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ohn\projects\recsys\notes\"/>
    </mc:Choice>
  </mc:AlternateContent>
  <xr:revisionPtr revIDLastSave="0" documentId="13_ncr:1_{5C620DA8-3937-4344-8770-FCB7ADDA3ACB}" xr6:coauthVersionLast="47" xr6:coauthVersionMax="47" xr10:uidLastSave="{00000000-0000-0000-0000-000000000000}"/>
  <bookViews>
    <workbookView xWindow="0" yWindow="0" windowWidth="25590" windowHeight="21000" activeTab="3" xr2:uid="{6095F59E-ED63-42E1-8A4B-D25F1D6209B9}"/>
  </bookViews>
  <sheets>
    <sheet name="Dataset" sheetId="1" r:id="rId1"/>
    <sheet name="Pipeline" sheetId="4" r:id="rId2"/>
    <sheet name="Profile" sheetId="5" r:id="rId3"/>
    <sheet name="Task" sheetId="6" r:id="rId4"/>
    <sheet name="Operator" sheetId="3" r:id="rId5"/>
    <sheet name="Fileset" sheetId="2" r:id="rId6"/>
    <sheet name="Datasourc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3" l="1"/>
  <c r="N6" i="3"/>
  <c r="N5" i="3"/>
  <c r="N4" i="3"/>
  <c r="N3" i="3"/>
  <c r="N2" i="3"/>
  <c r="M7" i="3"/>
  <c r="M6" i="3"/>
  <c r="M5" i="3"/>
  <c r="M4" i="3"/>
  <c r="M3" i="3"/>
  <c r="M2" i="3"/>
  <c r="L8" i="7"/>
  <c r="L7" i="7"/>
  <c r="L6" i="7"/>
  <c r="L5" i="7"/>
  <c r="L4" i="7"/>
  <c r="L3" i="7"/>
  <c r="L2" i="7"/>
  <c r="S15" i="5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<sst xmlns="http://schemas.openxmlformats.org/spreadsheetml/2006/main" count="400" uniqueCount="175">
  <si>
    <t>name</t>
  </si>
  <si>
    <t>stage</t>
  </si>
  <si>
    <t>task_id</t>
  </si>
  <si>
    <t>id</t>
  </si>
  <si>
    <t>description</t>
  </si>
  <si>
    <t>source</t>
  </si>
  <si>
    <t>version</t>
  </si>
  <si>
    <t>cost</t>
  </si>
  <si>
    <t>nrows</t>
  </si>
  <si>
    <t>ncols</t>
  </si>
  <si>
    <t>null_counts</t>
  </si>
  <si>
    <t>memory_size_mb</t>
  </si>
  <si>
    <t>filepath</t>
  </si>
  <si>
    <t>created</t>
  </si>
  <si>
    <t>data</t>
  </si>
  <si>
    <t>modified</t>
  </si>
  <si>
    <t>Unique integer identifier for the Dataset object.</t>
  </si>
  <si>
    <t>Short, yet descriptive lowercase name for Dataset object.</t>
  </si>
  <si>
    <t>Describes the Dataset object.</t>
  </si>
  <si>
    <t>The data source</t>
  </si>
  <si>
    <t>One of ['prod', 'dev', 'test']</t>
  </si>
  <si>
    <t>The stage of the data processing lifecycle to which the Dataset belongs.</t>
  </si>
  <si>
    <t>Version is initialized at 1 and bumped by the repo if the Dataset object exists.*</t>
  </si>
  <si>
    <t>Time in seconds required to produce the Dataset object.</t>
  </si>
  <si>
    <t>The number of rows in the Dataset</t>
  </si>
  <si>
    <t>The number of columns in the Dataset</t>
  </si>
  <si>
    <t>A pandas DataFrame containing the data.</t>
  </si>
  <si>
    <t>Number of null values in the Dataset</t>
  </si>
  <si>
    <t>The number of megabytes of memory the DataFrame consumes.</t>
  </si>
  <si>
    <t>The step within a pipeline task that produced the Dataset object.</t>
  </si>
  <si>
    <t>Datetime the Dataset was created</t>
  </si>
  <si>
    <t>Datetime the Dataset was modified.</t>
  </si>
  <si>
    <t>int</t>
  </si>
  <si>
    <t>str</t>
  </si>
  <si>
    <t>pd.DataFrame</t>
  </si>
  <si>
    <t>datetime</t>
  </si>
  <si>
    <t>#</t>
  </si>
  <si>
    <t>member</t>
  </si>
  <si>
    <t>dtype</t>
  </si>
  <si>
    <t>definition</t>
  </si>
  <si>
    <t>incl. eq</t>
  </si>
  <si>
    <t>Mutable</t>
  </si>
  <si>
    <t>ONCE</t>
  </si>
  <si>
    <t>float</t>
  </si>
  <si>
    <t>creator</t>
  </si>
  <si>
    <t>The class that created the Dataset</t>
  </si>
  <si>
    <t>workspace</t>
  </si>
  <si>
    <t>Unique integer identifier for the Fileset object.</t>
  </si>
  <si>
    <t>The base of the filename</t>
  </si>
  <si>
    <t>The location for persistence</t>
  </si>
  <si>
    <t>Datetime the Fileset was created</t>
  </si>
  <si>
    <t>Datetime the Fileset was modified.</t>
  </si>
  <si>
    <t>filesize</t>
  </si>
  <si>
    <t>Size of file in Mb</t>
  </si>
  <si>
    <t>Nullable</t>
  </si>
  <si>
    <t>module</t>
  </si>
  <si>
    <t>classname</t>
  </si>
  <si>
    <t>Id for the operator</t>
  </si>
  <si>
    <t>Name for the operator</t>
  </si>
  <si>
    <t>Describes the operation</t>
  </si>
  <si>
    <t>Operator's module</t>
  </si>
  <si>
    <t>Operator's class name</t>
  </si>
  <si>
    <t>Operator's filepath</t>
  </si>
  <si>
    <t>DTO</t>
  </si>
  <si>
    <t>The id for the  task that created the Fileset</t>
  </si>
  <si>
    <t>INPUT_PO</t>
  </si>
  <si>
    <t>OUTPUT_PO</t>
  </si>
  <si>
    <t>docs</t>
  </si>
  <si>
    <t>Description of the Fileset</t>
  </si>
  <si>
    <t>filename</t>
  </si>
  <si>
    <t>The filename for the Dataset</t>
  </si>
  <si>
    <t>start</t>
  </si>
  <si>
    <t>end</t>
  </si>
  <si>
    <t>duration</t>
  </si>
  <si>
    <t>Unique ID for the Pipeline run</t>
  </si>
  <si>
    <t>Name for the pipeline run</t>
  </si>
  <si>
    <t>Description of pipeline run</t>
  </si>
  <si>
    <t>Data source upon which the pipeline is run</t>
  </si>
  <si>
    <t>Workspace in which the pipeline is run</t>
  </si>
  <si>
    <t>Percent of CPU utilized</t>
  </si>
  <si>
    <t>cpu_percent</t>
  </si>
  <si>
    <t>memory_used</t>
  </si>
  <si>
    <t xml:space="preserve">Id for the </t>
  </si>
  <si>
    <t>cpu_user_time</t>
  </si>
  <si>
    <t>User CPU Time</t>
  </si>
  <si>
    <t>Calculation</t>
  </si>
  <si>
    <t>last cpu_user_time - first cpu_user_time</t>
  </si>
  <si>
    <t>Average CPU percent over process time</t>
  </si>
  <si>
    <t>mean(cpu_percents)</t>
  </si>
  <si>
    <t>Average virtual memory used</t>
  </si>
  <si>
    <t>ram_used</t>
  </si>
  <si>
    <t>disk_usage</t>
  </si>
  <si>
    <t xml:space="preserve">Average disk usage </t>
  </si>
  <si>
    <t>disk_usage_pct</t>
  </si>
  <si>
    <t>Average percent disk usage</t>
  </si>
  <si>
    <t>disk_read_count</t>
  </si>
  <si>
    <t>disk_write_count</t>
  </si>
  <si>
    <t>disk_read_bytes</t>
  </si>
  <si>
    <t>disk_write_bytes</t>
  </si>
  <si>
    <t>disk_read_time</t>
  </si>
  <si>
    <t>disk_write_time</t>
  </si>
  <si>
    <t>Difference between last and first counts</t>
  </si>
  <si>
    <t>Difference between last and first bytes</t>
  </si>
  <si>
    <t>network_bytes_sent</t>
  </si>
  <si>
    <t>network_bytes_recv</t>
  </si>
  <si>
    <t>Difference in last and first</t>
  </si>
  <si>
    <t>pct_memory_used</t>
  </si>
  <si>
    <t>pct_ram_used</t>
  </si>
  <si>
    <t>Datetime when process ended.</t>
  </si>
  <si>
    <t>total_memory</t>
  </si>
  <si>
    <t xml:space="preserve">Total physical memory </t>
  </si>
  <si>
    <t>memory_available</t>
  </si>
  <si>
    <t>Amount of memory instantly available. Calculated as average</t>
  </si>
  <si>
    <t>Average active memory currently in use</t>
  </si>
  <si>
    <t xml:space="preserve">Averagwe of percent </t>
  </si>
  <si>
    <t>total</t>
  </si>
  <si>
    <t>used</t>
  </si>
  <si>
    <t>pct</t>
  </si>
  <si>
    <t>active</t>
  </si>
  <si>
    <t>Active / used</t>
  </si>
  <si>
    <t>operator</t>
  </si>
  <si>
    <t>input_id</t>
  </si>
  <si>
    <t>output_id</t>
  </si>
  <si>
    <t>profile_id</t>
  </si>
  <si>
    <t>job_id</t>
  </si>
  <si>
    <t>Methods</t>
  </si>
  <si>
    <t>run</t>
  </si>
  <si>
    <t>tasks</t>
  </si>
  <si>
    <t>report</t>
  </si>
  <si>
    <t>website</t>
  </si>
  <si>
    <t>link</t>
  </si>
  <si>
    <t>Unique identifier for the data source</t>
  </si>
  <si>
    <t>Name of the data source</t>
  </si>
  <si>
    <t>Description of the data source</t>
  </si>
  <si>
    <t>Website for data source</t>
  </si>
  <si>
    <t>Download link</t>
  </si>
  <si>
    <t>Local filepath to download file</t>
  </si>
  <si>
    <t>kind</t>
  </si>
  <si>
    <t>Type of data source. Current values [websource]</t>
  </si>
  <si>
    <t>DDL</t>
  </si>
  <si>
    <t>INTEGER PRIMARY KEY,</t>
  </si>
  <si>
    <t>TEXT NOT NULL,</t>
  </si>
  <si>
    <t>TEXT,</t>
  </si>
  <si>
    <t>self.dto.</t>
  </si>
  <si>
    <t>input_kind</t>
  </si>
  <si>
    <t>output_kind</t>
  </si>
  <si>
    <t>physical_memory_total</t>
  </si>
  <si>
    <t>physical_memory_available</t>
  </si>
  <si>
    <t>physical_memory_used</t>
  </si>
  <si>
    <t>physical_memory_used_pct</t>
  </si>
  <si>
    <t>RAM_used</t>
  </si>
  <si>
    <t>RAM_used_pct</t>
  </si>
  <si>
    <t>The pipeline job or run</t>
  </si>
  <si>
    <t>Name of the task</t>
  </si>
  <si>
    <t>Task description</t>
  </si>
  <si>
    <t>The operator performing the task</t>
  </si>
  <si>
    <t>The module in which the operator resides</t>
  </si>
  <si>
    <t>Kind of input, one of [Fileset, Dataset, Source]</t>
  </si>
  <si>
    <t>The id for the input file or dataset</t>
  </si>
  <si>
    <t>Kind of output, one of [Fileset, Dataset, Source]</t>
  </si>
  <si>
    <t>The id for the output file or dataset</t>
  </si>
  <si>
    <t>Datetime the task started</t>
  </si>
  <si>
    <t>Datetime the task ended</t>
  </si>
  <si>
    <t>Duration of the task in seconds</t>
  </si>
  <si>
    <t>CPU Utilized by task</t>
  </si>
  <si>
    <t>Average percent of physical memory used</t>
  </si>
  <si>
    <t>Average percent of RAM used</t>
  </si>
  <si>
    <t>Number of reads during task</t>
  </si>
  <si>
    <t>Number of writes during task</t>
  </si>
  <si>
    <t>Number of bytes read during task.</t>
  </si>
  <si>
    <t>Number of bytes written during task.</t>
  </si>
  <si>
    <t>Amount of disk read time during task</t>
  </si>
  <si>
    <t>Amount of disk write time during task.</t>
  </si>
  <si>
    <t>Number of network bytes sent</t>
  </si>
  <si>
    <t>Number of network bytes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</si>
</sst>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C7-6AEF-4F48-B139-29EFE05CDA6B}">
  <dimension ref="A1:N20"/>
  <sheetViews>
    <sheetView workbookViewId="0">
      <selection sqref="A1:XFD1048576"/>
    </sheetView>
  </sheetViews>
  <sheetFormatPr defaultRowHeight="15" x14ac:dyDescent="0.25"/>
  <sheetData>
    <row r="1" spans="1:14" x14ac:dyDescent="0.25">
      <c r="A1" t="s">
        <v>36</v>
      </c>
      <c r="B1" t="s">
        <v>37</v>
      </c>
      <c r="C1" t="s">
        <v>38</v>
      </c>
      <c r="D1" t="s">
        <v>39</v>
      </c>
      <c r="E1" t="s">
        <v>54</v>
      </c>
      <c r="F1" t="s">
        <v>40</v>
      </c>
      <c r="G1" t="s">
        <v>41</v>
      </c>
      <c r="H1" t="s">
        <v>63</v>
      </c>
      <c r="I1" t="s">
        <v>65</v>
      </c>
      <c r="J1" t="s">
        <v>66</v>
      </c>
    </row>
    <row r="2" spans="1:14" x14ac:dyDescent="0.25">
      <c r="A2">
        <v>1</v>
      </c>
      <c r="B2" t="s">
        <v>3</v>
      </c>
      <c r="C2" t="s">
        <v>32</v>
      </c>
      <c r="D2" s="1" t="s">
        <v>16</v>
      </c>
      <c r="E2" s="1" t="b">
        <v>0</v>
      </c>
      <c r="F2" t="b">
        <v>1</v>
      </c>
      <c r="G2" s="1" t="s">
        <v>42</v>
      </c>
      <c r="H2" t="b">
        <v>1</v>
      </c>
      <c r="I2" t="b">
        <v>1</v>
      </c>
      <c r="J2" t="b">
        <v>1</v>
      </c>
      <c r="N2" s="1"/>
    </row>
    <row r="3" spans="1:14" x14ac:dyDescent="0.25">
      <c r="A3">
        <v>2</v>
      </c>
      <c r="B3" t="s">
        <v>0</v>
      </c>
      <c r="C3" t="s">
        <v>33</v>
      </c>
      <c r="D3" s="1" t="s">
        <v>17</v>
      </c>
      <c r="E3" s="1" t="b">
        <v>0</v>
      </c>
      <c r="F3" t="b">
        <v>1</v>
      </c>
      <c r="G3" s="1" t="b">
        <v>0</v>
      </c>
      <c r="H3" t="b">
        <v>1</v>
      </c>
      <c r="I3" t="b">
        <v>0</v>
      </c>
      <c r="J3" t="b">
        <v>1</v>
      </c>
      <c r="N3" s="1"/>
    </row>
    <row r="4" spans="1:14" x14ac:dyDescent="0.25">
      <c r="A4">
        <v>3</v>
      </c>
      <c r="B4" t="s">
        <v>4</v>
      </c>
      <c r="C4" t="s">
        <v>33</v>
      </c>
      <c r="D4" s="1" t="s">
        <v>18</v>
      </c>
      <c r="E4" s="1" t="b">
        <v>1</v>
      </c>
      <c r="F4" t="b">
        <v>1</v>
      </c>
      <c r="G4" s="1" t="b">
        <v>1</v>
      </c>
      <c r="H4" t="b">
        <v>1</v>
      </c>
      <c r="I4" t="b">
        <v>0</v>
      </c>
      <c r="J4" t="b">
        <v>1</v>
      </c>
      <c r="N4" s="1"/>
    </row>
    <row r="5" spans="1:14" x14ac:dyDescent="0.25">
      <c r="A5">
        <v>4</v>
      </c>
      <c r="B5" t="s">
        <v>5</v>
      </c>
      <c r="C5" t="s">
        <v>33</v>
      </c>
      <c r="D5" s="1" t="s">
        <v>19</v>
      </c>
      <c r="E5" s="1" t="b">
        <v>0</v>
      </c>
      <c r="F5" t="b">
        <v>1</v>
      </c>
      <c r="G5" s="1" t="b">
        <v>0</v>
      </c>
      <c r="H5" t="b">
        <v>1</v>
      </c>
      <c r="I5" t="b">
        <v>0</v>
      </c>
      <c r="J5" t="b">
        <v>1</v>
      </c>
      <c r="N5" s="1"/>
    </row>
    <row r="6" spans="1:14" x14ac:dyDescent="0.25">
      <c r="A6">
        <v>5</v>
      </c>
      <c r="B6" t="s">
        <v>46</v>
      </c>
      <c r="C6" t="s">
        <v>33</v>
      </c>
      <c r="D6" s="1" t="s">
        <v>20</v>
      </c>
      <c r="E6" s="1" t="b">
        <v>0</v>
      </c>
      <c r="F6" t="b">
        <v>1</v>
      </c>
      <c r="G6" s="1" t="b">
        <v>0</v>
      </c>
      <c r="H6" t="b">
        <v>1</v>
      </c>
      <c r="I6" t="b">
        <v>0</v>
      </c>
      <c r="J6" t="b">
        <v>1</v>
      </c>
      <c r="N6" s="1"/>
    </row>
    <row r="7" spans="1:14" ht="14.25" customHeight="1" x14ac:dyDescent="0.25">
      <c r="A7">
        <v>6</v>
      </c>
      <c r="B7" t="s">
        <v>1</v>
      </c>
      <c r="C7" t="s">
        <v>33</v>
      </c>
      <c r="D7" s="1" t="s">
        <v>21</v>
      </c>
      <c r="E7" s="1" t="b">
        <v>0</v>
      </c>
      <c r="F7" t="b">
        <v>1</v>
      </c>
      <c r="G7" s="1" t="b">
        <v>0</v>
      </c>
      <c r="H7" t="b">
        <v>1</v>
      </c>
      <c r="I7" t="b">
        <v>0</v>
      </c>
      <c r="J7" t="b">
        <v>1</v>
      </c>
      <c r="N7" s="1"/>
    </row>
    <row r="8" spans="1:14" x14ac:dyDescent="0.25">
      <c r="A8">
        <v>7</v>
      </c>
      <c r="B8" t="s">
        <v>6</v>
      </c>
      <c r="C8" t="s">
        <v>32</v>
      </c>
      <c r="D8" s="1" t="s">
        <v>22</v>
      </c>
      <c r="E8" s="1" t="b">
        <v>0</v>
      </c>
      <c r="F8" t="b">
        <v>0</v>
      </c>
      <c r="G8" s="1" t="b">
        <v>1</v>
      </c>
      <c r="H8" t="b">
        <v>1</v>
      </c>
      <c r="I8" t="b">
        <v>0</v>
      </c>
      <c r="N8" s="1"/>
    </row>
    <row r="9" spans="1:14" x14ac:dyDescent="0.25">
      <c r="A9">
        <v>8</v>
      </c>
      <c r="B9" t="s">
        <v>14</v>
      </c>
      <c r="C9" t="s">
        <v>34</v>
      </c>
      <c r="D9" s="1" t="s">
        <v>26</v>
      </c>
      <c r="E9" s="1" t="b">
        <v>0</v>
      </c>
      <c r="F9" t="b">
        <v>1</v>
      </c>
      <c r="G9" s="1" t="s">
        <v>42</v>
      </c>
      <c r="H9" t="b">
        <v>1</v>
      </c>
      <c r="I9" t="b">
        <v>0</v>
      </c>
      <c r="N9" s="1"/>
    </row>
    <row r="10" spans="1:14" x14ac:dyDescent="0.25">
      <c r="A10">
        <v>9</v>
      </c>
      <c r="B10" t="s">
        <v>7</v>
      </c>
      <c r="C10" t="s">
        <v>32</v>
      </c>
      <c r="D10" s="1" t="s">
        <v>23</v>
      </c>
      <c r="E10" s="1" t="b">
        <v>0</v>
      </c>
      <c r="F10" t="b">
        <v>1</v>
      </c>
      <c r="G10" s="1" t="b">
        <v>0</v>
      </c>
      <c r="H10" t="b">
        <v>1</v>
      </c>
      <c r="I10" t="b">
        <v>0</v>
      </c>
      <c r="N10" s="1"/>
    </row>
    <row r="11" spans="1:14" x14ac:dyDescent="0.25">
      <c r="A11">
        <v>10</v>
      </c>
      <c r="B11" t="s">
        <v>8</v>
      </c>
      <c r="C11" t="s">
        <v>32</v>
      </c>
      <c r="D11" s="1" t="s">
        <v>24</v>
      </c>
      <c r="E11" s="1" t="b">
        <v>0</v>
      </c>
      <c r="F11" t="b">
        <v>1</v>
      </c>
      <c r="G11" s="1" t="b">
        <v>0</v>
      </c>
      <c r="H11" t="b">
        <v>1</v>
      </c>
      <c r="I11" t="b">
        <v>0</v>
      </c>
      <c r="N11" s="1"/>
    </row>
    <row r="12" spans="1:14" x14ac:dyDescent="0.25">
      <c r="A12">
        <v>11</v>
      </c>
      <c r="B12" t="s">
        <v>9</v>
      </c>
      <c r="C12" t="s">
        <v>32</v>
      </c>
      <c r="D12" s="1" t="s">
        <v>25</v>
      </c>
      <c r="E12" s="1" t="b">
        <v>0</v>
      </c>
      <c r="F12" t="b">
        <v>1</v>
      </c>
      <c r="G12" s="1" t="b">
        <v>0</v>
      </c>
      <c r="H12" t="b">
        <v>1</v>
      </c>
      <c r="I12" t="b">
        <v>0</v>
      </c>
      <c r="N12" s="1"/>
    </row>
    <row r="13" spans="1:14" x14ac:dyDescent="0.25">
      <c r="A13">
        <v>12</v>
      </c>
      <c r="B13" t="s">
        <v>10</v>
      </c>
      <c r="C13" t="s">
        <v>32</v>
      </c>
      <c r="D13" s="1" t="s">
        <v>27</v>
      </c>
      <c r="E13" s="1" t="b">
        <v>0</v>
      </c>
      <c r="F13" t="b">
        <v>1</v>
      </c>
      <c r="G13" s="1" t="b">
        <v>0</v>
      </c>
      <c r="H13" t="b">
        <v>1</v>
      </c>
      <c r="I13" t="b">
        <v>0</v>
      </c>
      <c r="N13" s="1"/>
    </row>
    <row r="14" spans="1:14" x14ac:dyDescent="0.25">
      <c r="A14">
        <v>13</v>
      </c>
      <c r="B14" t="s">
        <v>11</v>
      </c>
      <c r="C14" t="s">
        <v>43</v>
      </c>
      <c r="D14" s="1" t="s">
        <v>28</v>
      </c>
      <c r="E14" s="1" t="b">
        <v>0</v>
      </c>
      <c r="F14" t="b">
        <v>1</v>
      </c>
      <c r="G14" s="1" t="b">
        <v>0</v>
      </c>
      <c r="H14" t="b">
        <v>1</v>
      </c>
      <c r="I14" t="b">
        <v>0</v>
      </c>
      <c r="N14" s="1"/>
    </row>
    <row r="15" spans="1:14" x14ac:dyDescent="0.25">
      <c r="A15">
        <v>14</v>
      </c>
      <c r="B15" t="s">
        <v>69</v>
      </c>
      <c r="C15" t="s">
        <v>33</v>
      </c>
      <c r="D15" s="1" t="s">
        <v>70</v>
      </c>
      <c r="E15" s="1" t="b">
        <v>0</v>
      </c>
      <c r="F15" t="b">
        <v>0</v>
      </c>
      <c r="G15" s="1" t="b">
        <v>0</v>
      </c>
      <c r="H15" t="b">
        <v>1</v>
      </c>
      <c r="I15" t="b">
        <v>0</v>
      </c>
      <c r="J15" t="b">
        <v>1</v>
      </c>
      <c r="N15" s="1"/>
    </row>
    <row r="16" spans="1:14" x14ac:dyDescent="0.25">
      <c r="A16">
        <v>15</v>
      </c>
      <c r="B16" t="s">
        <v>12</v>
      </c>
      <c r="C16" t="s">
        <v>33</v>
      </c>
      <c r="D16" s="1" t="s">
        <v>49</v>
      </c>
      <c r="E16" s="1" t="b">
        <v>0</v>
      </c>
      <c r="F16" t="b">
        <v>0</v>
      </c>
      <c r="G16" s="1" t="b">
        <v>1</v>
      </c>
      <c r="H16" t="b">
        <v>1</v>
      </c>
      <c r="I16" t="b">
        <v>0</v>
      </c>
      <c r="N16" s="1"/>
    </row>
    <row r="17" spans="1:14" x14ac:dyDescent="0.25">
      <c r="A17">
        <v>16</v>
      </c>
      <c r="B17" t="s">
        <v>2</v>
      </c>
      <c r="C17" t="s">
        <v>32</v>
      </c>
      <c r="D17" s="1" t="s">
        <v>29</v>
      </c>
      <c r="E17" s="1" t="b">
        <v>1</v>
      </c>
      <c r="F17" t="b">
        <v>0</v>
      </c>
      <c r="G17" s="1" t="b">
        <v>0</v>
      </c>
      <c r="H17" t="b">
        <v>1</v>
      </c>
      <c r="I17" t="b">
        <v>0</v>
      </c>
      <c r="N17" s="1"/>
    </row>
    <row r="18" spans="1:14" x14ac:dyDescent="0.25">
      <c r="A18">
        <v>17</v>
      </c>
      <c r="B18" t="s">
        <v>44</v>
      </c>
      <c r="C18" t="s">
        <v>33</v>
      </c>
      <c r="D18" s="1" t="s">
        <v>45</v>
      </c>
      <c r="E18" s="1" t="b">
        <v>0</v>
      </c>
      <c r="F18" t="b">
        <v>0</v>
      </c>
      <c r="G18" s="1" t="b">
        <v>0</v>
      </c>
      <c r="H18" t="b">
        <v>1</v>
      </c>
      <c r="I18" t="b">
        <v>0</v>
      </c>
      <c r="N18" s="1"/>
    </row>
    <row r="19" spans="1:14" x14ac:dyDescent="0.25">
      <c r="A19">
        <v>18</v>
      </c>
      <c r="B19" t="s">
        <v>13</v>
      </c>
      <c r="C19" t="s">
        <v>35</v>
      </c>
      <c r="D19" s="1" t="s">
        <v>30</v>
      </c>
      <c r="E19" s="1" t="b">
        <v>0</v>
      </c>
      <c r="F19" t="b">
        <v>0</v>
      </c>
      <c r="G19" s="1" t="b">
        <v>0</v>
      </c>
      <c r="H19" t="b">
        <v>1</v>
      </c>
      <c r="I19" t="b">
        <v>0</v>
      </c>
      <c r="N19" s="1"/>
    </row>
    <row r="20" spans="1:14" x14ac:dyDescent="0.25">
      <c r="A20">
        <v>19</v>
      </c>
      <c r="B20" t="s">
        <v>15</v>
      </c>
      <c r="C20" t="s">
        <v>35</v>
      </c>
      <c r="D20" s="1" t="s">
        <v>31</v>
      </c>
      <c r="E20" s="1" t="b">
        <v>0</v>
      </c>
      <c r="F20" t="b">
        <v>0</v>
      </c>
      <c r="G20" s="1" t="b">
        <v>1</v>
      </c>
      <c r="H20" t="b">
        <v>1</v>
      </c>
      <c r="I20" t="b">
        <v>0</v>
      </c>
      <c r="N20" s="1"/>
    </row>
  </sheetData>
  <sortState xmlns:xlrd2="http://schemas.microsoft.com/office/spreadsheetml/2017/richdata2" ref="A5:G19">
    <sortCondition ref="A9:A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BDB3-A351-491B-A716-F444AB6F48DA}">
  <dimension ref="A1:N21"/>
  <sheetViews>
    <sheetView workbookViewId="0">
      <selection activeCell="B13" sqref="B13"/>
    </sheetView>
  </sheetViews>
  <sheetFormatPr defaultRowHeight="15" x14ac:dyDescent="0.25"/>
  <sheetData>
    <row r="1" spans="1:14" x14ac:dyDescent="0.25">
      <c r="A1" t="s">
        <v>36</v>
      </c>
      <c r="B1" t="s">
        <v>37</v>
      </c>
      <c r="C1" t="s">
        <v>38</v>
      </c>
      <c r="D1" t="s">
        <v>39</v>
      </c>
      <c r="E1" t="s">
        <v>54</v>
      </c>
      <c r="F1" t="s">
        <v>40</v>
      </c>
      <c r="G1" t="s">
        <v>41</v>
      </c>
      <c r="H1" t="s">
        <v>63</v>
      </c>
      <c r="I1" t="s">
        <v>65</v>
      </c>
      <c r="J1" t="s">
        <v>66</v>
      </c>
    </row>
    <row r="2" spans="1:14" x14ac:dyDescent="0.25">
      <c r="A2">
        <v>1</v>
      </c>
      <c r="B2" t="s">
        <v>3</v>
      </c>
      <c r="C2" t="s">
        <v>32</v>
      </c>
      <c r="D2" s="1" t="s">
        <v>74</v>
      </c>
      <c r="E2" s="1" t="b">
        <v>0</v>
      </c>
      <c r="F2" t="b">
        <v>1</v>
      </c>
      <c r="G2" s="1" t="s">
        <v>42</v>
      </c>
      <c r="H2" t="b">
        <v>1</v>
      </c>
      <c r="I2" t="b">
        <v>1</v>
      </c>
      <c r="J2" t="b">
        <v>1</v>
      </c>
      <c r="N2" s="1"/>
    </row>
    <row r="3" spans="1:14" x14ac:dyDescent="0.25">
      <c r="A3">
        <v>2</v>
      </c>
      <c r="B3" t="s">
        <v>0</v>
      </c>
      <c r="C3" t="s">
        <v>33</v>
      </c>
      <c r="D3" s="1" t="s">
        <v>75</v>
      </c>
      <c r="E3" s="1" t="b">
        <v>0</v>
      </c>
      <c r="F3" t="b">
        <v>1</v>
      </c>
      <c r="G3" s="1" t="b">
        <v>0</v>
      </c>
      <c r="H3" t="b">
        <v>1</v>
      </c>
      <c r="I3" t="b">
        <v>0</v>
      </c>
      <c r="J3" t="b">
        <v>1</v>
      </c>
      <c r="N3" s="1"/>
    </row>
    <row r="4" spans="1:14" x14ac:dyDescent="0.25">
      <c r="A4">
        <v>3</v>
      </c>
      <c r="B4" t="s">
        <v>4</v>
      </c>
      <c r="C4" t="s">
        <v>33</v>
      </c>
      <c r="D4" s="1" t="s">
        <v>76</v>
      </c>
      <c r="E4" s="1" t="b">
        <v>1</v>
      </c>
      <c r="F4" t="b">
        <v>1</v>
      </c>
      <c r="G4" s="1" t="b">
        <v>1</v>
      </c>
      <c r="H4" t="b">
        <v>1</v>
      </c>
      <c r="I4" t="b">
        <v>0</v>
      </c>
      <c r="J4" t="b">
        <v>1</v>
      </c>
      <c r="N4" s="1"/>
    </row>
    <row r="5" spans="1:14" x14ac:dyDescent="0.25">
      <c r="A5">
        <v>4</v>
      </c>
      <c r="B5" t="s">
        <v>5</v>
      </c>
      <c r="C5" t="s">
        <v>33</v>
      </c>
      <c r="D5" s="1" t="s">
        <v>77</v>
      </c>
      <c r="E5" s="1" t="b">
        <v>0</v>
      </c>
      <c r="F5" t="b">
        <v>1</v>
      </c>
      <c r="G5" s="1" t="b">
        <v>0</v>
      </c>
      <c r="H5" t="b">
        <v>1</v>
      </c>
      <c r="I5" t="b">
        <v>0</v>
      </c>
      <c r="J5" t="b">
        <v>1</v>
      </c>
      <c r="N5" s="1"/>
    </row>
    <row r="6" spans="1:14" x14ac:dyDescent="0.25">
      <c r="A6">
        <v>5</v>
      </c>
      <c r="B6" t="s">
        <v>46</v>
      </c>
      <c r="C6" t="s">
        <v>33</v>
      </c>
      <c r="D6" s="1" t="s">
        <v>78</v>
      </c>
      <c r="E6" s="1" t="b">
        <v>0</v>
      </c>
      <c r="F6" t="b">
        <v>1</v>
      </c>
      <c r="G6" s="1" t="b">
        <v>0</v>
      </c>
      <c r="H6" t="b">
        <v>1</v>
      </c>
      <c r="I6" t="b">
        <v>0</v>
      </c>
      <c r="J6" t="b">
        <v>1</v>
      </c>
      <c r="N6" s="1"/>
    </row>
    <row r="7" spans="1:14" x14ac:dyDescent="0.25">
      <c r="A7">
        <v>6</v>
      </c>
      <c r="B7" t="s">
        <v>127</v>
      </c>
      <c r="D7" s="1"/>
      <c r="E7" s="1"/>
      <c r="G7" s="1"/>
      <c r="N7" s="1"/>
    </row>
    <row r="8" spans="1:14" ht="14.25" customHeight="1" x14ac:dyDescent="0.25">
      <c r="A8">
        <v>7</v>
      </c>
      <c r="B8" t="s">
        <v>123</v>
      </c>
      <c r="C8" t="s">
        <v>32</v>
      </c>
      <c r="D8" s="1"/>
      <c r="E8" s="1"/>
      <c r="G8" s="1"/>
      <c r="N8" s="1"/>
    </row>
    <row r="9" spans="1:14" x14ac:dyDescent="0.25">
      <c r="D9" s="1"/>
      <c r="E9" s="1"/>
      <c r="G9" s="1"/>
      <c r="N9" s="1"/>
    </row>
    <row r="10" spans="1:14" x14ac:dyDescent="0.25">
      <c r="A10" t="s">
        <v>125</v>
      </c>
      <c r="D10" s="1"/>
      <c r="E10" s="1"/>
      <c r="G10" s="1"/>
      <c r="N10" s="1"/>
    </row>
    <row r="11" spans="1:14" x14ac:dyDescent="0.25">
      <c r="B11" t="s">
        <v>126</v>
      </c>
      <c r="D11" s="1"/>
      <c r="E11" s="1"/>
      <c r="G11" s="1"/>
      <c r="N11" s="1"/>
    </row>
    <row r="12" spans="1:14" x14ac:dyDescent="0.25">
      <c r="B12" t="s">
        <v>128</v>
      </c>
      <c r="D12" s="1"/>
      <c r="E12" s="1"/>
      <c r="G12" s="1"/>
      <c r="N12" s="1"/>
    </row>
    <row r="13" spans="1:14" x14ac:dyDescent="0.25">
      <c r="D13" s="1"/>
      <c r="E13" s="1"/>
      <c r="G13" s="1"/>
      <c r="N13" s="1"/>
    </row>
    <row r="14" spans="1:14" x14ac:dyDescent="0.25">
      <c r="D14" s="1"/>
      <c r="E14" s="1"/>
      <c r="G14" s="1"/>
      <c r="N14" s="1"/>
    </row>
    <row r="15" spans="1:14" x14ac:dyDescent="0.25">
      <c r="D15" s="1"/>
      <c r="E15" s="1"/>
      <c r="G15" s="1"/>
      <c r="N15" s="1"/>
    </row>
    <row r="16" spans="1:14" x14ac:dyDescent="0.25">
      <c r="D16" s="1"/>
      <c r="E16" s="1"/>
      <c r="G16" s="1"/>
      <c r="N16" s="1"/>
    </row>
    <row r="17" spans="4:14" x14ac:dyDescent="0.25">
      <c r="D17" s="1"/>
      <c r="E17" s="1"/>
      <c r="G17" s="1"/>
      <c r="N17" s="1"/>
    </row>
    <row r="18" spans="4:14" x14ac:dyDescent="0.25">
      <c r="D18" s="1"/>
      <c r="E18" s="1"/>
      <c r="G18" s="1"/>
      <c r="N18" s="1"/>
    </row>
    <row r="19" spans="4:14" x14ac:dyDescent="0.25">
      <c r="D19" s="1"/>
      <c r="E19" s="1"/>
      <c r="G19" s="1"/>
      <c r="N19" s="1"/>
    </row>
    <row r="20" spans="4:14" x14ac:dyDescent="0.25">
      <c r="D20" s="1"/>
      <c r="E20" s="1"/>
      <c r="G20" s="1"/>
      <c r="N20" s="1"/>
    </row>
    <row r="21" spans="4:14" x14ac:dyDescent="0.25">
      <c r="D21" s="1"/>
      <c r="E21" s="1"/>
      <c r="G21" s="1"/>
      <c r="N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2EFB-D94F-4E70-A2AC-011F0AE8291B}">
  <dimension ref="A1:S27"/>
  <sheetViews>
    <sheetView workbookViewId="0">
      <selection activeCell="B4" sqref="B4:D25"/>
    </sheetView>
  </sheetViews>
  <sheetFormatPr defaultRowHeight="15" x14ac:dyDescent="0.25"/>
  <cols>
    <col min="2" max="2" width="16.28515625" customWidth="1"/>
  </cols>
  <sheetData>
    <row r="1" spans="1:19" x14ac:dyDescent="0.25">
      <c r="A1" t="s">
        <v>36</v>
      </c>
      <c r="B1" t="s">
        <v>37</v>
      </c>
      <c r="C1" t="s">
        <v>38</v>
      </c>
      <c r="D1" t="s">
        <v>39</v>
      </c>
      <c r="E1" t="s">
        <v>85</v>
      </c>
    </row>
    <row r="2" spans="1:19" x14ac:dyDescent="0.25">
      <c r="A2">
        <v>1</v>
      </c>
      <c r="B2" t="s">
        <v>3</v>
      </c>
      <c r="C2" t="s">
        <v>32</v>
      </c>
      <c r="D2" s="1" t="s">
        <v>16</v>
      </c>
      <c r="E2" s="1"/>
      <c r="G2" s="1"/>
      <c r="N2" s="1"/>
    </row>
    <row r="3" spans="1:19" x14ac:dyDescent="0.25">
      <c r="A3">
        <v>2</v>
      </c>
      <c r="B3" t="s">
        <v>2</v>
      </c>
      <c r="C3" t="s">
        <v>32</v>
      </c>
      <c r="D3" s="1" t="s">
        <v>82</v>
      </c>
      <c r="E3" s="1"/>
      <c r="G3" s="1"/>
      <c r="N3" s="1"/>
    </row>
    <row r="4" spans="1:19" x14ac:dyDescent="0.25">
      <c r="A4">
        <v>3</v>
      </c>
      <c r="B4" t="s">
        <v>71</v>
      </c>
      <c r="C4" t="s">
        <v>35</v>
      </c>
      <c r="D4" s="1"/>
      <c r="E4" s="1"/>
      <c r="G4" s="1"/>
      <c r="N4" s="1"/>
    </row>
    <row r="5" spans="1:19" x14ac:dyDescent="0.25">
      <c r="A5">
        <v>4</v>
      </c>
      <c r="B5" t="s">
        <v>72</v>
      </c>
      <c r="C5" t="s">
        <v>35</v>
      </c>
      <c r="D5" s="1"/>
      <c r="E5" s="1"/>
      <c r="G5" s="1"/>
      <c r="N5" s="1"/>
    </row>
    <row r="6" spans="1:19" x14ac:dyDescent="0.25">
      <c r="A6">
        <v>5</v>
      </c>
      <c r="B6" t="s">
        <v>73</v>
      </c>
      <c r="C6" t="s">
        <v>32</v>
      </c>
      <c r="D6" s="1"/>
      <c r="E6" s="1"/>
      <c r="G6" s="1"/>
      <c r="N6" s="1"/>
    </row>
    <row r="7" spans="1:19" x14ac:dyDescent="0.25">
      <c r="A7">
        <v>6</v>
      </c>
      <c r="B7" t="s">
        <v>83</v>
      </c>
      <c r="C7" t="s">
        <v>32</v>
      </c>
      <c r="D7" s="1" t="s">
        <v>84</v>
      </c>
      <c r="E7" s="1" t="s">
        <v>86</v>
      </c>
      <c r="G7" s="1"/>
      <c r="N7" s="1"/>
    </row>
    <row r="8" spans="1:19" x14ac:dyDescent="0.25">
      <c r="A8">
        <v>7</v>
      </c>
      <c r="B8" t="s">
        <v>80</v>
      </c>
      <c r="C8" t="s">
        <v>43</v>
      </c>
      <c r="D8" s="1" t="s">
        <v>87</v>
      </c>
      <c r="E8" s="1" t="s">
        <v>88</v>
      </c>
      <c r="G8" s="1"/>
      <c r="N8" s="1"/>
    </row>
    <row r="9" spans="1:19" x14ac:dyDescent="0.25">
      <c r="A9">
        <v>8</v>
      </c>
      <c r="B9" t="s">
        <v>109</v>
      </c>
      <c r="C9" t="s">
        <v>32</v>
      </c>
      <c r="D9" s="1" t="s">
        <v>110</v>
      </c>
      <c r="E9" s="1"/>
      <c r="G9" s="1"/>
      <c r="N9" s="1"/>
    </row>
    <row r="10" spans="1:19" x14ac:dyDescent="0.25">
      <c r="A10">
        <v>9</v>
      </c>
      <c r="B10" t="s">
        <v>111</v>
      </c>
      <c r="C10" t="s">
        <v>32</v>
      </c>
      <c r="D10" s="1" t="s">
        <v>112</v>
      </c>
      <c r="E10" s="1"/>
      <c r="G10" s="1"/>
      <c r="N10" s="1"/>
    </row>
    <row r="11" spans="1:19" x14ac:dyDescent="0.25">
      <c r="A11">
        <v>10</v>
      </c>
      <c r="B11" t="s">
        <v>81</v>
      </c>
      <c r="C11" t="s">
        <v>32</v>
      </c>
      <c r="D11" s="1" t="s">
        <v>89</v>
      </c>
      <c r="E11" s="1"/>
      <c r="G11" s="1"/>
      <c r="N11" s="1"/>
    </row>
    <row r="12" spans="1:19" ht="14.25" customHeight="1" x14ac:dyDescent="0.25">
      <c r="A12">
        <v>11</v>
      </c>
      <c r="B12" t="s">
        <v>106</v>
      </c>
      <c r="C12" t="s">
        <v>43</v>
      </c>
      <c r="D12" s="1" t="s">
        <v>114</v>
      </c>
      <c r="E12" s="1"/>
      <c r="G12" s="1"/>
      <c r="N12" s="1"/>
      <c r="R12" t="s">
        <v>115</v>
      </c>
      <c r="S12">
        <v>108014194688</v>
      </c>
    </row>
    <row r="13" spans="1:19" ht="14.25" customHeight="1" x14ac:dyDescent="0.25">
      <c r="A13">
        <v>12</v>
      </c>
      <c r="B13" t="s">
        <v>90</v>
      </c>
      <c r="C13" t="s">
        <v>32</v>
      </c>
      <c r="D13" s="1" t="s">
        <v>113</v>
      </c>
      <c r="E13" s="1"/>
      <c r="G13" s="1"/>
      <c r="N13" s="1"/>
      <c r="R13" t="s">
        <v>116</v>
      </c>
      <c r="S13">
        <v>849149952</v>
      </c>
    </row>
    <row r="14" spans="1:19" ht="14.25" customHeight="1" x14ac:dyDescent="0.25">
      <c r="A14">
        <v>13</v>
      </c>
      <c r="B14" t="s">
        <v>107</v>
      </c>
      <c r="C14" t="s">
        <v>43</v>
      </c>
      <c r="D14" s="1" t="s">
        <v>119</v>
      </c>
      <c r="E14" s="1"/>
      <c r="G14" s="1"/>
      <c r="N14" s="1"/>
      <c r="R14" t="s">
        <v>118</v>
      </c>
      <c r="S14">
        <v>242708480</v>
      </c>
    </row>
    <row r="15" spans="1:19" x14ac:dyDescent="0.25">
      <c r="A15">
        <v>14</v>
      </c>
      <c r="B15" t="s">
        <v>91</v>
      </c>
      <c r="C15" t="s">
        <v>32</v>
      </c>
      <c r="D15" s="1" t="s">
        <v>92</v>
      </c>
      <c r="E15" s="1"/>
      <c r="G15" s="1"/>
      <c r="N15" s="1"/>
      <c r="R15" t="s">
        <v>117</v>
      </c>
      <c r="S15">
        <f>S14/S13</f>
        <v>0.28582522960561857</v>
      </c>
    </row>
    <row r="16" spans="1:19" x14ac:dyDescent="0.25">
      <c r="A16">
        <v>15</v>
      </c>
      <c r="B16" t="s">
        <v>93</v>
      </c>
      <c r="C16" t="s">
        <v>43</v>
      </c>
      <c r="D16" s="1" t="s">
        <v>94</v>
      </c>
      <c r="E16" s="1"/>
      <c r="G16" s="1"/>
      <c r="N16" s="1"/>
    </row>
    <row r="17" spans="1:14" x14ac:dyDescent="0.25">
      <c r="A17">
        <v>16</v>
      </c>
      <c r="B17" t="s">
        <v>95</v>
      </c>
      <c r="C17" t="s">
        <v>32</v>
      </c>
      <c r="D17" s="1" t="s">
        <v>101</v>
      </c>
      <c r="E17" s="1"/>
      <c r="G17" s="1"/>
      <c r="N17" s="1"/>
    </row>
    <row r="18" spans="1:14" x14ac:dyDescent="0.25">
      <c r="A18">
        <v>17</v>
      </c>
      <c r="B18" t="s">
        <v>96</v>
      </c>
      <c r="C18" t="s">
        <v>32</v>
      </c>
      <c r="D18" s="1" t="s">
        <v>101</v>
      </c>
      <c r="E18" s="1"/>
      <c r="G18" s="1"/>
      <c r="N18" s="1"/>
    </row>
    <row r="19" spans="1:14" x14ac:dyDescent="0.25">
      <c r="A19">
        <v>18</v>
      </c>
      <c r="B19" t="s">
        <v>97</v>
      </c>
      <c r="C19" t="s">
        <v>32</v>
      </c>
      <c r="D19" s="1" t="s">
        <v>102</v>
      </c>
      <c r="E19" s="1"/>
      <c r="G19" s="1"/>
      <c r="N19" s="1"/>
    </row>
    <row r="20" spans="1:14" x14ac:dyDescent="0.25">
      <c r="A20">
        <v>19</v>
      </c>
      <c r="B20" t="s">
        <v>98</v>
      </c>
      <c r="C20" t="s">
        <v>32</v>
      </c>
      <c r="D20" s="1" t="s">
        <v>102</v>
      </c>
      <c r="E20" s="1"/>
      <c r="G20" s="1"/>
      <c r="N20" s="1"/>
    </row>
    <row r="21" spans="1:14" x14ac:dyDescent="0.25">
      <c r="A21">
        <v>20</v>
      </c>
      <c r="B21" t="s">
        <v>99</v>
      </c>
      <c r="C21" t="s">
        <v>43</v>
      </c>
      <c r="D21" s="1" t="s">
        <v>102</v>
      </c>
      <c r="E21" s="1"/>
      <c r="G21" s="1"/>
      <c r="N21" s="1"/>
    </row>
    <row r="22" spans="1:14" x14ac:dyDescent="0.25">
      <c r="A22">
        <v>21</v>
      </c>
      <c r="B22" t="s">
        <v>100</v>
      </c>
      <c r="C22" t="s">
        <v>43</v>
      </c>
      <c r="D22" s="1" t="s">
        <v>102</v>
      </c>
      <c r="E22" s="1"/>
      <c r="G22" s="1"/>
      <c r="N22" s="1"/>
    </row>
    <row r="23" spans="1:14" x14ac:dyDescent="0.25">
      <c r="A23">
        <v>22</v>
      </c>
      <c r="B23" t="s">
        <v>103</v>
      </c>
      <c r="C23" t="s">
        <v>32</v>
      </c>
      <c r="D23" s="1" t="s">
        <v>105</v>
      </c>
      <c r="E23" s="1"/>
      <c r="G23" s="1"/>
      <c r="N23" s="1"/>
    </row>
    <row r="24" spans="1:14" x14ac:dyDescent="0.25">
      <c r="A24">
        <v>23</v>
      </c>
      <c r="B24" t="s">
        <v>104</v>
      </c>
      <c r="C24" t="s">
        <v>32</v>
      </c>
      <c r="D24" s="1" t="s">
        <v>105</v>
      </c>
      <c r="E24" s="1"/>
      <c r="G24" s="1"/>
      <c r="N24" s="1"/>
    </row>
    <row r="25" spans="1:14" x14ac:dyDescent="0.25">
      <c r="A25">
        <v>24</v>
      </c>
      <c r="B25" t="s">
        <v>13</v>
      </c>
      <c r="C25" t="s">
        <v>33</v>
      </c>
      <c r="D25" s="1" t="s">
        <v>108</v>
      </c>
      <c r="E25" s="1"/>
      <c r="G25" s="1"/>
      <c r="N25" s="1"/>
    </row>
    <row r="26" spans="1:14" x14ac:dyDescent="0.25">
      <c r="D26" s="1"/>
      <c r="E26" s="1"/>
      <c r="G26" s="1"/>
      <c r="N26" s="1"/>
    </row>
    <row r="27" spans="1:14" x14ac:dyDescent="0.25">
      <c r="D27" s="1"/>
      <c r="E27" s="1"/>
      <c r="G27" s="1"/>
      <c r="N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1A60-40F9-47C3-90EE-DAD8B5BBE79E}">
  <dimension ref="A1:N32"/>
  <sheetViews>
    <sheetView tabSelected="1" workbookViewId="0">
      <selection activeCell="C31" sqref="C31"/>
    </sheetView>
  </sheetViews>
  <sheetFormatPr defaultRowHeight="15" x14ac:dyDescent="0.25"/>
  <cols>
    <col min="2" max="2" width="19.42578125" bestFit="1" customWidth="1"/>
  </cols>
  <sheetData>
    <row r="1" spans="1:14" x14ac:dyDescent="0.25">
      <c r="A1" t="s">
        <v>36</v>
      </c>
      <c r="B1" t="s">
        <v>37</v>
      </c>
      <c r="C1" t="s">
        <v>38</v>
      </c>
      <c r="D1" t="s">
        <v>39</v>
      </c>
      <c r="E1" t="s">
        <v>54</v>
      </c>
      <c r="F1" t="s">
        <v>40</v>
      </c>
      <c r="G1" t="s">
        <v>41</v>
      </c>
      <c r="H1" t="s">
        <v>63</v>
      </c>
      <c r="I1" t="s">
        <v>65</v>
      </c>
      <c r="J1" t="s">
        <v>66</v>
      </c>
    </row>
    <row r="2" spans="1:14" x14ac:dyDescent="0.25">
      <c r="A2">
        <v>1</v>
      </c>
      <c r="B2" t="s">
        <v>3</v>
      </c>
      <c r="C2" t="s">
        <v>32</v>
      </c>
      <c r="D2" s="1" t="s">
        <v>16</v>
      </c>
      <c r="E2" s="1" t="b">
        <v>0</v>
      </c>
      <c r="F2" t="b">
        <v>1</v>
      </c>
      <c r="G2" s="1" t="s">
        <v>42</v>
      </c>
      <c r="H2" t="b">
        <v>1</v>
      </c>
      <c r="I2" t="b">
        <v>1</v>
      </c>
      <c r="J2" t="b">
        <v>1</v>
      </c>
      <c r="N2" s="1"/>
    </row>
    <row r="3" spans="1:14" x14ac:dyDescent="0.25">
      <c r="A3">
        <v>2</v>
      </c>
      <c r="B3" t="s">
        <v>124</v>
      </c>
      <c r="C3" t="s">
        <v>32</v>
      </c>
      <c r="D3" s="1" t="s">
        <v>152</v>
      </c>
      <c r="E3" s="1"/>
      <c r="G3" s="1"/>
      <c r="N3" s="1"/>
    </row>
    <row r="4" spans="1:14" x14ac:dyDescent="0.25">
      <c r="A4">
        <v>3</v>
      </c>
      <c r="B4" t="s">
        <v>0</v>
      </c>
      <c r="C4" t="s">
        <v>33</v>
      </c>
      <c r="D4" s="1" t="s">
        <v>153</v>
      </c>
      <c r="E4" s="1" t="b">
        <v>0</v>
      </c>
      <c r="F4" t="b">
        <v>1</v>
      </c>
      <c r="G4" s="1" t="b">
        <v>0</v>
      </c>
      <c r="H4" t="b">
        <v>1</v>
      </c>
      <c r="I4" t="b">
        <v>0</v>
      </c>
      <c r="J4" t="b">
        <v>1</v>
      </c>
      <c r="N4" s="1"/>
    </row>
    <row r="5" spans="1:14" x14ac:dyDescent="0.25">
      <c r="A5">
        <v>4</v>
      </c>
      <c r="B5" t="s">
        <v>4</v>
      </c>
      <c r="C5" t="s">
        <v>33</v>
      </c>
      <c r="D5" s="1" t="s">
        <v>154</v>
      </c>
      <c r="E5" s="1" t="b">
        <v>1</v>
      </c>
      <c r="F5" t="b">
        <v>1</v>
      </c>
      <c r="G5" s="1" t="b">
        <v>1</v>
      </c>
      <c r="H5" t="b">
        <v>1</v>
      </c>
      <c r="I5" t="b">
        <v>0</v>
      </c>
      <c r="J5" t="b">
        <v>1</v>
      </c>
      <c r="N5" s="1"/>
    </row>
    <row r="6" spans="1:14" x14ac:dyDescent="0.25">
      <c r="A6">
        <v>5</v>
      </c>
      <c r="B6" t="s">
        <v>120</v>
      </c>
      <c r="C6" t="s">
        <v>33</v>
      </c>
      <c r="D6" s="1" t="s">
        <v>155</v>
      </c>
      <c r="E6" s="1" t="b">
        <v>0</v>
      </c>
      <c r="F6" t="b">
        <v>1</v>
      </c>
      <c r="G6" s="1" t="b">
        <v>0</v>
      </c>
      <c r="H6" t="b">
        <v>1</v>
      </c>
      <c r="I6" t="b">
        <v>0</v>
      </c>
      <c r="J6" t="b">
        <v>1</v>
      </c>
      <c r="N6" s="1"/>
    </row>
    <row r="7" spans="1:14" x14ac:dyDescent="0.25">
      <c r="A7">
        <v>6</v>
      </c>
      <c r="B7" t="s">
        <v>55</v>
      </c>
      <c r="C7" t="s">
        <v>33</v>
      </c>
      <c r="D7" s="1" t="s">
        <v>156</v>
      </c>
      <c r="E7" s="1" t="b">
        <v>0</v>
      </c>
      <c r="F7" t="b">
        <v>1</v>
      </c>
      <c r="G7" s="1" t="b">
        <v>0</v>
      </c>
      <c r="H7" t="b">
        <v>1</v>
      </c>
      <c r="I7" t="b">
        <v>0</v>
      </c>
      <c r="J7" t="b">
        <v>1</v>
      </c>
      <c r="N7" s="1"/>
    </row>
    <row r="8" spans="1:14" x14ac:dyDescent="0.25">
      <c r="A8">
        <v>7</v>
      </c>
      <c r="B8" t="s">
        <v>144</v>
      </c>
      <c r="C8" t="s">
        <v>33</v>
      </c>
      <c r="D8" s="1" t="s">
        <v>157</v>
      </c>
      <c r="E8" s="1"/>
      <c r="G8" s="1"/>
      <c r="N8" s="1"/>
    </row>
    <row r="9" spans="1:14" ht="14.25" customHeight="1" x14ac:dyDescent="0.25">
      <c r="A9">
        <v>8</v>
      </c>
      <c r="B9" t="s">
        <v>121</v>
      </c>
      <c r="C9" t="s">
        <v>32</v>
      </c>
      <c r="D9" s="1" t="s">
        <v>158</v>
      </c>
      <c r="E9" s="1" t="b">
        <v>0</v>
      </c>
      <c r="F9" t="b">
        <v>1</v>
      </c>
      <c r="G9" s="1" t="b">
        <v>0</v>
      </c>
      <c r="H9" t="b">
        <v>1</v>
      </c>
      <c r="I9" t="b">
        <v>0</v>
      </c>
      <c r="J9" t="b">
        <v>1</v>
      </c>
      <c r="N9" s="1"/>
    </row>
    <row r="10" spans="1:14" ht="14.25" customHeight="1" x14ac:dyDescent="0.25">
      <c r="A10">
        <v>9</v>
      </c>
      <c r="B10" t="s">
        <v>145</v>
      </c>
      <c r="C10" t="s">
        <v>33</v>
      </c>
      <c r="D10" s="1" t="s">
        <v>159</v>
      </c>
      <c r="E10" s="1"/>
      <c r="G10" s="1"/>
      <c r="N10" s="1"/>
    </row>
    <row r="11" spans="1:14" x14ac:dyDescent="0.25">
      <c r="A11">
        <v>10</v>
      </c>
      <c r="B11" t="s">
        <v>122</v>
      </c>
      <c r="C11" t="s">
        <v>32</v>
      </c>
      <c r="D11" s="1" t="s">
        <v>160</v>
      </c>
      <c r="E11" s="1" t="b">
        <v>0</v>
      </c>
      <c r="F11" t="b">
        <v>0</v>
      </c>
      <c r="G11" s="1" t="b">
        <v>1</v>
      </c>
      <c r="H11" t="b">
        <v>1</v>
      </c>
      <c r="I11" t="b">
        <v>0</v>
      </c>
      <c r="N11" s="1"/>
    </row>
    <row r="12" spans="1:14" x14ac:dyDescent="0.25">
      <c r="A12">
        <v>11</v>
      </c>
      <c r="B12" t="s">
        <v>71</v>
      </c>
      <c r="C12" t="s">
        <v>35</v>
      </c>
      <c r="D12" s="1" t="s">
        <v>161</v>
      </c>
      <c r="E12" s="1" t="b">
        <v>0</v>
      </c>
      <c r="F12" t="b">
        <v>1</v>
      </c>
      <c r="G12" s="1" t="s">
        <v>42</v>
      </c>
      <c r="H12" t="b">
        <v>1</v>
      </c>
      <c r="I12" t="b">
        <v>0</v>
      </c>
      <c r="N12" s="1"/>
    </row>
    <row r="13" spans="1:14" x14ac:dyDescent="0.25">
      <c r="A13">
        <v>12</v>
      </c>
      <c r="B13" t="s">
        <v>72</v>
      </c>
      <c r="C13" t="s">
        <v>35</v>
      </c>
      <c r="D13" s="1" t="s">
        <v>162</v>
      </c>
      <c r="E13" s="1" t="b">
        <v>0</v>
      </c>
      <c r="F13" t="b">
        <v>1</v>
      </c>
      <c r="G13" s="1" t="b">
        <v>0</v>
      </c>
      <c r="H13" t="b">
        <v>1</v>
      </c>
      <c r="I13" t="b">
        <v>0</v>
      </c>
      <c r="N13" s="1"/>
    </row>
    <row r="14" spans="1:14" x14ac:dyDescent="0.25">
      <c r="A14">
        <v>13</v>
      </c>
      <c r="B14" t="s">
        <v>73</v>
      </c>
      <c r="C14" t="s">
        <v>32</v>
      </c>
      <c r="D14" s="1" t="s">
        <v>163</v>
      </c>
      <c r="E14" s="1"/>
      <c r="G14" s="1"/>
      <c r="N14" s="1"/>
    </row>
    <row r="15" spans="1:14" x14ac:dyDescent="0.25">
      <c r="A15">
        <v>14</v>
      </c>
      <c r="B15" t="s">
        <v>83</v>
      </c>
      <c r="C15" t="s">
        <v>32</v>
      </c>
      <c r="D15" s="1" t="s">
        <v>164</v>
      </c>
      <c r="E15" s="1"/>
      <c r="G15" s="1"/>
      <c r="N15" s="1"/>
    </row>
    <row r="16" spans="1:14" x14ac:dyDescent="0.25">
      <c r="A16">
        <v>15</v>
      </c>
      <c r="B16" t="s">
        <v>80</v>
      </c>
      <c r="C16" t="s">
        <v>43</v>
      </c>
      <c r="D16" s="1" t="s">
        <v>79</v>
      </c>
      <c r="E16" s="1"/>
      <c r="G16" s="1"/>
      <c r="N16" s="1"/>
    </row>
    <row r="17" spans="1:14" x14ac:dyDescent="0.25">
      <c r="A17">
        <v>16</v>
      </c>
      <c r="B17" t="s">
        <v>146</v>
      </c>
      <c r="C17" t="s">
        <v>32</v>
      </c>
      <c r="D17" s="1" t="s">
        <v>110</v>
      </c>
      <c r="E17" s="1"/>
      <c r="G17" s="1"/>
      <c r="N17" s="1"/>
    </row>
    <row r="18" spans="1:14" x14ac:dyDescent="0.25">
      <c r="A18">
        <v>17</v>
      </c>
      <c r="B18" t="s">
        <v>147</v>
      </c>
      <c r="C18" t="s">
        <v>32</v>
      </c>
      <c r="D18" s="1" t="s">
        <v>112</v>
      </c>
      <c r="E18" s="1"/>
      <c r="G18" s="1"/>
      <c r="N18" s="1"/>
    </row>
    <row r="19" spans="1:14" x14ac:dyDescent="0.25">
      <c r="A19">
        <v>18</v>
      </c>
      <c r="B19" t="s">
        <v>148</v>
      </c>
      <c r="C19" t="s">
        <v>32</v>
      </c>
      <c r="D19" s="1" t="s">
        <v>89</v>
      </c>
      <c r="E19" s="1"/>
      <c r="G19" s="1"/>
      <c r="N19" s="1"/>
    </row>
    <row r="20" spans="1:14" x14ac:dyDescent="0.25">
      <c r="A20">
        <v>19</v>
      </c>
      <c r="B20" t="s">
        <v>149</v>
      </c>
      <c r="C20" t="s">
        <v>43</v>
      </c>
      <c r="D20" s="1" t="s">
        <v>165</v>
      </c>
      <c r="E20" s="1"/>
      <c r="G20" s="1"/>
      <c r="N20" s="1"/>
    </row>
    <row r="21" spans="1:14" x14ac:dyDescent="0.25">
      <c r="A21">
        <v>20</v>
      </c>
      <c r="B21" t="s">
        <v>150</v>
      </c>
      <c r="C21" t="s">
        <v>32</v>
      </c>
      <c r="D21" s="1" t="s">
        <v>113</v>
      </c>
      <c r="E21" s="1"/>
      <c r="G21" s="1"/>
      <c r="N21" s="1"/>
    </row>
    <row r="22" spans="1:14" x14ac:dyDescent="0.25">
      <c r="A22">
        <v>21</v>
      </c>
      <c r="B22" t="s">
        <v>151</v>
      </c>
      <c r="C22" t="s">
        <v>43</v>
      </c>
      <c r="D22" s="1" t="s">
        <v>166</v>
      </c>
      <c r="E22" s="1"/>
      <c r="G22" s="1"/>
      <c r="N22" s="1"/>
    </row>
    <row r="23" spans="1:14" x14ac:dyDescent="0.25">
      <c r="A23">
        <v>22</v>
      </c>
      <c r="B23" t="s">
        <v>91</v>
      </c>
      <c r="C23" t="s">
        <v>32</v>
      </c>
      <c r="D23" s="1" t="s">
        <v>92</v>
      </c>
      <c r="E23" s="1"/>
      <c r="G23" s="1"/>
      <c r="N23" s="1"/>
    </row>
    <row r="24" spans="1:14" x14ac:dyDescent="0.25">
      <c r="A24">
        <v>23</v>
      </c>
      <c r="B24" t="s">
        <v>93</v>
      </c>
      <c r="C24" t="s">
        <v>43</v>
      </c>
      <c r="D24" t="s">
        <v>94</v>
      </c>
    </row>
    <row r="25" spans="1:14" x14ac:dyDescent="0.25">
      <c r="A25">
        <v>24</v>
      </c>
      <c r="B25" t="s">
        <v>95</v>
      </c>
      <c r="C25" t="s">
        <v>32</v>
      </c>
      <c r="D25" t="s">
        <v>167</v>
      </c>
    </row>
    <row r="26" spans="1:14" x14ac:dyDescent="0.25">
      <c r="A26">
        <v>25</v>
      </c>
      <c r="B26" t="s">
        <v>96</v>
      </c>
      <c r="C26" t="s">
        <v>32</v>
      </c>
      <c r="D26" t="s">
        <v>168</v>
      </c>
    </row>
    <row r="27" spans="1:14" x14ac:dyDescent="0.25">
      <c r="A27">
        <v>26</v>
      </c>
      <c r="B27" t="s">
        <v>97</v>
      </c>
      <c r="C27" t="s">
        <v>32</v>
      </c>
      <c r="D27" t="s">
        <v>169</v>
      </c>
    </row>
    <row r="28" spans="1:14" x14ac:dyDescent="0.25">
      <c r="A28">
        <v>27</v>
      </c>
      <c r="B28" t="s">
        <v>98</v>
      </c>
      <c r="C28" t="s">
        <v>32</v>
      </c>
      <c r="D28" t="s">
        <v>170</v>
      </c>
    </row>
    <row r="29" spans="1:14" x14ac:dyDescent="0.25">
      <c r="A29">
        <v>28</v>
      </c>
      <c r="B29" t="s">
        <v>99</v>
      </c>
      <c r="C29" t="s">
        <v>32</v>
      </c>
      <c r="D29" t="s">
        <v>171</v>
      </c>
    </row>
    <row r="30" spans="1:14" x14ac:dyDescent="0.25">
      <c r="A30">
        <v>29</v>
      </c>
      <c r="B30" t="s">
        <v>100</v>
      </c>
      <c r="C30" t="s">
        <v>32</v>
      </c>
      <c r="D30" t="s">
        <v>172</v>
      </c>
    </row>
    <row r="31" spans="1:14" x14ac:dyDescent="0.25">
      <c r="A31">
        <v>30</v>
      </c>
      <c r="B31" t="s">
        <v>103</v>
      </c>
      <c r="C31" t="s">
        <v>32</v>
      </c>
      <c r="D31" t="s">
        <v>173</v>
      </c>
    </row>
    <row r="32" spans="1:14" x14ac:dyDescent="0.25">
      <c r="A32">
        <v>31</v>
      </c>
      <c r="B32" t="s">
        <v>104</v>
      </c>
      <c r="C32" t="s">
        <v>32</v>
      </c>
      <c r="D32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18C3-E626-4184-82A7-40D91F31F37F}">
  <dimension ref="A1:N19"/>
  <sheetViews>
    <sheetView workbookViewId="0">
      <selection activeCell="N2" sqref="N2:N7"/>
    </sheetView>
  </sheetViews>
  <sheetFormatPr defaultRowHeight="15" x14ac:dyDescent="0.25"/>
  <sheetData>
    <row r="1" spans="1:14" x14ac:dyDescent="0.25">
      <c r="A1" t="s">
        <v>36</v>
      </c>
      <c r="B1" t="s">
        <v>37</v>
      </c>
      <c r="C1" t="s">
        <v>38</v>
      </c>
      <c r="D1" t="s">
        <v>39</v>
      </c>
      <c r="E1" t="s">
        <v>54</v>
      </c>
      <c r="F1" t="s">
        <v>41</v>
      </c>
      <c r="G1" t="s">
        <v>63</v>
      </c>
      <c r="H1" t="s">
        <v>67</v>
      </c>
    </row>
    <row r="2" spans="1:14" x14ac:dyDescent="0.25">
      <c r="A2">
        <v>1</v>
      </c>
      <c r="B2" t="s">
        <v>3</v>
      </c>
      <c r="C2" t="s">
        <v>32</v>
      </c>
      <c r="D2" s="1" t="s">
        <v>57</v>
      </c>
      <c r="E2" s="1" t="b">
        <v>0</v>
      </c>
      <c r="F2" s="1" t="b">
        <v>0</v>
      </c>
      <c r="G2" t="b">
        <v>1</v>
      </c>
      <c r="H2" t="str">
        <f>CONCATENATE(B2," (",C2,"): ",D2)</f>
        <v>id (int): Id for the operator</v>
      </c>
      <c r="K2" t="s">
        <v>140</v>
      </c>
      <c r="L2" t="s">
        <v>143</v>
      </c>
      <c r="M2" s="1" t="str">
        <f>CONCATENATE(B2,", ")</f>
        <v xml:space="preserve">id, </v>
      </c>
      <c r="N2" t="str">
        <f>CONCATENATE(L2,M2)</f>
        <v xml:space="preserve">self.dto.id, </v>
      </c>
    </row>
    <row r="3" spans="1:14" x14ac:dyDescent="0.25">
      <c r="A3">
        <v>2</v>
      </c>
      <c r="B3" t="s">
        <v>0</v>
      </c>
      <c r="C3" t="s">
        <v>33</v>
      </c>
      <c r="D3" s="1" t="s">
        <v>58</v>
      </c>
      <c r="E3" s="1" t="b">
        <v>0</v>
      </c>
      <c r="F3" s="1" t="b">
        <v>0</v>
      </c>
      <c r="G3" t="b">
        <v>1</v>
      </c>
      <c r="H3" t="str">
        <f t="shared" ref="H3:H7" si="0">CONCATENATE(B3," (",C3,"): ",D3)</f>
        <v>name (str): Name for the operator</v>
      </c>
      <c r="K3" t="s">
        <v>141</v>
      </c>
      <c r="L3" t="s">
        <v>143</v>
      </c>
      <c r="M3" s="1" t="str">
        <f t="shared" ref="M3:M7" si="1">CONCATENATE(B3,", ")</f>
        <v xml:space="preserve">name, </v>
      </c>
      <c r="N3" t="str">
        <f t="shared" ref="N3:N7" si="2">CONCATENATE(L3,M3)</f>
        <v xml:space="preserve">self.dto.name, </v>
      </c>
    </row>
    <row r="4" spans="1:14" x14ac:dyDescent="0.25">
      <c r="A4">
        <v>3</v>
      </c>
      <c r="B4" t="s">
        <v>4</v>
      </c>
      <c r="C4" t="s">
        <v>33</v>
      </c>
      <c r="D4" s="1" t="s">
        <v>59</v>
      </c>
      <c r="E4" s="1" t="b">
        <v>1</v>
      </c>
      <c r="F4" s="1" t="b">
        <v>1</v>
      </c>
      <c r="G4" t="b">
        <v>1</v>
      </c>
      <c r="H4" t="str">
        <f t="shared" si="0"/>
        <v>description (str): Describes the operation</v>
      </c>
      <c r="K4" t="s">
        <v>142</v>
      </c>
      <c r="L4" t="s">
        <v>143</v>
      </c>
      <c r="M4" s="1" t="str">
        <f t="shared" si="1"/>
        <v xml:space="preserve">description, </v>
      </c>
      <c r="N4" t="str">
        <f t="shared" si="2"/>
        <v xml:space="preserve">self.dto.description, </v>
      </c>
    </row>
    <row r="5" spans="1:14" x14ac:dyDescent="0.25">
      <c r="A5">
        <v>4</v>
      </c>
      <c r="B5" t="s">
        <v>55</v>
      </c>
      <c r="C5" t="s">
        <v>33</v>
      </c>
      <c r="D5" s="1" t="s">
        <v>60</v>
      </c>
      <c r="E5" s="1" t="b">
        <v>0</v>
      </c>
      <c r="F5" s="1" t="b">
        <v>0</v>
      </c>
      <c r="G5" t="b">
        <v>1</v>
      </c>
      <c r="H5" t="str">
        <f t="shared" si="0"/>
        <v>module (str): Operator's module</v>
      </c>
      <c r="K5" t="s">
        <v>141</v>
      </c>
      <c r="L5" t="s">
        <v>143</v>
      </c>
      <c r="M5" s="1" t="str">
        <f t="shared" si="1"/>
        <v xml:space="preserve">module, </v>
      </c>
      <c r="N5" t="str">
        <f t="shared" si="2"/>
        <v xml:space="preserve">self.dto.module, </v>
      </c>
    </row>
    <row r="6" spans="1:14" x14ac:dyDescent="0.25">
      <c r="A6">
        <v>5</v>
      </c>
      <c r="B6" t="s">
        <v>56</v>
      </c>
      <c r="C6" t="s">
        <v>33</v>
      </c>
      <c r="D6" s="1" t="s">
        <v>61</v>
      </c>
      <c r="E6" s="1" t="b">
        <v>0</v>
      </c>
      <c r="F6" s="1" t="b">
        <v>0</v>
      </c>
      <c r="G6" t="b">
        <v>1</v>
      </c>
      <c r="H6" t="str">
        <f t="shared" si="0"/>
        <v>classname (str): Operator's class name</v>
      </c>
      <c r="K6" t="s">
        <v>141</v>
      </c>
      <c r="L6" t="s">
        <v>143</v>
      </c>
      <c r="M6" s="1" t="str">
        <f t="shared" si="1"/>
        <v xml:space="preserve">classname, </v>
      </c>
      <c r="N6" t="str">
        <f t="shared" si="2"/>
        <v xml:space="preserve">self.dto.classname, </v>
      </c>
    </row>
    <row r="7" spans="1:14" ht="14.25" customHeight="1" x14ac:dyDescent="0.25">
      <c r="A7">
        <v>6</v>
      </c>
      <c r="B7" t="s">
        <v>12</v>
      </c>
      <c r="C7" t="s">
        <v>33</v>
      </c>
      <c r="D7" s="1" t="s">
        <v>62</v>
      </c>
      <c r="E7" s="1" t="b">
        <v>0</v>
      </c>
      <c r="F7" s="1" t="b">
        <v>0</v>
      </c>
      <c r="G7" t="b">
        <v>1</v>
      </c>
      <c r="H7" t="str">
        <f t="shared" si="0"/>
        <v>filepath (str): Operator's filepath</v>
      </c>
      <c r="K7" t="s">
        <v>141</v>
      </c>
      <c r="L7" t="s">
        <v>143</v>
      </c>
      <c r="M7" s="1" t="str">
        <f t="shared" si="1"/>
        <v xml:space="preserve">filepath, </v>
      </c>
      <c r="N7" t="str">
        <f t="shared" si="2"/>
        <v xml:space="preserve">self.dto.filepath, </v>
      </c>
    </row>
    <row r="8" spans="1:14" x14ac:dyDescent="0.25">
      <c r="D8" s="1"/>
      <c r="E8" s="1"/>
      <c r="F8" s="1"/>
      <c r="M8" s="1"/>
    </row>
    <row r="9" spans="1:14" x14ac:dyDescent="0.25">
      <c r="D9" s="1"/>
      <c r="E9" s="1"/>
      <c r="F9" s="1"/>
      <c r="M9" s="1"/>
    </row>
    <row r="10" spans="1:14" x14ac:dyDescent="0.25">
      <c r="D10" s="1"/>
      <c r="E10" s="1"/>
      <c r="F10" s="1"/>
      <c r="M10" s="1"/>
    </row>
    <row r="11" spans="1:14" x14ac:dyDescent="0.25">
      <c r="D11" s="1"/>
      <c r="E11" s="1"/>
      <c r="F11" s="1"/>
      <c r="M11" s="1"/>
    </row>
    <row r="12" spans="1:14" x14ac:dyDescent="0.25">
      <c r="D12" s="1"/>
      <c r="E12" s="1"/>
      <c r="F12" s="1"/>
      <c r="M12" s="1"/>
    </row>
    <row r="13" spans="1:14" x14ac:dyDescent="0.25">
      <c r="D13" s="1"/>
      <c r="E13" s="1"/>
      <c r="F13" s="1"/>
      <c r="M13" s="1"/>
    </row>
    <row r="14" spans="1:14" x14ac:dyDescent="0.25">
      <c r="D14" s="1"/>
      <c r="E14" s="1"/>
      <c r="F14" s="1"/>
      <c r="M14" s="1"/>
    </row>
    <row r="15" spans="1:14" x14ac:dyDescent="0.25">
      <c r="D15" s="1"/>
      <c r="E15" s="1"/>
      <c r="F15" s="1"/>
      <c r="M15" s="1"/>
    </row>
    <row r="16" spans="1:14" x14ac:dyDescent="0.25">
      <c r="D16" s="1"/>
      <c r="E16" s="1"/>
      <c r="F16" s="1"/>
      <c r="M16" s="1"/>
    </row>
    <row r="17" spans="4:13" x14ac:dyDescent="0.25">
      <c r="D17" s="1"/>
      <c r="E17" s="1"/>
      <c r="F17" s="1"/>
      <c r="M17" s="1"/>
    </row>
    <row r="18" spans="4:13" x14ac:dyDescent="0.25">
      <c r="D18" s="1"/>
      <c r="E18" s="1"/>
      <c r="F18" s="1"/>
      <c r="M18" s="1"/>
    </row>
    <row r="19" spans="4:13" x14ac:dyDescent="0.25">
      <c r="D19" s="1"/>
      <c r="E19" s="1"/>
      <c r="F19" s="1"/>
      <c r="M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0B1C-3AF2-467C-8456-2A646306E273}">
  <dimension ref="A1:E10"/>
  <sheetViews>
    <sheetView workbookViewId="0">
      <selection activeCell="F2" sqref="F2"/>
    </sheetView>
  </sheetViews>
  <sheetFormatPr defaultRowHeight="15" x14ac:dyDescent="0.25"/>
  <cols>
    <col min="1" max="1" width="2" bestFit="1" customWidth="1"/>
  </cols>
  <sheetData>
    <row r="1" spans="1:5" x14ac:dyDescent="0.25">
      <c r="A1" t="s">
        <v>36</v>
      </c>
      <c r="B1" t="s">
        <v>37</v>
      </c>
      <c r="C1" t="s">
        <v>38</v>
      </c>
      <c r="D1" t="s">
        <v>39</v>
      </c>
      <c r="E1" t="s">
        <v>63</v>
      </c>
    </row>
    <row r="2" spans="1:5" x14ac:dyDescent="0.25">
      <c r="A2">
        <v>1</v>
      </c>
      <c r="B2" t="s">
        <v>3</v>
      </c>
      <c r="C2" t="s">
        <v>32</v>
      </c>
      <c r="D2" s="1" t="s">
        <v>47</v>
      </c>
      <c r="E2" t="b">
        <v>1</v>
      </c>
    </row>
    <row r="3" spans="1:5" x14ac:dyDescent="0.25">
      <c r="A3">
        <v>2</v>
      </c>
      <c r="B3" t="s">
        <v>0</v>
      </c>
      <c r="C3" t="s">
        <v>33</v>
      </c>
      <c r="D3" s="1" t="s">
        <v>48</v>
      </c>
      <c r="E3" t="b">
        <v>1</v>
      </c>
    </row>
    <row r="4" spans="1:5" x14ac:dyDescent="0.25">
      <c r="A4">
        <v>3</v>
      </c>
      <c r="B4" t="s">
        <v>4</v>
      </c>
      <c r="C4" t="s">
        <v>33</v>
      </c>
      <c r="D4" s="1" t="s">
        <v>68</v>
      </c>
      <c r="E4" t="b">
        <v>1</v>
      </c>
    </row>
    <row r="5" spans="1:5" x14ac:dyDescent="0.25">
      <c r="A5">
        <v>3</v>
      </c>
      <c r="B5" t="s">
        <v>5</v>
      </c>
      <c r="C5" t="s">
        <v>33</v>
      </c>
      <c r="D5" s="1" t="s">
        <v>19</v>
      </c>
      <c r="E5" t="b">
        <v>1</v>
      </c>
    </row>
    <row r="6" spans="1:5" x14ac:dyDescent="0.25">
      <c r="A6">
        <v>5</v>
      </c>
      <c r="B6" t="s">
        <v>12</v>
      </c>
      <c r="C6" t="s">
        <v>33</v>
      </c>
      <c r="D6" s="1" t="s">
        <v>49</v>
      </c>
      <c r="E6" t="b">
        <v>1</v>
      </c>
    </row>
    <row r="7" spans="1:5" x14ac:dyDescent="0.25">
      <c r="A7">
        <v>4</v>
      </c>
      <c r="B7" t="s">
        <v>52</v>
      </c>
      <c r="C7" t="s">
        <v>43</v>
      </c>
      <c r="D7" s="1" t="s">
        <v>53</v>
      </c>
      <c r="E7" t="b">
        <v>1</v>
      </c>
    </row>
    <row r="8" spans="1:5" x14ac:dyDescent="0.25">
      <c r="A8">
        <v>6</v>
      </c>
      <c r="B8" t="s">
        <v>2</v>
      </c>
      <c r="C8" t="s">
        <v>32</v>
      </c>
      <c r="D8" s="1" t="s">
        <v>64</v>
      </c>
      <c r="E8" t="b">
        <v>1</v>
      </c>
    </row>
    <row r="9" spans="1:5" x14ac:dyDescent="0.25">
      <c r="A9">
        <v>8</v>
      </c>
      <c r="B9" t="s">
        <v>13</v>
      </c>
      <c r="C9" t="s">
        <v>35</v>
      </c>
      <c r="D9" s="1" t="s">
        <v>50</v>
      </c>
      <c r="E9" t="b">
        <v>1</v>
      </c>
    </row>
    <row r="10" spans="1:5" x14ac:dyDescent="0.25">
      <c r="A10">
        <v>9</v>
      </c>
      <c r="B10" t="s">
        <v>15</v>
      </c>
      <c r="C10" t="s">
        <v>35</v>
      </c>
      <c r="D10" s="1" t="s">
        <v>51</v>
      </c>
      <c r="E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140B-E622-4DC1-A906-6381DC3151C5}">
  <dimension ref="A1:L21"/>
  <sheetViews>
    <sheetView workbookViewId="0">
      <selection activeCell="L2" sqref="L2:L8"/>
    </sheetView>
  </sheetViews>
  <sheetFormatPr defaultRowHeight="15" x14ac:dyDescent="0.25"/>
  <sheetData>
    <row r="1" spans="1:12" x14ac:dyDescent="0.25">
      <c r="A1" t="s">
        <v>36</v>
      </c>
      <c r="B1" t="s">
        <v>37</v>
      </c>
      <c r="C1" t="s">
        <v>38</v>
      </c>
      <c r="D1" t="s">
        <v>39</v>
      </c>
      <c r="E1" t="s">
        <v>54</v>
      </c>
      <c r="F1" t="s">
        <v>41</v>
      </c>
      <c r="G1" t="s">
        <v>63</v>
      </c>
      <c r="H1" t="s">
        <v>65</v>
      </c>
      <c r="I1" t="s">
        <v>139</v>
      </c>
    </row>
    <row r="2" spans="1:12" x14ac:dyDescent="0.25">
      <c r="A2">
        <v>1</v>
      </c>
      <c r="B2" t="s">
        <v>3</v>
      </c>
      <c r="C2" t="s">
        <v>32</v>
      </c>
      <c r="D2" s="1" t="s">
        <v>131</v>
      </c>
      <c r="E2" s="1" t="b">
        <v>0</v>
      </c>
      <c r="F2" s="1" t="b">
        <v>0</v>
      </c>
      <c r="G2" t="b">
        <v>1</v>
      </c>
      <c r="H2" t="b">
        <v>1</v>
      </c>
      <c r="I2" t="s">
        <v>140</v>
      </c>
      <c r="K2" t="s">
        <v>143</v>
      </c>
      <c r="L2" s="1" t="str">
        <f>CONCATENATE(K2,B2,", ")</f>
        <v xml:space="preserve">self.dto.id, </v>
      </c>
    </row>
    <row r="3" spans="1:12" x14ac:dyDescent="0.25">
      <c r="A3">
        <v>2</v>
      </c>
      <c r="B3" t="s">
        <v>137</v>
      </c>
      <c r="C3" t="s">
        <v>33</v>
      </c>
      <c r="D3" s="1" t="s">
        <v>138</v>
      </c>
      <c r="E3" s="1"/>
      <c r="F3" s="1"/>
      <c r="H3" t="b">
        <v>1</v>
      </c>
      <c r="I3" t="s">
        <v>141</v>
      </c>
      <c r="K3" t="s">
        <v>143</v>
      </c>
      <c r="L3" s="1" t="str">
        <f t="shared" ref="L3:L8" si="0">CONCATENATE(K3,B3,", ")</f>
        <v xml:space="preserve">self.dto.kind, </v>
      </c>
    </row>
    <row r="4" spans="1:12" x14ac:dyDescent="0.25">
      <c r="A4">
        <v>3</v>
      </c>
      <c r="B4" t="s">
        <v>0</v>
      </c>
      <c r="C4" t="s">
        <v>33</v>
      </c>
      <c r="D4" s="1" t="s">
        <v>132</v>
      </c>
      <c r="E4" s="1" t="b">
        <v>0</v>
      </c>
      <c r="F4" s="1" t="b">
        <v>0</v>
      </c>
      <c r="G4" t="b">
        <v>1</v>
      </c>
      <c r="I4" t="s">
        <v>141</v>
      </c>
      <c r="K4" t="s">
        <v>143</v>
      </c>
      <c r="L4" s="1" t="str">
        <f t="shared" si="0"/>
        <v xml:space="preserve">self.dto.name, </v>
      </c>
    </row>
    <row r="5" spans="1:12" x14ac:dyDescent="0.25">
      <c r="A5">
        <v>4</v>
      </c>
      <c r="B5" t="s">
        <v>4</v>
      </c>
      <c r="C5" t="s">
        <v>33</v>
      </c>
      <c r="D5" s="1" t="s">
        <v>133</v>
      </c>
      <c r="E5" s="1" t="b">
        <v>1</v>
      </c>
      <c r="F5" s="1" t="b">
        <v>1</v>
      </c>
      <c r="G5" t="b">
        <v>1</v>
      </c>
      <c r="I5" t="s">
        <v>142</v>
      </c>
      <c r="K5" t="s">
        <v>143</v>
      </c>
      <c r="L5" s="1" t="str">
        <f t="shared" si="0"/>
        <v xml:space="preserve">self.dto.description, </v>
      </c>
    </row>
    <row r="6" spans="1:12" x14ac:dyDescent="0.25">
      <c r="A6">
        <v>5</v>
      </c>
      <c r="B6" t="s">
        <v>129</v>
      </c>
      <c r="C6" t="s">
        <v>33</v>
      </c>
      <c r="D6" s="1" t="s">
        <v>134</v>
      </c>
      <c r="E6" s="1" t="b">
        <v>0</v>
      </c>
      <c r="F6" s="1" t="b">
        <v>0</v>
      </c>
      <c r="G6" t="b">
        <v>1</v>
      </c>
      <c r="I6" t="s">
        <v>141</v>
      </c>
      <c r="K6" t="s">
        <v>143</v>
      </c>
      <c r="L6" s="1" t="str">
        <f t="shared" si="0"/>
        <v xml:space="preserve">self.dto.website, </v>
      </c>
    </row>
    <row r="7" spans="1:12" x14ac:dyDescent="0.25">
      <c r="A7">
        <v>6</v>
      </c>
      <c r="B7" t="s">
        <v>130</v>
      </c>
      <c r="C7" t="s">
        <v>33</v>
      </c>
      <c r="D7" s="1" t="s">
        <v>135</v>
      </c>
      <c r="E7" s="1" t="b">
        <v>0</v>
      </c>
      <c r="F7" s="1" t="b">
        <v>0</v>
      </c>
      <c r="G7" t="b">
        <v>1</v>
      </c>
      <c r="I7" t="s">
        <v>141</v>
      </c>
      <c r="K7" t="s">
        <v>143</v>
      </c>
      <c r="L7" s="1" t="str">
        <f t="shared" si="0"/>
        <v xml:space="preserve">self.dto.link, </v>
      </c>
    </row>
    <row r="8" spans="1:12" ht="14.25" customHeight="1" x14ac:dyDescent="0.25">
      <c r="A8">
        <v>7</v>
      </c>
      <c r="B8" t="s">
        <v>12</v>
      </c>
      <c r="C8" t="s">
        <v>33</v>
      </c>
      <c r="D8" s="1" t="s">
        <v>136</v>
      </c>
      <c r="E8" s="1" t="b">
        <v>0</v>
      </c>
      <c r="F8" s="1" t="b">
        <v>0</v>
      </c>
      <c r="G8" t="b">
        <v>1</v>
      </c>
      <c r="I8" t="s">
        <v>141</v>
      </c>
      <c r="K8" t="s">
        <v>143</v>
      </c>
      <c r="L8" s="1" t="str">
        <f t="shared" si="0"/>
        <v xml:space="preserve">self.dto.filepath, </v>
      </c>
    </row>
    <row r="9" spans="1:12" x14ac:dyDescent="0.25">
      <c r="D9" s="1"/>
      <c r="E9" s="1"/>
      <c r="F9" s="1"/>
      <c r="L9" s="1"/>
    </row>
    <row r="10" spans="1:12" x14ac:dyDescent="0.25">
      <c r="D10" s="1"/>
      <c r="E10" s="1"/>
      <c r="F10" s="1"/>
      <c r="L10" s="1"/>
    </row>
    <row r="11" spans="1:12" x14ac:dyDescent="0.25">
      <c r="D11" s="1"/>
      <c r="E11" s="1"/>
      <c r="F11" s="1"/>
      <c r="L11" s="1"/>
    </row>
    <row r="12" spans="1:12" x14ac:dyDescent="0.25">
      <c r="D12" s="1"/>
      <c r="E12" s="1"/>
      <c r="F12" s="1"/>
      <c r="L12" s="1"/>
    </row>
    <row r="13" spans="1:12" x14ac:dyDescent="0.25">
      <c r="D13" s="1"/>
      <c r="E13" s="1"/>
      <c r="F13" s="1"/>
      <c r="L13" s="1"/>
    </row>
    <row r="14" spans="1:12" x14ac:dyDescent="0.25">
      <c r="D14" s="1"/>
      <c r="E14" s="1"/>
      <c r="F14" s="1"/>
      <c r="L14" s="1"/>
    </row>
    <row r="15" spans="1:12" x14ac:dyDescent="0.25">
      <c r="D15" s="1"/>
      <c r="E15" s="1"/>
      <c r="F15" s="1"/>
      <c r="L15" s="1"/>
    </row>
    <row r="16" spans="1:12" x14ac:dyDescent="0.25">
      <c r="D16" s="1"/>
      <c r="E16" s="1"/>
      <c r="F16" s="1"/>
      <c r="L16" s="1"/>
    </row>
    <row r="17" spans="4:12" x14ac:dyDescent="0.25">
      <c r="D17" s="1"/>
      <c r="E17" s="1"/>
      <c r="F17" s="1"/>
      <c r="L17" s="1"/>
    </row>
    <row r="18" spans="4:12" x14ac:dyDescent="0.25">
      <c r="D18" s="1"/>
      <c r="E18" s="1"/>
      <c r="F18" s="1"/>
      <c r="L18" s="1"/>
    </row>
    <row r="19" spans="4:12" x14ac:dyDescent="0.25">
      <c r="D19" s="1"/>
      <c r="E19" s="1"/>
      <c r="F19" s="1"/>
      <c r="L19" s="1"/>
    </row>
    <row r="20" spans="4:12" x14ac:dyDescent="0.25">
      <c r="D20" s="1"/>
      <c r="E20" s="1"/>
      <c r="F20" s="1"/>
      <c r="L20" s="1"/>
    </row>
    <row r="21" spans="4:12" x14ac:dyDescent="0.25">
      <c r="D21" s="1"/>
      <c r="E21" s="1"/>
      <c r="F21" s="1"/>
      <c r="L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Pipeline</vt:lpstr>
      <vt:lpstr>Profile</vt:lpstr>
      <vt:lpstr>Task</vt:lpstr>
      <vt:lpstr>Operator</vt:lpstr>
      <vt:lpstr>Fileset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2022-12-01T22:16:31Z</dcterms:created>
  <dcterms:modified xsi:type="dcterms:W3CDTF">2022-12-06T08:48:48Z</dcterms:modified>
</cp:coreProperties>
</file>