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b65a0af837a089cc/Desktop/Ed Ops Performance Task/"/>
    </mc:Choice>
  </mc:AlternateContent>
  <xr:revisionPtr revIDLastSave="1121" documentId="8_{D6DAE0EA-6311-4636-BDD5-BC3957095541}" xr6:coauthVersionLast="47" xr6:coauthVersionMax="47" xr10:uidLastSave="{D801B30A-3164-4CE5-803D-7C5330D13DB0}"/>
  <bookViews>
    <workbookView xWindow="-120" yWindow="-120" windowWidth="29040" windowHeight="15720" tabRatio="951" firstSheet="4" activeTab="8" xr2:uid="{00000000-000D-0000-FFFF-FFFF00000000}"/>
  </bookViews>
  <sheets>
    <sheet name="YTD by Grade" sheetId="10" r:id="rId1"/>
    <sheet name="YTD by Month" sheetId="13" r:id="rId2"/>
    <sheet name="Year on Year Comp by Grade" sheetId="16" r:id="rId3"/>
    <sheet name="percentage change grade level " sheetId="29" r:id="rId4"/>
    <sheet name="Growth Percentage by Grade leve" sheetId="28" r:id="rId5"/>
    <sheet name="Year on Year by Month" sheetId="19" r:id="rId6"/>
    <sheet name="Year to Year Comp" sheetId="14" r:id="rId7"/>
    <sheet name="Forecast using Isa by month" sheetId="27" r:id="rId8"/>
    <sheet name="Sheet1" sheetId="30" r:id="rId9"/>
    <sheet name="Forecasting Data by month" sheetId="25" r:id="rId10"/>
    <sheet name="2018 Attendance" sheetId="7" r:id="rId11"/>
    <sheet name="2017 Attendance" sheetId="6" r:id="rId12"/>
  </sheets>
  <definedNames>
    <definedName name="_xlnm._FilterDatabase" localSheetId="11" hidden="1">'2017 Attendance'!$A$1:$H$1</definedName>
    <definedName name="_xlnm._FilterDatabase" localSheetId="10" hidden="1">'2018 Attendance'!$A$1:$H$77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27" l="1"/>
  <c r="C34" i="27"/>
  <c r="C35" i="27"/>
  <c r="C36" i="27"/>
  <c r="C33" i="27"/>
  <c r="C21" i="27"/>
  <c r="C20" i="27"/>
  <c r="C23" i="27"/>
  <c r="C22" i="27"/>
  <c r="C19" i="27"/>
  <c r="E19" i="27"/>
  <c r="D21" i="27"/>
  <c r="D20" i="27"/>
  <c r="D19" i="27"/>
  <c r="E21" i="27"/>
  <c r="E22" i="27"/>
  <c r="E20" i="27"/>
  <c r="D22" i="27"/>
  <c r="E23" i="27"/>
  <c r="D23" i="27"/>
  <c r="D33" i="27"/>
  <c r="D37" i="27"/>
  <c r="D35" i="27"/>
  <c r="E34" i="27"/>
  <c r="D36" i="27"/>
  <c r="E36" i="27"/>
  <c r="E35" i="27"/>
  <c r="E33" i="27"/>
  <c r="E37" i="27"/>
  <c r="D34" i="27"/>
  <c r="C20" i="30"/>
  <c r="C21" i="30"/>
  <c r="C22" i="30"/>
  <c r="C23" i="30"/>
  <c r="C24" i="30"/>
  <c r="E24" i="30"/>
  <c r="D20" i="30"/>
  <c r="E20" i="30"/>
  <c r="D24" i="30"/>
  <c r="D23" i="30"/>
  <c r="D22" i="30"/>
  <c r="E23" i="30"/>
  <c r="E21" i="30"/>
  <c r="E22" i="30"/>
  <c r="D21" i="30"/>
</calcChain>
</file>

<file path=xl/sharedStrings.xml><?xml version="1.0" encoding="utf-8"?>
<sst xmlns="http://schemas.openxmlformats.org/spreadsheetml/2006/main" count="712" uniqueCount="37">
  <si>
    <t>Year</t>
  </si>
  <si>
    <t>Month</t>
  </si>
  <si>
    <t>Grade Level</t>
  </si>
  <si>
    <t>Student-Days Present</t>
  </si>
  <si>
    <t>Student-Days Enrolled</t>
  </si>
  <si>
    <t>ISA %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</si>
  <si>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</si>
  <si>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</si>
  <si>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</si>
  <si>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</si>
  <si>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</si>
  <si>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</si>
  <si>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</si>
  <si>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</si>
  <si>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</si>
  <si>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</si>
  <si>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</si>
  <si>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LEA</t>
  </si>
  <si>
    <t>YTD</t>
  </si>
  <si>
    <t>Grade</t>
  </si>
  <si>
    <t>LEA ISA %</t>
  </si>
  <si>
    <t>Students Enrolled</t>
  </si>
  <si>
    <t>Days in Month</t>
  </si>
  <si>
    <t>* Note: 12th grade attendance left out of June 2017 data as seniors graduate in May.</t>
  </si>
  <si>
    <t>Row Labels</t>
  </si>
  <si>
    <t>Grand Total</t>
  </si>
  <si>
    <t>Average of ISA %</t>
  </si>
  <si>
    <t>2017-2018</t>
  </si>
  <si>
    <t>2016-2017</t>
  </si>
  <si>
    <t>Column Labels</t>
  </si>
  <si>
    <t>2017-2018 YTD : 92.33</t>
  </si>
  <si>
    <t>2016-2017 YTD : 91.07</t>
  </si>
  <si>
    <t>Date</t>
  </si>
  <si>
    <t>Forecast(ISA %)</t>
  </si>
  <si>
    <t>Lower Confidence Bound(ISA %)</t>
  </si>
  <si>
    <t>Upper Confidence Bound(ISA %)</t>
  </si>
  <si>
    <t>Average of LEA ISA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</si>
</sst>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NumberFormat="1" applyFont="1" applyBorder="1" applyAlignment="1">
      <alignment horizontal="right"/>
    </xf>
    <xf numFmtId="1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0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/>
    <xf numFmtId="0" fontId="16" fillId="0" borderId="10" xfId="0" applyFont="1" applyBorder="1"/>
    <xf numFmtId="0" fontId="16" fillId="0" borderId="10" xfId="0" applyFont="1" applyFill="1" applyBorder="1"/>
    <xf numFmtId="10" fontId="0" fillId="0" borderId="0" xfId="0" applyNumberFormat="1"/>
    <xf numFmtId="0" fontId="16" fillId="0" borderId="10" xfId="0" applyFont="1" applyBorder="1" applyAlignment="1"/>
    <xf numFmtId="10" fontId="0" fillId="0" borderId="0" xfId="0" applyNumberFormat="1" applyFont="1" applyBorder="1"/>
    <xf numFmtId="0" fontId="18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" fontId="0" fillId="0" borderId="0" xfId="0" applyNumberFormat="1" applyFont="1" applyBorder="1"/>
    <xf numFmtId="17" fontId="0" fillId="0" borderId="0" xfId="0" applyNumberFormat="1"/>
    <xf numFmtId="0" fontId="13" fillId="33" borderId="11" xfId="0" applyFont="1" applyFill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0" fillId="34" borderId="12" xfId="0" applyFont="1" applyFill="1" applyBorder="1"/>
    <xf numFmtId="0" fontId="0" fillId="0" borderId="12" xfId="0" applyFont="1" applyBorder="1"/>
    <xf numFmtId="17" fontId="0" fillId="34" borderId="11" xfId="0" applyNumberFormat="1" applyFont="1" applyFill="1" applyBorder="1"/>
    <xf numFmtId="10" fontId="0" fillId="34" borderId="12" xfId="0" applyNumberFormat="1" applyFont="1" applyFill="1" applyBorder="1"/>
    <xf numFmtId="10" fontId="0" fillId="34" borderId="13" xfId="0" applyNumberFormat="1" applyFont="1" applyFill="1" applyBorder="1"/>
    <xf numFmtId="17" fontId="0" fillId="0" borderId="11" xfId="0" applyNumberFormat="1" applyFont="1" applyBorder="1"/>
    <xf numFmtId="10" fontId="0" fillId="0" borderId="12" xfId="0" applyNumberFormat="1" applyFont="1" applyBorder="1"/>
    <xf numFmtId="10" fontId="0" fillId="0" borderId="13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14" formatCode="0.00%"/>
    </dxf>
    <dxf>
      <numFmt numFmtId="14" formatCode="0.00%"/>
    </dxf>
    <dxf>
      <numFmt numFmtId="14" formatCode="0.00%"/>
    </dxf>
    <dxf>
      <numFmt numFmtId="22" formatCode="mmm\-yy"/>
    </dxf>
    <dxf>
      <numFmt numFmtId="14" formatCode="0.00%"/>
    </dxf>
    <dxf>
      <numFmt numFmtId="14" formatCode="0.00%"/>
    </dxf>
    <dxf>
      <numFmt numFmtId="14" formatCode="0.00%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[EdOps_Analyst_Performance_Task_McCloud.xlsx]YTD by Grade!PivotTable2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YTD In-Seat Attendance by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'YTD by Grade'!$B$3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'YTD by Grade'!$A$4:$A$11</c:f>
              <c:strCach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strCache>
            </c:strRef>
          </c:cat>
          <c:val>
            <c:numRef>
              <c:f>'YTD by Grade'!$B$4:$B$11</c:f>
              <c:numCache>
                <c:formatCode>General</c:formatCode>
                <c:ptCount val="7"/>
                <c:pt idx="0">
                  <c:v>0.95539999999999992</c:v>
                </c:pt>
                <c:pt idx="1">
                  <c:v>0.94808333333333328</c:v>
                </c:pt>
                <c:pt idx="2">
                  <c:v>0.93076666666666663</c:v>
                </c:pt>
                <c:pt idx="3">
                  <c:v>0.89785000000000004</c:v>
                </c:pt>
                <c:pt idx="4">
                  <c:v>0.92096666666666671</c:v>
                </c:pt>
                <c:pt idx="5">
                  <c:v>0.93038333333333334</c:v>
                </c:pt>
                <c:pt idx="6">
                  <c:v>0.91226666666666656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B-46C8-AB6B-C380A5A917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33201024"/>
        <c:axId val="633203104"/>
      </c:barChart>
      <c:catAx>
        <c:axId val="63320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03104"/>
        <c:crosses val="autoZero"/>
        <c:auto val="1"/>
        <c:lblAlgn val="ctr"/>
        <c:lblOffset val="100"/>
        <c:noMultiLvlLbl val="0"/>
      </c:catAx>
      <c:valAx>
        <c:axId val="6332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[EdOps_Analyst_Performance_Task_McCloud.xlsx]YTD by Month!PivotTable4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YTD Attendance Rate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'YTD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'YTD by Month'!$A$4:$A$10</c:f>
              <c:strCache>
                <c:ptCount val="6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</c:strCache>
            </c:strRef>
          </c:cat>
          <c:val>
            <c:numRef>
              <c:f>'YTD by Month'!$B$4:$B$10</c:f>
              <c:numCache>
                <c:formatCode>General</c:formatCode>
                <c:ptCount val="6"/>
                <c:pt idx="0">
                  <c:v>0.95540000000000003</c:v>
                </c:pt>
                <c:pt idx="1">
                  <c:v>0.93500000000000005</c:v>
                </c:pt>
                <c:pt idx="2">
                  <c:v>0.93269999999999997</c:v>
                </c:pt>
                <c:pt idx="3">
                  <c:v>0.91190000000000004</c:v>
                </c:pt>
                <c:pt idx="4">
                  <c:v>0.89549999999999996</c:v>
                </c:pt>
                <c:pt idx="5">
                  <c:v>0.91479999999999995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6-4503-9E1B-DCBE95F856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2999808"/>
        <c:axId val="903001888"/>
      </c:lineChart>
      <c:catAx>
        <c:axId val="9029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01888"/>
        <c:crosses val="autoZero"/>
        <c:auto val="1"/>
        <c:lblAlgn val="ctr"/>
        <c:lblOffset val="100"/>
        <c:noMultiLvlLbl val="0"/>
      </c:catAx>
      <c:valAx>
        <c:axId val="90300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[EdOps_Analyst_Performance_Task_McCloud.xlsx]Year on Year Comp by Grade!PivotTable3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</a:t>
            </a:r>
            <a:r>
              <a:rPr lang="en-US" baseline="0"/>
              <a:t>s Years 2016-17 and 2017-18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on Year Comp by Grade'!$B$3:$B$4</c:f>
              <c:strCache>
                <c:ptCount val="1"/>
                <c:pt idx="0">
                  <c:v>2016-2017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'Year on Year Comp by Grade'!$A$5:$A$12</c:f>
              <c:strCach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strCache>
            </c:strRef>
          </c:cat>
          <c:val>
            <c:numRef>
              <c:f>'Year on Year Comp by Grade'!$B$5:$B$12</c:f>
              <c:numCache>
                <c:formatCode>General</c:formatCode>
                <c:ptCount val="7"/>
                <c:pt idx="0">
                  <c:v>0.94635454545454567</c:v>
                </c:pt>
                <c:pt idx="1">
                  <c:v>0.9099454545454545</c:v>
                </c:pt>
                <c:pt idx="2">
                  <c:v>0.92966363636363658</c:v>
                </c:pt>
                <c:pt idx="3">
                  <c:v>0.88598181818181809</c:v>
                </c:pt>
                <c:pt idx="4">
                  <c:v>0.89727272727272722</c:v>
                </c:pt>
                <c:pt idx="5">
                  <c:v>0.89636363636363614</c:v>
                </c:pt>
                <c:pt idx="6">
                  <c:v>0.89324999999999988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A-41FA-99A1-139434073233}"/>
            </c:ext>
          </c:extLst>
        </c:ser>
        <c:ser>
          <c:idx val="1"/>
          <c:order val="1"/>
          <c:tx>
            <c:strRef>
              <c:f>'Year on Year Comp by Grade'!$C$3:$C$4</c:f>
              <c:strCache>
                <c:ptCount val="1"/>
                <c:pt idx="0">
                  <c:v>2017-2018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'Year on Year Comp by Grade'!$A$5:$A$12</c:f>
              <c:strCach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strCache>
            </c:strRef>
          </c:cat>
          <c:val>
            <c:numRef>
              <c:f>'Year on Year Comp by Grade'!$C$5:$C$12</c:f>
              <c:numCache>
                <c:formatCode>General</c:formatCode>
                <c:ptCount val="7"/>
                <c:pt idx="0">
                  <c:v>0.95539999999999992</c:v>
                </c:pt>
                <c:pt idx="1">
                  <c:v>0.94808333333333328</c:v>
                </c:pt>
                <c:pt idx="2">
                  <c:v>0.93076666666666663</c:v>
                </c:pt>
                <c:pt idx="3">
                  <c:v>0.89785000000000004</c:v>
                </c:pt>
                <c:pt idx="4">
                  <c:v>0.92096666666666671</c:v>
                </c:pt>
                <c:pt idx="5">
                  <c:v>0.93038333333333334</c:v>
                </c:pt>
                <c:pt idx="6">
                  <c:v>0.91226666666666656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8A-41FA-99A1-13943407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995312"/>
        <c:axId val="1212995728"/>
      </c:barChart>
      <c:catAx>
        <c:axId val="12129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95728"/>
        <c:crosses val="autoZero"/>
        <c:auto val="1"/>
        <c:lblAlgn val="ctr"/>
        <c:lblOffset val="100"/>
        <c:noMultiLvlLbl val="0"/>
      </c:catAx>
      <c:valAx>
        <c:axId val="12129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[EdOps_Analyst_Performance_Task_McCloud.xlsx]percentage change grade level !PivotTable5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 change grade level '!$B$3:$B$4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'percentage change grade level '!$A$5:$A$12</c:f>
              <c:strCach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strCache>
            </c:strRef>
          </c:cat>
          <c:val>
            <c:numRef>
              <c:f>'percentage change grade level '!$B$5:$B$12</c:f>
              <c:numCache>
                <c:formatCode>General</c:formatCode>
                <c:ptCount val="7"/>
                <c:pt idx="0">
                  <c:v>0.95462000000000002</c:v>
                </c:pt>
                <c:pt idx="1">
                  <c:v>0.93033999999999994</c:v>
                </c:pt>
                <c:pt idx="2">
                  <c:v>0.94492000000000009</c:v>
                </c:pt>
                <c:pt idx="3">
                  <c:v>0.91249999999999998</c:v>
                </c:pt>
                <c:pt idx="4">
                  <c:v>0.93680000000000008</c:v>
                </c:pt>
                <c:pt idx="5">
                  <c:v>0.92961999999999989</c:v>
                </c:pt>
                <c:pt idx="6">
                  <c:v>0.91357999999999995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8-4098-B386-222B7B0538C4}"/>
            </c:ext>
          </c:extLst>
        </c:ser>
        <c:ser>
          <c:idx val="1"/>
          <c:order val="1"/>
          <c:tx>
            <c:strRef>
              <c:f>'percentage change grade level '!$C$3:$C$4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'percentage change grade level '!$A$5:$A$12</c:f>
              <c:strCach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strCache>
            </c:strRef>
          </c:cat>
          <c:val>
            <c:numRef>
              <c:f>'percentage change grade level '!$C$5:$C$12</c:f>
              <c:numCache>
                <c:formatCode>General</c:formatCode>
                <c:ptCount val="7"/>
                <c:pt idx="0">
                  <c:v>0.95133000000000012</c:v>
                </c:pt>
                <c:pt idx="1">
                  <c:v>0.93428999999999984</c:v>
                </c:pt>
                <c:pt idx="2">
                  <c:v>0.93859000000000015</c:v>
                </c:pt>
                <c:pt idx="3">
                  <c:v>0.89659000000000011</c:v>
                </c:pt>
                <c:pt idx="4">
                  <c:v>0.91748999999999992</c:v>
                </c:pt>
                <c:pt idx="5">
                  <c:v>0.92060000000000008</c:v>
                </c:pt>
                <c:pt idx="6">
                  <c:v>0.89577999999999991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8-4098-B386-222B7B0538C4}"/>
            </c:ext>
          </c:extLst>
        </c:ser>
        <c:ser>
          <c:idx val="2"/>
          <c:order val="2"/>
          <c:tx>
            <c:strRef>
              <c:f>'percentage change grade level '!$D$3:$D$4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'percentage change grade level '!$A$5:$A$12</c:f>
              <c:strCach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strCache>
            </c:strRef>
          </c:cat>
          <c:val>
            <c:numRef>
              <c:f>'percentage change grade level '!$D$5:$D$12</c:f>
              <c:numCache>
                <c:formatCode>General</c:formatCode>
                <c:ptCount val="7"/>
                <c:pt idx="0">
                  <c:v>0.95440000000000003</c:v>
                </c:pt>
                <c:pt idx="1">
                  <c:v>0.9304</c:v>
                </c:pt>
                <c:pt idx="2">
                  <c:v>0.91639999999999999</c:v>
                </c:pt>
                <c:pt idx="3">
                  <c:v>0.88170000000000004</c:v>
                </c:pt>
                <c:pt idx="4">
                  <c:v>0.91569999999999996</c:v>
                </c:pt>
                <c:pt idx="5">
                  <c:v>0.94469999999999998</c:v>
                </c:pt>
                <c:pt idx="6">
                  <c:v>0.88039999999999996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8-4098-B386-222B7B05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816411248"/>
        <c:axId val="1816398352"/>
      </c:barChart>
      <c:catAx>
        <c:axId val="181641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98352"/>
        <c:crosses val="autoZero"/>
        <c:auto val="1"/>
        <c:lblAlgn val="ctr"/>
        <c:lblOffset val="100"/>
        <c:noMultiLvlLbl val="0"/>
      </c:catAx>
      <c:valAx>
        <c:axId val="18163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1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[EdOps_Analyst_Performance_Task_McCloud.xlsx]Year on Year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</a:t>
            </a:r>
            <a:r>
              <a:rPr lang="en-US" baseline="0"/>
              <a:t> Years 2016-17 and 2017-2018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on Year by Month'!$B$2:$B$3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'Year on Year by Month'!$A$4:$A$15</c:f>
              <c:strCache>
                <c:ptCount val="11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</c:strCache>
            </c:strRef>
          </c:cat>
          <c:val>
            <c:numRef>
              <c:f>'Year on Year by Month'!$B$4:$B$15</c:f>
              <c:numCache>
                <c:formatCode>0.00%</c:formatCode>
                <c:ptCount val="11"/>
                <c:pt idx="0">
                  <c:v>0.95540000000000003</c:v>
                </c:pt>
                <c:pt idx="1">
                  <c:v>0.93500000000000005</c:v>
                </c:pt>
                <c:pt idx="2">
                  <c:v>0.93269999999999997</c:v>
                </c:pt>
                <c:pt idx="3">
                  <c:v>0.91190000000000004</c:v>
                </c:pt>
                <c:pt idx="4">
                  <c:v>0.89549999999999996</c:v>
                </c:pt>
                <c:pt idx="5">
                  <c:v>0.91479999999999995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C01-ACD1-BA6359054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63871"/>
        <c:axId val="2102362207"/>
      </c:lineChart>
      <c:lineChart>
        <c:grouping val="stacked"/>
        <c:varyColors val="0"/>
        <c:ser>
          <c:idx val="1"/>
          <c:order val="1"/>
          <c:tx>
            <c:strRef>
              <c:f>'Year on Year by Month'!$C$2:$C$3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'Year on Year by Month'!$A$4:$A$15</c:f>
              <c:strCache>
                <c:ptCount val="11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</c:strCache>
            </c:strRef>
          </c:cat>
          <c:val>
            <c:numRef>
              <c:f>'Year on Year by Month'!$C$4:$C$15</c:f>
              <c:numCache>
                <c:formatCode>0.00%</c:formatCode>
                <c:ptCount val="11"/>
                <c:pt idx="0">
                  <c:v>0.97009999999999996</c:v>
                </c:pt>
                <c:pt idx="1">
                  <c:v>0.93779999999999997</c:v>
                </c:pt>
                <c:pt idx="2">
                  <c:v>0.92759999999999998</c:v>
                </c:pt>
                <c:pt idx="3">
                  <c:v>0.91359999999999997</c:v>
                </c:pt>
                <c:pt idx="4">
                  <c:v>0.89680000000000004</c:v>
                </c:pt>
                <c:pt idx="5">
                  <c:v>0.91820000000000002</c:v>
                </c:pt>
                <c:pt idx="6">
                  <c:v>0.92349999999999999</c:v>
                </c:pt>
                <c:pt idx="7">
                  <c:v>0.9052</c:v>
                </c:pt>
                <c:pt idx="8">
                  <c:v>0.90090000000000003</c:v>
                </c:pt>
                <c:pt idx="9">
                  <c:v>0.91049999999999998</c:v>
                </c:pt>
                <c:pt idx="10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5-4C01-ACD1-BA6359054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260143"/>
        <c:axId val="1538615247"/>
      </c:lineChart>
      <c:catAx>
        <c:axId val="210236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62207"/>
        <c:crosses val="autoZero"/>
        <c:auto val="1"/>
        <c:lblAlgn val="ctr"/>
        <c:lblOffset val="100"/>
        <c:noMultiLvlLbl val="0"/>
      </c:catAx>
      <c:valAx>
        <c:axId val="21023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ISA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63871"/>
        <c:crosses val="autoZero"/>
        <c:crossBetween val="between"/>
      </c:valAx>
      <c:valAx>
        <c:axId val="1538615247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60143"/>
        <c:crosses val="max"/>
        <c:crossBetween val="between"/>
      </c:valAx>
      <c:catAx>
        <c:axId val="1911260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615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using Isa by month'!$B$1</c:f>
              <c:strCache>
                <c:ptCount val="1"/>
                <c:pt idx="0">
                  <c:v>ISA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'Forecast using Isa by month'!$B$2:$B$23</c:f>
              <c:numCache>
                <c:formatCode>0.00%</c:formatCode>
                <c:ptCount val="22"/>
                <c:pt idx="0">
                  <c:v>0.97009999999999996</c:v>
                </c:pt>
                <c:pt idx="1">
                  <c:v>0.93779999999999997</c:v>
                </c:pt>
                <c:pt idx="2">
                  <c:v>0.92759999999999998</c:v>
                </c:pt>
                <c:pt idx="3">
                  <c:v>0.91359999999999997</c:v>
                </c:pt>
                <c:pt idx="4">
                  <c:v>0.89680000000000004</c:v>
                </c:pt>
                <c:pt idx="5">
                  <c:v>0.91820000000000002</c:v>
                </c:pt>
                <c:pt idx="6">
                  <c:v>0.92349999999999999</c:v>
                </c:pt>
                <c:pt idx="7">
                  <c:v>0.9052</c:v>
                </c:pt>
                <c:pt idx="8">
                  <c:v>0.90090000000000003</c:v>
                </c:pt>
                <c:pt idx="9">
                  <c:v>0.91049999999999998</c:v>
                </c:pt>
                <c:pt idx="10">
                  <c:v>0.84020000000000006</c:v>
                </c:pt>
                <c:pt idx="11">
                  <c:v>0.95540000000000003</c:v>
                </c:pt>
                <c:pt idx="12">
                  <c:v>0.93500000000000005</c:v>
                </c:pt>
                <c:pt idx="13">
                  <c:v>0.93269999999999997</c:v>
                </c:pt>
                <c:pt idx="14">
                  <c:v>0.91190000000000004</c:v>
                </c:pt>
                <c:pt idx="15">
                  <c:v>0.89549999999999996</c:v>
                </c:pt>
                <c:pt idx="16">
                  <c:v>0.91479999999999995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5-4A30-B2C2-8C261B0E432D}"/>
            </c:ext>
          </c:extLst>
        </c:ser>
        <c:ser>
          <c:idx val="1"/>
          <c:order val="1"/>
          <c:tx>
            <c:strRef>
              <c:f>'Forecast using Isa by month'!$C$1</c:f>
              <c:strCache>
                <c:ptCount val="1"/>
                <c:pt idx="0">
                  <c:v>Forecast(ISA 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using Isa by month'!$A$2:$A$23</c:f>
              <c:numCache>
                <c:formatCode>mmm\-yy</c:formatCode>
                <c:ptCount val="22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</c:numCache>
            </c:numRef>
          </c:cat>
          <c:val>
            <c:numRef>
              <c:f>'Forecast using Isa by month'!$C$2:$C$23</c:f>
              <c:numCache>
                <c:formatCode>General</c:formatCode>
                <c:ptCount val="22"/>
                <c:pt idx="16" formatCode="0.00%">
                  <c:v>0.91479999999999995</c:v>
                </c:pt>
                <c:pt idx="17" formatCode="0.00%">
                  <c:v>0.90543385441894608</c:v>
                </c:pt>
                <c:pt idx="18" formatCode="0.00%">
                  <c:v>0.90378643528804437</c:v>
                </c:pt>
                <c:pt idx="19" formatCode="0.00%">
                  <c:v>0.90213901615714265</c:v>
                </c:pt>
                <c:pt idx="20" formatCode="0.00%">
                  <c:v>0.90049159702624082</c:v>
                </c:pt>
                <c:pt idx="21" formatCode="0.00%">
                  <c:v>0.8988441778953391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5-4A30-B2C2-8C261B0E432D}"/>
            </c:ext>
          </c:extLst>
        </c:ser>
        <c:ser>
          <c:idx val="2"/>
          <c:order val="2"/>
          <c:tx>
            <c:strRef>
              <c:f>'Forecast using Isa by month'!$D$1</c:f>
              <c:strCache>
                <c:ptCount val="1"/>
                <c:pt idx="0">
                  <c:v>Lower Confidence Bound(ISA 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using Isa by month'!$A$2:$A$23</c:f>
              <c:numCache>
                <c:formatCode>mmm\-yy</c:formatCode>
                <c:ptCount val="22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</c:numCache>
            </c:numRef>
          </c:cat>
          <c:val>
            <c:numRef>
              <c:f>'Forecast using Isa by month'!$D$2:$D$23</c:f>
              <c:numCache>
                <c:formatCode>General</c:formatCode>
                <c:ptCount val="22"/>
                <c:pt idx="16" formatCode="0.00%">
                  <c:v>0.91479999999999995</c:v>
                </c:pt>
                <c:pt idx="17" formatCode="0.00%">
                  <c:v>0.84374945716312799</c:v>
                </c:pt>
                <c:pt idx="18" formatCode="0.00%">
                  <c:v>0.84018862513500769</c:v>
                </c:pt>
                <c:pt idx="19" formatCode="0.00%">
                  <c:v>0.83666908454699951</c:v>
                </c:pt>
                <c:pt idx="20" formatCode="0.00%">
                  <c:v>0.83318733311177051</c:v>
                </c:pt>
                <c:pt idx="21" formatCode="0.00%">
                  <c:v>0.8297403064098211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5-4A30-B2C2-8C261B0E432D}"/>
            </c:ext>
          </c:extLst>
        </c:ser>
        <c:ser>
          <c:idx val="3"/>
          <c:order val="3"/>
          <c:tx>
            <c:strRef>
              <c:f>'Forecast using Isa by month'!$E$1</c:f>
              <c:strCache>
                <c:ptCount val="1"/>
                <c:pt idx="0">
                  <c:v>Upper Confidence Bound(ISA %)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using Isa by month'!$A$2:$A$23</c:f>
              <c:numCache>
                <c:formatCode>mmm\-yy</c:formatCode>
                <c:ptCount val="22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</c:numCache>
            </c:numRef>
          </c:cat>
          <c:val>
            <c:numRef>
              <c:f>'Forecast using Isa by month'!$E$2:$E$23</c:f>
              <c:numCache>
                <c:formatCode>General</c:formatCode>
                <c:ptCount val="22"/>
                <c:pt idx="16" formatCode="0.00%">
                  <c:v>0.91479999999999995</c:v>
                </c:pt>
                <c:pt idx="17" formatCode="0.00%">
                  <c:v>0.96711825167476417</c:v>
                </c:pt>
                <c:pt idx="18" formatCode="0.00%">
                  <c:v>0.96738424544108104</c:v>
                </c:pt>
                <c:pt idx="19" formatCode="0.00%">
                  <c:v>0.96760894776728579</c:v>
                </c:pt>
                <c:pt idx="20" formatCode="0.00%">
                  <c:v>0.96779586094071113</c:v>
                </c:pt>
                <c:pt idx="21" formatCode="0.00%">
                  <c:v>0.9679480493808571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5-4A30-B2C2-8C261B0E4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085487"/>
        <c:axId val="2106097135"/>
      </c:lineChart>
      <c:catAx>
        <c:axId val="21060854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97135"/>
        <c:crosses val="autoZero"/>
        <c:auto val="1"/>
        <c:lblAlgn val="ctr"/>
        <c:lblOffset val="100"/>
        <c:noMultiLvlLbl val="0"/>
      </c:catAx>
      <c:valAx>
        <c:axId val="210609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9909685202392"/>
          <c:y val="9.0909090909090912E-2"/>
          <c:w val="0.88125429973427238"/>
          <c:h val="0.6812850666393973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ISA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Sheet1!$B$2:$B$24</c:f>
              <c:numCache>
                <c:formatCode>0.00%</c:formatCode>
                <c:ptCount val="23"/>
                <c:pt idx="0">
                  <c:v>0.97009999999999996</c:v>
                </c:pt>
                <c:pt idx="1">
                  <c:v>0.93779999999999997</c:v>
                </c:pt>
                <c:pt idx="2">
                  <c:v>0.92759999999999998</c:v>
                </c:pt>
                <c:pt idx="3">
                  <c:v>0.91359999999999997</c:v>
                </c:pt>
                <c:pt idx="4">
                  <c:v>0.89680000000000004</c:v>
                </c:pt>
                <c:pt idx="5">
                  <c:v>0.91820000000000002</c:v>
                </c:pt>
                <c:pt idx="6">
                  <c:v>0.92349999999999999</c:v>
                </c:pt>
                <c:pt idx="7">
                  <c:v>0.9052</c:v>
                </c:pt>
                <c:pt idx="8">
                  <c:v>0.90090000000000003</c:v>
                </c:pt>
                <c:pt idx="9">
                  <c:v>0.91049999999999998</c:v>
                </c:pt>
                <c:pt idx="10">
                  <c:v>0.72499999999999998</c:v>
                </c:pt>
                <c:pt idx="11">
                  <c:v>0.84020000000000006</c:v>
                </c:pt>
                <c:pt idx="12">
                  <c:v>0.95540000000000003</c:v>
                </c:pt>
                <c:pt idx="13">
                  <c:v>0.93500000000000005</c:v>
                </c:pt>
                <c:pt idx="14">
                  <c:v>0.93269999999999997</c:v>
                </c:pt>
                <c:pt idx="15">
                  <c:v>0.91190000000000004</c:v>
                </c:pt>
                <c:pt idx="16">
                  <c:v>0.89549999999999996</c:v>
                </c:pt>
                <c:pt idx="17">
                  <c:v>0.91479999999999995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A-4AC2-B46B-65FA710A45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Forecast(ISA %)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</c:f>
              <c:numCache>
                <c:formatCode>mmm\-yy</c:formatCode>
                <c:ptCount val="2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  <c:pt idx="13">
                  <c:v>42979</c:v>
                </c:pt>
                <c:pt idx="14">
                  <c:v>43009</c:v>
                </c:pt>
                <c:pt idx="15">
                  <c:v>43040</c:v>
                </c:pt>
                <c:pt idx="16">
                  <c:v>43070</c:v>
                </c:pt>
                <c:pt idx="17">
                  <c:v>43101</c:v>
                </c:pt>
                <c:pt idx="18">
                  <c:v>43132</c:v>
                </c:pt>
                <c:pt idx="19">
                  <c:v>43160</c:v>
                </c:pt>
                <c:pt idx="20">
                  <c:v>43191</c:v>
                </c:pt>
                <c:pt idx="21">
                  <c:v>43221</c:v>
                </c:pt>
                <c:pt idx="22">
                  <c:v>43252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17" formatCode="0.00%">
                  <c:v>0.91479999999999995</c:v>
                </c:pt>
                <c:pt idx="18" formatCode="0.00%">
                  <c:v>0.89392153749455239</c:v>
                </c:pt>
                <c:pt idx="19" formatCode="0.00%">
                  <c:v>0.89159126743941064</c:v>
                </c:pt>
                <c:pt idx="20" formatCode="0.00%">
                  <c:v>0.889260997384269</c:v>
                </c:pt>
                <c:pt idx="21" formatCode="0.00%">
                  <c:v>0.88693072732912737</c:v>
                </c:pt>
                <c:pt idx="22" formatCode="0.00%">
                  <c:v>0.88460045727398562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A-4AC2-B46B-65FA710A453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Bound(ISA %)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Sheet1!$A$2:$A$24</c:f>
              <c:numCache>
                <c:formatCode>mmm\-yy</c:formatCode>
                <c:ptCount val="2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  <c:pt idx="13">
                  <c:v>42979</c:v>
                </c:pt>
                <c:pt idx="14">
                  <c:v>43009</c:v>
                </c:pt>
                <c:pt idx="15">
                  <c:v>43040</c:v>
                </c:pt>
                <c:pt idx="16">
                  <c:v>43070</c:v>
                </c:pt>
                <c:pt idx="17">
                  <c:v>43101</c:v>
                </c:pt>
                <c:pt idx="18">
                  <c:v>43132</c:v>
                </c:pt>
                <c:pt idx="19">
                  <c:v>43160</c:v>
                </c:pt>
                <c:pt idx="20">
                  <c:v>43191</c:v>
                </c:pt>
                <c:pt idx="21">
                  <c:v>43221</c:v>
                </c:pt>
                <c:pt idx="22">
                  <c:v>43252</c:v>
                </c:pt>
              </c:numCache>
            </c:numRef>
          </c:cat>
          <c:val>
            <c:numRef>
              <c:f>Sheet1!$D$2:$D$24</c:f>
              <c:numCache>
                <c:formatCode>General</c:formatCode>
                <c:ptCount val="23"/>
                <c:pt idx="17" formatCode="0.00%">
                  <c:v>0.91479999999999995</c:v>
                </c:pt>
                <c:pt idx="18" formatCode="0.00%">
                  <c:v>0.78120096356980384</c:v>
                </c:pt>
                <c:pt idx="19" formatCode="0.00%">
                  <c:v>0.77829722101476873</c:v>
                </c:pt>
                <c:pt idx="20" formatCode="0.00%">
                  <c:v>0.7753850410635702</c:v>
                </c:pt>
                <c:pt idx="21" formatCode="0.00%">
                  <c:v>0.77246444139377179</c:v>
                </c:pt>
                <c:pt idx="22" formatCode="0.00%">
                  <c:v>0.76953544117105743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A-4AC2-B46B-65FA710A453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Bound(ISA %)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Sheet1!$A$2:$A$24</c:f>
              <c:numCache>
                <c:formatCode>mmm\-yy</c:formatCode>
                <c:ptCount val="23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  <c:pt idx="13">
                  <c:v>42979</c:v>
                </c:pt>
                <c:pt idx="14">
                  <c:v>43009</c:v>
                </c:pt>
                <c:pt idx="15">
                  <c:v>43040</c:v>
                </c:pt>
                <c:pt idx="16">
                  <c:v>43070</c:v>
                </c:pt>
                <c:pt idx="17">
                  <c:v>43101</c:v>
                </c:pt>
                <c:pt idx="18">
                  <c:v>43132</c:v>
                </c:pt>
                <c:pt idx="19">
                  <c:v>43160</c:v>
                </c:pt>
                <c:pt idx="20">
                  <c:v>43191</c:v>
                </c:pt>
                <c:pt idx="21">
                  <c:v>43221</c:v>
                </c:pt>
                <c:pt idx="22">
                  <c:v>43252</c:v>
                </c:pt>
              </c:numCache>
            </c:numRef>
          </c:cat>
          <c:val>
            <c:numRef>
              <c:f>Sheet1!$E$2:$E$24</c:f>
              <c:numCache>
                <c:formatCode>General</c:formatCode>
                <c:ptCount val="23"/>
                <c:pt idx="17" formatCode="0.00%">
                  <c:v>0.91479999999999995</c:v>
                </c:pt>
                <c:pt idx="18" formatCode="0.00%">
                  <c:v>1.0066421114193009</c:v>
                </c:pt>
                <c:pt idx="19" formatCode="0.00%">
                  <c:v>1.0048853138640526</c:v>
                </c:pt>
                <c:pt idx="20" formatCode="0.00%">
                  <c:v>1.0031369537049677</c:v>
                </c:pt>
                <c:pt idx="21" formatCode="0.00%">
                  <c:v>1.0013970132644829</c:v>
                </c:pt>
                <c:pt idx="22" formatCode="0.00%">
                  <c:v>0.9996654733769138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A-4AC2-B46B-65FA710A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221263"/>
        <c:axId val="1576265551"/>
      </c:lineChart>
      <c:catAx>
        <c:axId val="113322126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65551"/>
        <c:crosses val="autoZero"/>
        <c:auto val="1"/>
        <c:lblAlgn val="ctr"/>
        <c:lblOffset val="100"/>
        <c:noMultiLvlLbl val="0"/>
      </c:catAx>
      <c:valAx>
        <c:axId val="15762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2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'Forecasting Data by month'!$B$1</c:f>
              <c:strCache>
                <c:ptCount val="1"/>
                <c:pt idx="0">
                  <c:v>ISA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'Forecasting Data by month'!$A$2:$A$18</c:f>
              <c:numCache>
                <c:formatCode>mmm\-yy</c:formatCode>
                <c:ptCount val="17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  <c:pt idx="12">
                  <c:v>42767</c:v>
                </c:pt>
                <c:pt idx="13">
                  <c:v>42795</c:v>
                </c:pt>
                <c:pt idx="14">
                  <c:v>42826</c:v>
                </c:pt>
                <c:pt idx="15">
                  <c:v>42856</c:v>
                </c:pt>
                <c:pt idx="16">
                  <c:v>42887</c:v>
                </c:pt>
              </c:numCache>
            </c:numRef>
          </c:cat>
          <c:val>
            <c:numRef>
              <c:f>'Forecasting Data by month'!$B$2:$B$18</c:f>
              <c:numCache>
                <c:formatCode>0.00%</c:formatCode>
                <c:ptCount val="17"/>
                <c:pt idx="0">
                  <c:v>0.95540000000000003</c:v>
                </c:pt>
                <c:pt idx="1">
                  <c:v>0.93500000000000005</c:v>
                </c:pt>
                <c:pt idx="2">
                  <c:v>0.93269999999999997</c:v>
                </c:pt>
                <c:pt idx="3">
                  <c:v>0.91190000000000004</c:v>
                </c:pt>
                <c:pt idx="4">
                  <c:v>0.89549999999999996</c:v>
                </c:pt>
                <c:pt idx="5">
                  <c:v>0.91479999999999995</c:v>
                </c:pt>
                <c:pt idx="6">
                  <c:v>0.97009999999999996</c:v>
                </c:pt>
                <c:pt idx="7">
                  <c:v>0.93779999999999997</c:v>
                </c:pt>
                <c:pt idx="8">
                  <c:v>0.92759999999999998</c:v>
                </c:pt>
                <c:pt idx="9">
                  <c:v>0.91359999999999997</c:v>
                </c:pt>
                <c:pt idx="10">
                  <c:v>0.89680000000000004</c:v>
                </c:pt>
                <c:pt idx="11">
                  <c:v>0.91820000000000002</c:v>
                </c:pt>
                <c:pt idx="12">
                  <c:v>0.92349999999999999</c:v>
                </c:pt>
                <c:pt idx="13">
                  <c:v>0.9052</c:v>
                </c:pt>
                <c:pt idx="14">
                  <c:v>0.90090000000000003</c:v>
                </c:pt>
                <c:pt idx="15">
                  <c:v>0.91049999999999998</c:v>
                </c:pt>
                <c:pt idx="16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F-4E5F-B82B-9C8F48BA7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419024"/>
        <c:axId val="1751418608"/>
      </c:lineChart>
      <c:dateAx>
        <c:axId val="1751419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18608"/>
        <c:crosses val="autoZero"/>
        <c:auto val="1"/>
        <c:lblOffset val="100"/>
        <c:baseTimeUnit val="months"/>
      </c:dateAx>
      <c:valAx>
        <c:axId val="17514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'Forecasting Data by month'!$B$1</c:f>
              <c:strCache>
                <c:ptCount val="1"/>
                <c:pt idx="0">
                  <c:v>ISA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'Forecasting Data by month'!$A$2:$A$18</c:f>
              <c:numCache>
                <c:formatCode>mmm\-yy</c:formatCode>
                <c:ptCount val="17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43070</c:v>
                </c:pt>
                <c:pt idx="5">
                  <c:v>43101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  <c:pt idx="12">
                  <c:v>42767</c:v>
                </c:pt>
                <c:pt idx="13">
                  <c:v>42795</c:v>
                </c:pt>
                <c:pt idx="14">
                  <c:v>42826</c:v>
                </c:pt>
                <c:pt idx="15">
                  <c:v>42856</c:v>
                </c:pt>
                <c:pt idx="16">
                  <c:v>42887</c:v>
                </c:pt>
              </c:numCache>
            </c:numRef>
          </c:cat>
          <c:val>
            <c:numRef>
              <c:f>'Forecasting Data by month'!$B$2:$B$18</c:f>
              <c:numCache>
                <c:formatCode>0.00%</c:formatCode>
                <c:ptCount val="17"/>
                <c:pt idx="0">
                  <c:v>0.95540000000000003</c:v>
                </c:pt>
                <c:pt idx="1">
                  <c:v>0.93500000000000005</c:v>
                </c:pt>
                <c:pt idx="2">
                  <c:v>0.93269999999999997</c:v>
                </c:pt>
                <c:pt idx="3">
                  <c:v>0.91190000000000004</c:v>
                </c:pt>
                <c:pt idx="4">
                  <c:v>0.89549999999999996</c:v>
                </c:pt>
                <c:pt idx="5">
                  <c:v>0.91479999999999995</c:v>
                </c:pt>
                <c:pt idx="6">
                  <c:v>0.97009999999999996</c:v>
                </c:pt>
                <c:pt idx="7">
                  <c:v>0.93779999999999997</c:v>
                </c:pt>
                <c:pt idx="8">
                  <c:v>0.92759999999999998</c:v>
                </c:pt>
                <c:pt idx="9">
                  <c:v>0.91359999999999997</c:v>
                </c:pt>
                <c:pt idx="10">
                  <c:v>0.89680000000000004</c:v>
                </c:pt>
                <c:pt idx="11">
                  <c:v>0.91820000000000002</c:v>
                </c:pt>
                <c:pt idx="12">
                  <c:v>0.92349999999999999</c:v>
                </c:pt>
                <c:pt idx="13">
                  <c:v>0.9052</c:v>
                </c:pt>
                <c:pt idx="14">
                  <c:v>0.90090000000000003</c:v>
                </c:pt>
                <c:pt idx="15">
                  <c:v>0.91049999999999998</c:v>
                </c:pt>
                <c:pt idx="16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2-4B33-B155-149492281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05375"/>
        <c:axId val="33102047"/>
      </c:lineChart>
      <c:dateAx>
        <c:axId val="331053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2047"/>
        <c:crosses val="autoZero"/>
        <c:auto val="1"/>
        <c:lblOffset val="100"/>
        <c:baseTimeUnit val="months"/>
      </c:dateAx>
      <c:valAx>
        <c:axId val="3310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4762</xdr:rowOff>
    </xdr:from>
    <xdr:to>
      <xdr:col>10</xdr:col>
      <xdr:colOff>342900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DEBDF-D1F7-4236-B767-8E8C5AA7F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185737</xdr:rowOff>
    </xdr:from>
    <xdr:to>
      <xdr:col>9</xdr:col>
      <xdr:colOff>342900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F9532-EDED-46BA-BA70-CF75D09D4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157162</xdr:rowOff>
    </xdr:from>
    <xdr:to>
      <xdr:col>11</xdr:col>
      <xdr:colOff>466725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A022-26F0-413D-B4CA-8E75BDB1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10</xdr:row>
      <xdr:rowOff>166687</xdr:rowOff>
    </xdr:from>
    <xdr:to>
      <xdr:col>13</xdr:col>
      <xdr:colOff>371475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EA3A7-0C75-4FB2-8C46-CC42B3490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119062</xdr:rowOff>
    </xdr:from>
    <xdr:to>
      <xdr:col>12</xdr:col>
      <xdr:colOff>352425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A20E4-56CD-432F-BE1B-55F67508A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109537</xdr:rowOff>
    </xdr:from>
    <xdr:to>
      <xdr:col>16</xdr:col>
      <xdr:colOff>152400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1EE49-725B-4F1F-8E37-641F4E513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5</xdr:row>
      <xdr:rowOff>185737</xdr:rowOff>
    </xdr:from>
    <xdr:to>
      <xdr:col>15</xdr:col>
      <xdr:colOff>509587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ADC1B-8CA9-46D4-92ED-543B6457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6</xdr:row>
      <xdr:rowOff>4762</xdr:rowOff>
    </xdr:from>
    <xdr:to>
      <xdr:col>20</xdr:col>
      <xdr:colOff>0</xdr:colOff>
      <xdr:row>20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333F75-FF1F-4791-8650-1F80AE813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147637</xdr:colOff>
      <xdr:row>2</xdr:row>
      <xdr:rowOff>157162</xdr:rowOff>
    </xdr:from>
    <xdr:to>
      <xdr:col>10</xdr:col>
      <xdr:colOff>452437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7DEEF-6BC9-47EA-B424-42A0CCDB5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cCloud" refreshedDate="44586.776167245371" createdVersion="7" refreshedVersion="7" minRefreshableVersion="3" recordCount="42" xr:uid="{7F0C857A-A906-4D2C-8BCF-12EB2DDB54BC}">
  <cacheSource type="worksheet">
    <worksheetSource ref="A1:H43" sheet="2018 Attendance"/>
  </cacheSource>
  <cacheFields count="8">
    <cacheField name="Year" numFmtId="0">
      <sharedItems containsSemiMixedTypes="0" containsString="0" containsNumber="1" containsInteger="1" minValue="2017" maxValue="2018"/>
    </cacheField>
    <cacheField name="Month" numFmtId="0">
      <sharedItems/>
    </cacheField>
    <cacheField name="Grade Level" numFmtId="0">
      <sharedItems containsSemiMixedTypes="0" containsString="0" containsNumber="1" containsInteger="1" minValue="6" maxValue="12" count="7">
        <n v="6"/>
        <n v="7"/>
        <n v="8"/>
        <n v="9"/>
        <n v="10"/>
        <n v="11"/>
        <n v="12"/>
      </sharedItems>
    </cacheField>
    <cacheField name="Students Enrolled" numFmtId="0">
      <sharedItems containsSemiMixedTypes="0" containsString="0" containsNumber="1" containsInteger="1" minValue="69" maxValue="152"/>
    </cacheField>
    <cacheField name="Days in Month" numFmtId="0">
      <sharedItems containsSemiMixedTypes="0" containsString="0" containsNumber="1" containsInteger="1" minValue="8" maxValue="19"/>
    </cacheField>
    <cacheField name="Student-Days Present" numFmtId="0">
      <sharedItems containsSemiMixedTypes="0" containsString="0" containsNumber="1" containsInteger="1" minValue="535" maxValue="2678"/>
    </cacheField>
    <cacheField name="Student-Days Enrolled" numFmtId="0">
      <sharedItems containsSemiMixedTypes="0" containsString="0" containsNumber="1" containsInteger="1" minValue="552" maxValue="2888"/>
    </cacheField>
    <cacheField name="ISA %" numFmtId="10">
      <sharedItems containsSemiMixedTypes="0" containsString="0" containsNumber="1" minValue="0.87939999999999996" maxValue="0.98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cCloud" refreshedDate="44586.789361111114" createdVersion="7" refreshedVersion="7" minRefreshableVersion="3" recordCount="6" xr:uid="{5E8B3712-DF74-4696-A7EC-895194629941}">
  <cacheSource type="worksheet">
    <worksheetSource ref="J1:Q7" sheet="2018 Attendance"/>
  </cacheSource>
  <cacheFields count="8">
    <cacheField name="Year" numFmtId="0">
      <sharedItems containsSemiMixedTypes="0" containsString="0" containsNumber="1" containsInteger="1" minValue="2017" maxValue="2018"/>
    </cacheField>
    <cacheField name="Month" numFmtId="0">
      <sharedItems count="6">
        <s v="August"/>
        <s v="September"/>
        <s v="October"/>
        <s v="November"/>
        <s v="December"/>
        <s v="January"/>
      </sharedItems>
    </cacheField>
    <cacheField name="Grade Level" numFmtId="0">
      <sharedItems/>
    </cacheField>
    <cacheField name="Students Enrolled" numFmtId="0">
      <sharedItems containsSemiMixedTypes="0" containsString="0" containsNumber="1" containsInteger="1" minValue="645" maxValue="709"/>
    </cacheField>
    <cacheField name="Days in Month" numFmtId="0">
      <sharedItems containsSemiMixedTypes="0" containsString="0" containsNumber="1" containsInteger="1" minValue="8" maxValue="19"/>
    </cacheField>
    <cacheField name="Student-Days Present" numFmtId="0">
      <sharedItems containsSemiMixedTypes="0" containsString="0" containsNumber="1" containsInteger="1" minValue="4930" maxValue="12565"/>
    </cacheField>
    <cacheField name="Student-Days Enrolled" numFmtId="0">
      <sharedItems containsSemiMixedTypes="0" containsString="0" containsNumber="1" containsInteger="1" minValue="5160" maxValue="13471"/>
    </cacheField>
    <cacheField name="ISA %" numFmtId="10">
      <sharedItems containsSemiMixedTypes="0" containsString="0" containsNumber="1" minValue="0.89549999999999996" maxValue="0.9554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cCloud" refreshedDate="44587.706304513886" createdVersion="7" refreshedVersion="7" minRefreshableVersion="3" recordCount="118" xr:uid="{08FA50C6-3E5E-4FE4-885E-955F63656756}">
  <cacheSource type="worksheet">
    <worksheetSource ref="A1:H119" sheet="Year to Year Comp"/>
  </cacheSource>
  <cacheFields count="8">
    <cacheField name="Year" numFmtId="0">
      <sharedItems count="2">
        <s v="2017-2018"/>
        <s v="2016-2017"/>
      </sharedItems>
    </cacheField>
    <cacheField name="Month" numFmtId="0">
      <sharedItems count="11">
        <s v="August"/>
        <s v="September"/>
        <s v="October"/>
        <s v="November"/>
        <s v="December"/>
        <s v="January"/>
        <s v="February"/>
        <s v="March"/>
        <s v="April"/>
        <s v="May"/>
        <s v="June"/>
      </sharedItems>
    </cacheField>
    <cacheField name="Grade Level" numFmtId="0">
      <sharedItems containsSemiMixedTypes="0" containsString="0" containsNumber="1" containsInteger="1" minValue="6" maxValue="12" count="7">
        <n v="6"/>
        <n v="7"/>
        <n v="8"/>
        <n v="9"/>
        <n v="10"/>
        <n v="11"/>
        <n v="12"/>
      </sharedItems>
    </cacheField>
    <cacheField name="Students Enrolled" numFmtId="0">
      <sharedItems containsSemiMixedTypes="0" containsString="0" containsNumber="1" containsInteger="1" minValue="58" maxValue="179"/>
    </cacheField>
    <cacheField name="Days in Month" numFmtId="0">
      <sharedItems containsSemiMixedTypes="0" containsString="0" containsNumber="1" containsInteger="1" minValue="8" maxValue="22"/>
    </cacheField>
    <cacheField name="Student-Days Present" numFmtId="0">
      <sharedItems containsSemiMixedTypes="0" containsString="0" containsNumber="1" containsInteger="1" minValue="417" maxValue="3307"/>
    </cacheField>
    <cacheField name="Student-Days Enrolled" numFmtId="0">
      <sharedItems containsSemiMixedTypes="0" containsString="0" containsNumber="1" containsInteger="1" minValue="464" maxValue="3580"/>
    </cacheField>
    <cacheField name="ISA %" numFmtId="10">
      <sharedItems containsSemiMixedTypes="0" containsString="0" containsNumber="1" minValue="0.62119999999999997" maxValue="0.98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cCloud" refreshedDate="44587.779902314818" createdVersion="7" refreshedVersion="7" minRefreshableVersion="3" recordCount="22" xr:uid="{D6945FCB-E6A3-4245-987D-C3C44DA564B2}">
  <cacheSource type="worksheet">
    <worksheetSource ref="L1:S23" sheet="Year to Year Comp"/>
  </cacheSource>
  <cacheFields count="8">
    <cacheField name="Year" numFmtId="0">
      <sharedItems count="2">
        <s v="2017-2018"/>
        <s v="2016-2017"/>
      </sharedItems>
    </cacheField>
    <cacheField name="Month" numFmtId="0">
      <sharedItems count="11">
        <s v="August"/>
        <s v="September"/>
        <s v="October"/>
        <s v="November"/>
        <s v="December"/>
        <s v="January"/>
        <s v="February"/>
        <s v="March"/>
        <s v="April"/>
        <s v="May"/>
        <s v="June"/>
      </sharedItems>
    </cacheField>
    <cacheField name="Grade Level" numFmtId="0">
      <sharedItems/>
    </cacheField>
    <cacheField name="Students Enrolled" numFmtId="0">
      <sharedItems containsString="0" containsBlank="1" containsNumber="1" containsInteger="1" minValue="596" maxValue="729"/>
    </cacheField>
    <cacheField name="Days in Month" numFmtId="0">
      <sharedItems containsSemiMixedTypes="0" containsString="0" containsNumber="1" containsInteger="1" minValue="8" maxValue="22"/>
    </cacheField>
    <cacheField name="Student-Days Present" numFmtId="0">
      <sharedItems containsString="0" containsBlank="1" containsNumber="1" containsInteger="1" minValue="3457" maxValue="13741"/>
    </cacheField>
    <cacheField name="Student-Days Enrolled" numFmtId="0">
      <sharedItems containsString="0" containsBlank="1" containsNumber="1" containsInteger="1" minValue="4768" maxValue="15180"/>
    </cacheField>
    <cacheField name="ISA %" numFmtId="10">
      <sharedItems containsString="0" containsBlank="1" containsNumber="1" minValue="0.72499999999999998" maxValue="0.9700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cCloud" refreshedDate="44588.804684953706" createdVersion="7" refreshedVersion="7" minRefreshableVersion="3" recordCount="112" xr:uid="{82759FEF-AFBD-4AA1-A957-C856BC8EE61B}">
  <cacheSource type="worksheet">
    <worksheetSource ref="A1:H113" sheet="Growth Percentage by Grade leve"/>
  </cacheSource>
  <cacheFields count="8">
    <cacheField name="Year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Month" numFmtId="0">
      <sharedItems/>
    </cacheField>
    <cacheField name="Grade" numFmtId="0">
      <sharedItems containsSemiMixedTypes="0" containsString="0" containsNumber="1" containsInteger="1" minValue="6" maxValue="12" count="7">
        <n v="6"/>
        <n v="7"/>
        <n v="8"/>
        <n v="9"/>
        <n v="10"/>
        <n v="11"/>
        <n v="12"/>
      </sharedItems>
    </cacheField>
    <cacheField name="Students Enrolled" numFmtId="0">
      <sharedItems containsSemiMixedTypes="0" containsString="0" containsNumber="1" containsInteger="1" minValue="58" maxValue="179"/>
    </cacheField>
    <cacheField name="Days in Month" numFmtId="0">
      <sharedItems containsSemiMixedTypes="0" containsString="0" containsNumber="1" containsInteger="1" minValue="8" maxValue="22"/>
    </cacheField>
    <cacheField name="Student-Days Present" numFmtId="0">
      <sharedItems containsSemiMixedTypes="0" containsString="0" containsNumber="1" containsInteger="1" minValue="457" maxValue="3307"/>
    </cacheField>
    <cacheField name="Student-Days Enrolled" numFmtId="0">
      <sharedItems containsSemiMixedTypes="0" containsString="0" containsNumber="1" containsInteger="1" minValue="464" maxValue="3580"/>
    </cacheField>
    <cacheField name="LEA ISA %" numFmtId="10">
      <sharedItems containsSemiMixedTypes="0" containsString="0" containsNumber="1" minValue="0.82179999999999997" maxValue="0.98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2017"/>
    <s v="August"/>
    <x v="0"/>
    <n v="74"/>
    <n v="8"/>
    <n v="573"/>
    <n v="592"/>
    <n v="0.96789999999999998"/>
  </r>
  <r>
    <n v="2017"/>
    <s v="August"/>
    <x v="1"/>
    <n v="71"/>
    <n v="8"/>
    <n v="555"/>
    <n v="568"/>
    <n v="0.97709999999999997"/>
  </r>
  <r>
    <n v="2017"/>
    <s v="August"/>
    <x v="2"/>
    <n v="76"/>
    <n v="8"/>
    <n v="597"/>
    <n v="608"/>
    <n v="0.9819"/>
  </r>
  <r>
    <n v="2017"/>
    <s v="August"/>
    <x v="3"/>
    <n v="137"/>
    <n v="8"/>
    <n v="1023"/>
    <n v="1096"/>
    <n v="0.93340000000000001"/>
  </r>
  <r>
    <n v="2017"/>
    <s v="August"/>
    <x v="4"/>
    <n v="130"/>
    <n v="8"/>
    <n v="977"/>
    <n v="1040"/>
    <n v="0.93940000000000001"/>
  </r>
  <r>
    <n v="2017"/>
    <s v="August"/>
    <x v="5"/>
    <n v="88"/>
    <n v="8"/>
    <n v="670"/>
    <n v="704"/>
    <n v="0.95169999999999999"/>
  </r>
  <r>
    <n v="2017"/>
    <s v="August"/>
    <x v="6"/>
    <n v="69"/>
    <n v="8"/>
    <n v="535"/>
    <n v="552"/>
    <n v="0.96919999999999995"/>
  </r>
  <r>
    <n v="2017"/>
    <s v="September"/>
    <x v="0"/>
    <n v="76"/>
    <n v="19"/>
    <n v="1385"/>
    <n v="1444"/>
    <n v="0.95909999999999995"/>
  </r>
  <r>
    <n v="2017"/>
    <s v="September"/>
    <x v="1"/>
    <n v="71"/>
    <n v="19"/>
    <n v="1290"/>
    <n v="1349"/>
    <n v="0.95630000000000004"/>
  </r>
  <r>
    <n v="2017"/>
    <s v="September"/>
    <x v="2"/>
    <n v="80"/>
    <n v="19"/>
    <n v="1454"/>
    <n v="1520"/>
    <n v="0.95660000000000001"/>
  </r>
  <r>
    <n v="2017"/>
    <s v="September"/>
    <x v="3"/>
    <n v="143"/>
    <n v="19"/>
    <n v="2457"/>
    <n v="2717"/>
    <n v="0.90429999999999999"/>
  </r>
  <r>
    <n v="2017"/>
    <s v="September"/>
    <x v="4"/>
    <n v="149"/>
    <n v="19"/>
    <n v="2637"/>
    <n v="2831"/>
    <n v="0.93149999999999999"/>
  </r>
  <r>
    <n v="2017"/>
    <s v="September"/>
    <x v="5"/>
    <n v="103"/>
    <n v="19"/>
    <n v="1846"/>
    <n v="1957"/>
    <n v="0.94330000000000003"/>
  </r>
  <r>
    <n v="2017"/>
    <s v="September"/>
    <x v="6"/>
    <n v="81"/>
    <n v="19"/>
    <n v="1420"/>
    <n v="1539"/>
    <n v="0.92269999999999996"/>
  </r>
  <r>
    <n v="2017"/>
    <s v="October"/>
    <x v="0"/>
    <n v="76"/>
    <n v="19"/>
    <n v="1391"/>
    <n v="1444"/>
    <n v="0.96330000000000005"/>
  </r>
  <r>
    <n v="2017"/>
    <s v="October"/>
    <x v="1"/>
    <n v="71"/>
    <n v="19"/>
    <n v="1289"/>
    <n v="1349"/>
    <n v="0.95550000000000002"/>
  </r>
  <r>
    <n v="2017"/>
    <s v="October"/>
    <x v="2"/>
    <n v="81"/>
    <n v="19"/>
    <n v="1432"/>
    <n v="1539"/>
    <n v="0.93049999999999999"/>
  </r>
  <r>
    <n v="2017"/>
    <s v="October"/>
    <x v="3"/>
    <n v="144"/>
    <n v="19"/>
    <n v="2481"/>
    <n v="2736"/>
    <n v="0.90680000000000005"/>
  </r>
  <r>
    <n v="2017"/>
    <s v="October"/>
    <x v="4"/>
    <n v="152"/>
    <n v="19"/>
    <n v="2678"/>
    <n v="2888"/>
    <n v="0.92730000000000001"/>
  </r>
  <r>
    <n v="2017"/>
    <s v="October"/>
    <x v="5"/>
    <n v="104"/>
    <n v="19"/>
    <n v="1886"/>
    <n v="1976"/>
    <n v="0.95450000000000002"/>
  </r>
  <r>
    <n v="2017"/>
    <s v="October"/>
    <x v="6"/>
    <n v="81"/>
    <n v="19"/>
    <n v="1408"/>
    <n v="1539"/>
    <n v="0.91490000000000005"/>
  </r>
  <r>
    <n v="2017"/>
    <s v="November"/>
    <x v="0"/>
    <n v="75"/>
    <n v="18"/>
    <n v="1287"/>
    <n v="1350"/>
    <n v="0.95330000000000004"/>
  </r>
  <r>
    <n v="2017"/>
    <s v="November"/>
    <x v="1"/>
    <n v="71"/>
    <n v="18"/>
    <n v="1210"/>
    <n v="1278"/>
    <n v="0.94679999999999997"/>
  </r>
  <r>
    <n v="2017"/>
    <s v="November"/>
    <x v="2"/>
    <n v="81"/>
    <n v="18"/>
    <n v="1340"/>
    <n v="1458"/>
    <n v="0.91910000000000003"/>
  </r>
  <r>
    <n v="2017"/>
    <s v="November"/>
    <x v="3"/>
    <n v="142"/>
    <n v="18"/>
    <n v="2253"/>
    <n v="2556"/>
    <n v="0.88149999999999995"/>
  </r>
  <r>
    <n v="2017"/>
    <s v="November"/>
    <x v="4"/>
    <n v="152"/>
    <n v="18"/>
    <n v="2503"/>
    <n v="2736"/>
    <n v="0.91479999999999995"/>
  </r>
  <r>
    <n v="2017"/>
    <s v="November"/>
    <x v="5"/>
    <n v="104"/>
    <n v="18"/>
    <n v="1681"/>
    <n v="1872"/>
    <n v="0.89800000000000002"/>
  </r>
  <r>
    <n v="2017"/>
    <s v="November"/>
    <x v="6"/>
    <n v="81"/>
    <n v="18"/>
    <n v="1315"/>
    <n v="1458"/>
    <n v="0.90190000000000003"/>
  </r>
  <r>
    <n v="2017"/>
    <s v="December"/>
    <x v="0"/>
    <n v="74"/>
    <n v="14"/>
    <n v="968"/>
    <n v="1036"/>
    <n v="0.93440000000000001"/>
  </r>
  <r>
    <n v="2017"/>
    <s v="December"/>
    <x v="1"/>
    <n v="70"/>
    <n v="14"/>
    <n v="904"/>
    <n v="980"/>
    <n v="0.9224"/>
  </r>
  <r>
    <n v="2017"/>
    <s v="December"/>
    <x v="2"/>
    <n v="81"/>
    <n v="14"/>
    <n v="998"/>
    <n v="1134"/>
    <n v="0.88009999999999999"/>
  </r>
  <r>
    <n v="2017"/>
    <s v="December"/>
    <x v="3"/>
    <n v="141"/>
    <n v="14"/>
    <n v="1736"/>
    <n v="1974"/>
    <n v="0.87939999999999996"/>
  </r>
  <r>
    <n v="2017"/>
    <s v="December"/>
    <x v="4"/>
    <n v="152"/>
    <n v="14"/>
    <n v="1909"/>
    <n v="2128"/>
    <n v="0.89710000000000001"/>
  </r>
  <r>
    <n v="2017"/>
    <s v="December"/>
    <x v="5"/>
    <n v="104"/>
    <n v="14"/>
    <n v="1296"/>
    <n v="1456"/>
    <n v="0.8901"/>
  </r>
  <r>
    <n v="2017"/>
    <s v="December"/>
    <x v="6"/>
    <n v="81"/>
    <n v="14"/>
    <n v="1003"/>
    <n v="1134"/>
    <n v="0.88449999999999995"/>
  </r>
  <r>
    <n v="2018"/>
    <s v="January"/>
    <x v="0"/>
    <n v="74"/>
    <n v="16"/>
    <n v="1130"/>
    <n v="1184"/>
    <n v="0.95440000000000003"/>
  </r>
  <r>
    <n v="2018"/>
    <s v="January"/>
    <x v="1"/>
    <n v="70"/>
    <n v="16"/>
    <n v="1042"/>
    <n v="1120"/>
    <n v="0.9304"/>
  </r>
  <r>
    <n v="2018"/>
    <s v="January"/>
    <x v="2"/>
    <n v="80"/>
    <n v="16"/>
    <n v="1173"/>
    <n v="1280"/>
    <n v="0.91639999999999999"/>
  </r>
  <r>
    <n v="2018"/>
    <s v="January"/>
    <x v="3"/>
    <n v="140"/>
    <n v="16"/>
    <n v="1975"/>
    <n v="2240"/>
    <n v="0.88170000000000004"/>
  </r>
  <r>
    <n v="2018"/>
    <s v="January"/>
    <x v="4"/>
    <n v="152"/>
    <n v="16"/>
    <n v="2227"/>
    <n v="2432"/>
    <n v="0.91569999999999996"/>
  </r>
  <r>
    <n v="2018"/>
    <s v="January"/>
    <x v="5"/>
    <n v="104"/>
    <n v="16"/>
    <n v="1572"/>
    <n v="1664"/>
    <n v="0.94469999999999998"/>
  </r>
  <r>
    <n v="2018"/>
    <s v="January"/>
    <x v="6"/>
    <n v="81"/>
    <n v="16"/>
    <n v="1141"/>
    <n v="1296"/>
    <n v="0.880399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2017"/>
    <x v="0"/>
    <s v="LEA"/>
    <n v="645"/>
    <n v="8"/>
    <n v="4930"/>
    <n v="5160"/>
    <n v="0.95540000000000003"/>
  </r>
  <r>
    <n v="2017"/>
    <x v="1"/>
    <s v="LEA"/>
    <n v="703"/>
    <n v="19"/>
    <n v="12489"/>
    <n v="13357"/>
    <n v="0.93500000000000005"/>
  </r>
  <r>
    <n v="2017"/>
    <x v="2"/>
    <s v="LEA"/>
    <n v="709"/>
    <n v="19"/>
    <n v="12565"/>
    <n v="13471"/>
    <n v="0.93269999999999997"/>
  </r>
  <r>
    <n v="2017"/>
    <x v="3"/>
    <s v="LEA"/>
    <n v="706"/>
    <n v="18"/>
    <n v="11589"/>
    <n v="12708"/>
    <n v="0.91190000000000004"/>
  </r>
  <r>
    <n v="2017"/>
    <x v="4"/>
    <s v="LEA"/>
    <n v="703"/>
    <n v="14"/>
    <n v="8814"/>
    <n v="9842"/>
    <n v="0.89549999999999996"/>
  </r>
  <r>
    <n v="2018"/>
    <x v="5"/>
    <s v="LEA"/>
    <n v="701"/>
    <n v="16"/>
    <n v="10260"/>
    <n v="11216"/>
    <n v="0.914799999999999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  <x v="0"/>
    <n v="74"/>
    <n v="8"/>
    <n v="573"/>
    <n v="592"/>
    <n v="0.96789999999999998"/>
  </r>
  <r>
    <x v="0"/>
    <x v="0"/>
    <x v="1"/>
    <n v="71"/>
    <n v="8"/>
    <n v="555"/>
    <n v="568"/>
    <n v="0.97709999999999997"/>
  </r>
  <r>
    <x v="0"/>
    <x v="0"/>
    <x v="2"/>
    <n v="76"/>
    <n v="8"/>
    <n v="597"/>
    <n v="608"/>
    <n v="0.9819"/>
  </r>
  <r>
    <x v="0"/>
    <x v="0"/>
    <x v="3"/>
    <n v="137"/>
    <n v="8"/>
    <n v="1023"/>
    <n v="1096"/>
    <n v="0.93340000000000001"/>
  </r>
  <r>
    <x v="0"/>
    <x v="0"/>
    <x v="4"/>
    <n v="130"/>
    <n v="8"/>
    <n v="977"/>
    <n v="1040"/>
    <n v="0.93940000000000001"/>
  </r>
  <r>
    <x v="0"/>
    <x v="0"/>
    <x v="5"/>
    <n v="88"/>
    <n v="8"/>
    <n v="670"/>
    <n v="704"/>
    <n v="0.95169999999999999"/>
  </r>
  <r>
    <x v="0"/>
    <x v="0"/>
    <x v="6"/>
    <n v="69"/>
    <n v="8"/>
    <n v="535"/>
    <n v="552"/>
    <n v="0.96919999999999995"/>
  </r>
  <r>
    <x v="0"/>
    <x v="1"/>
    <x v="0"/>
    <n v="76"/>
    <n v="19"/>
    <n v="1385"/>
    <n v="1444"/>
    <n v="0.95909999999999995"/>
  </r>
  <r>
    <x v="0"/>
    <x v="1"/>
    <x v="1"/>
    <n v="71"/>
    <n v="19"/>
    <n v="1290"/>
    <n v="1349"/>
    <n v="0.95630000000000004"/>
  </r>
  <r>
    <x v="0"/>
    <x v="1"/>
    <x v="2"/>
    <n v="80"/>
    <n v="19"/>
    <n v="1454"/>
    <n v="1520"/>
    <n v="0.95660000000000001"/>
  </r>
  <r>
    <x v="0"/>
    <x v="1"/>
    <x v="3"/>
    <n v="143"/>
    <n v="19"/>
    <n v="2457"/>
    <n v="2717"/>
    <n v="0.90429999999999999"/>
  </r>
  <r>
    <x v="0"/>
    <x v="1"/>
    <x v="4"/>
    <n v="149"/>
    <n v="19"/>
    <n v="2637"/>
    <n v="2831"/>
    <n v="0.93149999999999999"/>
  </r>
  <r>
    <x v="0"/>
    <x v="1"/>
    <x v="5"/>
    <n v="103"/>
    <n v="19"/>
    <n v="1846"/>
    <n v="1957"/>
    <n v="0.94330000000000003"/>
  </r>
  <r>
    <x v="0"/>
    <x v="1"/>
    <x v="6"/>
    <n v="81"/>
    <n v="19"/>
    <n v="1420"/>
    <n v="1539"/>
    <n v="0.92269999999999996"/>
  </r>
  <r>
    <x v="0"/>
    <x v="2"/>
    <x v="0"/>
    <n v="76"/>
    <n v="19"/>
    <n v="1391"/>
    <n v="1444"/>
    <n v="0.96330000000000005"/>
  </r>
  <r>
    <x v="0"/>
    <x v="2"/>
    <x v="1"/>
    <n v="71"/>
    <n v="19"/>
    <n v="1289"/>
    <n v="1349"/>
    <n v="0.95550000000000002"/>
  </r>
  <r>
    <x v="0"/>
    <x v="2"/>
    <x v="2"/>
    <n v="81"/>
    <n v="19"/>
    <n v="1432"/>
    <n v="1539"/>
    <n v="0.93049999999999999"/>
  </r>
  <r>
    <x v="0"/>
    <x v="2"/>
    <x v="3"/>
    <n v="144"/>
    <n v="19"/>
    <n v="2481"/>
    <n v="2736"/>
    <n v="0.90680000000000005"/>
  </r>
  <r>
    <x v="0"/>
    <x v="2"/>
    <x v="4"/>
    <n v="152"/>
    <n v="19"/>
    <n v="2678"/>
    <n v="2888"/>
    <n v="0.92730000000000001"/>
  </r>
  <r>
    <x v="0"/>
    <x v="2"/>
    <x v="5"/>
    <n v="104"/>
    <n v="19"/>
    <n v="1886"/>
    <n v="1976"/>
    <n v="0.95450000000000002"/>
  </r>
  <r>
    <x v="0"/>
    <x v="2"/>
    <x v="6"/>
    <n v="81"/>
    <n v="19"/>
    <n v="1408"/>
    <n v="1539"/>
    <n v="0.91490000000000005"/>
  </r>
  <r>
    <x v="0"/>
    <x v="3"/>
    <x v="0"/>
    <n v="75"/>
    <n v="18"/>
    <n v="1287"/>
    <n v="1350"/>
    <n v="0.95330000000000004"/>
  </r>
  <r>
    <x v="0"/>
    <x v="3"/>
    <x v="1"/>
    <n v="71"/>
    <n v="18"/>
    <n v="1210"/>
    <n v="1278"/>
    <n v="0.94679999999999997"/>
  </r>
  <r>
    <x v="0"/>
    <x v="3"/>
    <x v="2"/>
    <n v="81"/>
    <n v="18"/>
    <n v="1340"/>
    <n v="1458"/>
    <n v="0.91910000000000003"/>
  </r>
  <r>
    <x v="0"/>
    <x v="3"/>
    <x v="3"/>
    <n v="142"/>
    <n v="18"/>
    <n v="2253"/>
    <n v="2556"/>
    <n v="0.88149999999999995"/>
  </r>
  <r>
    <x v="0"/>
    <x v="3"/>
    <x v="4"/>
    <n v="152"/>
    <n v="18"/>
    <n v="2503"/>
    <n v="2736"/>
    <n v="0.91479999999999995"/>
  </r>
  <r>
    <x v="0"/>
    <x v="3"/>
    <x v="5"/>
    <n v="104"/>
    <n v="18"/>
    <n v="1681"/>
    <n v="1872"/>
    <n v="0.89800000000000002"/>
  </r>
  <r>
    <x v="0"/>
    <x v="3"/>
    <x v="6"/>
    <n v="81"/>
    <n v="18"/>
    <n v="1315"/>
    <n v="1458"/>
    <n v="0.90190000000000003"/>
  </r>
  <r>
    <x v="0"/>
    <x v="4"/>
    <x v="0"/>
    <n v="74"/>
    <n v="14"/>
    <n v="968"/>
    <n v="1036"/>
    <n v="0.93440000000000001"/>
  </r>
  <r>
    <x v="0"/>
    <x v="4"/>
    <x v="1"/>
    <n v="70"/>
    <n v="14"/>
    <n v="904"/>
    <n v="980"/>
    <n v="0.9224"/>
  </r>
  <r>
    <x v="0"/>
    <x v="4"/>
    <x v="2"/>
    <n v="81"/>
    <n v="14"/>
    <n v="998"/>
    <n v="1134"/>
    <n v="0.88009999999999999"/>
  </r>
  <r>
    <x v="0"/>
    <x v="4"/>
    <x v="3"/>
    <n v="141"/>
    <n v="14"/>
    <n v="1736"/>
    <n v="1974"/>
    <n v="0.87939999999999996"/>
  </r>
  <r>
    <x v="0"/>
    <x v="4"/>
    <x v="4"/>
    <n v="152"/>
    <n v="14"/>
    <n v="1909"/>
    <n v="2128"/>
    <n v="0.89710000000000001"/>
  </r>
  <r>
    <x v="0"/>
    <x v="4"/>
    <x v="5"/>
    <n v="104"/>
    <n v="14"/>
    <n v="1296"/>
    <n v="1456"/>
    <n v="0.8901"/>
  </r>
  <r>
    <x v="0"/>
    <x v="4"/>
    <x v="6"/>
    <n v="81"/>
    <n v="14"/>
    <n v="1003"/>
    <n v="1134"/>
    <n v="0.88449999999999995"/>
  </r>
  <r>
    <x v="0"/>
    <x v="5"/>
    <x v="0"/>
    <n v="74"/>
    <n v="16"/>
    <n v="1130"/>
    <n v="1184"/>
    <n v="0.95440000000000003"/>
  </r>
  <r>
    <x v="0"/>
    <x v="5"/>
    <x v="1"/>
    <n v="70"/>
    <n v="16"/>
    <n v="1042"/>
    <n v="1120"/>
    <n v="0.9304"/>
  </r>
  <r>
    <x v="0"/>
    <x v="5"/>
    <x v="2"/>
    <n v="80"/>
    <n v="16"/>
    <n v="1173"/>
    <n v="1280"/>
    <n v="0.91639999999999999"/>
  </r>
  <r>
    <x v="0"/>
    <x v="5"/>
    <x v="3"/>
    <n v="140"/>
    <n v="16"/>
    <n v="1975"/>
    <n v="2240"/>
    <n v="0.88170000000000004"/>
  </r>
  <r>
    <x v="0"/>
    <x v="5"/>
    <x v="4"/>
    <n v="152"/>
    <n v="16"/>
    <n v="2227"/>
    <n v="2432"/>
    <n v="0.91569999999999996"/>
  </r>
  <r>
    <x v="0"/>
    <x v="5"/>
    <x v="5"/>
    <n v="104"/>
    <n v="16"/>
    <n v="1572"/>
    <n v="1664"/>
    <n v="0.94469999999999998"/>
  </r>
  <r>
    <x v="0"/>
    <x v="5"/>
    <x v="6"/>
    <n v="81"/>
    <n v="16"/>
    <n v="1141"/>
    <n v="1296"/>
    <n v="0.88039999999999996"/>
  </r>
  <r>
    <x v="1"/>
    <x v="0"/>
    <x v="0"/>
    <n v="58"/>
    <n v="8"/>
    <n v="457"/>
    <n v="464"/>
    <n v="0.9849"/>
  </r>
  <r>
    <x v="1"/>
    <x v="0"/>
    <x v="1"/>
    <n v="66"/>
    <n v="8"/>
    <n v="514"/>
    <n v="528"/>
    <n v="0.97350000000000003"/>
  </r>
  <r>
    <x v="1"/>
    <x v="0"/>
    <x v="2"/>
    <n v="82"/>
    <n v="8"/>
    <n v="639"/>
    <n v="656"/>
    <n v="0.97409999999999997"/>
  </r>
  <r>
    <x v="1"/>
    <x v="0"/>
    <x v="3"/>
    <n v="171"/>
    <n v="8"/>
    <n v="1307"/>
    <n v="1368"/>
    <n v="0.95540000000000003"/>
  </r>
  <r>
    <x v="1"/>
    <x v="0"/>
    <x v="4"/>
    <n v="100"/>
    <n v="8"/>
    <n v="783"/>
    <n v="800"/>
    <n v="0.9788"/>
  </r>
  <r>
    <x v="1"/>
    <x v="0"/>
    <x v="5"/>
    <n v="63"/>
    <n v="8"/>
    <n v="494"/>
    <n v="504"/>
    <n v="0.98019999999999996"/>
  </r>
  <r>
    <x v="1"/>
    <x v="0"/>
    <x v="6"/>
    <n v="63"/>
    <n v="8"/>
    <n v="486"/>
    <n v="504"/>
    <n v="0.96430000000000005"/>
  </r>
  <r>
    <x v="1"/>
    <x v="1"/>
    <x v="0"/>
    <n v="67"/>
    <n v="20"/>
    <n v="1287"/>
    <n v="1340"/>
    <n v="0.96040000000000003"/>
  </r>
  <r>
    <x v="1"/>
    <x v="1"/>
    <x v="1"/>
    <n v="77"/>
    <n v="20"/>
    <n v="1443"/>
    <n v="1540"/>
    <n v="0.93700000000000006"/>
  </r>
  <r>
    <x v="1"/>
    <x v="1"/>
    <x v="2"/>
    <n v="98"/>
    <n v="20"/>
    <n v="1855"/>
    <n v="1960"/>
    <n v="0.94640000000000002"/>
  </r>
  <r>
    <x v="1"/>
    <x v="1"/>
    <x v="3"/>
    <n v="179"/>
    <n v="20"/>
    <n v="3307"/>
    <n v="3580"/>
    <n v="0.92369999999999997"/>
  </r>
  <r>
    <x v="1"/>
    <x v="1"/>
    <x v="4"/>
    <n v="138"/>
    <n v="20"/>
    <n v="2623"/>
    <n v="2760"/>
    <n v="0.95040000000000002"/>
  </r>
  <r>
    <x v="1"/>
    <x v="1"/>
    <x v="5"/>
    <n v="85"/>
    <n v="20"/>
    <n v="1587"/>
    <n v="1700"/>
    <n v="0.9335"/>
  </r>
  <r>
    <x v="1"/>
    <x v="1"/>
    <x v="6"/>
    <n v="85"/>
    <n v="20"/>
    <n v="1570"/>
    <n v="1700"/>
    <n v="0.92349999999999999"/>
  </r>
  <r>
    <x v="1"/>
    <x v="2"/>
    <x v="0"/>
    <n v="68"/>
    <n v="19"/>
    <n v="1240"/>
    <n v="1292"/>
    <n v="0.95979999999999999"/>
  </r>
  <r>
    <x v="1"/>
    <x v="2"/>
    <x v="1"/>
    <n v="77"/>
    <n v="19"/>
    <n v="1369"/>
    <n v="1463"/>
    <n v="0.93569999999999998"/>
  </r>
  <r>
    <x v="1"/>
    <x v="2"/>
    <x v="2"/>
    <n v="97"/>
    <n v="19"/>
    <n v="1744"/>
    <n v="1843"/>
    <n v="0.94630000000000003"/>
  </r>
  <r>
    <x v="1"/>
    <x v="2"/>
    <x v="3"/>
    <n v="176"/>
    <n v="19"/>
    <n v="3049"/>
    <n v="3344"/>
    <n v="0.91180000000000005"/>
  </r>
  <r>
    <x v="1"/>
    <x v="2"/>
    <x v="4"/>
    <n v="138"/>
    <n v="19"/>
    <n v="2457"/>
    <n v="2622"/>
    <n v="0.93710000000000004"/>
  </r>
  <r>
    <x v="1"/>
    <x v="2"/>
    <x v="5"/>
    <n v="83"/>
    <n v="19"/>
    <n v="1441"/>
    <n v="1577"/>
    <n v="0.91379999999999995"/>
  </r>
  <r>
    <x v="1"/>
    <x v="2"/>
    <x v="6"/>
    <n v="86"/>
    <n v="19"/>
    <n v="1480"/>
    <n v="1634"/>
    <n v="0.90580000000000005"/>
  </r>
  <r>
    <x v="1"/>
    <x v="3"/>
    <x v="0"/>
    <n v="68"/>
    <n v="18"/>
    <n v="1158"/>
    <n v="1224"/>
    <n v="0.94610000000000005"/>
  </r>
  <r>
    <x v="1"/>
    <x v="3"/>
    <x v="1"/>
    <n v="75"/>
    <n v="18"/>
    <n v="1239"/>
    <n v="1350"/>
    <n v="0.91779999999999995"/>
  </r>
  <r>
    <x v="1"/>
    <x v="3"/>
    <x v="2"/>
    <n v="95"/>
    <n v="18"/>
    <n v="1604"/>
    <n v="1710"/>
    <n v="0.93799999999999994"/>
  </r>
  <r>
    <x v="1"/>
    <x v="3"/>
    <x v="3"/>
    <n v="175"/>
    <n v="18"/>
    <n v="2806"/>
    <n v="3150"/>
    <n v="0.89080000000000004"/>
  </r>
  <r>
    <x v="1"/>
    <x v="3"/>
    <x v="4"/>
    <n v="138"/>
    <n v="18"/>
    <n v="2278"/>
    <n v="2484"/>
    <n v="0.91710000000000003"/>
  </r>
  <r>
    <x v="1"/>
    <x v="3"/>
    <x v="5"/>
    <n v="83"/>
    <n v="18"/>
    <n v="1382"/>
    <n v="1494"/>
    <n v="0.92500000000000004"/>
  </r>
  <r>
    <x v="1"/>
    <x v="3"/>
    <x v="6"/>
    <n v="86"/>
    <n v="18"/>
    <n v="1373"/>
    <n v="1548"/>
    <n v="0.88700000000000001"/>
  </r>
  <r>
    <x v="1"/>
    <x v="4"/>
    <x v="0"/>
    <n v="67"/>
    <n v="13"/>
    <n v="803"/>
    <n v="871"/>
    <n v="0.92190000000000005"/>
  </r>
  <r>
    <x v="1"/>
    <x v="4"/>
    <x v="1"/>
    <n v="74"/>
    <n v="13"/>
    <n v="854"/>
    <n v="962"/>
    <n v="0.88770000000000004"/>
  </r>
  <r>
    <x v="1"/>
    <x v="4"/>
    <x v="2"/>
    <n v="95"/>
    <n v="13"/>
    <n v="1136"/>
    <n v="1235"/>
    <n v="0.91979999999999995"/>
  </r>
  <r>
    <x v="1"/>
    <x v="4"/>
    <x v="3"/>
    <n v="171"/>
    <n v="13"/>
    <n v="1958"/>
    <n v="2223"/>
    <n v="0.88080000000000003"/>
  </r>
  <r>
    <x v="1"/>
    <x v="4"/>
    <x v="4"/>
    <n v="137"/>
    <n v="13"/>
    <n v="1604"/>
    <n v="1781"/>
    <n v="0.90059999999999996"/>
  </r>
  <r>
    <x v="1"/>
    <x v="4"/>
    <x v="5"/>
    <n v="84"/>
    <n v="13"/>
    <n v="978"/>
    <n v="1092"/>
    <n v="0.89559999999999995"/>
  </r>
  <r>
    <x v="1"/>
    <x v="4"/>
    <x v="6"/>
    <n v="86"/>
    <n v="13"/>
    <n v="992"/>
    <n v="1118"/>
    <n v="0.88729999999999998"/>
  </r>
  <r>
    <x v="1"/>
    <x v="5"/>
    <x v="0"/>
    <n v="66"/>
    <n v="18"/>
    <n v="1129"/>
    <n v="1188"/>
    <n v="0.95030000000000003"/>
  </r>
  <r>
    <x v="1"/>
    <x v="5"/>
    <x v="1"/>
    <n v="74"/>
    <n v="18"/>
    <n v="1209"/>
    <n v="1332"/>
    <n v="0.90769999999999995"/>
  </r>
  <r>
    <x v="1"/>
    <x v="5"/>
    <x v="2"/>
    <n v="95"/>
    <n v="18"/>
    <n v="1599"/>
    <n v="1710"/>
    <n v="0.93510000000000004"/>
  </r>
  <r>
    <x v="1"/>
    <x v="5"/>
    <x v="3"/>
    <n v="166"/>
    <n v="18"/>
    <n v="2698"/>
    <n v="2988"/>
    <n v="0.90290000000000004"/>
  </r>
  <r>
    <x v="1"/>
    <x v="5"/>
    <x v="4"/>
    <n v="136"/>
    <n v="18"/>
    <n v="2258"/>
    <n v="2448"/>
    <n v="0.9224"/>
  </r>
  <r>
    <x v="1"/>
    <x v="5"/>
    <x v="5"/>
    <n v="83"/>
    <n v="18"/>
    <n v="1371"/>
    <n v="1494"/>
    <n v="0.91769999999999996"/>
  </r>
  <r>
    <x v="1"/>
    <x v="5"/>
    <x v="6"/>
    <n v="86"/>
    <n v="18"/>
    <n v="1404"/>
    <n v="1548"/>
    <n v="0.90700000000000003"/>
  </r>
  <r>
    <x v="1"/>
    <x v="6"/>
    <x v="0"/>
    <n v="66"/>
    <n v="17"/>
    <n v="1057"/>
    <n v="1122"/>
    <n v="0.94210000000000005"/>
  </r>
  <r>
    <x v="1"/>
    <x v="6"/>
    <x v="1"/>
    <n v="73"/>
    <n v="17"/>
    <n v="1148"/>
    <n v="1241"/>
    <n v="0.92510000000000003"/>
  </r>
  <r>
    <x v="1"/>
    <x v="6"/>
    <x v="2"/>
    <n v="93"/>
    <n v="17"/>
    <n v="1512"/>
    <n v="1581"/>
    <n v="0.95640000000000003"/>
  </r>
  <r>
    <x v="1"/>
    <x v="6"/>
    <x v="3"/>
    <n v="164"/>
    <n v="17"/>
    <n v="2521"/>
    <n v="2788"/>
    <n v="0.9042"/>
  </r>
  <r>
    <x v="1"/>
    <x v="6"/>
    <x v="4"/>
    <n v="135"/>
    <n v="17"/>
    <n v="2121"/>
    <n v="2295"/>
    <n v="0.92420000000000002"/>
  </r>
  <r>
    <x v="1"/>
    <x v="6"/>
    <x v="5"/>
    <n v="83"/>
    <n v="17"/>
    <n v="1280"/>
    <n v="1411"/>
    <n v="0.90720000000000001"/>
  </r>
  <r>
    <x v="1"/>
    <x v="6"/>
    <x v="6"/>
    <n v="85"/>
    <n v="17"/>
    <n v="1335"/>
    <n v="1445"/>
    <n v="0.92390000000000005"/>
  </r>
  <r>
    <x v="1"/>
    <x v="7"/>
    <x v="0"/>
    <n v="66"/>
    <n v="22"/>
    <n v="1397"/>
    <n v="1452"/>
    <n v="0.96209999999999996"/>
  </r>
  <r>
    <x v="1"/>
    <x v="7"/>
    <x v="1"/>
    <n v="72"/>
    <n v="22"/>
    <n v="1455"/>
    <n v="1584"/>
    <n v="0.91859999999999997"/>
  </r>
  <r>
    <x v="1"/>
    <x v="7"/>
    <x v="2"/>
    <n v="93"/>
    <n v="22"/>
    <n v="1901"/>
    <n v="2046"/>
    <n v="0.92910000000000004"/>
  </r>
  <r>
    <x v="1"/>
    <x v="7"/>
    <x v="3"/>
    <n v="160"/>
    <n v="22"/>
    <n v="3057"/>
    <n v="3520"/>
    <n v="0.86850000000000005"/>
  </r>
  <r>
    <x v="1"/>
    <x v="7"/>
    <x v="4"/>
    <n v="132"/>
    <n v="22"/>
    <n v="2623"/>
    <n v="2904"/>
    <n v="0.9032"/>
  </r>
  <r>
    <x v="1"/>
    <x v="7"/>
    <x v="5"/>
    <n v="82"/>
    <n v="22"/>
    <n v="1644"/>
    <n v="1804"/>
    <n v="0.9113"/>
  </r>
  <r>
    <x v="1"/>
    <x v="7"/>
    <x v="6"/>
    <n v="85"/>
    <n v="22"/>
    <n v="1663"/>
    <n v="1870"/>
    <n v="0.88929999999999998"/>
  </r>
  <r>
    <x v="1"/>
    <x v="8"/>
    <x v="0"/>
    <n v="66"/>
    <n v="14"/>
    <n v="859"/>
    <n v="924"/>
    <n v="0.92969999999999997"/>
  </r>
  <r>
    <x v="1"/>
    <x v="8"/>
    <x v="1"/>
    <n v="71"/>
    <n v="14"/>
    <n v="892"/>
    <n v="994"/>
    <n v="0.89739999999999998"/>
  </r>
  <r>
    <x v="1"/>
    <x v="8"/>
    <x v="2"/>
    <n v="93"/>
    <n v="14"/>
    <n v="1226"/>
    <n v="1302"/>
    <n v="0.94159999999999999"/>
  </r>
  <r>
    <x v="1"/>
    <x v="8"/>
    <x v="3"/>
    <n v="158"/>
    <n v="14"/>
    <n v="1970"/>
    <n v="2212"/>
    <n v="0.89059999999999995"/>
  </r>
  <r>
    <x v="1"/>
    <x v="8"/>
    <x v="4"/>
    <n v="130"/>
    <n v="14"/>
    <n v="1661"/>
    <n v="1820"/>
    <n v="0.91259999999999997"/>
  </r>
  <r>
    <x v="1"/>
    <x v="8"/>
    <x v="5"/>
    <n v="82"/>
    <n v="14"/>
    <n v="1054"/>
    <n v="1148"/>
    <n v="0.91810000000000003"/>
  </r>
  <r>
    <x v="1"/>
    <x v="8"/>
    <x v="6"/>
    <n v="85"/>
    <n v="14"/>
    <n v="978"/>
    <n v="1190"/>
    <n v="0.82179999999999997"/>
  </r>
  <r>
    <x v="1"/>
    <x v="9"/>
    <x v="0"/>
    <n v="66"/>
    <n v="22"/>
    <n v="1381"/>
    <n v="1452"/>
    <n v="0.95109999999999995"/>
  </r>
  <r>
    <x v="1"/>
    <x v="9"/>
    <x v="1"/>
    <n v="71"/>
    <n v="22"/>
    <n v="1462"/>
    <n v="1562"/>
    <n v="0.93600000000000005"/>
  </r>
  <r>
    <x v="1"/>
    <x v="9"/>
    <x v="2"/>
    <n v="92"/>
    <n v="22"/>
    <n v="1934"/>
    <n v="2024"/>
    <n v="0.95550000000000002"/>
  </r>
  <r>
    <x v="1"/>
    <x v="9"/>
    <x v="3"/>
    <n v="157"/>
    <n v="22"/>
    <n v="3089"/>
    <n v="3454"/>
    <n v="0.89429999999999998"/>
  </r>
  <r>
    <x v="1"/>
    <x v="9"/>
    <x v="4"/>
    <n v="130"/>
    <n v="22"/>
    <n v="2581"/>
    <n v="2860"/>
    <n v="0.90239999999999998"/>
  </r>
  <r>
    <x v="1"/>
    <x v="9"/>
    <x v="5"/>
    <n v="81"/>
    <n v="22"/>
    <n v="1629"/>
    <n v="1782"/>
    <n v="0.91410000000000002"/>
  </r>
  <r>
    <x v="1"/>
    <x v="9"/>
    <x v="6"/>
    <n v="62"/>
    <n v="22"/>
    <n v="1122"/>
    <n v="1364"/>
    <n v="0.8226"/>
  </r>
  <r>
    <x v="1"/>
    <x v="10"/>
    <x v="0"/>
    <n v="66"/>
    <n v="8"/>
    <n v="476"/>
    <n v="528"/>
    <n v="0.90149999999999997"/>
  </r>
  <r>
    <x v="1"/>
    <x v="10"/>
    <x v="1"/>
    <n v="71"/>
    <n v="8"/>
    <n v="439"/>
    <n v="568"/>
    <n v="0.77290000000000003"/>
  </r>
  <r>
    <x v="1"/>
    <x v="10"/>
    <x v="2"/>
    <n v="92"/>
    <n v="8"/>
    <n v="577"/>
    <n v="736"/>
    <n v="0.78400000000000003"/>
  </r>
  <r>
    <x v="1"/>
    <x v="10"/>
    <x v="3"/>
    <n v="156"/>
    <n v="8"/>
    <n v="902"/>
    <n v="1248"/>
    <n v="0.7228"/>
  </r>
  <r>
    <x v="1"/>
    <x v="10"/>
    <x v="4"/>
    <n v="130"/>
    <n v="8"/>
    <n v="646"/>
    <n v="1040"/>
    <n v="0.62119999999999997"/>
  </r>
  <r>
    <x v="1"/>
    <x v="10"/>
    <x v="5"/>
    <n v="81"/>
    <n v="8"/>
    <n v="417"/>
    <n v="648"/>
    <n v="0.6434999999999999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s v="LEA"/>
    <n v="645"/>
    <n v="8"/>
    <n v="4930"/>
    <n v="5160"/>
    <n v="0.95540000000000003"/>
  </r>
  <r>
    <x v="0"/>
    <x v="1"/>
    <s v="LEA"/>
    <n v="703"/>
    <n v="19"/>
    <n v="12489"/>
    <n v="13357"/>
    <n v="0.93500000000000005"/>
  </r>
  <r>
    <x v="0"/>
    <x v="2"/>
    <s v="LEA"/>
    <n v="709"/>
    <n v="19"/>
    <n v="12565"/>
    <n v="13471"/>
    <n v="0.93269999999999997"/>
  </r>
  <r>
    <x v="0"/>
    <x v="3"/>
    <s v="LEA"/>
    <n v="706"/>
    <n v="18"/>
    <n v="11589"/>
    <n v="12708"/>
    <n v="0.91190000000000004"/>
  </r>
  <r>
    <x v="0"/>
    <x v="4"/>
    <s v="LEA"/>
    <n v="703"/>
    <n v="14"/>
    <n v="8814"/>
    <n v="9842"/>
    <n v="0.89549999999999996"/>
  </r>
  <r>
    <x v="0"/>
    <x v="5"/>
    <s v="LEA"/>
    <n v="701"/>
    <n v="16"/>
    <n v="10260"/>
    <n v="11216"/>
    <n v="0.91479999999999995"/>
  </r>
  <r>
    <x v="0"/>
    <x v="6"/>
    <s v="LEA"/>
    <n v="693"/>
    <n v="19"/>
    <m/>
    <m/>
    <m/>
  </r>
  <r>
    <x v="0"/>
    <x v="7"/>
    <s v="LEA"/>
    <m/>
    <n v="14"/>
    <m/>
    <m/>
    <m/>
  </r>
  <r>
    <x v="0"/>
    <x v="8"/>
    <s v="LEA"/>
    <m/>
    <n v="20"/>
    <m/>
    <m/>
    <m/>
  </r>
  <r>
    <x v="0"/>
    <x v="9"/>
    <s v="LEA"/>
    <m/>
    <n v="22"/>
    <m/>
    <m/>
    <m/>
  </r>
  <r>
    <x v="0"/>
    <x v="10"/>
    <s v="LEA"/>
    <m/>
    <n v="8"/>
    <m/>
    <m/>
    <m/>
  </r>
  <r>
    <x v="1"/>
    <x v="0"/>
    <s v="LEA"/>
    <n v="603"/>
    <n v="8"/>
    <n v="4680"/>
    <n v="4824"/>
    <n v="0.97009999999999996"/>
  </r>
  <r>
    <x v="1"/>
    <x v="1"/>
    <s v="LEA"/>
    <n v="729"/>
    <n v="20"/>
    <n v="13673"/>
    <n v="14580"/>
    <n v="0.93779999999999997"/>
  </r>
  <r>
    <x v="1"/>
    <x v="2"/>
    <s v="LEA"/>
    <n v="725"/>
    <n v="19"/>
    <n v="12778"/>
    <n v="13775"/>
    <n v="0.92759999999999998"/>
  </r>
  <r>
    <x v="1"/>
    <x v="3"/>
    <s v="LEA"/>
    <n v="720"/>
    <n v="18"/>
    <n v="11840"/>
    <n v="12960"/>
    <n v="0.91359999999999997"/>
  </r>
  <r>
    <x v="1"/>
    <x v="4"/>
    <s v="LEA"/>
    <n v="714"/>
    <n v="13"/>
    <n v="8324"/>
    <n v="9282"/>
    <n v="0.89680000000000004"/>
  </r>
  <r>
    <x v="1"/>
    <x v="5"/>
    <s v="LEA"/>
    <n v="706"/>
    <n v="18"/>
    <n v="11668"/>
    <n v="12708"/>
    <n v="0.91820000000000002"/>
  </r>
  <r>
    <x v="1"/>
    <x v="6"/>
    <s v="LEA"/>
    <n v="699"/>
    <n v="17"/>
    <n v="10974"/>
    <n v="11883"/>
    <n v="0.92349999999999999"/>
  </r>
  <r>
    <x v="1"/>
    <x v="7"/>
    <s v="LEA"/>
    <n v="690"/>
    <n v="22"/>
    <n v="13741"/>
    <n v="15180"/>
    <n v="0.9052"/>
  </r>
  <r>
    <x v="1"/>
    <x v="8"/>
    <s v="LEA"/>
    <n v="685"/>
    <n v="14"/>
    <n v="8640"/>
    <n v="9590"/>
    <n v="0.90090000000000003"/>
  </r>
  <r>
    <x v="1"/>
    <x v="9"/>
    <s v="LEA"/>
    <n v="659"/>
    <n v="22"/>
    <n v="13200"/>
    <n v="14498"/>
    <n v="0.91049999999999998"/>
  </r>
  <r>
    <x v="1"/>
    <x v="10"/>
    <s v="LEA"/>
    <n v="596"/>
    <n v="8"/>
    <n v="3457"/>
    <n v="4768"/>
    <n v="0.7249999999999999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s v="August"/>
    <x v="0"/>
    <n v="58"/>
    <n v="8"/>
    <n v="457"/>
    <n v="464"/>
    <n v="0.9849"/>
  </r>
  <r>
    <x v="0"/>
    <s v="August"/>
    <x v="1"/>
    <n v="66"/>
    <n v="8"/>
    <n v="514"/>
    <n v="528"/>
    <n v="0.97350000000000003"/>
  </r>
  <r>
    <x v="0"/>
    <s v="August"/>
    <x v="2"/>
    <n v="82"/>
    <n v="8"/>
    <n v="639"/>
    <n v="656"/>
    <n v="0.97409999999999997"/>
  </r>
  <r>
    <x v="0"/>
    <s v="August"/>
    <x v="3"/>
    <n v="171"/>
    <n v="8"/>
    <n v="1307"/>
    <n v="1368"/>
    <n v="0.95540000000000003"/>
  </r>
  <r>
    <x v="0"/>
    <s v="August"/>
    <x v="4"/>
    <n v="100"/>
    <n v="8"/>
    <n v="783"/>
    <n v="800"/>
    <n v="0.9788"/>
  </r>
  <r>
    <x v="0"/>
    <s v="August"/>
    <x v="5"/>
    <n v="63"/>
    <n v="8"/>
    <n v="494"/>
    <n v="504"/>
    <n v="0.98019999999999996"/>
  </r>
  <r>
    <x v="0"/>
    <s v="August"/>
    <x v="6"/>
    <n v="63"/>
    <n v="8"/>
    <n v="486"/>
    <n v="504"/>
    <n v="0.96430000000000005"/>
  </r>
  <r>
    <x v="0"/>
    <s v="September"/>
    <x v="0"/>
    <n v="67"/>
    <n v="20"/>
    <n v="1287"/>
    <n v="1340"/>
    <n v="0.96040000000000003"/>
  </r>
  <r>
    <x v="0"/>
    <s v="September"/>
    <x v="1"/>
    <n v="77"/>
    <n v="20"/>
    <n v="1443"/>
    <n v="1540"/>
    <n v="0.93700000000000006"/>
  </r>
  <r>
    <x v="0"/>
    <s v="September"/>
    <x v="2"/>
    <n v="98"/>
    <n v="20"/>
    <n v="1855"/>
    <n v="1960"/>
    <n v="0.94640000000000002"/>
  </r>
  <r>
    <x v="0"/>
    <s v="September"/>
    <x v="3"/>
    <n v="179"/>
    <n v="20"/>
    <n v="3307"/>
    <n v="3580"/>
    <n v="0.92369999999999997"/>
  </r>
  <r>
    <x v="0"/>
    <s v="September"/>
    <x v="4"/>
    <n v="138"/>
    <n v="20"/>
    <n v="2623"/>
    <n v="2760"/>
    <n v="0.95040000000000002"/>
  </r>
  <r>
    <x v="0"/>
    <s v="September"/>
    <x v="5"/>
    <n v="85"/>
    <n v="20"/>
    <n v="1587"/>
    <n v="1700"/>
    <n v="0.9335"/>
  </r>
  <r>
    <x v="0"/>
    <s v="September"/>
    <x v="6"/>
    <n v="85"/>
    <n v="20"/>
    <n v="1570"/>
    <n v="1700"/>
    <n v="0.92349999999999999"/>
  </r>
  <r>
    <x v="0"/>
    <s v="October"/>
    <x v="0"/>
    <n v="68"/>
    <n v="19"/>
    <n v="1240"/>
    <n v="1292"/>
    <n v="0.95979999999999999"/>
  </r>
  <r>
    <x v="0"/>
    <s v="October"/>
    <x v="1"/>
    <n v="77"/>
    <n v="19"/>
    <n v="1369"/>
    <n v="1463"/>
    <n v="0.93569999999999998"/>
  </r>
  <r>
    <x v="0"/>
    <s v="October"/>
    <x v="2"/>
    <n v="97"/>
    <n v="19"/>
    <n v="1744"/>
    <n v="1843"/>
    <n v="0.94630000000000003"/>
  </r>
  <r>
    <x v="0"/>
    <s v="October"/>
    <x v="3"/>
    <n v="176"/>
    <n v="19"/>
    <n v="3049"/>
    <n v="3344"/>
    <n v="0.91180000000000005"/>
  </r>
  <r>
    <x v="0"/>
    <s v="October"/>
    <x v="4"/>
    <n v="138"/>
    <n v="19"/>
    <n v="2457"/>
    <n v="2622"/>
    <n v="0.93710000000000004"/>
  </r>
  <r>
    <x v="0"/>
    <s v="October"/>
    <x v="5"/>
    <n v="83"/>
    <n v="19"/>
    <n v="1441"/>
    <n v="1577"/>
    <n v="0.91379999999999995"/>
  </r>
  <r>
    <x v="0"/>
    <s v="October"/>
    <x v="6"/>
    <n v="86"/>
    <n v="19"/>
    <n v="1480"/>
    <n v="1634"/>
    <n v="0.90580000000000005"/>
  </r>
  <r>
    <x v="0"/>
    <s v="November"/>
    <x v="0"/>
    <n v="68"/>
    <n v="18"/>
    <n v="1158"/>
    <n v="1224"/>
    <n v="0.94610000000000005"/>
  </r>
  <r>
    <x v="0"/>
    <s v="November"/>
    <x v="1"/>
    <n v="75"/>
    <n v="18"/>
    <n v="1239"/>
    <n v="1350"/>
    <n v="0.91779999999999995"/>
  </r>
  <r>
    <x v="0"/>
    <s v="November"/>
    <x v="2"/>
    <n v="95"/>
    <n v="18"/>
    <n v="1604"/>
    <n v="1710"/>
    <n v="0.93799999999999994"/>
  </r>
  <r>
    <x v="0"/>
    <s v="November"/>
    <x v="3"/>
    <n v="175"/>
    <n v="18"/>
    <n v="2806"/>
    <n v="3150"/>
    <n v="0.89080000000000004"/>
  </r>
  <r>
    <x v="0"/>
    <s v="November"/>
    <x v="4"/>
    <n v="138"/>
    <n v="18"/>
    <n v="2278"/>
    <n v="2484"/>
    <n v="0.91710000000000003"/>
  </r>
  <r>
    <x v="0"/>
    <s v="November"/>
    <x v="5"/>
    <n v="83"/>
    <n v="18"/>
    <n v="1382"/>
    <n v="1494"/>
    <n v="0.92500000000000004"/>
  </r>
  <r>
    <x v="0"/>
    <s v="November"/>
    <x v="6"/>
    <n v="86"/>
    <n v="18"/>
    <n v="1373"/>
    <n v="1548"/>
    <n v="0.88700000000000001"/>
  </r>
  <r>
    <x v="0"/>
    <s v="December"/>
    <x v="0"/>
    <n v="67"/>
    <n v="13"/>
    <n v="803"/>
    <n v="871"/>
    <n v="0.92190000000000005"/>
  </r>
  <r>
    <x v="0"/>
    <s v="December"/>
    <x v="1"/>
    <n v="74"/>
    <n v="13"/>
    <n v="854"/>
    <n v="962"/>
    <n v="0.88770000000000004"/>
  </r>
  <r>
    <x v="0"/>
    <s v="December"/>
    <x v="2"/>
    <n v="95"/>
    <n v="13"/>
    <n v="1136"/>
    <n v="1235"/>
    <n v="0.91979999999999995"/>
  </r>
  <r>
    <x v="0"/>
    <s v="December"/>
    <x v="3"/>
    <n v="171"/>
    <n v="13"/>
    <n v="1958"/>
    <n v="2223"/>
    <n v="0.88080000000000003"/>
  </r>
  <r>
    <x v="0"/>
    <s v="December"/>
    <x v="4"/>
    <n v="137"/>
    <n v="13"/>
    <n v="1604"/>
    <n v="1781"/>
    <n v="0.90059999999999996"/>
  </r>
  <r>
    <x v="0"/>
    <s v="December"/>
    <x v="5"/>
    <n v="84"/>
    <n v="13"/>
    <n v="978"/>
    <n v="1092"/>
    <n v="0.89559999999999995"/>
  </r>
  <r>
    <x v="0"/>
    <s v="December"/>
    <x v="6"/>
    <n v="86"/>
    <n v="13"/>
    <n v="992"/>
    <n v="1118"/>
    <n v="0.88729999999999998"/>
  </r>
  <r>
    <x v="1"/>
    <s v="January"/>
    <x v="0"/>
    <n v="66"/>
    <n v="18"/>
    <n v="1129"/>
    <n v="1188"/>
    <n v="0.95030000000000003"/>
  </r>
  <r>
    <x v="1"/>
    <s v="January"/>
    <x v="1"/>
    <n v="74"/>
    <n v="18"/>
    <n v="1209"/>
    <n v="1332"/>
    <n v="0.90769999999999995"/>
  </r>
  <r>
    <x v="1"/>
    <s v="January"/>
    <x v="2"/>
    <n v="95"/>
    <n v="18"/>
    <n v="1599"/>
    <n v="1710"/>
    <n v="0.93510000000000004"/>
  </r>
  <r>
    <x v="1"/>
    <s v="January"/>
    <x v="3"/>
    <n v="166"/>
    <n v="18"/>
    <n v="2698"/>
    <n v="2988"/>
    <n v="0.90290000000000004"/>
  </r>
  <r>
    <x v="1"/>
    <s v="January"/>
    <x v="4"/>
    <n v="136"/>
    <n v="18"/>
    <n v="2258"/>
    <n v="2448"/>
    <n v="0.9224"/>
  </r>
  <r>
    <x v="1"/>
    <s v="January"/>
    <x v="5"/>
    <n v="83"/>
    <n v="18"/>
    <n v="1371"/>
    <n v="1494"/>
    <n v="0.91769999999999996"/>
  </r>
  <r>
    <x v="1"/>
    <s v="January"/>
    <x v="6"/>
    <n v="86"/>
    <n v="18"/>
    <n v="1404"/>
    <n v="1548"/>
    <n v="0.90700000000000003"/>
  </r>
  <r>
    <x v="1"/>
    <s v="February"/>
    <x v="0"/>
    <n v="66"/>
    <n v="17"/>
    <n v="1057"/>
    <n v="1122"/>
    <n v="0.94210000000000005"/>
  </r>
  <r>
    <x v="1"/>
    <s v="February"/>
    <x v="1"/>
    <n v="73"/>
    <n v="17"/>
    <n v="1148"/>
    <n v="1241"/>
    <n v="0.92510000000000003"/>
  </r>
  <r>
    <x v="1"/>
    <s v="February"/>
    <x v="2"/>
    <n v="93"/>
    <n v="17"/>
    <n v="1512"/>
    <n v="1581"/>
    <n v="0.95640000000000003"/>
  </r>
  <r>
    <x v="1"/>
    <s v="February"/>
    <x v="3"/>
    <n v="164"/>
    <n v="17"/>
    <n v="2521"/>
    <n v="2788"/>
    <n v="0.9042"/>
  </r>
  <r>
    <x v="1"/>
    <s v="February"/>
    <x v="4"/>
    <n v="135"/>
    <n v="17"/>
    <n v="2121"/>
    <n v="2295"/>
    <n v="0.92420000000000002"/>
  </r>
  <r>
    <x v="1"/>
    <s v="February"/>
    <x v="5"/>
    <n v="83"/>
    <n v="17"/>
    <n v="1280"/>
    <n v="1411"/>
    <n v="0.90720000000000001"/>
  </r>
  <r>
    <x v="1"/>
    <s v="February"/>
    <x v="6"/>
    <n v="85"/>
    <n v="17"/>
    <n v="1335"/>
    <n v="1445"/>
    <n v="0.92390000000000005"/>
  </r>
  <r>
    <x v="1"/>
    <s v="March"/>
    <x v="0"/>
    <n v="66"/>
    <n v="22"/>
    <n v="1397"/>
    <n v="1452"/>
    <n v="0.96209999999999996"/>
  </r>
  <r>
    <x v="1"/>
    <s v="March"/>
    <x v="1"/>
    <n v="72"/>
    <n v="22"/>
    <n v="1455"/>
    <n v="1584"/>
    <n v="0.91859999999999997"/>
  </r>
  <r>
    <x v="1"/>
    <s v="March"/>
    <x v="2"/>
    <n v="93"/>
    <n v="22"/>
    <n v="1901"/>
    <n v="2046"/>
    <n v="0.92910000000000004"/>
  </r>
  <r>
    <x v="1"/>
    <s v="March"/>
    <x v="3"/>
    <n v="160"/>
    <n v="22"/>
    <n v="3057"/>
    <n v="3520"/>
    <n v="0.86850000000000005"/>
  </r>
  <r>
    <x v="1"/>
    <s v="March"/>
    <x v="4"/>
    <n v="132"/>
    <n v="22"/>
    <n v="2623"/>
    <n v="2904"/>
    <n v="0.9032"/>
  </r>
  <r>
    <x v="1"/>
    <s v="March"/>
    <x v="5"/>
    <n v="82"/>
    <n v="22"/>
    <n v="1644"/>
    <n v="1804"/>
    <n v="0.9113"/>
  </r>
  <r>
    <x v="1"/>
    <s v="March"/>
    <x v="6"/>
    <n v="85"/>
    <n v="22"/>
    <n v="1663"/>
    <n v="1870"/>
    <n v="0.88929999999999998"/>
  </r>
  <r>
    <x v="1"/>
    <s v="April"/>
    <x v="0"/>
    <n v="66"/>
    <n v="14"/>
    <n v="859"/>
    <n v="924"/>
    <n v="0.92969999999999997"/>
  </r>
  <r>
    <x v="1"/>
    <s v="April"/>
    <x v="1"/>
    <n v="71"/>
    <n v="14"/>
    <n v="892"/>
    <n v="994"/>
    <n v="0.89739999999999998"/>
  </r>
  <r>
    <x v="1"/>
    <s v="April"/>
    <x v="2"/>
    <n v="93"/>
    <n v="14"/>
    <n v="1226"/>
    <n v="1302"/>
    <n v="0.94159999999999999"/>
  </r>
  <r>
    <x v="1"/>
    <s v="April"/>
    <x v="3"/>
    <n v="158"/>
    <n v="14"/>
    <n v="1970"/>
    <n v="2212"/>
    <n v="0.89059999999999995"/>
  </r>
  <r>
    <x v="1"/>
    <s v="April"/>
    <x v="4"/>
    <n v="130"/>
    <n v="14"/>
    <n v="1661"/>
    <n v="1820"/>
    <n v="0.91259999999999997"/>
  </r>
  <r>
    <x v="1"/>
    <s v="April"/>
    <x v="5"/>
    <n v="82"/>
    <n v="14"/>
    <n v="1054"/>
    <n v="1148"/>
    <n v="0.91810000000000003"/>
  </r>
  <r>
    <x v="1"/>
    <s v="April"/>
    <x v="6"/>
    <n v="85"/>
    <n v="14"/>
    <n v="978"/>
    <n v="1190"/>
    <n v="0.82179999999999997"/>
  </r>
  <r>
    <x v="1"/>
    <s v="May"/>
    <x v="0"/>
    <n v="66"/>
    <n v="22"/>
    <n v="1381"/>
    <n v="1452"/>
    <n v="0.95109999999999995"/>
  </r>
  <r>
    <x v="1"/>
    <s v="May"/>
    <x v="1"/>
    <n v="71"/>
    <n v="22"/>
    <n v="1462"/>
    <n v="1562"/>
    <n v="0.93600000000000005"/>
  </r>
  <r>
    <x v="1"/>
    <s v="May"/>
    <x v="2"/>
    <n v="92"/>
    <n v="22"/>
    <n v="1934"/>
    <n v="2024"/>
    <n v="0.95550000000000002"/>
  </r>
  <r>
    <x v="1"/>
    <s v="May"/>
    <x v="3"/>
    <n v="157"/>
    <n v="22"/>
    <n v="3089"/>
    <n v="3454"/>
    <n v="0.89429999999999998"/>
  </r>
  <r>
    <x v="1"/>
    <s v="May"/>
    <x v="4"/>
    <n v="130"/>
    <n v="22"/>
    <n v="2581"/>
    <n v="2860"/>
    <n v="0.90239999999999998"/>
  </r>
  <r>
    <x v="1"/>
    <s v="May"/>
    <x v="5"/>
    <n v="81"/>
    <n v="22"/>
    <n v="1629"/>
    <n v="1782"/>
    <n v="0.91410000000000002"/>
  </r>
  <r>
    <x v="1"/>
    <s v="May"/>
    <x v="6"/>
    <n v="62"/>
    <n v="22"/>
    <n v="1122"/>
    <n v="1364"/>
    <n v="0.8226"/>
  </r>
  <r>
    <x v="1"/>
    <s v="August"/>
    <x v="0"/>
    <n v="74"/>
    <n v="8"/>
    <n v="573"/>
    <n v="592"/>
    <n v="0.96789999999999998"/>
  </r>
  <r>
    <x v="1"/>
    <s v="August"/>
    <x v="1"/>
    <n v="71"/>
    <n v="8"/>
    <n v="555"/>
    <n v="568"/>
    <n v="0.97709999999999997"/>
  </r>
  <r>
    <x v="1"/>
    <s v="August"/>
    <x v="2"/>
    <n v="76"/>
    <n v="8"/>
    <n v="597"/>
    <n v="608"/>
    <n v="0.9819"/>
  </r>
  <r>
    <x v="1"/>
    <s v="August"/>
    <x v="3"/>
    <n v="137"/>
    <n v="8"/>
    <n v="1023"/>
    <n v="1096"/>
    <n v="0.93340000000000001"/>
  </r>
  <r>
    <x v="1"/>
    <s v="August"/>
    <x v="4"/>
    <n v="130"/>
    <n v="8"/>
    <n v="977"/>
    <n v="1040"/>
    <n v="0.93940000000000001"/>
  </r>
  <r>
    <x v="1"/>
    <s v="August"/>
    <x v="5"/>
    <n v="88"/>
    <n v="8"/>
    <n v="670"/>
    <n v="704"/>
    <n v="0.95169999999999999"/>
  </r>
  <r>
    <x v="1"/>
    <s v="August"/>
    <x v="6"/>
    <n v="69"/>
    <n v="8"/>
    <n v="535"/>
    <n v="552"/>
    <n v="0.96919999999999995"/>
  </r>
  <r>
    <x v="1"/>
    <s v="September"/>
    <x v="0"/>
    <n v="76"/>
    <n v="19"/>
    <n v="1385"/>
    <n v="1444"/>
    <n v="0.95909999999999995"/>
  </r>
  <r>
    <x v="1"/>
    <s v="September"/>
    <x v="1"/>
    <n v="71"/>
    <n v="19"/>
    <n v="1290"/>
    <n v="1349"/>
    <n v="0.95630000000000004"/>
  </r>
  <r>
    <x v="1"/>
    <s v="September"/>
    <x v="2"/>
    <n v="80"/>
    <n v="19"/>
    <n v="1454"/>
    <n v="1520"/>
    <n v="0.95660000000000001"/>
  </r>
  <r>
    <x v="1"/>
    <s v="September"/>
    <x v="3"/>
    <n v="143"/>
    <n v="19"/>
    <n v="2457"/>
    <n v="2717"/>
    <n v="0.90429999999999999"/>
  </r>
  <r>
    <x v="1"/>
    <s v="September"/>
    <x v="4"/>
    <n v="149"/>
    <n v="19"/>
    <n v="2637"/>
    <n v="2831"/>
    <n v="0.93149999999999999"/>
  </r>
  <r>
    <x v="1"/>
    <s v="September"/>
    <x v="5"/>
    <n v="103"/>
    <n v="19"/>
    <n v="1846"/>
    <n v="1957"/>
    <n v="0.94330000000000003"/>
  </r>
  <r>
    <x v="1"/>
    <s v="September"/>
    <x v="6"/>
    <n v="81"/>
    <n v="19"/>
    <n v="1420"/>
    <n v="1539"/>
    <n v="0.92269999999999996"/>
  </r>
  <r>
    <x v="1"/>
    <s v="October"/>
    <x v="0"/>
    <n v="76"/>
    <n v="19"/>
    <n v="1391"/>
    <n v="1444"/>
    <n v="0.96330000000000005"/>
  </r>
  <r>
    <x v="1"/>
    <s v="October"/>
    <x v="1"/>
    <n v="71"/>
    <n v="19"/>
    <n v="1289"/>
    <n v="1349"/>
    <n v="0.95550000000000002"/>
  </r>
  <r>
    <x v="1"/>
    <s v="October"/>
    <x v="2"/>
    <n v="81"/>
    <n v="19"/>
    <n v="1432"/>
    <n v="1539"/>
    <n v="0.93049999999999999"/>
  </r>
  <r>
    <x v="1"/>
    <s v="October"/>
    <x v="3"/>
    <n v="144"/>
    <n v="19"/>
    <n v="2481"/>
    <n v="2736"/>
    <n v="0.90680000000000005"/>
  </r>
  <r>
    <x v="1"/>
    <s v="October"/>
    <x v="4"/>
    <n v="152"/>
    <n v="19"/>
    <n v="2678"/>
    <n v="2888"/>
    <n v="0.92730000000000001"/>
  </r>
  <r>
    <x v="1"/>
    <s v="October"/>
    <x v="5"/>
    <n v="104"/>
    <n v="19"/>
    <n v="1886"/>
    <n v="1976"/>
    <n v="0.95450000000000002"/>
  </r>
  <r>
    <x v="1"/>
    <s v="October"/>
    <x v="6"/>
    <n v="81"/>
    <n v="19"/>
    <n v="1408"/>
    <n v="1539"/>
    <n v="0.91490000000000005"/>
  </r>
  <r>
    <x v="1"/>
    <s v="November"/>
    <x v="0"/>
    <n v="75"/>
    <n v="18"/>
    <n v="1287"/>
    <n v="1350"/>
    <n v="0.95330000000000004"/>
  </r>
  <r>
    <x v="1"/>
    <s v="November"/>
    <x v="1"/>
    <n v="71"/>
    <n v="18"/>
    <n v="1210"/>
    <n v="1278"/>
    <n v="0.94679999999999997"/>
  </r>
  <r>
    <x v="1"/>
    <s v="November"/>
    <x v="2"/>
    <n v="81"/>
    <n v="18"/>
    <n v="1340"/>
    <n v="1458"/>
    <n v="0.91910000000000003"/>
  </r>
  <r>
    <x v="1"/>
    <s v="November"/>
    <x v="3"/>
    <n v="142"/>
    <n v="18"/>
    <n v="2253"/>
    <n v="2556"/>
    <n v="0.88149999999999995"/>
  </r>
  <r>
    <x v="1"/>
    <s v="November"/>
    <x v="4"/>
    <n v="152"/>
    <n v="18"/>
    <n v="2503"/>
    <n v="2736"/>
    <n v="0.91479999999999995"/>
  </r>
  <r>
    <x v="1"/>
    <s v="November"/>
    <x v="5"/>
    <n v="104"/>
    <n v="18"/>
    <n v="1681"/>
    <n v="1872"/>
    <n v="0.89800000000000002"/>
  </r>
  <r>
    <x v="1"/>
    <s v="November"/>
    <x v="6"/>
    <n v="81"/>
    <n v="18"/>
    <n v="1315"/>
    <n v="1458"/>
    <n v="0.90190000000000003"/>
  </r>
  <r>
    <x v="1"/>
    <s v="December"/>
    <x v="0"/>
    <n v="74"/>
    <n v="14"/>
    <n v="968"/>
    <n v="1036"/>
    <n v="0.93440000000000001"/>
  </r>
  <r>
    <x v="1"/>
    <s v="December"/>
    <x v="1"/>
    <n v="70"/>
    <n v="14"/>
    <n v="904"/>
    <n v="980"/>
    <n v="0.9224"/>
  </r>
  <r>
    <x v="1"/>
    <s v="December"/>
    <x v="2"/>
    <n v="81"/>
    <n v="14"/>
    <n v="998"/>
    <n v="1134"/>
    <n v="0.88009999999999999"/>
  </r>
  <r>
    <x v="1"/>
    <s v="December"/>
    <x v="3"/>
    <n v="141"/>
    <n v="14"/>
    <n v="1736"/>
    <n v="1974"/>
    <n v="0.87939999999999996"/>
  </r>
  <r>
    <x v="1"/>
    <s v="December"/>
    <x v="4"/>
    <n v="152"/>
    <n v="14"/>
    <n v="1909"/>
    <n v="2128"/>
    <n v="0.89710000000000001"/>
  </r>
  <r>
    <x v="1"/>
    <s v="December"/>
    <x v="5"/>
    <n v="104"/>
    <n v="14"/>
    <n v="1296"/>
    <n v="1456"/>
    <n v="0.8901"/>
  </r>
  <r>
    <x v="1"/>
    <s v="December"/>
    <x v="6"/>
    <n v="81"/>
    <n v="14"/>
    <n v="1003"/>
    <n v="1134"/>
    <n v="0.88449999999999995"/>
  </r>
  <r>
    <x v="2"/>
    <s v="January"/>
    <x v="0"/>
    <n v="74"/>
    <n v="16"/>
    <n v="1130"/>
    <n v="1184"/>
    <n v="0.95440000000000003"/>
  </r>
  <r>
    <x v="2"/>
    <s v="January"/>
    <x v="1"/>
    <n v="70"/>
    <n v="16"/>
    <n v="1042"/>
    <n v="1120"/>
    <n v="0.9304"/>
  </r>
  <r>
    <x v="2"/>
    <s v="January"/>
    <x v="2"/>
    <n v="80"/>
    <n v="16"/>
    <n v="1173"/>
    <n v="1280"/>
    <n v="0.91639999999999999"/>
  </r>
  <r>
    <x v="2"/>
    <s v="January"/>
    <x v="3"/>
    <n v="140"/>
    <n v="16"/>
    <n v="1975"/>
    <n v="2240"/>
    <n v="0.88170000000000004"/>
  </r>
  <r>
    <x v="2"/>
    <s v="January"/>
    <x v="4"/>
    <n v="152"/>
    <n v="16"/>
    <n v="2227"/>
    <n v="2432"/>
    <n v="0.91569999999999996"/>
  </r>
  <r>
    <x v="2"/>
    <s v="January"/>
    <x v="5"/>
    <n v="104"/>
    <n v="16"/>
    <n v="1572"/>
    <n v="1664"/>
    <n v="0.94469999999999998"/>
  </r>
  <r>
    <x v="2"/>
    <s v="January"/>
    <x v="6"/>
    <n v="81"/>
    <n v="16"/>
    <n v="1141"/>
    <n v="1296"/>
    <n v="0.8803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C6E6A-AACF-4F6D-AFBA-6B44D1AD9E0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1" firstHeaderRow="1" firstDataRow="1" firstDataCol="1"/>
  <pivotFields count="8"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numFmtId="1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ISA %" fld="7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F80A3-3D74-4C55-9926-3471651F64E4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10" firstHeaderRow="1" firstDataRow="1" firstDataCol="1"/>
  <pivotFields count="8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numFmtId="1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ISA %" fld="7" subtotal="average" baseField="1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A6EC2-9233-4790-85D5-18FE17455772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D12" firstHeaderRow="1" firstDataRow="2" firstDataCol="1"/>
  <pivotFields count="8">
    <pivotField axis="axisCol" showAll="0">
      <items count="3">
        <item x="1"/>
        <item x="0"/>
        <item t="default"/>
      </items>
    </pivotField>
    <pivotField showAll="0">
      <items count="12">
        <item x="5"/>
        <item x="6"/>
        <item x="7"/>
        <item x="8"/>
        <item x="9"/>
        <item x="10"/>
        <item x="0"/>
        <item x="1"/>
        <item x="2"/>
        <item x="3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numFmtId="1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ISA %" fld="7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AC493-E494-4838-9426-12E77D8C6E62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E12" firstHeaderRow="1" firstDataRow="2" firstDataCol="1"/>
  <pivotFields count="8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numFmtId="1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LEA ISA %" fld="7" subtotal="average" baseField="2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F6F49C-8816-45B1-897B-ACF5283E71C1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:D15" firstHeaderRow="1" firstDataRow="2" firstDataCol="1"/>
  <pivotFields count="8">
    <pivotField axis="axisCol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 v="1"/>
    </i>
    <i>
      <x/>
    </i>
    <i t="grand">
      <x/>
    </i>
  </colItems>
  <dataFields count="1">
    <dataField name="Average of ISA %" fld="7" subtotal="average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842724-1FA6-4634-BE9C-8274528ABB25}" name="Table1" displayName="Table1" ref="A1:E23" totalsRowShown="0">
  <autoFilter ref="A1:E23" xr:uid="{FD842724-1FA6-4634-BE9C-8274528ABB25}"/>
  <tableColumns count="5">
    <tableColumn id="1" xr3:uid="{A52F9B27-7EF2-4FA5-87B1-38445CDDA86F}" name="Date" dataDxfId="7"/>
    <tableColumn id="2" xr3:uid="{78DD18D7-ACDF-4CA0-A07E-446F6F2AA34B}" name="ISA %"/>
    <tableColumn id="3" xr3:uid="{1B7990ED-0450-4D1D-B5C9-E95ED0505A67}" name="Forecast(ISA %)" dataDxfId="6">
      <calculatedColumnFormula>_xlfn.FORECAST.ETS(A2,$B$2:$B$19,$A$2:$A$19,1,1)</calculatedColumnFormula>
    </tableColumn>
    <tableColumn id="4" xr3:uid="{BA918555-352F-4C4B-B29F-D3E16710E9F0}" name="Lower Confidence Bound(ISA %)" dataDxfId="5">
      <calculatedColumnFormula>C2-_xlfn.FORECAST.ETS.CONFINT(A2,$B$2:$B$19,$A$2:$A$19,0.95,1,1)</calculatedColumnFormula>
    </tableColumn>
    <tableColumn id="5" xr3:uid="{C124D0F0-F941-4F55-A64F-8772183E5F7B}" name="Upper Confidence Bound(ISA %)" dataDxfId="4">
      <calculatedColumnFormula>C2+_xlfn.FORECAST.ETS.CONFINT(A2,$B$2:$B$19,$A$2:$A$19,0.95,1,1)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BD16A4-2ABC-48DE-8621-2F52EEF43C79}" name="Table2" displayName="Table2" ref="A1:E24" totalsRowShown="0">
  <autoFilter ref="A1:E24" xr:uid="{A0BD16A4-2ABC-48DE-8621-2F52EEF43C79}"/>
  <tableColumns count="5">
    <tableColumn id="1" xr3:uid="{4C8995C2-CDFA-41BE-9F60-9CD0C4FFCEA2}" name="Date" dataDxfId="3"/>
    <tableColumn id="2" xr3:uid="{07ACB239-11C6-48FF-BA13-8C552A53F473}" name="ISA %"/>
    <tableColumn id="3" xr3:uid="{FA5FFA56-62AF-4394-B215-D9404B7743FE}" name="Forecast(ISA %)" dataDxfId="2">
      <calculatedColumnFormula>_xlfn.FORECAST.ETS(A2,$B$2:$B$19,$A$2:$A$19,1,1)</calculatedColumnFormula>
    </tableColumn>
    <tableColumn id="4" xr3:uid="{7518279B-0DD9-4DEE-8EC1-4F5024C289C0}" name="Lower Confidence Bound(ISA %)" dataDxfId="1">
      <calculatedColumnFormula>C2-_xlfn.FORECAST.ETS.CONFINT(A2,$B$2:$B$19,$A$2:$A$19,0.95,1,1)</calculatedColumnFormula>
    </tableColumn>
    <tableColumn id="5" xr3:uid="{34378377-6494-45D6-913F-92B1C29E27C0}" name="Upper Confidence Bound(ISA %)" dataDxfId="0">
      <calculatedColumnFormula>C2+_xlfn.FORECAST.ETS.CONFINT(A2,$B$2:$B$19,$A$2:$A$19,0.95,1,1)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9CA4-0C21-4A2D-BDC1-D2EB67BE1A07}">
  <dimension ref="A3:B11"/>
  <sheetViews>
    <sheetView workbookViewId="0">
      <selection activeCell="K7" sqref="K7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14" t="s">
        <v>24</v>
      </c>
      <c r="B3" t="s">
        <v>26</v>
      </c>
    </row>
    <row r="4" spans="1:2" x14ac:dyDescent="0.25">
      <c r="A4" s="15">
        <v>6</v>
      </c>
      <c r="B4" s="16">
        <v>0.95539999999999992</v>
      </c>
    </row>
    <row r="5" spans="1:2" x14ac:dyDescent="0.25">
      <c r="A5" s="15">
        <v>7</v>
      </c>
      <c r="B5" s="16">
        <v>0.94808333333333328</v>
      </c>
    </row>
    <row r="6" spans="1:2" x14ac:dyDescent="0.25">
      <c r="A6" s="15">
        <v>8</v>
      </c>
      <c r="B6" s="16">
        <v>0.93076666666666663</v>
      </c>
    </row>
    <row r="7" spans="1:2" x14ac:dyDescent="0.25">
      <c r="A7" s="15">
        <v>9</v>
      </c>
      <c r="B7" s="16">
        <v>0.89785000000000004</v>
      </c>
    </row>
    <row r="8" spans="1:2" x14ac:dyDescent="0.25">
      <c r="A8" s="15">
        <v>10</v>
      </c>
      <c r="B8" s="16">
        <v>0.92096666666666671</v>
      </c>
    </row>
    <row r="9" spans="1:2" x14ac:dyDescent="0.25">
      <c r="A9" s="15">
        <v>11</v>
      </c>
      <c r="B9" s="16">
        <v>0.93038333333333334</v>
      </c>
    </row>
    <row r="10" spans="1:2" x14ac:dyDescent="0.25">
      <c r="A10" s="15">
        <v>12</v>
      </c>
      <c r="B10" s="16">
        <v>0.91226666666666656</v>
      </c>
    </row>
    <row r="11" spans="1:2" x14ac:dyDescent="0.25">
      <c r="A11" s="15" t="s">
        <v>25</v>
      </c>
      <c r="B11" s="16">
        <v>0.92795952380952362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46AA-6381-4CD8-9E22-BBB28F0DE4D7}">
  <dimension ref="A1:H31"/>
  <sheetViews>
    <sheetView workbookViewId="0">
      <selection sqref="A1:B18"/>
    </sheetView>
  </sheetViews>
  <sheetFormatPr defaultRowHeight="15" x14ac:dyDescent="0.25"/>
  <sheetData>
    <row r="1" spans="1:2" x14ac:dyDescent="0.25">
      <c r="A1" s="8" t="s">
        <v>32</v>
      </c>
      <c r="B1" s="8" t="s">
        <v>5</v>
      </c>
    </row>
    <row r="2" spans="1:2" x14ac:dyDescent="0.25">
      <c r="A2" s="17">
        <v>42948</v>
      </c>
      <c r="B2" s="7">
        <v>0.95540000000000003</v>
      </c>
    </row>
    <row r="3" spans="1:2" x14ac:dyDescent="0.25">
      <c r="A3" s="17">
        <v>42979</v>
      </c>
      <c r="B3" s="7">
        <v>0.93500000000000005</v>
      </c>
    </row>
    <row r="4" spans="1:2" x14ac:dyDescent="0.25">
      <c r="A4" s="17">
        <v>43009</v>
      </c>
      <c r="B4" s="7">
        <v>0.93269999999999997</v>
      </c>
    </row>
    <row r="5" spans="1:2" x14ac:dyDescent="0.25">
      <c r="A5" s="17">
        <v>43040</v>
      </c>
      <c r="B5" s="7">
        <v>0.91190000000000004</v>
      </c>
    </row>
    <row r="6" spans="1:2" x14ac:dyDescent="0.25">
      <c r="A6" s="17">
        <v>43070</v>
      </c>
      <c r="B6" s="7">
        <v>0.89549999999999996</v>
      </c>
    </row>
    <row r="7" spans="1:2" x14ac:dyDescent="0.25">
      <c r="A7" s="17">
        <v>43101</v>
      </c>
      <c r="B7" s="7">
        <v>0.91479999999999995</v>
      </c>
    </row>
    <row r="8" spans="1:2" x14ac:dyDescent="0.25">
      <c r="A8" s="17">
        <v>42583</v>
      </c>
      <c r="B8" s="6">
        <v>0.97009999999999996</v>
      </c>
    </row>
    <row r="9" spans="1:2" x14ac:dyDescent="0.25">
      <c r="A9" s="17">
        <v>42614</v>
      </c>
      <c r="B9" s="6">
        <v>0.93779999999999997</v>
      </c>
    </row>
    <row r="10" spans="1:2" x14ac:dyDescent="0.25">
      <c r="A10" s="17">
        <v>42644</v>
      </c>
      <c r="B10" s="6">
        <v>0.92759999999999998</v>
      </c>
    </row>
    <row r="11" spans="1:2" x14ac:dyDescent="0.25">
      <c r="A11" s="17">
        <v>42675</v>
      </c>
      <c r="B11" s="6">
        <v>0.91359999999999997</v>
      </c>
    </row>
    <row r="12" spans="1:2" x14ac:dyDescent="0.25">
      <c r="A12" s="17">
        <v>42705</v>
      </c>
      <c r="B12" s="6">
        <v>0.89680000000000004</v>
      </c>
    </row>
    <row r="13" spans="1:2" x14ac:dyDescent="0.25">
      <c r="A13" s="17">
        <v>42736</v>
      </c>
      <c r="B13" s="6">
        <v>0.91820000000000002</v>
      </c>
    </row>
    <row r="14" spans="1:2" x14ac:dyDescent="0.25">
      <c r="A14" s="17">
        <v>42767</v>
      </c>
      <c r="B14" s="6">
        <v>0.92349999999999999</v>
      </c>
    </row>
    <row r="15" spans="1:2" x14ac:dyDescent="0.25">
      <c r="A15" s="17">
        <v>42795</v>
      </c>
      <c r="B15" s="6">
        <v>0.9052</v>
      </c>
    </row>
    <row r="16" spans="1:2" x14ac:dyDescent="0.25">
      <c r="A16" s="17">
        <v>42826</v>
      </c>
      <c r="B16" s="6">
        <v>0.90090000000000003</v>
      </c>
    </row>
    <row r="17" spans="1:8" x14ac:dyDescent="0.25">
      <c r="A17" s="17">
        <v>42856</v>
      </c>
      <c r="B17" s="6">
        <v>0.91049999999999998</v>
      </c>
    </row>
    <row r="18" spans="1:8" x14ac:dyDescent="0.25">
      <c r="A18" s="17">
        <v>42887</v>
      </c>
      <c r="B18" s="6">
        <v>0.72499999999999998</v>
      </c>
    </row>
    <row r="21" spans="1:8" x14ac:dyDescent="0.25">
      <c r="E21" s="17">
        <v>42583</v>
      </c>
      <c r="F21" s="6">
        <v>0.97009999999999996</v>
      </c>
    </row>
    <row r="22" spans="1:8" x14ac:dyDescent="0.25">
      <c r="E22" s="17">
        <v>42614</v>
      </c>
      <c r="F22" s="6">
        <v>0.93779999999999997</v>
      </c>
    </row>
    <row r="23" spans="1:8" x14ac:dyDescent="0.25">
      <c r="E23" s="17">
        <v>42644</v>
      </c>
      <c r="F23" s="6">
        <v>0.92759999999999998</v>
      </c>
    </row>
    <row r="24" spans="1:8" x14ac:dyDescent="0.25">
      <c r="E24" s="17">
        <v>42675</v>
      </c>
      <c r="F24" s="6">
        <v>0.91359999999999997</v>
      </c>
      <c r="G24" s="17">
        <v>42675</v>
      </c>
      <c r="H24" s="6">
        <v>0.91359999999999997</v>
      </c>
    </row>
    <row r="25" spans="1:8" x14ac:dyDescent="0.25">
      <c r="E25" s="17">
        <v>42705</v>
      </c>
      <c r="F25" s="6">
        <v>0.89680000000000004</v>
      </c>
      <c r="G25" s="17">
        <v>42705</v>
      </c>
      <c r="H25" s="6">
        <v>0.89680000000000004</v>
      </c>
    </row>
    <row r="26" spans="1:8" x14ac:dyDescent="0.25">
      <c r="E26" s="17">
        <v>42736</v>
      </c>
      <c r="F26" s="6">
        <v>0.91820000000000002</v>
      </c>
      <c r="G26" s="17">
        <v>42736</v>
      </c>
      <c r="H26" s="6">
        <v>0.91820000000000002</v>
      </c>
    </row>
    <row r="27" spans="1:8" x14ac:dyDescent="0.25">
      <c r="E27" s="17">
        <v>42767</v>
      </c>
      <c r="F27" s="6">
        <v>0.92349999999999999</v>
      </c>
      <c r="G27" s="17">
        <v>42767</v>
      </c>
      <c r="H27" s="6">
        <v>0.92349999999999999</v>
      </c>
    </row>
    <row r="28" spans="1:8" x14ac:dyDescent="0.25">
      <c r="E28" s="17">
        <v>42795</v>
      </c>
      <c r="F28" s="6">
        <v>0.9052</v>
      </c>
      <c r="G28" s="17">
        <v>42795</v>
      </c>
      <c r="H28" s="6">
        <v>0.9052</v>
      </c>
    </row>
    <row r="29" spans="1:8" x14ac:dyDescent="0.25">
      <c r="E29" s="17">
        <v>42826</v>
      </c>
      <c r="F29" s="6">
        <v>0.90090000000000003</v>
      </c>
      <c r="G29" s="17">
        <v>42826</v>
      </c>
      <c r="H29" s="6">
        <v>0.90090000000000003</v>
      </c>
    </row>
    <row r="30" spans="1:8" x14ac:dyDescent="0.25">
      <c r="E30" s="17">
        <v>42856</v>
      </c>
      <c r="F30" s="6">
        <v>0.91049999999999998</v>
      </c>
      <c r="G30" s="17">
        <v>42856</v>
      </c>
      <c r="H30" s="6">
        <v>0.91049999999999998</v>
      </c>
    </row>
    <row r="31" spans="1:8" x14ac:dyDescent="0.25">
      <c r="E31" s="17">
        <v>42887</v>
      </c>
      <c r="F31" s="6">
        <v>0.72499999999999998</v>
      </c>
      <c r="G31" s="17">
        <v>42887</v>
      </c>
      <c r="H31" s="6">
        <v>0.72499999999999998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"/>
  <sheetViews>
    <sheetView topLeftCell="A20" zoomScale="98" zoomScaleNormal="98" workbookViewId="0">
      <selection activeCell="A2" sqref="A2:H43"/>
    </sheetView>
  </sheetViews>
  <sheetFormatPr defaultRowHeight="15" x14ac:dyDescent="0.25"/>
  <cols>
    <col min="1" max="1" width="5.140625" style="1" bestFit="1" customWidth="1"/>
    <col min="2" max="2" width="10.85546875" style="1" bestFit="1" customWidth="1"/>
    <col min="3" max="3" width="11.42578125" style="1" bestFit="1" customWidth="1"/>
    <col min="4" max="4" width="19.140625" style="1" bestFit="1" customWidth="1"/>
    <col min="5" max="5" width="19.140625" style="1" customWidth="1"/>
    <col min="6" max="6" width="20.42578125" style="1" bestFit="1" customWidth="1"/>
    <col min="7" max="7" width="21" style="1" bestFit="1" customWidth="1"/>
    <col min="8" max="8" width="7.140625" style="1" bestFit="1" customWidth="1"/>
    <col min="9" max="9" width="3.42578125" style="1" customWidth="1"/>
    <col min="10" max="10" width="5.140625" bestFit="1" customWidth="1"/>
    <col min="11" max="11" width="10.85546875" bestFit="1" customWidth="1"/>
    <col min="12" max="12" width="11.5703125" style="1" bestFit="1" customWidth="1"/>
    <col min="13" max="13" width="16.85546875" style="1" bestFit="1" customWidth="1"/>
    <col min="14" max="14" width="13.85546875" style="1" bestFit="1" customWidth="1"/>
    <col min="15" max="15" width="20.42578125" style="1" bestFit="1" customWidth="1"/>
    <col min="16" max="16" width="21" style="1" bestFit="1" customWidth="1"/>
    <col min="17" max="17" width="7.140625" style="1" bestFit="1" customWidth="1"/>
    <col min="18" max="16384" width="9.140625" style="1"/>
  </cols>
  <sheetData>
    <row r="1" spans="1:19" x14ac:dyDescent="0.25">
      <c r="A1" s="8" t="s">
        <v>0</v>
      </c>
      <c r="B1" s="8" t="s">
        <v>1</v>
      </c>
      <c r="C1" s="8" t="s">
        <v>2</v>
      </c>
      <c r="D1" s="9" t="s">
        <v>21</v>
      </c>
      <c r="E1" s="9" t="s">
        <v>22</v>
      </c>
      <c r="F1" s="8" t="s">
        <v>3</v>
      </c>
      <c r="G1" s="8" t="s">
        <v>4</v>
      </c>
      <c r="H1" s="8" t="s">
        <v>5</v>
      </c>
      <c r="J1" s="8" t="s">
        <v>0</v>
      </c>
      <c r="K1" s="8" t="s">
        <v>1</v>
      </c>
      <c r="L1" s="8" t="s">
        <v>2</v>
      </c>
      <c r="M1" s="9" t="s">
        <v>21</v>
      </c>
      <c r="N1" s="9" t="s">
        <v>22</v>
      </c>
      <c r="O1" s="8" t="s">
        <v>3</v>
      </c>
      <c r="P1" s="8" t="s">
        <v>4</v>
      </c>
      <c r="Q1" s="8" t="s">
        <v>5</v>
      </c>
    </row>
    <row r="2" spans="1:19" x14ac:dyDescent="0.25">
      <c r="A2" s="1">
        <v>2017</v>
      </c>
      <c r="B2" s="1" t="s">
        <v>12</v>
      </c>
      <c r="C2" s="1">
        <v>6</v>
      </c>
      <c r="D2" s="1">
        <v>74</v>
      </c>
      <c r="E2" s="1">
        <v>8</v>
      </c>
      <c r="F2" s="1">
        <v>573</v>
      </c>
      <c r="G2" s="1">
        <v>592</v>
      </c>
      <c r="H2" s="7">
        <v>0.96789999999999998</v>
      </c>
      <c r="J2" s="1">
        <v>2017</v>
      </c>
      <c r="K2" s="1" t="s">
        <v>12</v>
      </c>
      <c r="L2" s="1" t="s">
        <v>17</v>
      </c>
      <c r="M2" s="1">
        <v>645</v>
      </c>
      <c r="N2" s="1">
        <v>8</v>
      </c>
      <c r="O2" s="1">
        <v>4930</v>
      </c>
      <c r="P2" s="1">
        <v>5160</v>
      </c>
      <c r="Q2" s="7">
        <v>0.95540000000000003</v>
      </c>
      <c r="R2" s="6"/>
      <c r="S2" s="12"/>
    </row>
    <row r="3" spans="1:19" x14ac:dyDescent="0.25">
      <c r="A3" s="1">
        <v>2017</v>
      </c>
      <c r="B3" s="1" t="s">
        <v>12</v>
      </c>
      <c r="C3" s="1">
        <v>7</v>
      </c>
      <c r="D3" s="1">
        <v>71</v>
      </c>
      <c r="E3" s="1">
        <v>8</v>
      </c>
      <c r="F3" s="1">
        <v>555</v>
      </c>
      <c r="G3" s="1">
        <v>568</v>
      </c>
      <c r="H3" s="7">
        <v>0.97709999999999997</v>
      </c>
      <c r="J3" s="1">
        <v>2017</v>
      </c>
      <c r="K3" s="1" t="s">
        <v>13</v>
      </c>
      <c r="L3" s="1" t="s">
        <v>17</v>
      </c>
      <c r="M3" s="1">
        <v>703</v>
      </c>
      <c r="N3" s="1">
        <v>19</v>
      </c>
      <c r="O3" s="1">
        <v>12489</v>
      </c>
      <c r="P3" s="1">
        <v>13357</v>
      </c>
      <c r="Q3" s="7">
        <v>0.93500000000000005</v>
      </c>
      <c r="R3" s="6"/>
      <c r="S3" s="12"/>
    </row>
    <row r="4" spans="1:19" x14ac:dyDescent="0.25">
      <c r="A4" s="1">
        <v>2017</v>
      </c>
      <c r="B4" s="1" t="s">
        <v>12</v>
      </c>
      <c r="C4" s="1">
        <v>8</v>
      </c>
      <c r="D4" s="1">
        <v>76</v>
      </c>
      <c r="E4" s="1">
        <v>8</v>
      </c>
      <c r="F4" s="1">
        <v>597</v>
      </c>
      <c r="G4" s="1">
        <v>608</v>
      </c>
      <c r="H4" s="7">
        <v>0.9819</v>
      </c>
      <c r="J4" s="1">
        <v>2017</v>
      </c>
      <c r="K4" s="1" t="s">
        <v>14</v>
      </c>
      <c r="L4" s="1" t="s">
        <v>17</v>
      </c>
      <c r="M4" s="1">
        <v>709</v>
      </c>
      <c r="N4" s="1">
        <v>19</v>
      </c>
      <c r="O4" s="1">
        <v>12565</v>
      </c>
      <c r="P4" s="1">
        <v>13471</v>
      </c>
      <c r="Q4" s="7">
        <v>0.93269999999999997</v>
      </c>
      <c r="R4" s="6"/>
      <c r="S4" s="12"/>
    </row>
    <row r="5" spans="1:19" x14ac:dyDescent="0.25">
      <c r="A5" s="1">
        <v>2017</v>
      </c>
      <c r="B5" s="1" t="s">
        <v>12</v>
      </c>
      <c r="C5" s="1">
        <v>9</v>
      </c>
      <c r="D5" s="1">
        <v>137</v>
      </c>
      <c r="E5" s="1">
        <v>8</v>
      </c>
      <c r="F5" s="1">
        <v>1023</v>
      </c>
      <c r="G5" s="1">
        <v>1096</v>
      </c>
      <c r="H5" s="7">
        <v>0.93340000000000001</v>
      </c>
      <c r="J5" s="1">
        <v>2017</v>
      </c>
      <c r="K5" s="1" t="s">
        <v>15</v>
      </c>
      <c r="L5" s="1" t="s">
        <v>17</v>
      </c>
      <c r="M5" s="1">
        <v>706</v>
      </c>
      <c r="N5" s="1">
        <v>18</v>
      </c>
      <c r="O5" s="1">
        <v>11589</v>
      </c>
      <c r="P5" s="1">
        <v>12708</v>
      </c>
      <c r="Q5" s="7">
        <v>0.91190000000000004</v>
      </c>
      <c r="R5" s="6"/>
      <c r="S5" s="12"/>
    </row>
    <row r="6" spans="1:19" x14ac:dyDescent="0.25">
      <c r="A6" s="1">
        <v>2017</v>
      </c>
      <c r="B6" s="1" t="s">
        <v>12</v>
      </c>
      <c r="C6" s="1">
        <v>10</v>
      </c>
      <c r="D6" s="1">
        <v>130</v>
      </c>
      <c r="E6" s="1">
        <v>8</v>
      </c>
      <c r="F6" s="1">
        <v>977</v>
      </c>
      <c r="G6" s="1">
        <v>1040</v>
      </c>
      <c r="H6" s="7">
        <v>0.93940000000000001</v>
      </c>
      <c r="J6" s="1">
        <v>2017</v>
      </c>
      <c r="K6" s="1" t="s">
        <v>16</v>
      </c>
      <c r="L6" s="1" t="s">
        <v>17</v>
      </c>
      <c r="M6" s="1">
        <v>703</v>
      </c>
      <c r="N6" s="1">
        <v>14</v>
      </c>
      <c r="O6" s="1">
        <v>8814</v>
      </c>
      <c r="P6" s="1">
        <v>9842</v>
      </c>
      <c r="Q6" s="7">
        <v>0.89549999999999996</v>
      </c>
      <c r="R6" s="6"/>
      <c r="S6" s="12"/>
    </row>
    <row r="7" spans="1:19" x14ac:dyDescent="0.25">
      <c r="A7" s="1">
        <v>2017</v>
      </c>
      <c r="B7" s="1" t="s">
        <v>12</v>
      </c>
      <c r="C7" s="1">
        <v>11</v>
      </c>
      <c r="D7" s="1">
        <v>88</v>
      </c>
      <c r="E7" s="1">
        <v>8</v>
      </c>
      <c r="F7" s="1">
        <v>670</v>
      </c>
      <c r="G7" s="1">
        <v>704</v>
      </c>
      <c r="H7" s="7">
        <v>0.95169999999999999</v>
      </c>
      <c r="J7" s="1">
        <v>2018</v>
      </c>
      <c r="K7" s="1" t="s">
        <v>6</v>
      </c>
      <c r="L7" s="1" t="s">
        <v>17</v>
      </c>
      <c r="M7" s="1">
        <v>701</v>
      </c>
      <c r="N7" s="1">
        <v>16</v>
      </c>
      <c r="O7" s="1">
        <v>10260</v>
      </c>
      <c r="P7" s="1">
        <v>11216</v>
      </c>
      <c r="Q7" s="7">
        <v>0.91479999999999995</v>
      </c>
      <c r="R7" s="6"/>
      <c r="S7" s="12"/>
    </row>
    <row r="8" spans="1:19" x14ac:dyDescent="0.25">
      <c r="A8" s="1">
        <v>2017</v>
      </c>
      <c r="B8" s="1" t="s">
        <v>12</v>
      </c>
      <c r="C8" s="1">
        <v>12</v>
      </c>
      <c r="D8" s="1">
        <v>69</v>
      </c>
      <c r="E8" s="1">
        <v>8</v>
      </c>
      <c r="F8" s="1">
        <v>535</v>
      </c>
      <c r="G8" s="1">
        <v>552</v>
      </c>
      <c r="H8" s="7">
        <v>0.96919999999999995</v>
      </c>
      <c r="J8" s="1">
        <v>2018</v>
      </c>
      <c r="K8" s="1" t="s">
        <v>7</v>
      </c>
      <c r="L8" s="1" t="s">
        <v>17</v>
      </c>
      <c r="M8" s="1">
        <v>693</v>
      </c>
      <c r="N8" s="1">
        <v>19</v>
      </c>
      <c r="Q8" s="7"/>
      <c r="R8" s="6"/>
      <c r="S8" s="12"/>
    </row>
    <row r="9" spans="1:19" x14ac:dyDescent="0.25">
      <c r="A9" s="1">
        <v>2017</v>
      </c>
      <c r="B9" s="1" t="s">
        <v>13</v>
      </c>
      <c r="C9" s="1">
        <v>6</v>
      </c>
      <c r="D9" s="1">
        <v>76</v>
      </c>
      <c r="E9" s="1">
        <v>19</v>
      </c>
      <c r="F9" s="1">
        <v>1385</v>
      </c>
      <c r="G9" s="1">
        <v>1444</v>
      </c>
      <c r="H9" s="7">
        <v>0.95909999999999995</v>
      </c>
      <c r="J9" s="1">
        <v>2018</v>
      </c>
      <c r="K9" s="1" t="s">
        <v>8</v>
      </c>
      <c r="L9" s="1" t="s">
        <v>17</v>
      </c>
      <c r="N9" s="1">
        <v>14</v>
      </c>
      <c r="Q9" s="7"/>
      <c r="R9" s="6"/>
      <c r="S9" s="12"/>
    </row>
    <row r="10" spans="1:19" x14ac:dyDescent="0.25">
      <c r="A10" s="1">
        <v>2017</v>
      </c>
      <c r="B10" s="1" t="s">
        <v>13</v>
      </c>
      <c r="C10" s="1">
        <v>7</v>
      </c>
      <c r="D10" s="1">
        <v>71</v>
      </c>
      <c r="E10" s="1">
        <v>19</v>
      </c>
      <c r="F10" s="1">
        <v>1290</v>
      </c>
      <c r="G10" s="1">
        <v>1349</v>
      </c>
      <c r="H10" s="7">
        <v>0.95630000000000004</v>
      </c>
      <c r="J10" s="1">
        <v>2018</v>
      </c>
      <c r="K10" s="1" t="s">
        <v>9</v>
      </c>
      <c r="L10" s="1" t="s">
        <v>17</v>
      </c>
      <c r="N10" s="1">
        <v>20</v>
      </c>
      <c r="Q10" s="7"/>
      <c r="S10" s="12"/>
    </row>
    <row r="11" spans="1:19" x14ac:dyDescent="0.25">
      <c r="A11" s="1">
        <v>2017</v>
      </c>
      <c r="B11" s="1" t="s">
        <v>13</v>
      </c>
      <c r="C11" s="1">
        <v>8</v>
      </c>
      <c r="D11" s="1">
        <v>80</v>
      </c>
      <c r="E11" s="1">
        <v>19</v>
      </c>
      <c r="F11" s="1">
        <v>1454</v>
      </c>
      <c r="G11" s="1">
        <v>1520</v>
      </c>
      <c r="H11" s="7">
        <v>0.95660000000000001</v>
      </c>
      <c r="J11" s="1">
        <v>2018</v>
      </c>
      <c r="K11" s="1" t="s">
        <v>10</v>
      </c>
      <c r="L11" s="1" t="s">
        <v>17</v>
      </c>
      <c r="N11" s="1">
        <v>22</v>
      </c>
      <c r="Q11" s="7"/>
      <c r="S11" s="12"/>
    </row>
    <row r="12" spans="1:19" x14ac:dyDescent="0.25">
      <c r="A12" s="1">
        <v>2017</v>
      </c>
      <c r="B12" s="1" t="s">
        <v>13</v>
      </c>
      <c r="C12" s="1">
        <v>9</v>
      </c>
      <c r="D12" s="1">
        <v>143</v>
      </c>
      <c r="E12" s="1">
        <v>19</v>
      </c>
      <c r="F12" s="1">
        <v>2457</v>
      </c>
      <c r="G12" s="1">
        <v>2717</v>
      </c>
      <c r="H12" s="7">
        <v>0.90429999999999999</v>
      </c>
      <c r="J12" s="1">
        <v>2018</v>
      </c>
      <c r="K12" s="1" t="s">
        <v>11</v>
      </c>
      <c r="L12" s="1" t="s">
        <v>17</v>
      </c>
      <c r="N12" s="1">
        <v>8</v>
      </c>
      <c r="Q12" s="7"/>
      <c r="S12" s="12"/>
    </row>
    <row r="13" spans="1:19" x14ac:dyDescent="0.25">
      <c r="A13" s="1">
        <v>2017</v>
      </c>
      <c r="B13" s="1" t="s">
        <v>13</v>
      </c>
      <c r="C13" s="1">
        <v>10</v>
      </c>
      <c r="D13" s="1">
        <v>149</v>
      </c>
      <c r="E13" s="1">
        <v>19</v>
      </c>
      <c r="F13" s="1">
        <v>2637</v>
      </c>
      <c r="G13" s="1">
        <v>2831</v>
      </c>
      <c r="H13" s="7">
        <v>0.93149999999999999</v>
      </c>
      <c r="J13" s="1" t="s">
        <v>18</v>
      </c>
      <c r="K13" s="1" t="s">
        <v>18</v>
      </c>
      <c r="L13" s="1" t="s">
        <v>17</v>
      </c>
      <c r="M13" s="1">
        <v>720</v>
      </c>
      <c r="N13" s="1">
        <v>177</v>
      </c>
      <c r="O13" s="1">
        <v>60710</v>
      </c>
      <c r="P13" s="1">
        <v>65754</v>
      </c>
      <c r="Q13" s="7">
        <v>0.92330000000000001</v>
      </c>
      <c r="R13" s="7"/>
      <c r="S13" s="12"/>
    </row>
    <row r="14" spans="1:19" x14ac:dyDescent="0.25">
      <c r="A14" s="1">
        <v>2017</v>
      </c>
      <c r="B14" s="1" t="s">
        <v>13</v>
      </c>
      <c r="C14" s="1">
        <v>11</v>
      </c>
      <c r="D14" s="1">
        <v>103</v>
      </c>
      <c r="E14" s="1">
        <v>19</v>
      </c>
      <c r="F14" s="1">
        <v>1846</v>
      </c>
      <c r="G14" s="1">
        <v>1957</v>
      </c>
      <c r="H14" s="7">
        <v>0.94330000000000003</v>
      </c>
    </row>
    <row r="15" spans="1:19" x14ac:dyDescent="0.25">
      <c r="A15" s="1">
        <v>2017</v>
      </c>
      <c r="B15" s="1" t="s">
        <v>13</v>
      </c>
      <c r="C15" s="1">
        <v>12</v>
      </c>
      <c r="D15" s="1">
        <v>81</v>
      </c>
      <c r="E15" s="1">
        <v>19</v>
      </c>
      <c r="F15" s="1">
        <v>1420</v>
      </c>
      <c r="G15" s="1">
        <v>1539</v>
      </c>
      <c r="H15" s="7">
        <v>0.92269999999999996</v>
      </c>
    </row>
    <row r="16" spans="1:19" x14ac:dyDescent="0.25">
      <c r="A16" s="1">
        <v>2017</v>
      </c>
      <c r="B16" s="1" t="s">
        <v>14</v>
      </c>
      <c r="C16" s="1">
        <v>6</v>
      </c>
      <c r="D16" s="1">
        <v>76</v>
      </c>
      <c r="E16" s="1">
        <v>19</v>
      </c>
      <c r="F16" s="1">
        <v>1391</v>
      </c>
      <c r="G16" s="1">
        <v>1444</v>
      </c>
      <c r="H16" s="7">
        <v>0.96330000000000005</v>
      </c>
    </row>
    <row r="17" spans="1:8" x14ac:dyDescent="0.25">
      <c r="A17" s="1">
        <v>2017</v>
      </c>
      <c r="B17" s="1" t="s">
        <v>14</v>
      </c>
      <c r="C17" s="1">
        <v>7</v>
      </c>
      <c r="D17" s="1">
        <v>71</v>
      </c>
      <c r="E17" s="1">
        <v>19</v>
      </c>
      <c r="F17" s="1">
        <v>1289</v>
      </c>
      <c r="G17" s="1">
        <v>1349</v>
      </c>
      <c r="H17" s="7">
        <v>0.95550000000000002</v>
      </c>
    </row>
    <row r="18" spans="1:8" x14ac:dyDescent="0.25">
      <c r="A18" s="1">
        <v>2017</v>
      </c>
      <c r="B18" s="1" t="s">
        <v>14</v>
      </c>
      <c r="C18" s="1">
        <v>8</v>
      </c>
      <c r="D18" s="1">
        <v>81</v>
      </c>
      <c r="E18" s="1">
        <v>19</v>
      </c>
      <c r="F18" s="1">
        <v>1432</v>
      </c>
      <c r="G18" s="1">
        <v>1539</v>
      </c>
      <c r="H18" s="7">
        <v>0.93049999999999999</v>
      </c>
    </row>
    <row r="19" spans="1:8" x14ac:dyDescent="0.25">
      <c r="A19" s="1">
        <v>2017</v>
      </c>
      <c r="B19" s="1" t="s">
        <v>14</v>
      </c>
      <c r="C19" s="1">
        <v>9</v>
      </c>
      <c r="D19" s="1">
        <v>144</v>
      </c>
      <c r="E19" s="1">
        <v>19</v>
      </c>
      <c r="F19" s="1">
        <v>2481</v>
      </c>
      <c r="G19" s="1">
        <v>2736</v>
      </c>
      <c r="H19" s="7">
        <v>0.90680000000000005</v>
      </c>
    </row>
    <row r="20" spans="1:8" x14ac:dyDescent="0.25">
      <c r="A20" s="1">
        <v>2017</v>
      </c>
      <c r="B20" s="1" t="s">
        <v>14</v>
      </c>
      <c r="C20" s="1">
        <v>10</v>
      </c>
      <c r="D20" s="1">
        <v>152</v>
      </c>
      <c r="E20" s="1">
        <v>19</v>
      </c>
      <c r="F20" s="1">
        <v>2678</v>
      </c>
      <c r="G20" s="1">
        <v>2888</v>
      </c>
      <c r="H20" s="7">
        <v>0.92730000000000001</v>
      </c>
    </row>
    <row r="21" spans="1:8" x14ac:dyDescent="0.25">
      <c r="A21" s="1">
        <v>2017</v>
      </c>
      <c r="B21" s="1" t="s">
        <v>14</v>
      </c>
      <c r="C21" s="1">
        <v>11</v>
      </c>
      <c r="D21" s="1">
        <v>104</v>
      </c>
      <c r="E21" s="1">
        <v>19</v>
      </c>
      <c r="F21" s="1">
        <v>1886</v>
      </c>
      <c r="G21" s="1">
        <v>1976</v>
      </c>
      <c r="H21" s="7">
        <v>0.95450000000000002</v>
      </c>
    </row>
    <row r="22" spans="1:8" x14ac:dyDescent="0.25">
      <c r="A22" s="1">
        <v>2017</v>
      </c>
      <c r="B22" s="1" t="s">
        <v>14</v>
      </c>
      <c r="C22" s="1">
        <v>12</v>
      </c>
      <c r="D22" s="1">
        <v>81</v>
      </c>
      <c r="E22" s="1">
        <v>19</v>
      </c>
      <c r="F22" s="1">
        <v>1408</v>
      </c>
      <c r="G22" s="1">
        <v>1539</v>
      </c>
      <c r="H22" s="7">
        <v>0.91490000000000005</v>
      </c>
    </row>
    <row r="23" spans="1:8" x14ac:dyDescent="0.25">
      <c r="A23" s="1">
        <v>2017</v>
      </c>
      <c r="B23" s="1" t="s">
        <v>15</v>
      </c>
      <c r="C23" s="1">
        <v>6</v>
      </c>
      <c r="D23" s="1">
        <v>75</v>
      </c>
      <c r="E23" s="1">
        <v>18</v>
      </c>
      <c r="F23" s="1">
        <v>1287</v>
      </c>
      <c r="G23" s="1">
        <v>1350</v>
      </c>
      <c r="H23" s="7">
        <v>0.95330000000000004</v>
      </c>
    </row>
    <row r="24" spans="1:8" x14ac:dyDescent="0.25">
      <c r="A24" s="1">
        <v>2017</v>
      </c>
      <c r="B24" s="1" t="s">
        <v>15</v>
      </c>
      <c r="C24" s="1">
        <v>7</v>
      </c>
      <c r="D24" s="1">
        <v>71</v>
      </c>
      <c r="E24" s="1">
        <v>18</v>
      </c>
      <c r="F24" s="1">
        <v>1210</v>
      </c>
      <c r="G24" s="1">
        <v>1278</v>
      </c>
      <c r="H24" s="7">
        <v>0.94679999999999997</v>
      </c>
    </row>
    <row r="25" spans="1:8" x14ac:dyDescent="0.25">
      <c r="A25" s="1">
        <v>2017</v>
      </c>
      <c r="B25" s="1" t="s">
        <v>15</v>
      </c>
      <c r="C25" s="1">
        <v>8</v>
      </c>
      <c r="D25" s="1">
        <v>81</v>
      </c>
      <c r="E25" s="1">
        <v>18</v>
      </c>
      <c r="F25" s="1">
        <v>1340</v>
      </c>
      <c r="G25" s="1">
        <v>1458</v>
      </c>
      <c r="H25" s="7">
        <v>0.91910000000000003</v>
      </c>
    </row>
    <row r="26" spans="1:8" x14ac:dyDescent="0.25">
      <c r="A26" s="1">
        <v>2017</v>
      </c>
      <c r="B26" s="1" t="s">
        <v>15</v>
      </c>
      <c r="C26" s="1">
        <v>9</v>
      </c>
      <c r="D26" s="1">
        <v>142</v>
      </c>
      <c r="E26" s="1">
        <v>18</v>
      </c>
      <c r="F26" s="1">
        <v>2253</v>
      </c>
      <c r="G26" s="1">
        <v>2556</v>
      </c>
      <c r="H26" s="7">
        <v>0.88149999999999995</v>
      </c>
    </row>
    <row r="27" spans="1:8" x14ac:dyDescent="0.25">
      <c r="A27" s="1">
        <v>2017</v>
      </c>
      <c r="B27" s="1" t="s">
        <v>15</v>
      </c>
      <c r="C27" s="1">
        <v>10</v>
      </c>
      <c r="D27" s="1">
        <v>152</v>
      </c>
      <c r="E27" s="1">
        <v>18</v>
      </c>
      <c r="F27" s="1">
        <v>2503</v>
      </c>
      <c r="G27" s="1">
        <v>2736</v>
      </c>
      <c r="H27" s="7">
        <v>0.91479999999999995</v>
      </c>
    </row>
    <row r="28" spans="1:8" x14ac:dyDescent="0.25">
      <c r="A28" s="1">
        <v>2017</v>
      </c>
      <c r="B28" s="1" t="s">
        <v>15</v>
      </c>
      <c r="C28" s="1">
        <v>11</v>
      </c>
      <c r="D28" s="1">
        <v>104</v>
      </c>
      <c r="E28" s="1">
        <v>18</v>
      </c>
      <c r="F28" s="1">
        <v>1681</v>
      </c>
      <c r="G28" s="1">
        <v>1872</v>
      </c>
      <c r="H28" s="7">
        <v>0.89800000000000002</v>
      </c>
    </row>
    <row r="29" spans="1:8" x14ac:dyDescent="0.25">
      <c r="A29" s="1">
        <v>2017</v>
      </c>
      <c r="B29" s="1" t="s">
        <v>15</v>
      </c>
      <c r="C29" s="1">
        <v>12</v>
      </c>
      <c r="D29" s="1">
        <v>81</v>
      </c>
      <c r="E29" s="1">
        <v>18</v>
      </c>
      <c r="F29" s="1">
        <v>1315</v>
      </c>
      <c r="G29" s="1">
        <v>1458</v>
      </c>
      <c r="H29" s="7">
        <v>0.90190000000000003</v>
      </c>
    </row>
    <row r="30" spans="1:8" x14ac:dyDescent="0.25">
      <c r="A30" s="1">
        <v>2017</v>
      </c>
      <c r="B30" s="1" t="s">
        <v>16</v>
      </c>
      <c r="C30" s="1">
        <v>6</v>
      </c>
      <c r="D30" s="1">
        <v>74</v>
      </c>
      <c r="E30" s="1">
        <v>14</v>
      </c>
      <c r="F30" s="1">
        <v>968</v>
      </c>
      <c r="G30" s="1">
        <v>1036</v>
      </c>
      <c r="H30" s="7">
        <v>0.93440000000000001</v>
      </c>
    </row>
    <row r="31" spans="1:8" x14ac:dyDescent="0.25">
      <c r="A31" s="1">
        <v>2017</v>
      </c>
      <c r="B31" s="1" t="s">
        <v>16</v>
      </c>
      <c r="C31" s="1">
        <v>7</v>
      </c>
      <c r="D31" s="1">
        <v>70</v>
      </c>
      <c r="E31" s="1">
        <v>14</v>
      </c>
      <c r="F31" s="1">
        <v>904</v>
      </c>
      <c r="G31" s="1">
        <v>980</v>
      </c>
      <c r="H31" s="7">
        <v>0.9224</v>
      </c>
    </row>
    <row r="32" spans="1:8" x14ac:dyDescent="0.25">
      <c r="A32" s="1">
        <v>2017</v>
      </c>
      <c r="B32" s="1" t="s">
        <v>16</v>
      </c>
      <c r="C32" s="1">
        <v>8</v>
      </c>
      <c r="D32" s="1">
        <v>81</v>
      </c>
      <c r="E32" s="1">
        <v>14</v>
      </c>
      <c r="F32" s="1">
        <v>998</v>
      </c>
      <c r="G32" s="1">
        <v>1134</v>
      </c>
      <c r="H32" s="7">
        <v>0.88009999999999999</v>
      </c>
    </row>
    <row r="33" spans="1:8" x14ac:dyDescent="0.25">
      <c r="A33" s="1">
        <v>2017</v>
      </c>
      <c r="B33" s="1" t="s">
        <v>16</v>
      </c>
      <c r="C33" s="1">
        <v>9</v>
      </c>
      <c r="D33" s="1">
        <v>141</v>
      </c>
      <c r="E33" s="1">
        <v>14</v>
      </c>
      <c r="F33" s="1">
        <v>1736</v>
      </c>
      <c r="G33" s="1">
        <v>1974</v>
      </c>
      <c r="H33" s="7">
        <v>0.87939999999999996</v>
      </c>
    </row>
    <row r="34" spans="1:8" x14ac:dyDescent="0.25">
      <c r="A34" s="1">
        <v>2017</v>
      </c>
      <c r="B34" s="1" t="s">
        <v>16</v>
      </c>
      <c r="C34" s="1">
        <v>10</v>
      </c>
      <c r="D34" s="1">
        <v>152</v>
      </c>
      <c r="E34" s="1">
        <v>14</v>
      </c>
      <c r="F34" s="1">
        <v>1909</v>
      </c>
      <c r="G34" s="1">
        <v>2128</v>
      </c>
      <c r="H34" s="7">
        <v>0.89710000000000001</v>
      </c>
    </row>
    <row r="35" spans="1:8" x14ac:dyDescent="0.25">
      <c r="A35" s="1">
        <v>2017</v>
      </c>
      <c r="B35" s="1" t="s">
        <v>16</v>
      </c>
      <c r="C35" s="1">
        <v>11</v>
      </c>
      <c r="D35" s="1">
        <v>104</v>
      </c>
      <c r="E35" s="1">
        <v>14</v>
      </c>
      <c r="F35" s="1">
        <v>1296</v>
      </c>
      <c r="G35" s="1">
        <v>1456</v>
      </c>
      <c r="H35" s="7">
        <v>0.8901</v>
      </c>
    </row>
    <row r="36" spans="1:8" x14ac:dyDescent="0.25">
      <c r="A36" s="1">
        <v>2017</v>
      </c>
      <c r="B36" s="1" t="s">
        <v>16</v>
      </c>
      <c r="C36" s="1">
        <v>12</v>
      </c>
      <c r="D36" s="1">
        <v>81</v>
      </c>
      <c r="E36" s="1">
        <v>14</v>
      </c>
      <c r="F36" s="1">
        <v>1003</v>
      </c>
      <c r="G36" s="1">
        <v>1134</v>
      </c>
      <c r="H36" s="7">
        <v>0.88449999999999995</v>
      </c>
    </row>
    <row r="37" spans="1:8" x14ac:dyDescent="0.25">
      <c r="A37" s="1">
        <v>2018</v>
      </c>
      <c r="B37" s="1" t="s">
        <v>6</v>
      </c>
      <c r="C37" s="1">
        <v>6</v>
      </c>
      <c r="D37" s="1">
        <v>74</v>
      </c>
      <c r="E37" s="1">
        <v>16</v>
      </c>
      <c r="F37" s="1">
        <v>1130</v>
      </c>
      <c r="G37" s="1">
        <v>1184</v>
      </c>
      <c r="H37" s="7">
        <v>0.95440000000000003</v>
      </c>
    </row>
    <row r="38" spans="1:8" x14ac:dyDescent="0.25">
      <c r="A38" s="1">
        <v>2018</v>
      </c>
      <c r="B38" s="1" t="s">
        <v>6</v>
      </c>
      <c r="C38" s="1">
        <v>7</v>
      </c>
      <c r="D38" s="1">
        <v>70</v>
      </c>
      <c r="E38" s="1">
        <v>16</v>
      </c>
      <c r="F38" s="1">
        <v>1042</v>
      </c>
      <c r="G38" s="1">
        <v>1120</v>
      </c>
      <c r="H38" s="7">
        <v>0.9304</v>
      </c>
    </row>
    <row r="39" spans="1:8" x14ac:dyDescent="0.25">
      <c r="A39" s="1">
        <v>2018</v>
      </c>
      <c r="B39" s="1" t="s">
        <v>6</v>
      </c>
      <c r="C39" s="1">
        <v>8</v>
      </c>
      <c r="D39" s="1">
        <v>80</v>
      </c>
      <c r="E39" s="1">
        <v>16</v>
      </c>
      <c r="F39" s="1">
        <v>1173</v>
      </c>
      <c r="G39" s="1">
        <v>1280</v>
      </c>
      <c r="H39" s="7">
        <v>0.91639999999999999</v>
      </c>
    </row>
    <row r="40" spans="1:8" x14ac:dyDescent="0.25">
      <c r="A40" s="1">
        <v>2018</v>
      </c>
      <c r="B40" s="1" t="s">
        <v>6</v>
      </c>
      <c r="C40" s="1">
        <v>9</v>
      </c>
      <c r="D40" s="1">
        <v>140</v>
      </c>
      <c r="E40" s="1">
        <v>16</v>
      </c>
      <c r="F40" s="1">
        <v>1975</v>
      </c>
      <c r="G40" s="1">
        <v>2240</v>
      </c>
      <c r="H40" s="7">
        <v>0.88170000000000004</v>
      </c>
    </row>
    <row r="41" spans="1:8" x14ac:dyDescent="0.25">
      <c r="A41" s="1">
        <v>2018</v>
      </c>
      <c r="B41" s="1" t="s">
        <v>6</v>
      </c>
      <c r="C41" s="1">
        <v>10</v>
      </c>
      <c r="D41" s="1">
        <v>152</v>
      </c>
      <c r="E41" s="1">
        <v>16</v>
      </c>
      <c r="F41" s="1">
        <v>2227</v>
      </c>
      <c r="G41" s="1">
        <v>2432</v>
      </c>
      <c r="H41" s="7">
        <v>0.91569999999999996</v>
      </c>
    </row>
    <row r="42" spans="1:8" x14ac:dyDescent="0.25">
      <c r="A42" s="1">
        <v>2018</v>
      </c>
      <c r="B42" s="1" t="s">
        <v>6</v>
      </c>
      <c r="C42" s="1">
        <v>11</v>
      </c>
      <c r="D42" s="1">
        <v>104</v>
      </c>
      <c r="E42" s="1">
        <v>16</v>
      </c>
      <c r="F42" s="1">
        <v>1572</v>
      </c>
      <c r="G42" s="1">
        <v>1664</v>
      </c>
      <c r="H42" s="7">
        <v>0.94469999999999998</v>
      </c>
    </row>
    <row r="43" spans="1:8" x14ac:dyDescent="0.25">
      <c r="A43" s="1">
        <v>2018</v>
      </c>
      <c r="B43" s="1" t="s">
        <v>6</v>
      </c>
      <c r="C43" s="1">
        <v>12</v>
      </c>
      <c r="D43" s="1">
        <v>81</v>
      </c>
      <c r="E43" s="1">
        <v>16</v>
      </c>
      <c r="F43" s="1">
        <v>1141</v>
      </c>
      <c r="G43" s="1">
        <v>1296</v>
      </c>
      <c r="H43" s="7">
        <v>0.88039999999999996</v>
      </c>
    </row>
    <row r="44" spans="1:8" x14ac:dyDescent="0.25">
      <c r="A44" s="1">
        <v>2018</v>
      </c>
      <c r="B44" s="1" t="s">
        <v>7</v>
      </c>
      <c r="E44" s="1">
        <v>19</v>
      </c>
      <c r="H44" s="7"/>
    </row>
    <row r="45" spans="1:8" x14ac:dyDescent="0.25">
      <c r="A45" s="1">
        <v>2018</v>
      </c>
      <c r="B45" s="1" t="s">
        <v>7</v>
      </c>
      <c r="E45" s="1">
        <v>19</v>
      </c>
      <c r="H45" s="7"/>
    </row>
    <row r="46" spans="1:8" x14ac:dyDescent="0.25">
      <c r="A46" s="1">
        <v>2018</v>
      </c>
      <c r="B46" s="1" t="s">
        <v>7</v>
      </c>
      <c r="E46" s="1">
        <v>19</v>
      </c>
      <c r="H46" s="7"/>
    </row>
    <row r="47" spans="1:8" x14ac:dyDescent="0.25">
      <c r="A47" s="1">
        <v>2018</v>
      </c>
      <c r="B47" s="1" t="s">
        <v>7</v>
      </c>
      <c r="E47" s="1">
        <v>19</v>
      </c>
      <c r="H47" s="7"/>
    </row>
    <row r="48" spans="1:8" x14ac:dyDescent="0.25">
      <c r="A48" s="1">
        <v>2018</v>
      </c>
      <c r="B48" s="1" t="s">
        <v>7</v>
      </c>
      <c r="E48" s="1">
        <v>19</v>
      </c>
      <c r="H48" s="7"/>
    </row>
    <row r="49" spans="1:8" x14ac:dyDescent="0.25">
      <c r="A49" s="1">
        <v>2018</v>
      </c>
      <c r="B49" s="1" t="s">
        <v>7</v>
      </c>
      <c r="E49" s="1">
        <v>19</v>
      </c>
      <c r="H49" s="7"/>
    </row>
    <row r="50" spans="1:8" x14ac:dyDescent="0.25">
      <c r="A50" s="1">
        <v>2018</v>
      </c>
      <c r="B50" s="1" t="s">
        <v>7</v>
      </c>
      <c r="E50" s="1">
        <v>19</v>
      </c>
      <c r="H50" s="7"/>
    </row>
    <row r="51" spans="1:8" x14ac:dyDescent="0.25">
      <c r="A51" s="1">
        <v>2018</v>
      </c>
      <c r="B51" s="1" t="s">
        <v>8</v>
      </c>
      <c r="E51" s="1">
        <v>14</v>
      </c>
      <c r="H51" s="7"/>
    </row>
    <row r="52" spans="1:8" x14ac:dyDescent="0.25">
      <c r="A52" s="1">
        <v>2018</v>
      </c>
      <c r="B52" s="1" t="s">
        <v>8</v>
      </c>
      <c r="E52" s="1">
        <v>14</v>
      </c>
      <c r="H52" s="7"/>
    </row>
    <row r="53" spans="1:8" x14ac:dyDescent="0.25">
      <c r="A53" s="1">
        <v>2018</v>
      </c>
      <c r="B53" s="1" t="s">
        <v>8</v>
      </c>
      <c r="E53" s="1">
        <v>14</v>
      </c>
      <c r="H53" s="7"/>
    </row>
    <row r="54" spans="1:8" x14ac:dyDescent="0.25">
      <c r="A54" s="1">
        <v>2018</v>
      </c>
      <c r="B54" s="1" t="s">
        <v>8</v>
      </c>
      <c r="E54" s="1">
        <v>14</v>
      </c>
      <c r="H54" s="7"/>
    </row>
    <row r="55" spans="1:8" x14ac:dyDescent="0.25">
      <c r="A55" s="1">
        <v>2018</v>
      </c>
      <c r="B55" s="1" t="s">
        <v>8</v>
      </c>
      <c r="E55" s="1">
        <v>14</v>
      </c>
      <c r="H55" s="7"/>
    </row>
    <row r="56" spans="1:8" x14ac:dyDescent="0.25">
      <c r="A56" s="1">
        <v>2018</v>
      </c>
      <c r="B56" s="1" t="s">
        <v>8</v>
      </c>
      <c r="E56" s="1">
        <v>14</v>
      </c>
      <c r="H56" s="7"/>
    </row>
    <row r="57" spans="1:8" x14ac:dyDescent="0.25">
      <c r="A57" s="1">
        <v>2018</v>
      </c>
      <c r="B57" s="1" t="s">
        <v>8</v>
      </c>
      <c r="E57" s="1">
        <v>14</v>
      </c>
      <c r="H57" s="7"/>
    </row>
    <row r="58" spans="1:8" x14ac:dyDescent="0.25">
      <c r="A58" s="1">
        <v>2018</v>
      </c>
      <c r="B58" s="1" t="s">
        <v>9</v>
      </c>
      <c r="E58" s="1">
        <v>20</v>
      </c>
      <c r="H58" s="7"/>
    </row>
    <row r="59" spans="1:8" x14ac:dyDescent="0.25">
      <c r="A59" s="1">
        <v>2018</v>
      </c>
      <c r="B59" s="1" t="s">
        <v>9</v>
      </c>
      <c r="E59" s="1">
        <v>20</v>
      </c>
      <c r="H59" s="7"/>
    </row>
    <row r="60" spans="1:8" x14ac:dyDescent="0.25">
      <c r="A60" s="1">
        <v>2018</v>
      </c>
      <c r="B60" s="1" t="s">
        <v>9</v>
      </c>
      <c r="E60" s="1">
        <v>20</v>
      </c>
      <c r="H60" s="7"/>
    </row>
    <row r="61" spans="1:8" x14ac:dyDescent="0.25">
      <c r="A61" s="1">
        <v>2018</v>
      </c>
      <c r="B61" s="1" t="s">
        <v>9</v>
      </c>
      <c r="E61" s="1">
        <v>20</v>
      </c>
      <c r="H61" s="7"/>
    </row>
    <row r="62" spans="1:8" x14ac:dyDescent="0.25">
      <c r="A62" s="1">
        <v>2018</v>
      </c>
      <c r="B62" s="1" t="s">
        <v>9</v>
      </c>
      <c r="E62" s="1">
        <v>20</v>
      </c>
      <c r="H62" s="7"/>
    </row>
    <row r="63" spans="1:8" x14ac:dyDescent="0.25">
      <c r="A63" s="1">
        <v>2018</v>
      </c>
      <c r="B63" s="1" t="s">
        <v>9</v>
      </c>
      <c r="E63" s="1">
        <v>20</v>
      </c>
      <c r="H63" s="7"/>
    </row>
    <row r="64" spans="1:8" x14ac:dyDescent="0.25">
      <c r="A64" s="1">
        <v>2018</v>
      </c>
      <c r="B64" s="1" t="s">
        <v>9</v>
      </c>
      <c r="E64" s="1">
        <v>20</v>
      </c>
      <c r="H64" s="7"/>
    </row>
    <row r="65" spans="1:11" x14ac:dyDescent="0.25">
      <c r="A65" s="1">
        <v>2018</v>
      </c>
      <c r="B65" s="1" t="s">
        <v>10</v>
      </c>
      <c r="E65" s="1">
        <v>22</v>
      </c>
      <c r="H65" s="7"/>
    </row>
    <row r="66" spans="1:11" x14ac:dyDescent="0.25">
      <c r="A66" s="1">
        <v>2018</v>
      </c>
      <c r="B66" s="1" t="s">
        <v>10</v>
      </c>
      <c r="E66" s="1">
        <v>22</v>
      </c>
      <c r="H66" s="7"/>
    </row>
    <row r="67" spans="1:11" x14ac:dyDescent="0.25">
      <c r="A67" s="1">
        <v>2018</v>
      </c>
      <c r="B67" s="1" t="s">
        <v>10</v>
      </c>
      <c r="E67" s="1">
        <v>22</v>
      </c>
      <c r="H67" s="7"/>
    </row>
    <row r="68" spans="1:11" x14ac:dyDescent="0.25">
      <c r="A68" s="1">
        <v>2018</v>
      </c>
      <c r="B68" s="1" t="s">
        <v>10</v>
      </c>
      <c r="E68" s="1">
        <v>22</v>
      </c>
      <c r="H68" s="7"/>
    </row>
    <row r="69" spans="1:11" x14ac:dyDescent="0.25">
      <c r="A69" s="1">
        <v>2018</v>
      </c>
      <c r="B69" s="1" t="s">
        <v>10</v>
      </c>
      <c r="E69" s="1">
        <v>22</v>
      </c>
      <c r="H69" s="7"/>
    </row>
    <row r="70" spans="1:11" x14ac:dyDescent="0.25">
      <c r="A70" s="1">
        <v>2018</v>
      </c>
      <c r="B70" s="1" t="s">
        <v>10</v>
      </c>
      <c r="E70" s="1">
        <v>22</v>
      </c>
      <c r="H70" s="7"/>
    </row>
    <row r="71" spans="1:11" x14ac:dyDescent="0.25">
      <c r="A71" s="1">
        <v>2018</v>
      </c>
      <c r="B71" s="1" t="s">
        <v>10</v>
      </c>
      <c r="E71" s="1">
        <v>22</v>
      </c>
      <c r="H71" s="7"/>
    </row>
    <row r="72" spans="1:11" x14ac:dyDescent="0.25">
      <c r="A72" s="1">
        <v>2018</v>
      </c>
      <c r="B72" s="1" t="s">
        <v>11</v>
      </c>
      <c r="E72" s="1">
        <v>8</v>
      </c>
      <c r="H72" s="7"/>
    </row>
    <row r="73" spans="1:11" x14ac:dyDescent="0.25">
      <c r="A73" s="1">
        <v>2018</v>
      </c>
      <c r="B73" s="1" t="s">
        <v>11</v>
      </c>
      <c r="E73" s="1">
        <v>8</v>
      </c>
      <c r="H73" s="7"/>
    </row>
    <row r="74" spans="1:11" x14ac:dyDescent="0.25">
      <c r="A74" s="1">
        <v>2018</v>
      </c>
      <c r="B74" s="1" t="s">
        <v>11</v>
      </c>
      <c r="E74" s="1">
        <v>8</v>
      </c>
      <c r="H74" s="7"/>
    </row>
    <row r="75" spans="1:11" x14ac:dyDescent="0.25">
      <c r="A75" s="1">
        <v>2018</v>
      </c>
      <c r="B75" s="1" t="s">
        <v>11</v>
      </c>
      <c r="E75" s="1">
        <v>8</v>
      </c>
      <c r="H75" s="7"/>
    </row>
    <row r="76" spans="1:11" x14ac:dyDescent="0.25">
      <c r="A76" s="1">
        <v>2018</v>
      </c>
      <c r="B76" s="1" t="s">
        <v>11</v>
      </c>
      <c r="E76" s="1">
        <v>8</v>
      </c>
      <c r="H76" s="7"/>
    </row>
    <row r="77" spans="1:11" x14ac:dyDescent="0.25">
      <c r="A77" s="1">
        <v>2018</v>
      </c>
      <c r="B77" s="1" t="s">
        <v>11</v>
      </c>
      <c r="E77" s="1">
        <v>8</v>
      </c>
      <c r="H77" s="7"/>
    </row>
    <row r="78" spans="1:11" x14ac:dyDescent="0.25">
      <c r="H78" s="7"/>
    </row>
    <row r="79" spans="1:11" x14ac:dyDescent="0.25">
      <c r="I79" s="6"/>
    </row>
    <row r="80" spans="1:11" x14ac:dyDescent="0.25">
      <c r="I80" s="6"/>
      <c r="J80" s="10"/>
      <c r="K80" s="10"/>
    </row>
    <row r="81" spans="9:11" x14ac:dyDescent="0.25">
      <c r="I81" s="6"/>
      <c r="J81" s="10"/>
      <c r="K81" s="10"/>
    </row>
    <row r="82" spans="9:11" x14ac:dyDescent="0.25">
      <c r="I82" s="6"/>
      <c r="J82" s="10"/>
      <c r="K82" s="10"/>
    </row>
    <row r="83" spans="9:11" x14ac:dyDescent="0.25">
      <c r="I83" s="6"/>
      <c r="J83" s="10"/>
      <c r="K83" s="10"/>
    </row>
    <row r="84" spans="9:11" x14ac:dyDescent="0.25">
      <c r="I84" s="6"/>
      <c r="J84" s="10"/>
      <c r="K84" s="10"/>
    </row>
    <row r="85" spans="9:11" x14ac:dyDescent="0.25">
      <c r="I85" s="6"/>
      <c r="K85" s="10"/>
    </row>
    <row r="86" spans="9:11" x14ac:dyDescent="0.25">
      <c r="I86" s="6"/>
    </row>
    <row r="87" spans="9:11" x14ac:dyDescent="0.25">
      <c r="I87" s="6"/>
    </row>
    <row r="88" spans="9:11" x14ac:dyDescent="0.25">
      <c r="I88" s="6"/>
    </row>
    <row r="89" spans="9:11" x14ac:dyDescent="0.25">
      <c r="I89" s="6"/>
    </row>
    <row r="90" spans="9:11" x14ac:dyDescent="0.25">
      <c r="I90" s="6"/>
    </row>
    <row r="91" spans="9:11" x14ac:dyDescent="0.25">
      <c r="I9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6"/>
  <sheetViews>
    <sheetView topLeftCell="A44" workbookViewId="0">
      <selection sqref="A1:H71"/>
    </sheetView>
  </sheetViews>
  <sheetFormatPr defaultRowHeight="15" x14ac:dyDescent="0.25"/>
  <cols>
    <col min="1" max="1" width="5" style="1" bestFit="1" customWidth="1"/>
    <col min="2" max="2" width="10.85546875" style="1" bestFit="1" customWidth="1"/>
    <col min="3" max="3" width="6.28515625" style="1" bestFit="1" customWidth="1"/>
    <col min="4" max="4" width="16.85546875" style="1" bestFit="1" customWidth="1"/>
    <col min="5" max="5" width="13.7109375" style="1" bestFit="1" customWidth="1"/>
    <col min="6" max="6" width="20.42578125" style="1" bestFit="1" customWidth="1"/>
    <col min="7" max="7" width="21" style="1" bestFit="1" customWidth="1"/>
    <col min="8" max="8" width="9.42578125" style="1" bestFit="1" customWidth="1"/>
    <col min="9" max="9" width="3.85546875" style="1" customWidth="1"/>
    <col min="10" max="10" width="6" style="1" bestFit="1" customWidth="1"/>
    <col min="11" max="11" width="10.85546875" style="1" bestFit="1" customWidth="1"/>
    <col min="12" max="12" width="6.42578125" style="1" bestFit="1" customWidth="1"/>
    <col min="13" max="13" width="16.85546875" style="1" bestFit="1" customWidth="1"/>
    <col min="14" max="14" width="13.85546875" style="1" bestFit="1" customWidth="1"/>
    <col min="15" max="15" width="20.42578125" style="1" bestFit="1" customWidth="1"/>
    <col min="16" max="16" width="21" style="1" bestFit="1" customWidth="1"/>
    <col min="17" max="17" width="9.42578125" style="1" bestFit="1" customWidth="1"/>
    <col min="18" max="16384" width="9.140625" style="1"/>
  </cols>
  <sheetData>
    <row r="1" spans="1:17" x14ac:dyDescent="0.25">
      <c r="A1" s="8" t="s">
        <v>0</v>
      </c>
      <c r="B1" s="8" t="s">
        <v>1</v>
      </c>
      <c r="C1" s="11" t="s">
        <v>19</v>
      </c>
      <c r="D1" s="9" t="s">
        <v>21</v>
      </c>
      <c r="E1" s="9" t="s">
        <v>22</v>
      </c>
      <c r="F1" s="8" t="s">
        <v>3</v>
      </c>
      <c r="G1" s="8" t="s">
        <v>4</v>
      </c>
      <c r="H1" s="11" t="s">
        <v>20</v>
      </c>
      <c r="J1" s="8" t="s">
        <v>0</v>
      </c>
      <c r="K1" s="8" t="s">
        <v>1</v>
      </c>
      <c r="L1" s="11" t="s">
        <v>19</v>
      </c>
      <c r="M1" s="9" t="s">
        <v>21</v>
      </c>
      <c r="N1" s="9" t="s">
        <v>22</v>
      </c>
      <c r="O1" s="8" t="s">
        <v>3</v>
      </c>
      <c r="P1" s="8" t="s">
        <v>4</v>
      </c>
      <c r="Q1" s="11" t="s">
        <v>20</v>
      </c>
    </row>
    <row r="2" spans="1:17" x14ac:dyDescent="0.25">
      <c r="A2" s="3">
        <v>2016</v>
      </c>
      <c r="B2" s="4" t="s">
        <v>12</v>
      </c>
      <c r="C2" s="5">
        <v>6</v>
      </c>
      <c r="D2" s="5">
        <v>58</v>
      </c>
      <c r="E2" s="5">
        <v>8</v>
      </c>
      <c r="F2" s="5">
        <v>457</v>
      </c>
      <c r="G2" s="5">
        <v>464</v>
      </c>
      <c r="H2" s="6">
        <v>0.9849</v>
      </c>
      <c r="J2" s="1">
        <v>2016</v>
      </c>
      <c r="K2" s="1" t="s">
        <v>12</v>
      </c>
      <c r="L2" s="1" t="s">
        <v>17</v>
      </c>
      <c r="M2" s="5">
        <v>603</v>
      </c>
      <c r="N2" s="5">
        <v>8</v>
      </c>
      <c r="O2" s="5">
        <v>4680</v>
      </c>
      <c r="P2" s="5">
        <v>4824</v>
      </c>
      <c r="Q2" s="6">
        <v>0.97009999999999996</v>
      </c>
    </row>
    <row r="3" spans="1:17" ht="14.25" customHeight="1" x14ac:dyDescent="0.25">
      <c r="A3" s="3">
        <v>2016</v>
      </c>
      <c r="B3" s="4" t="s">
        <v>12</v>
      </c>
      <c r="C3" s="5">
        <v>7</v>
      </c>
      <c r="D3" s="5">
        <v>66</v>
      </c>
      <c r="E3" s="5">
        <v>8</v>
      </c>
      <c r="F3" s="5">
        <v>514</v>
      </c>
      <c r="G3" s="5">
        <v>528</v>
      </c>
      <c r="H3" s="6">
        <v>0.97350000000000003</v>
      </c>
      <c r="J3" s="1">
        <v>2016</v>
      </c>
      <c r="K3" s="1" t="s">
        <v>13</v>
      </c>
      <c r="L3" s="1" t="s">
        <v>17</v>
      </c>
      <c r="M3" s="5">
        <v>729</v>
      </c>
      <c r="N3" s="5">
        <v>20</v>
      </c>
      <c r="O3" s="5">
        <v>13673</v>
      </c>
      <c r="P3" s="5">
        <v>14580</v>
      </c>
      <c r="Q3" s="6">
        <v>0.93779999999999997</v>
      </c>
    </row>
    <row r="4" spans="1:17" x14ac:dyDescent="0.25">
      <c r="A4" s="3">
        <v>2016</v>
      </c>
      <c r="B4" s="4" t="s">
        <v>12</v>
      </c>
      <c r="C4" s="5">
        <v>8</v>
      </c>
      <c r="D4" s="5">
        <v>82</v>
      </c>
      <c r="E4" s="5">
        <v>8</v>
      </c>
      <c r="F4" s="5">
        <v>639</v>
      </c>
      <c r="G4" s="5">
        <v>656</v>
      </c>
      <c r="H4" s="6">
        <v>0.97409999999999997</v>
      </c>
      <c r="J4" s="1">
        <v>2016</v>
      </c>
      <c r="K4" s="1" t="s">
        <v>14</v>
      </c>
      <c r="L4" s="1" t="s">
        <v>17</v>
      </c>
      <c r="M4" s="5">
        <v>725</v>
      </c>
      <c r="N4" s="5">
        <v>19</v>
      </c>
      <c r="O4" s="5">
        <v>12778</v>
      </c>
      <c r="P4" s="5">
        <v>13775</v>
      </c>
      <c r="Q4" s="6">
        <v>0.92759999999999998</v>
      </c>
    </row>
    <row r="5" spans="1:17" x14ac:dyDescent="0.25">
      <c r="A5" s="3">
        <v>2016</v>
      </c>
      <c r="B5" s="4" t="s">
        <v>12</v>
      </c>
      <c r="C5" s="5">
        <v>9</v>
      </c>
      <c r="D5" s="5">
        <v>171</v>
      </c>
      <c r="E5" s="5">
        <v>8</v>
      </c>
      <c r="F5" s="5">
        <v>1307</v>
      </c>
      <c r="G5" s="5">
        <v>1368</v>
      </c>
      <c r="H5" s="6">
        <v>0.95540000000000003</v>
      </c>
      <c r="J5" s="1">
        <v>2016</v>
      </c>
      <c r="K5" s="1" t="s">
        <v>15</v>
      </c>
      <c r="L5" s="1" t="s">
        <v>17</v>
      </c>
      <c r="M5" s="5">
        <v>720</v>
      </c>
      <c r="N5" s="5">
        <v>18</v>
      </c>
      <c r="O5" s="5">
        <v>11840</v>
      </c>
      <c r="P5" s="5">
        <v>12960</v>
      </c>
      <c r="Q5" s="6">
        <v>0.91359999999999997</v>
      </c>
    </row>
    <row r="6" spans="1:17" x14ac:dyDescent="0.25">
      <c r="A6" s="3">
        <v>2016</v>
      </c>
      <c r="B6" s="4" t="s">
        <v>12</v>
      </c>
      <c r="C6" s="5">
        <v>10</v>
      </c>
      <c r="D6" s="5">
        <v>100</v>
      </c>
      <c r="E6" s="5">
        <v>8</v>
      </c>
      <c r="F6" s="5">
        <v>783</v>
      </c>
      <c r="G6" s="5">
        <v>800</v>
      </c>
      <c r="H6" s="6">
        <v>0.9788</v>
      </c>
      <c r="J6" s="1">
        <v>2016</v>
      </c>
      <c r="K6" s="1" t="s">
        <v>16</v>
      </c>
      <c r="L6" s="1" t="s">
        <v>17</v>
      </c>
      <c r="M6" s="5">
        <v>714</v>
      </c>
      <c r="N6" s="5">
        <v>13</v>
      </c>
      <c r="O6" s="5">
        <v>8324</v>
      </c>
      <c r="P6" s="5">
        <v>9282</v>
      </c>
      <c r="Q6" s="6">
        <v>0.89680000000000004</v>
      </c>
    </row>
    <row r="7" spans="1:17" x14ac:dyDescent="0.25">
      <c r="A7" s="3">
        <v>2016</v>
      </c>
      <c r="B7" s="4" t="s">
        <v>12</v>
      </c>
      <c r="C7" s="5">
        <v>11</v>
      </c>
      <c r="D7" s="5">
        <v>63</v>
      </c>
      <c r="E7" s="5">
        <v>8</v>
      </c>
      <c r="F7" s="5">
        <v>494</v>
      </c>
      <c r="G7" s="5">
        <v>504</v>
      </c>
      <c r="H7" s="6">
        <v>0.98019999999999996</v>
      </c>
      <c r="J7" s="1">
        <v>2017</v>
      </c>
      <c r="K7" s="1" t="s">
        <v>6</v>
      </c>
      <c r="L7" s="1" t="s">
        <v>17</v>
      </c>
      <c r="M7" s="5">
        <v>706</v>
      </c>
      <c r="N7" s="5">
        <v>18</v>
      </c>
      <c r="O7" s="5">
        <v>11668</v>
      </c>
      <c r="P7" s="5">
        <v>12708</v>
      </c>
      <c r="Q7" s="6">
        <v>0.91820000000000002</v>
      </c>
    </row>
    <row r="8" spans="1:17" x14ac:dyDescent="0.25">
      <c r="A8" s="3">
        <v>2016</v>
      </c>
      <c r="B8" s="4" t="s">
        <v>12</v>
      </c>
      <c r="C8" s="5">
        <v>12</v>
      </c>
      <c r="D8" s="5">
        <v>63</v>
      </c>
      <c r="E8" s="5">
        <v>8</v>
      </c>
      <c r="F8" s="5">
        <v>486</v>
      </c>
      <c r="G8" s="5">
        <v>504</v>
      </c>
      <c r="H8" s="6">
        <v>0.96430000000000005</v>
      </c>
      <c r="J8" s="1">
        <v>2017</v>
      </c>
      <c r="K8" s="1" t="s">
        <v>7</v>
      </c>
      <c r="L8" s="1" t="s">
        <v>17</v>
      </c>
      <c r="M8" s="5">
        <v>699</v>
      </c>
      <c r="N8" s="5">
        <v>17</v>
      </c>
      <c r="O8" s="5">
        <v>10974</v>
      </c>
      <c r="P8" s="5">
        <v>11883</v>
      </c>
      <c r="Q8" s="6">
        <v>0.92349999999999999</v>
      </c>
    </row>
    <row r="9" spans="1:17" x14ac:dyDescent="0.25">
      <c r="A9" s="3">
        <v>2016</v>
      </c>
      <c r="B9" s="4" t="s">
        <v>13</v>
      </c>
      <c r="C9" s="5">
        <v>6</v>
      </c>
      <c r="D9" s="5">
        <v>67</v>
      </c>
      <c r="E9" s="5">
        <v>20</v>
      </c>
      <c r="F9" s="5">
        <v>1287</v>
      </c>
      <c r="G9" s="5">
        <v>1340</v>
      </c>
      <c r="H9" s="6">
        <v>0.96040000000000003</v>
      </c>
      <c r="J9" s="1">
        <v>2017</v>
      </c>
      <c r="K9" s="1" t="s">
        <v>8</v>
      </c>
      <c r="L9" s="1" t="s">
        <v>17</v>
      </c>
      <c r="M9" s="5">
        <v>690</v>
      </c>
      <c r="N9" s="5">
        <v>22</v>
      </c>
      <c r="O9" s="5">
        <v>13741</v>
      </c>
      <c r="P9" s="5">
        <v>15180</v>
      </c>
      <c r="Q9" s="6">
        <v>0.9052</v>
      </c>
    </row>
    <row r="10" spans="1:17" x14ac:dyDescent="0.25">
      <c r="A10" s="3">
        <v>2016</v>
      </c>
      <c r="B10" s="4" t="s">
        <v>13</v>
      </c>
      <c r="C10" s="5">
        <v>7</v>
      </c>
      <c r="D10" s="5">
        <v>77</v>
      </c>
      <c r="E10" s="5">
        <v>20</v>
      </c>
      <c r="F10" s="5">
        <v>1443</v>
      </c>
      <c r="G10" s="5">
        <v>1540</v>
      </c>
      <c r="H10" s="6">
        <v>0.93700000000000006</v>
      </c>
      <c r="J10" s="1">
        <v>2017</v>
      </c>
      <c r="K10" s="1" t="s">
        <v>9</v>
      </c>
      <c r="L10" s="1" t="s">
        <v>17</v>
      </c>
      <c r="M10" s="5">
        <v>685</v>
      </c>
      <c r="N10" s="5">
        <v>14</v>
      </c>
      <c r="O10" s="5">
        <v>8640</v>
      </c>
      <c r="P10" s="5">
        <v>9590</v>
      </c>
      <c r="Q10" s="6">
        <v>0.90090000000000003</v>
      </c>
    </row>
    <row r="11" spans="1:17" x14ac:dyDescent="0.25">
      <c r="A11" s="3">
        <v>2016</v>
      </c>
      <c r="B11" s="4" t="s">
        <v>13</v>
      </c>
      <c r="C11" s="5">
        <v>8</v>
      </c>
      <c r="D11" s="5">
        <v>98</v>
      </c>
      <c r="E11" s="5">
        <v>20</v>
      </c>
      <c r="F11" s="5">
        <v>1855</v>
      </c>
      <c r="G11" s="5">
        <v>1960</v>
      </c>
      <c r="H11" s="6">
        <v>0.94640000000000002</v>
      </c>
      <c r="J11" s="1">
        <v>2017</v>
      </c>
      <c r="K11" s="1" t="s">
        <v>10</v>
      </c>
      <c r="L11" s="1" t="s">
        <v>17</v>
      </c>
      <c r="M11" s="5">
        <v>659</v>
      </c>
      <c r="N11" s="5">
        <v>22</v>
      </c>
      <c r="O11" s="5">
        <v>13200</v>
      </c>
      <c r="P11" s="5">
        <v>14498</v>
      </c>
      <c r="Q11" s="6">
        <v>0.91049999999999998</v>
      </c>
    </row>
    <row r="12" spans="1:17" x14ac:dyDescent="0.25">
      <c r="A12" s="3">
        <v>2016</v>
      </c>
      <c r="B12" s="4" t="s">
        <v>13</v>
      </c>
      <c r="C12" s="5">
        <v>9</v>
      </c>
      <c r="D12" s="5">
        <v>179</v>
      </c>
      <c r="E12" s="5">
        <v>20</v>
      </c>
      <c r="F12" s="5">
        <v>3307</v>
      </c>
      <c r="G12" s="5">
        <v>3580</v>
      </c>
      <c r="H12" s="6">
        <v>0.92369999999999997</v>
      </c>
      <c r="J12" s="1">
        <v>2017</v>
      </c>
      <c r="K12" s="1" t="s">
        <v>11</v>
      </c>
      <c r="L12" s="1" t="s">
        <v>17</v>
      </c>
      <c r="M12" s="5">
        <v>596</v>
      </c>
      <c r="N12" s="5">
        <v>8</v>
      </c>
      <c r="O12" s="5">
        <v>3457</v>
      </c>
      <c r="P12" s="5">
        <v>4768</v>
      </c>
      <c r="Q12" s="6">
        <v>0.72499999999999998</v>
      </c>
    </row>
    <row r="13" spans="1:17" x14ac:dyDescent="0.25">
      <c r="A13" s="3">
        <v>2016</v>
      </c>
      <c r="B13" s="4" t="s">
        <v>13</v>
      </c>
      <c r="C13" s="5">
        <v>10</v>
      </c>
      <c r="D13" s="5">
        <v>138</v>
      </c>
      <c r="E13" s="5">
        <v>20</v>
      </c>
      <c r="F13" s="5">
        <v>2623</v>
      </c>
      <c r="G13" s="5">
        <v>2760</v>
      </c>
      <c r="H13" s="6">
        <v>0.95040000000000002</v>
      </c>
      <c r="J13" s="1" t="s">
        <v>18</v>
      </c>
      <c r="K13" s="1" t="s">
        <v>18</v>
      </c>
      <c r="L13" s="1" t="s">
        <v>17</v>
      </c>
      <c r="M13" s="5">
        <v>748</v>
      </c>
      <c r="N13" s="5">
        <v>179</v>
      </c>
      <c r="O13" s="5">
        <v>112975</v>
      </c>
      <c r="P13" s="5">
        <v>124048</v>
      </c>
      <c r="Q13" s="6">
        <v>0.91069999999999995</v>
      </c>
    </row>
    <row r="14" spans="1:17" x14ac:dyDescent="0.25">
      <c r="A14" s="3">
        <v>2016</v>
      </c>
      <c r="B14" s="4" t="s">
        <v>13</v>
      </c>
      <c r="C14" s="5">
        <v>11</v>
      </c>
      <c r="D14" s="5">
        <v>85</v>
      </c>
      <c r="E14" s="5">
        <v>20</v>
      </c>
      <c r="F14" s="5">
        <v>1587</v>
      </c>
      <c r="G14" s="5">
        <v>1700</v>
      </c>
      <c r="H14" s="6">
        <v>0.9335</v>
      </c>
    </row>
    <row r="15" spans="1:17" x14ac:dyDescent="0.25">
      <c r="A15" s="3">
        <v>2016</v>
      </c>
      <c r="B15" s="4" t="s">
        <v>13</v>
      </c>
      <c r="C15" s="5">
        <v>12</v>
      </c>
      <c r="D15" s="5">
        <v>85</v>
      </c>
      <c r="E15" s="5">
        <v>20</v>
      </c>
      <c r="F15" s="5">
        <v>1570</v>
      </c>
      <c r="G15" s="5">
        <v>1700</v>
      </c>
      <c r="H15" s="6">
        <v>0.92349999999999999</v>
      </c>
    </row>
    <row r="16" spans="1:17" x14ac:dyDescent="0.25">
      <c r="A16" s="3">
        <v>2016</v>
      </c>
      <c r="B16" s="4" t="s">
        <v>14</v>
      </c>
      <c r="C16" s="5">
        <v>6</v>
      </c>
      <c r="D16" s="5">
        <v>68</v>
      </c>
      <c r="E16" s="5">
        <v>19</v>
      </c>
      <c r="F16" s="5">
        <v>1240</v>
      </c>
      <c r="G16" s="5">
        <v>1292</v>
      </c>
      <c r="H16" s="6">
        <v>0.95979999999999999</v>
      </c>
    </row>
    <row r="17" spans="1:8" x14ac:dyDescent="0.25">
      <c r="A17" s="3">
        <v>2016</v>
      </c>
      <c r="B17" s="4" t="s">
        <v>14</v>
      </c>
      <c r="C17" s="5">
        <v>7</v>
      </c>
      <c r="D17" s="5">
        <v>77</v>
      </c>
      <c r="E17" s="5">
        <v>19</v>
      </c>
      <c r="F17" s="5">
        <v>1369</v>
      </c>
      <c r="G17" s="5">
        <v>1463</v>
      </c>
      <c r="H17" s="6">
        <v>0.93569999999999998</v>
      </c>
    </row>
    <row r="18" spans="1:8" x14ac:dyDescent="0.25">
      <c r="A18" s="3">
        <v>2016</v>
      </c>
      <c r="B18" s="4" t="s">
        <v>14</v>
      </c>
      <c r="C18" s="5">
        <v>8</v>
      </c>
      <c r="D18" s="5">
        <v>97</v>
      </c>
      <c r="E18" s="5">
        <v>19</v>
      </c>
      <c r="F18" s="5">
        <v>1744</v>
      </c>
      <c r="G18" s="5">
        <v>1843</v>
      </c>
      <c r="H18" s="6">
        <v>0.94630000000000003</v>
      </c>
    </row>
    <row r="19" spans="1:8" x14ac:dyDescent="0.25">
      <c r="A19" s="3">
        <v>2016</v>
      </c>
      <c r="B19" s="4" t="s">
        <v>14</v>
      </c>
      <c r="C19" s="5">
        <v>9</v>
      </c>
      <c r="D19" s="5">
        <v>176</v>
      </c>
      <c r="E19" s="5">
        <v>19</v>
      </c>
      <c r="F19" s="5">
        <v>3049</v>
      </c>
      <c r="G19" s="5">
        <v>3344</v>
      </c>
      <c r="H19" s="6">
        <v>0.91180000000000005</v>
      </c>
    </row>
    <row r="20" spans="1:8" x14ac:dyDescent="0.25">
      <c r="A20" s="3">
        <v>2016</v>
      </c>
      <c r="B20" s="4" t="s">
        <v>14</v>
      </c>
      <c r="C20" s="5">
        <v>10</v>
      </c>
      <c r="D20" s="5">
        <v>138</v>
      </c>
      <c r="E20" s="5">
        <v>19</v>
      </c>
      <c r="F20" s="5">
        <v>2457</v>
      </c>
      <c r="G20" s="5">
        <v>2622</v>
      </c>
      <c r="H20" s="6">
        <v>0.93710000000000004</v>
      </c>
    </row>
    <row r="21" spans="1:8" x14ac:dyDescent="0.25">
      <c r="A21" s="3">
        <v>2016</v>
      </c>
      <c r="B21" s="4" t="s">
        <v>14</v>
      </c>
      <c r="C21" s="5">
        <v>11</v>
      </c>
      <c r="D21" s="5">
        <v>83</v>
      </c>
      <c r="E21" s="5">
        <v>19</v>
      </c>
      <c r="F21" s="5">
        <v>1441</v>
      </c>
      <c r="G21" s="5">
        <v>1577</v>
      </c>
      <c r="H21" s="6">
        <v>0.91379999999999995</v>
      </c>
    </row>
    <row r="22" spans="1:8" x14ac:dyDescent="0.25">
      <c r="A22" s="3">
        <v>2016</v>
      </c>
      <c r="B22" s="4" t="s">
        <v>14</v>
      </c>
      <c r="C22" s="5">
        <v>12</v>
      </c>
      <c r="D22" s="5">
        <v>86</v>
      </c>
      <c r="E22" s="5">
        <v>19</v>
      </c>
      <c r="F22" s="5">
        <v>1480</v>
      </c>
      <c r="G22" s="5">
        <v>1634</v>
      </c>
      <c r="H22" s="6">
        <v>0.90580000000000005</v>
      </c>
    </row>
    <row r="23" spans="1:8" x14ac:dyDescent="0.25">
      <c r="A23" s="3">
        <v>2016</v>
      </c>
      <c r="B23" s="4" t="s">
        <v>15</v>
      </c>
      <c r="C23" s="5">
        <v>6</v>
      </c>
      <c r="D23" s="5">
        <v>68</v>
      </c>
      <c r="E23" s="5">
        <v>18</v>
      </c>
      <c r="F23" s="5">
        <v>1158</v>
      </c>
      <c r="G23" s="5">
        <v>1224</v>
      </c>
      <c r="H23" s="6">
        <v>0.94610000000000005</v>
      </c>
    </row>
    <row r="24" spans="1:8" x14ac:dyDescent="0.25">
      <c r="A24" s="3">
        <v>2016</v>
      </c>
      <c r="B24" s="4" t="s">
        <v>15</v>
      </c>
      <c r="C24" s="5">
        <v>7</v>
      </c>
      <c r="D24" s="5">
        <v>75</v>
      </c>
      <c r="E24" s="5">
        <v>18</v>
      </c>
      <c r="F24" s="5">
        <v>1239</v>
      </c>
      <c r="G24" s="5">
        <v>1350</v>
      </c>
      <c r="H24" s="6">
        <v>0.91779999999999995</v>
      </c>
    </row>
    <row r="25" spans="1:8" x14ac:dyDescent="0.25">
      <c r="A25" s="3">
        <v>2016</v>
      </c>
      <c r="B25" s="4" t="s">
        <v>15</v>
      </c>
      <c r="C25" s="5">
        <v>8</v>
      </c>
      <c r="D25" s="5">
        <v>95</v>
      </c>
      <c r="E25" s="5">
        <v>18</v>
      </c>
      <c r="F25" s="5">
        <v>1604</v>
      </c>
      <c r="G25" s="5">
        <v>1710</v>
      </c>
      <c r="H25" s="6">
        <v>0.93799999999999994</v>
      </c>
    </row>
    <row r="26" spans="1:8" x14ac:dyDescent="0.25">
      <c r="A26" s="3">
        <v>2016</v>
      </c>
      <c r="B26" s="4" t="s">
        <v>15</v>
      </c>
      <c r="C26" s="5">
        <v>9</v>
      </c>
      <c r="D26" s="5">
        <v>175</v>
      </c>
      <c r="E26" s="5">
        <v>18</v>
      </c>
      <c r="F26" s="5">
        <v>2806</v>
      </c>
      <c r="G26" s="5">
        <v>3150</v>
      </c>
      <c r="H26" s="6">
        <v>0.89080000000000004</v>
      </c>
    </row>
    <row r="27" spans="1:8" x14ac:dyDescent="0.25">
      <c r="A27" s="3">
        <v>2016</v>
      </c>
      <c r="B27" s="4" t="s">
        <v>15</v>
      </c>
      <c r="C27" s="5">
        <v>10</v>
      </c>
      <c r="D27" s="5">
        <v>138</v>
      </c>
      <c r="E27" s="5">
        <v>18</v>
      </c>
      <c r="F27" s="5">
        <v>2278</v>
      </c>
      <c r="G27" s="5">
        <v>2484</v>
      </c>
      <c r="H27" s="6">
        <v>0.91710000000000003</v>
      </c>
    </row>
    <row r="28" spans="1:8" x14ac:dyDescent="0.25">
      <c r="A28" s="3">
        <v>2016</v>
      </c>
      <c r="B28" s="4" t="s">
        <v>15</v>
      </c>
      <c r="C28" s="5">
        <v>11</v>
      </c>
      <c r="D28" s="5">
        <v>83</v>
      </c>
      <c r="E28" s="5">
        <v>18</v>
      </c>
      <c r="F28" s="5">
        <v>1382</v>
      </c>
      <c r="G28" s="5">
        <v>1494</v>
      </c>
      <c r="H28" s="6">
        <v>0.92500000000000004</v>
      </c>
    </row>
    <row r="29" spans="1:8" x14ac:dyDescent="0.25">
      <c r="A29" s="3">
        <v>2016</v>
      </c>
      <c r="B29" s="4" t="s">
        <v>15</v>
      </c>
      <c r="C29" s="5">
        <v>12</v>
      </c>
      <c r="D29" s="5">
        <v>86</v>
      </c>
      <c r="E29" s="5">
        <v>18</v>
      </c>
      <c r="F29" s="5">
        <v>1373</v>
      </c>
      <c r="G29" s="5">
        <v>1548</v>
      </c>
      <c r="H29" s="6">
        <v>0.88700000000000001</v>
      </c>
    </row>
    <row r="30" spans="1:8" x14ac:dyDescent="0.25">
      <c r="A30" s="3">
        <v>2016</v>
      </c>
      <c r="B30" s="4" t="s">
        <v>16</v>
      </c>
      <c r="C30" s="5">
        <v>6</v>
      </c>
      <c r="D30" s="5">
        <v>67</v>
      </c>
      <c r="E30" s="5">
        <v>13</v>
      </c>
      <c r="F30" s="5">
        <v>803</v>
      </c>
      <c r="G30" s="5">
        <v>871</v>
      </c>
      <c r="H30" s="6">
        <v>0.92190000000000005</v>
      </c>
    </row>
    <row r="31" spans="1:8" x14ac:dyDescent="0.25">
      <c r="A31" s="3">
        <v>2016</v>
      </c>
      <c r="B31" s="4" t="s">
        <v>16</v>
      </c>
      <c r="C31" s="5">
        <v>7</v>
      </c>
      <c r="D31" s="5">
        <v>74</v>
      </c>
      <c r="E31" s="5">
        <v>13</v>
      </c>
      <c r="F31" s="5">
        <v>854</v>
      </c>
      <c r="G31" s="5">
        <v>962</v>
      </c>
      <c r="H31" s="6">
        <v>0.88770000000000004</v>
      </c>
    </row>
    <row r="32" spans="1:8" x14ac:dyDescent="0.25">
      <c r="A32" s="3">
        <v>2016</v>
      </c>
      <c r="B32" s="4" t="s">
        <v>16</v>
      </c>
      <c r="C32" s="5">
        <v>8</v>
      </c>
      <c r="D32" s="5">
        <v>95</v>
      </c>
      <c r="E32" s="5">
        <v>13</v>
      </c>
      <c r="F32" s="5">
        <v>1136</v>
      </c>
      <c r="G32" s="5">
        <v>1235</v>
      </c>
      <c r="H32" s="6">
        <v>0.91979999999999995</v>
      </c>
    </row>
    <row r="33" spans="1:8" x14ac:dyDescent="0.25">
      <c r="A33" s="3">
        <v>2016</v>
      </c>
      <c r="B33" s="4" t="s">
        <v>16</v>
      </c>
      <c r="C33" s="5">
        <v>9</v>
      </c>
      <c r="D33" s="5">
        <v>171</v>
      </c>
      <c r="E33" s="5">
        <v>13</v>
      </c>
      <c r="F33" s="5">
        <v>1958</v>
      </c>
      <c r="G33" s="5">
        <v>2223</v>
      </c>
      <c r="H33" s="6">
        <v>0.88080000000000003</v>
      </c>
    </row>
    <row r="34" spans="1:8" x14ac:dyDescent="0.25">
      <c r="A34" s="3">
        <v>2016</v>
      </c>
      <c r="B34" s="4" t="s">
        <v>16</v>
      </c>
      <c r="C34" s="5">
        <v>10</v>
      </c>
      <c r="D34" s="5">
        <v>137</v>
      </c>
      <c r="E34" s="5">
        <v>13</v>
      </c>
      <c r="F34" s="5">
        <v>1604</v>
      </c>
      <c r="G34" s="5">
        <v>1781</v>
      </c>
      <c r="H34" s="6">
        <v>0.90059999999999996</v>
      </c>
    </row>
    <row r="35" spans="1:8" x14ac:dyDescent="0.25">
      <c r="A35" s="3">
        <v>2016</v>
      </c>
      <c r="B35" s="4" t="s">
        <v>16</v>
      </c>
      <c r="C35" s="5">
        <v>11</v>
      </c>
      <c r="D35" s="5">
        <v>84</v>
      </c>
      <c r="E35" s="5">
        <v>13</v>
      </c>
      <c r="F35" s="5">
        <v>978</v>
      </c>
      <c r="G35" s="5">
        <v>1092</v>
      </c>
      <c r="H35" s="6">
        <v>0.89559999999999995</v>
      </c>
    </row>
    <row r="36" spans="1:8" x14ac:dyDescent="0.25">
      <c r="A36" s="3">
        <v>2016</v>
      </c>
      <c r="B36" s="4" t="s">
        <v>16</v>
      </c>
      <c r="C36" s="5">
        <v>12</v>
      </c>
      <c r="D36" s="5">
        <v>86</v>
      </c>
      <c r="E36" s="5">
        <v>13</v>
      </c>
      <c r="F36" s="5">
        <v>992</v>
      </c>
      <c r="G36" s="5">
        <v>1118</v>
      </c>
      <c r="H36" s="6">
        <v>0.88729999999999998</v>
      </c>
    </row>
    <row r="37" spans="1:8" x14ac:dyDescent="0.25">
      <c r="A37" s="3">
        <v>2017</v>
      </c>
      <c r="B37" s="4" t="s">
        <v>6</v>
      </c>
      <c r="C37" s="5">
        <v>6</v>
      </c>
      <c r="D37" s="5">
        <v>66</v>
      </c>
      <c r="E37" s="5">
        <v>18</v>
      </c>
      <c r="F37" s="5">
        <v>1129</v>
      </c>
      <c r="G37" s="5">
        <v>1188</v>
      </c>
      <c r="H37" s="6">
        <v>0.95030000000000003</v>
      </c>
    </row>
    <row r="38" spans="1:8" x14ac:dyDescent="0.25">
      <c r="A38" s="3">
        <v>2017</v>
      </c>
      <c r="B38" s="4" t="s">
        <v>6</v>
      </c>
      <c r="C38" s="5">
        <v>7</v>
      </c>
      <c r="D38" s="5">
        <v>74</v>
      </c>
      <c r="E38" s="5">
        <v>18</v>
      </c>
      <c r="F38" s="5">
        <v>1209</v>
      </c>
      <c r="G38" s="5">
        <v>1332</v>
      </c>
      <c r="H38" s="6">
        <v>0.90769999999999995</v>
      </c>
    </row>
    <row r="39" spans="1:8" x14ac:dyDescent="0.25">
      <c r="A39" s="3">
        <v>2017</v>
      </c>
      <c r="B39" s="4" t="s">
        <v>6</v>
      </c>
      <c r="C39" s="5">
        <v>8</v>
      </c>
      <c r="D39" s="5">
        <v>95</v>
      </c>
      <c r="E39" s="5">
        <v>18</v>
      </c>
      <c r="F39" s="5">
        <v>1599</v>
      </c>
      <c r="G39" s="5">
        <v>1710</v>
      </c>
      <c r="H39" s="6">
        <v>0.93510000000000004</v>
      </c>
    </row>
    <row r="40" spans="1:8" x14ac:dyDescent="0.25">
      <c r="A40" s="3">
        <v>2017</v>
      </c>
      <c r="B40" s="4" t="s">
        <v>6</v>
      </c>
      <c r="C40" s="5">
        <v>9</v>
      </c>
      <c r="D40" s="5">
        <v>166</v>
      </c>
      <c r="E40" s="5">
        <v>18</v>
      </c>
      <c r="F40" s="5">
        <v>2698</v>
      </c>
      <c r="G40" s="5">
        <v>2988</v>
      </c>
      <c r="H40" s="6">
        <v>0.90290000000000004</v>
      </c>
    </row>
    <row r="41" spans="1:8" x14ac:dyDescent="0.25">
      <c r="A41" s="3">
        <v>2017</v>
      </c>
      <c r="B41" s="4" t="s">
        <v>6</v>
      </c>
      <c r="C41" s="5">
        <v>10</v>
      </c>
      <c r="D41" s="5">
        <v>136</v>
      </c>
      <c r="E41" s="5">
        <v>18</v>
      </c>
      <c r="F41" s="5">
        <v>2258</v>
      </c>
      <c r="G41" s="5">
        <v>2448</v>
      </c>
      <c r="H41" s="6">
        <v>0.9224</v>
      </c>
    </row>
    <row r="42" spans="1:8" x14ac:dyDescent="0.25">
      <c r="A42" s="3">
        <v>2017</v>
      </c>
      <c r="B42" s="4" t="s">
        <v>6</v>
      </c>
      <c r="C42" s="5">
        <v>11</v>
      </c>
      <c r="D42" s="5">
        <v>83</v>
      </c>
      <c r="E42" s="5">
        <v>18</v>
      </c>
      <c r="F42" s="5">
        <v>1371</v>
      </c>
      <c r="G42" s="5">
        <v>1494</v>
      </c>
      <c r="H42" s="6">
        <v>0.91769999999999996</v>
      </c>
    </row>
    <row r="43" spans="1:8" x14ac:dyDescent="0.25">
      <c r="A43" s="3">
        <v>2017</v>
      </c>
      <c r="B43" s="4" t="s">
        <v>6</v>
      </c>
      <c r="C43" s="5">
        <v>12</v>
      </c>
      <c r="D43" s="5">
        <v>86</v>
      </c>
      <c r="E43" s="5">
        <v>18</v>
      </c>
      <c r="F43" s="5">
        <v>1404</v>
      </c>
      <c r="G43" s="5">
        <v>1548</v>
      </c>
      <c r="H43" s="6">
        <v>0.90700000000000003</v>
      </c>
    </row>
    <row r="44" spans="1:8" x14ac:dyDescent="0.25">
      <c r="A44" s="3">
        <v>2017</v>
      </c>
      <c r="B44" s="4" t="s">
        <v>7</v>
      </c>
      <c r="C44" s="5">
        <v>6</v>
      </c>
      <c r="D44" s="5">
        <v>66</v>
      </c>
      <c r="E44" s="5">
        <v>17</v>
      </c>
      <c r="F44" s="5">
        <v>1057</v>
      </c>
      <c r="G44" s="5">
        <v>1122</v>
      </c>
      <c r="H44" s="6">
        <v>0.94210000000000005</v>
      </c>
    </row>
    <row r="45" spans="1:8" x14ac:dyDescent="0.25">
      <c r="A45" s="3">
        <v>2017</v>
      </c>
      <c r="B45" s="4" t="s">
        <v>7</v>
      </c>
      <c r="C45" s="5">
        <v>7</v>
      </c>
      <c r="D45" s="5">
        <v>73</v>
      </c>
      <c r="E45" s="5">
        <v>17</v>
      </c>
      <c r="F45" s="5">
        <v>1148</v>
      </c>
      <c r="G45" s="5">
        <v>1241</v>
      </c>
      <c r="H45" s="6">
        <v>0.92510000000000003</v>
      </c>
    </row>
    <row r="46" spans="1:8" x14ac:dyDescent="0.25">
      <c r="A46" s="3">
        <v>2017</v>
      </c>
      <c r="B46" s="4" t="s">
        <v>7</v>
      </c>
      <c r="C46" s="5">
        <v>8</v>
      </c>
      <c r="D46" s="5">
        <v>93</v>
      </c>
      <c r="E46" s="5">
        <v>17</v>
      </c>
      <c r="F46" s="5">
        <v>1512</v>
      </c>
      <c r="G46" s="5">
        <v>1581</v>
      </c>
      <c r="H46" s="6">
        <v>0.95640000000000003</v>
      </c>
    </row>
    <row r="47" spans="1:8" x14ac:dyDescent="0.25">
      <c r="A47" s="3">
        <v>2017</v>
      </c>
      <c r="B47" s="4" t="s">
        <v>7</v>
      </c>
      <c r="C47" s="5">
        <v>9</v>
      </c>
      <c r="D47" s="5">
        <v>164</v>
      </c>
      <c r="E47" s="5">
        <v>17</v>
      </c>
      <c r="F47" s="5">
        <v>2521</v>
      </c>
      <c r="G47" s="5">
        <v>2788</v>
      </c>
      <c r="H47" s="6">
        <v>0.9042</v>
      </c>
    </row>
    <row r="48" spans="1:8" x14ac:dyDescent="0.25">
      <c r="A48" s="3">
        <v>2017</v>
      </c>
      <c r="B48" s="4" t="s">
        <v>7</v>
      </c>
      <c r="C48" s="5">
        <v>10</v>
      </c>
      <c r="D48" s="5">
        <v>135</v>
      </c>
      <c r="E48" s="5">
        <v>17</v>
      </c>
      <c r="F48" s="5">
        <v>2121</v>
      </c>
      <c r="G48" s="5">
        <v>2295</v>
      </c>
      <c r="H48" s="6">
        <v>0.92420000000000002</v>
      </c>
    </row>
    <row r="49" spans="1:8" x14ac:dyDescent="0.25">
      <c r="A49" s="3">
        <v>2017</v>
      </c>
      <c r="B49" s="4" t="s">
        <v>7</v>
      </c>
      <c r="C49" s="5">
        <v>11</v>
      </c>
      <c r="D49" s="5">
        <v>83</v>
      </c>
      <c r="E49" s="5">
        <v>17</v>
      </c>
      <c r="F49" s="5">
        <v>1280</v>
      </c>
      <c r="G49" s="5">
        <v>1411</v>
      </c>
      <c r="H49" s="6">
        <v>0.90720000000000001</v>
      </c>
    </row>
    <row r="50" spans="1:8" x14ac:dyDescent="0.25">
      <c r="A50" s="3">
        <v>2017</v>
      </c>
      <c r="B50" s="4" t="s">
        <v>7</v>
      </c>
      <c r="C50" s="5">
        <v>12</v>
      </c>
      <c r="D50" s="5">
        <v>85</v>
      </c>
      <c r="E50" s="5">
        <v>17</v>
      </c>
      <c r="F50" s="5">
        <v>1335</v>
      </c>
      <c r="G50" s="5">
        <v>1445</v>
      </c>
      <c r="H50" s="6">
        <v>0.92390000000000005</v>
      </c>
    </row>
    <row r="51" spans="1:8" x14ac:dyDescent="0.25">
      <c r="A51" s="3">
        <v>2017</v>
      </c>
      <c r="B51" s="4" t="s">
        <v>8</v>
      </c>
      <c r="C51" s="5">
        <v>6</v>
      </c>
      <c r="D51" s="5">
        <v>66</v>
      </c>
      <c r="E51" s="5">
        <v>22</v>
      </c>
      <c r="F51" s="5">
        <v>1397</v>
      </c>
      <c r="G51" s="5">
        <v>1452</v>
      </c>
      <c r="H51" s="6">
        <v>0.96209999999999996</v>
      </c>
    </row>
    <row r="52" spans="1:8" x14ac:dyDescent="0.25">
      <c r="A52" s="3">
        <v>2017</v>
      </c>
      <c r="B52" s="4" t="s">
        <v>8</v>
      </c>
      <c r="C52" s="5">
        <v>7</v>
      </c>
      <c r="D52" s="5">
        <v>72</v>
      </c>
      <c r="E52" s="5">
        <v>22</v>
      </c>
      <c r="F52" s="5">
        <v>1455</v>
      </c>
      <c r="G52" s="5">
        <v>1584</v>
      </c>
      <c r="H52" s="6">
        <v>0.91859999999999997</v>
      </c>
    </row>
    <row r="53" spans="1:8" x14ac:dyDescent="0.25">
      <c r="A53" s="3">
        <v>2017</v>
      </c>
      <c r="B53" s="4" t="s">
        <v>8</v>
      </c>
      <c r="C53" s="5">
        <v>8</v>
      </c>
      <c r="D53" s="5">
        <v>93</v>
      </c>
      <c r="E53" s="5">
        <v>22</v>
      </c>
      <c r="F53" s="5">
        <v>1901</v>
      </c>
      <c r="G53" s="5">
        <v>2046</v>
      </c>
      <c r="H53" s="6">
        <v>0.92910000000000004</v>
      </c>
    </row>
    <row r="54" spans="1:8" x14ac:dyDescent="0.25">
      <c r="A54" s="3">
        <v>2017</v>
      </c>
      <c r="B54" s="4" t="s">
        <v>8</v>
      </c>
      <c r="C54" s="5">
        <v>9</v>
      </c>
      <c r="D54" s="5">
        <v>160</v>
      </c>
      <c r="E54" s="5">
        <v>22</v>
      </c>
      <c r="F54" s="5">
        <v>3057</v>
      </c>
      <c r="G54" s="5">
        <v>3520</v>
      </c>
      <c r="H54" s="6">
        <v>0.86850000000000005</v>
      </c>
    </row>
    <row r="55" spans="1:8" x14ac:dyDescent="0.25">
      <c r="A55" s="3">
        <v>2017</v>
      </c>
      <c r="B55" s="4" t="s">
        <v>8</v>
      </c>
      <c r="C55" s="5">
        <v>10</v>
      </c>
      <c r="D55" s="5">
        <v>132</v>
      </c>
      <c r="E55" s="5">
        <v>22</v>
      </c>
      <c r="F55" s="5">
        <v>2623</v>
      </c>
      <c r="G55" s="5">
        <v>2904</v>
      </c>
      <c r="H55" s="6">
        <v>0.9032</v>
      </c>
    </row>
    <row r="56" spans="1:8" x14ac:dyDescent="0.25">
      <c r="A56" s="3">
        <v>2017</v>
      </c>
      <c r="B56" s="4" t="s">
        <v>8</v>
      </c>
      <c r="C56" s="5">
        <v>11</v>
      </c>
      <c r="D56" s="5">
        <v>82</v>
      </c>
      <c r="E56" s="5">
        <v>22</v>
      </c>
      <c r="F56" s="5">
        <v>1644</v>
      </c>
      <c r="G56" s="5">
        <v>1804</v>
      </c>
      <c r="H56" s="6">
        <v>0.9113</v>
      </c>
    </row>
    <row r="57" spans="1:8" x14ac:dyDescent="0.25">
      <c r="A57" s="3">
        <v>2017</v>
      </c>
      <c r="B57" s="4" t="s">
        <v>8</v>
      </c>
      <c r="C57" s="5">
        <v>12</v>
      </c>
      <c r="D57" s="5">
        <v>85</v>
      </c>
      <c r="E57" s="5">
        <v>22</v>
      </c>
      <c r="F57" s="5">
        <v>1663</v>
      </c>
      <c r="G57" s="5">
        <v>1870</v>
      </c>
      <c r="H57" s="6">
        <v>0.88929999999999998</v>
      </c>
    </row>
    <row r="58" spans="1:8" x14ac:dyDescent="0.25">
      <c r="A58" s="3">
        <v>2017</v>
      </c>
      <c r="B58" s="4" t="s">
        <v>9</v>
      </c>
      <c r="C58" s="5">
        <v>6</v>
      </c>
      <c r="D58" s="5">
        <v>66</v>
      </c>
      <c r="E58" s="5">
        <v>14</v>
      </c>
      <c r="F58" s="5">
        <v>859</v>
      </c>
      <c r="G58" s="5">
        <v>924</v>
      </c>
      <c r="H58" s="6">
        <v>0.92969999999999997</v>
      </c>
    </row>
    <row r="59" spans="1:8" x14ac:dyDescent="0.25">
      <c r="A59" s="3">
        <v>2017</v>
      </c>
      <c r="B59" s="4" t="s">
        <v>9</v>
      </c>
      <c r="C59" s="5">
        <v>7</v>
      </c>
      <c r="D59" s="5">
        <v>71</v>
      </c>
      <c r="E59" s="5">
        <v>14</v>
      </c>
      <c r="F59" s="5">
        <v>892</v>
      </c>
      <c r="G59" s="5">
        <v>994</v>
      </c>
      <c r="H59" s="6">
        <v>0.89739999999999998</v>
      </c>
    </row>
    <row r="60" spans="1:8" x14ac:dyDescent="0.25">
      <c r="A60" s="3">
        <v>2017</v>
      </c>
      <c r="B60" s="4" t="s">
        <v>9</v>
      </c>
      <c r="C60" s="5">
        <v>8</v>
      </c>
      <c r="D60" s="5">
        <v>93</v>
      </c>
      <c r="E60" s="5">
        <v>14</v>
      </c>
      <c r="F60" s="5">
        <v>1226</v>
      </c>
      <c r="G60" s="5">
        <v>1302</v>
      </c>
      <c r="H60" s="6">
        <v>0.94159999999999999</v>
      </c>
    </row>
    <row r="61" spans="1:8" x14ac:dyDescent="0.25">
      <c r="A61" s="3">
        <v>2017</v>
      </c>
      <c r="B61" s="4" t="s">
        <v>9</v>
      </c>
      <c r="C61" s="5">
        <v>9</v>
      </c>
      <c r="D61" s="5">
        <v>158</v>
      </c>
      <c r="E61" s="5">
        <v>14</v>
      </c>
      <c r="F61" s="5">
        <v>1970</v>
      </c>
      <c r="G61" s="5">
        <v>2212</v>
      </c>
      <c r="H61" s="6">
        <v>0.89059999999999995</v>
      </c>
    </row>
    <row r="62" spans="1:8" x14ac:dyDescent="0.25">
      <c r="A62" s="3">
        <v>2017</v>
      </c>
      <c r="B62" s="4" t="s">
        <v>9</v>
      </c>
      <c r="C62" s="5">
        <v>10</v>
      </c>
      <c r="D62" s="5">
        <v>130</v>
      </c>
      <c r="E62" s="5">
        <v>14</v>
      </c>
      <c r="F62" s="5">
        <v>1661</v>
      </c>
      <c r="G62" s="5">
        <v>1820</v>
      </c>
      <c r="H62" s="6">
        <v>0.91259999999999997</v>
      </c>
    </row>
    <row r="63" spans="1:8" x14ac:dyDescent="0.25">
      <c r="A63" s="3">
        <v>2017</v>
      </c>
      <c r="B63" s="4" t="s">
        <v>9</v>
      </c>
      <c r="C63" s="5">
        <v>11</v>
      </c>
      <c r="D63" s="5">
        <v>82</v>
      </c>
      <c r="E63" s="5">
        <v>14</v>
      </c>
      <c r="F63" s="5">
        <v>1054</v>
      </c>
      <c r="G63" s="5">
        <v>1148</v>
      </c>
      <c r="H63" s="6">
        <v>0.91810000000000003</v>
      </c>
    </row>
    <row r="64" spans="1:8" x14ac:dyDescent="0.25">
      <c r="A64" s="3">
        <v>2017</v>
      </c>
      <c r="B64" s="4" t="s">
        <v>9</v>
      </c>
      <c r="C64" s="5">
        <v>12</v>
      </c>
      <c r="D64" s="5">
        <v>85</v>
      </c>
      <c r="E64" s="5">
        <v>14</v>
      </c>
      <c r="F64" s="5">
        <v>978</v>
      </c>
      <c r="G64" s="5">
        <v>1190</v>
      </c>
      <c r="H64" s="6">
        <v>0.82179999999999997</v>
      </c>
    </row>
    <row r="65" spans="1:8" x14ac:dyDescent="0.25">
      <c r="A65" s="3">
        <v>2017</v>
      </c>
      <c r="B65" s="4" t="s">
        <v>10</v>
      </c>
      <c r="C65" s="5">
        <v>6</v>
      </c>
      <c r="D65" s="5">
        <v>66</v>
      </c>
      <c r="E65" s="5">
        <v>22</v>
      </c>
      <c r="F65" s="5">
        <v>1381</v>
      </c>
      <c r="G65" s="5">
        <v>1452</v>
      </c>
      <c r="H65" s="6">
        <v>0.95109999999999995</v>
      </c>
    </row>
    <row r="66" spans="1:8" x14ac:dyDescent="0.25">
      <c r="A66" s="3">
        <v>2017</v>
      </c>
      <c r="B66" s="4" t="s">
        <v>10</v>
      </c>
      <c r="C66" s="5">
        <v>7</v>
      </c>
      <c r="D66" s="5">
        <v>71</v>
      </c>
      <c r="E66" s="5">
        <v>22</v>
      </c>
      <c r="F66" s="5">
        <v>1462</v>
      </c>
      <c r="G66" s="5">
        <v>1562</v>
      </c>
      <c r="H66" s="6">
        <v>0.93600000000000005</v>
      </c>
    </row>
    <row r="67" spans="1:8" x14ac:dyDescent="0.25">
      <c r="A67" s="3">
        <v>2017</v>
      </c>
      <c r="B67" s="4" t="s">
        <v>10</v>
      </c>
      <c r="C67" s="5">
        <v>8</v>
      </c>
      <c r="D67" s="5">
        <v>92</v>
      </c>
      <c r="E67" s="5">
        <v>22</v>
      </c>
      <c r="F67" s="5">
        <v>1934</v>
      </c>
      <c r="G67" s="5">
        <v>2024</v>
      </c>
      <c r="H67" s="6">
        <v>0.95550000000000002</v>
      </c>
    </row>
    <row r="68" spans="1:8" x14ac:dyDescent="0.25">
      <c r="A68" s="3">
        <v>2017</v>
      </c>
      <c r="B68" s="4" t="s">
        <v>10</v>
      </c>
      <c r="C68" s="5">
        <v>9</v>
      </c>
      <c r="D68" s="5">
        <v>157</v>
      </c>
      <c r="E68" s="5">
        <v>22</v>
      </c>
      <c r="F68" s="5">
        <v>3089</v>
      </c>
      <c r="G68" s="5">
        <v>3454</v>
      </c>
      <c r="H68" s="6">
        <v>0.89429999999999998</v>
      </c>
    </row>
    <row r="69" spans="1:8" x14ac:dyDescent="0.25">
      <c r="A69" s="3">
        <v>2017</v>
      </c>
      <c r="B69" s="4" t="s">
        <v>10</v>
      </c>
      <c r="C69" s="5">
        <v>10</v>
      </c>
      <c r="D69" s="5">
        <v>130</v>
      </c>
      <c r="E69" s="5">
        <v>22</v>
      </c>
      <c r="F69" s="5">
        <v>2581</v>
      </c>
      <c r="G69" s="5">
        <v>2860</v>
      </c>
      <c r="H69" s="6">
        <v>0.90239999999999998</v>
      </c>
    </row>
    <row r="70" spans="1:8" x14ac:dyDescent="0.25">
      <c r="A70" s="3">
        <v>2017</v>
      </c>
      <c r="B70" s="4" t="s">
        <v>10</v>
      </c>
      <c r="C70" s="5">
        <v>11</v>
      </c>
      <c r="D70" s="5">
        <v>81</v>
      </c>
      <c r="E70" s="5">
        <v>22</v>
      </c>
      <c r="F70" s="5">
        <v>1629</v>
      </c>
      <c r="G70" s="5">
        <v>1782</v>
      </c>
      <c r="H70" s="6">
        <v>0.91410000000000002</v>
      </c>
    </row>
    <row r="71" spans="1:8" x14ac:dyDescent="0.25">
      <c r="A71" s="3">
        <v>2017</v>
      </c>
      <c r="B71" s="4" t="s">
        <v>10</v>
      </c>
      <c r="C71" s="5">
        <v>12</v>
      </c>
      <c r="D71" s="5">
        <v>62</v>
      </c>
      <c r="E71" s="5">
        <v>22</v>
      </c>
      <c r="F71" s="5">
        <v>1122</v>
      </c>
      <c r="G71" s="5">
        <v>1364</v>
      </c>
      <c r="H71" s="6">
        <v>0.8226</v>
      </c>
    </row>
    <row r="72" spans="1:8" x14ac:dyDescent="0.25">
      <c r="A72" s="3">
        <v>2017</v>
      </c>
      <c r="B72" s="4" t="s">
        <v>11</v>
      </c>
      <c r="C72" s="5">
        <v>6</v>
      </c>
      <c r="D72" s="5">
        <v>66</v>
      </c>
      <c r="E72" s="5">
        <v>8</v>
      </c>
      <c r="F72" s="5">
        <v>476</v>
      </c>
      <c r="G72" s="5">
        <v>528</v>
      </c>
      <c r="H72" s="6">
        <v>0.90149999999999997</v>
      </c>
    </row>
    <row r="73" spans="1:8" x14ac:dyDescent="0.25">
      <c r="A73" s="3">
        <v>2017</v>
      </c>
      <c r="B73" s="4" t="s">
        <v>11</v>
      </c>
      <c r="C73" s="5">
        <v>7</v>
      </c>
      <c r="D73" s="5">
        <v>71</v>
      </c>
      <c r="E73" s="5">
        <v>8</v>
      </c>
      <c r="F73" s="5">
        <v>439</v>
      </c>
      <c r="G73" s="5">
        <v>568</v>
      </c>
      <c r="H73" s="6">
        <v>0.77290000000000003</v>
      </c>
    </row>
    <row r="74" spans="1:8" x14ac:dyDescent="0.25">
      <c r="A74" s="3">
        <v>2017</v>
      </c>
      <c r="B74" s="4" t="s">
        <v>11</v>
      </c>
      <c r="C74" s="5">
        <v>8</v>
      </c>
      <c r="D74" s="5">
        <v>92</v>
      </c>
      <c r="E74" s="5">
        <v>8</v>
      </c>
      <c r="F74" s="5">
        <v>577</v>
      </c>
      <c r="G74" s="5">
        <v>736</v>
      </c>
      <c r="H74" s="6">
        <v>0.78400000000000003</v>
      </c>
    </row>
    <row r="75" spans="1:8" x14ac:dyDescent="0.25">
      <c r="A75" s="3">
        <v>2017</v>
      </c>
      <c r="B75" s="4" t="s">
        <v>11</v>
      </c>
      <c r="C75" s="5">
        <v>9</v>
      </c>
      <c r="D75" s="5">
        <v>156</v>
      </c>
      <c r="E75" s="5">
        <v>8</v>
      </c>
      <c r="F75" s="5">
        <v>902</v>
      </c>
      <c r="G75" s="5">
        <v>1248</v>
      </c>
      <c r="H75" s="6">
        <v>0.7228</v>
      </c>
    </row>
    <row r="76" spans="1:8" x14ac:dyDescent="0.25">
      <c r="A76" s="3">
        <v>2017</v>
      </c>
      <c r="B76" s="4" t="s">
        <v>11</v>
      </c>
      <c r="C76" s="5">
        <v>10</v>
      </c>
      <c r="D76" s="5">
        <v>130</v>
      </c>
      <c r="E76" s="5">
        <v>8</v>
      </c>
      <c r="F76" s="5">
        <v>646</v>
      </c>
      <c r="G76" s="5">
        <v>1040</v>
      </c>
      <c r="H76" s="6">
        <v>0.62119999999999997</v>
      </c>
    </row>
    <row r="77" spans="1:8" x14ac:dyDescent="0.25">
      <c r="A77" s="3">
        <v>2017</v>
      </c>
      <c r="B77" s="4" t="s">
        <v>11</v>
      </c>
      <c r="C77" s="5">
        <v>11</v>
      </c>
      <c r="D77" s="5">
        <v>81</v>
      </c>
      <c r="E77" s="5">
        <v>8</v>
      </c>
      <c r="F77" s="5">
        <v>417</v>
      </c>
      <c r="G77" s="5">
        <v>648</v>
      </c>
      <c r="H77" s="6">
        <v>0.64349999999999996</v>
      </c>
    </row>
    <row r="78" spans="1:8" x14ac:dyDescent="0.25">
      <c r="A78" s="3"/>
      <c r="B78" s="4"/>
      <c r="C78" s="5"/>
      <c r="D78" s="5"/>
      <c r="E78" s="5"/>
      <c r="F78" s="5"/>
      <c r="G78" s="5"/>
      <c r="H78" s="6"/>
    </row>
    <row r="79" spans="1:8" x14ac:dyDescent="0.25">
      <c r="A79" s="13" t="s">
        <v>23</v>
      </c>
    </row>
    <row r="91" spans="1:8" x14ac:dyDescent="0.25">
      <c r="A91" s="2"/>
      <c r="B91" s="2"/>
      <c r="C91" s="2"/>
      <c r="D91" s="2"/>
      <c r="E91" s="2"/>
      <c r="F91" s="2"/>
      <c r="G91" s="2"/>
    </row>
    <row r="92" spans="1:8" x14ac:dyDescent="0.25">
      <c r="A92" s="2"/>
      <c r="B92" s="2"/>
      <c r="C92" s="2"/>
      <c r="D92" s="2"/>
      <c r="E92" s="2"/>
      <c r="F92" s="2"/>
      <c r="G92" s="2"/>
      <c r="H92" s="2"/>
    </row>
    <row r="93" spans="1:8" x14ac:dyDescent="0.25">
      <c r="A93" s="2"/>
      <c r="B93" s="2"/>
      <c r="C93" s="2"/>
      <c r="D93" s="2"/>
      <c r="E93" s="2"/>
      <c r="F93" s="2"/>
      <c r="G93" s="2"/>
      <c r="H93" s="2"/>
    </row>
    <row r="94" spans="1:8" x14ac:dyDescent="0.25">
      <c r="A94" s="2"/>
      <c r="B94" s="2"/>
      <c r="C94" s="2"/>
      <c r="D94" s="2"/>
      <c r="E94" s="2"/>
      <c r="F94" s="2"/>
      <c r="G94" s="2"/>
      <c r="H94" s="2"/>
    </row>
    <row r="95" spans="1:8" x14ac:dyDescent="0.25">
      <c r="A95" s="2"/>
      <c r="B95" s="2"/>
      <c r="C95" s="2"/>
      <c r="D95" s="2"/>
      <c r="E95" s="2"/>
      <c r="F95" s="2"/>
      <c r="G95" s="2"/>
      <c r="H95" s="2"/>
    </row>
    <row r="96" spans="1:8" x14ac:dyDescent="0.25">
      <c r="A96" s="2"/>
      <c r="B96" s="2"/>
      <c r="C96" s="2"/>
      <c r="D96" s="2"/>
      <c r="E96" s="2"/>
      <c r="F96" s="2"/>
      <c r="G96" s="2"/>
      <c r="H96" s="2"/>
    </row>
    <row r="97" spans="1:8" x14ac:dyDescent="0.25">
      <c r="A97" s="2"/>
      <c r="B97" s="2"/>
      <c r="C97" s="2"/>
      <c r="D97" s="2"/>
      <c r="E97" s="2"/>
      <c r="F97" s="2"/>
      <c r="G97" s="2"/>
      <c r="H97" s="2"/>
    </row>
    <row r="98" spans="1:8" x14ac:dyDescent="0.25">
      <c r="A98" s="2"/>
      <c r="B98" s="2"/>
      <c r="C98" s="2"/>
      <c r="D98" s="2"/>
      <c r="E98" s="2"/>
      <c r="F98" s="2"/>
      <c r="G98" s="2"/>
      <c r="H98" s="2"/>
    </row>
    <row r="99" spans="1:8" x14ac:dyDescent="0.25">
      <c r="A99" s="2"/>
      <c r="B99" s="2"/>
      <c r="C99" s="2"/>
      <c r="D99" s="2"/>
      <c r="E99" s="2"/>
      <c r="F99" s="2"/>
      <c r="G99" s="2"/>
      <c r="H99" s="2"/>
    </row>
    <row r="100" spans="1:8" x14ac:dyDescent="0.25">
      <c r="A100" s="2"/>
      <c r="B100" s="2"/>
      <c r="C100" s="2"/>
      <c r="D100" s="2"/>
      <c r="E100" s="2"/>
      <c r="F100" s="2"/>
      <c r="G100" s="2"/>
      <c r="H100" s="2"/>
    </row>
    <row r="101" spans="1:8" x14ac:dyDescent="0.25">
      <c r="A101" s="2"/>
      <c r="B101" s="2"/>
      <c r="C101" s="2"/>
      <c r="D101" s="2"/>
      <c r="E101" s="2"/>
      <c r="F101" s="2"/>
      <c r="G101" s="2"/>
      <c r="H101" s="2"/>
    </row>
    <row r="102" spans="1:8" x14ac:dyDescent="0.25">
      <c r="A102" s="2"/>
      <c r="B102" s="2"/>
      <c r="C102" s="2"/>
      <c r="D102" s="2"/>
      <c r="E102" s="2"/>
      <c r="F102" s="2"/>
      <c r="G102" s="2"/>
      <c r="H102" s="2"/>
    </row>
    <row r="103" spans="1:8" x14ac:dyDescent="0.25">
      <c r="A103" s="2"/>
      <c r="B103" s="2"/>
      <c r="C103" s="2"/>
      <c r="D103" s="2"/>
      <c r="E103" s="2"/>
      <c r="F103" s="2"/>
      <c r="G103" s="2"/>
      <c r="H103" s="2"/>
    </row>
    <row r="104" spans="1:8" x14ac:dyDescent="0.25">
      <c r="A104" s="2"/>
      <c r="B104" s="2"/>
      <c r="C104" s="2"/>
      <c r="D104" s="2"/>
      <c r="E104" s="2"/>
      <c r="F104" s="2"/>
      <c r="G104" s="2"/>
      <c r="H104" s="2"/>
    </row>
    <row r="105" spans="1:8" x14ac:dyDescent="0.25">
      <c r="A105" s="2"/>
      <c r="B105" s="2"/>
      <c r="C105" s="2"/>
      <c r="D105" s="2"/>
      <c r="E105" s="2"/>
      <c r="F105" s="2"/>
      <c r="G105" s="2"/>
      <c r="H105" s="2"/>
    </row>
    <row r="106" spans="1:8" x14ac:dyDescent="0.25">
      <c r="A106" s="2"/>
      <c r="B106" s="2"/>
      <c r="C106" s="2"/>
      <c r="D106" s="2"/>
      <c r="E106" s="2"/>
      <c r="F106" s="2"/>
      <c r="G106" s="2"/>
      <c r="H106" s="2"/>
    </row>
    <row r="107" spans="1:8" x14ac:dyDescent="0.25">
      <c r="A107" s="2"/>
      <c r="B107" s="2"/>
      <c r="C107" s="2"/>
      <c r="D107" s="2"/>
      <c r="E107" s="2"/>
      <c r="F107" s="2"/>
      <c r="G107" s="2"/>
      <c r="H107" s="2"/>
    </row>
    <row r="108" spans="1:8" x14ac:dyDescent="0.25">
      <c r="A108" s="2"/>
      <c r="B108" s="2"/>
      <c r="C108" s="2"/>
      <c r="D108" s="2"/>
      <c r="E108" s="2"/>
      <c r="F108" s="2"/>
      <c r="G108" s="2"/>
      <c r="H108" s="2"/>
    </row>
    <row r="109" spans="1:8" x14ac:dyDescent="0.25">
      <c r="A109" s="2"/>
      <c r="B109" s="2"/>
      <c r="C109" s="2"/>
      <c r="D109" s="2"/>
      <c r="E109" s="2"/>
      <c r="F109" s="2"/>
      <c r="G109" s="2"/>
      <c r="H109" s="2"/>
    </row>
    <row r="110" spans="1:8" x14ac:dyDescent="0.25">
      <c r="A110" s="2"/>
      <c r="B110" s="2"/>
      <c r="C110" s="2"/>
      <c r="D110" s="2"/>
      <c r="E110" s="2"/>
      <c r="F110" s="2"/>
      <c r="G110" s="2"/>
      <c r="H110" s="2"/>
    </row>
    <row r="111" spans="1:8" x14ac:dyDescent="0.25">
      <c r="A111" s="2"/>
      <c r="B111" s="2"/>
      <c r="C111" s="2"/>
      <c r="D111" s="2"/>
      <c r="E111" s="2"/>
      <c r="F111" s="2"/>
      <c r="G111" s="2"/>
      <c r="H111" s="2"/>
    </row>
    <row r="112" spans="1:8" x14ac:dyDescent="0.25">
      <c r="A112" s="2"/>
      <c r="B112" s="2"/>
      <c r="C112" s="2"/>
      <c r="D112" s="2"/>
      <c r="E112" s="2"/>
      <c r="F112" s="2"/>
      <c r="G112" s="2"/>
      <c r="H112" s="2"/>
    </row>
    <row r="113" spans="1:8" x14ac:dyDescent="0.25">
      <c r="A113" s="2"/>
      <c r="B113" s="2"/>
      <c r="C113" s="2"/>
      <c r="D113" s="2"/>
      <c r="E113" s="2"/>
      <c r="F113" s="2"/>
      <c r="G113" s="2"/>
      <c r="H113" s="2"/>
    </row>
    <row r="114" spans="1:8" x14ac:dyDescent="0.25">
      <c r="A114" s="2"/>
      <c r="B114" s="2"/>
      <c r="C114" s="2"/>
      <c r="D114" s="2"/>
      <c r="E114" s="2"/>
      <c r="F114" s="2"/>
      <c r="G114" s="2"/>
      <c r="H114" s="2"/>
    </row>
    <row r="115" spans="1:8" x14ac:dyDescent="0.25">
      <c r="A115" s="2"/>
      <c r="B115" s="2"/>
      <c r="C115" s="2"/>
      <c r="D115" s="2"/>
      <c r="E115" s="2"/>
      <c r="F115" s="2"/>
      <c r="G115" s="2"/>
      <c r="H115" s="2"/>
    </row>
    <row r="116" spans="1:8" x14ac:dyDescent="0.25">
      <c r="A116" s="2"/>
      <c r="B116" s="2"/>
      <c r="C116" s="2"/>
      <c r="D116" s="2"/>
      <c r="E116" s="2"/>
      <c r="F116" s="2"/>
      <c r="G116" s="2"/>
      <c r="H116" s="2"/>
    </row>
    <row r="117" spans="1:8" x14ac:dyDescent="0.25">
      <c r="A117" s="2"/>
      <c r="B117" s="2"/>
      <c r="C117" s="2"/>
      <c r="D117" s="2"/>
      <c r="E117" s="2"/>
      <c r="F117" s="2"/>
      <c r="G117" s="2"/>
      <c r="H117" s="2"/>
    </row>
    <row r="118" spans="1:8" x14ac:dyDescent="0.25">
      <c r="A118" s="2"/>
      <c r="B118" s="2"/>
      <c r="C118" s="2"/>
      <c r="D118" s="2"/>
      <c r="E118" s="2"/>
      <c r="F118" s="2"/>
      <c r="G118" s="2"/>
      <c r="H118" s="2"/>
    </row>
    <row r="119" spans="1:8" x14ac:dyDescent="0.25">
      <c r="A119" s="2"/>
      <c r="B119" s="2"/>
      <c r="C119" s="2"/>
      <c r="D119" s="2"/>
      <c r="E119" s="2"/>
      <c r="F119" s="2"/>
      <c r="G119" s="2"/>
      <c r="H119" s="2"/>
    </row>
    <row r="120" spans="1:8" x14ac:dyDescent="0.25">
      <c r="A120" s="2"/>
      <c r="B120" s="2"/>
      <c r="C120" s="2"/>
      <c r="D120" s="2"/>
      <c r="E120" s="2"/>
      <c r="F120" s="2"/>
      <c r="G120" s="2"/>
      <c r="H120" s="2"/>
    </row>
    <row r="121" spans="1:8" x14ac:dyDescent="0.25">
      <c r="A121" s="2"/>
      <c r="B121" s="2"/>
      <c r="C121" s="2"/>
      <c r="D121" s="2"/>
      <c r="E121" s="2"/>
      <c r="F121" s="2"/>
      <c r="G121" s="2"/>
      <c r="H121" s="2"/>
    </row>
    <row r="122" spans="1:8" x14ac:dyDescent="0.25">
      <c r="A122" s="2"/>
      <c r="B122" s="2"/>
      <c r="C122" s="2"/>
      <c r="D122" s="2"/>
      <c r="E122" s="2"/>
      <c r="F122" s="2"/>
      <c r="G122" s="2"/>
      <c r="H122" s="2"/>
    </row>
    <row r="123" spans="1:8" x14ac:dyDescent="0.25">
      <c r="A123" s="2"/>
      <c r="B123" s="2"/>
      <c r="C123" s="2"/>
      <c r="D123" s="2"/>
      <c r="E123" s="2"/>
      <c r="F123" s="2"/>
      <c r="G123" s="2"/>
      <c r="H123" s="2"/>
    </row>
    <row r="124" spans="1:8" x14ac:dyDescent="0.25">
      <c r="A124" s="2"/>
      <c r="B124" s="2"/>
      <c r="C124" s="2"/>
      <c r="D124" s="2"/>
      <c r="E124" s="2"/>
      <c r="F124" s="2"/>
      <c r="G124" s="2"/>
      <c r="H124" s="2"/>
    </row>
    <row r="125" spans="1:8" x14ac:dyDescent="0.25">
      <c r="A125" s="2"/>
      <c r="B125" s="2"/>
      <c r="C125" s="2"/>
      <c r="D125" s="2"/>
      <c r="E125" s="2"/>
      <c r="F125" s="2"/>
      <c r="G125" s="2"/>
      <c r="H125" s="2"/>
    </row>
    <row r="126" spans="1:8" x14ac:dyDescent="0.25">
      <c r="A126" s="2"/>
      <c r="B126" s="2"/>
      <c r="C126" s="2"/>
      <c r="D126" s="2"/>
      <c r="E126" s="2"/>
      <c r="F126" s="2"/>
      <c r="G126" s="2"/>
      <c r="H126" s="2"/>
    </row>
    <row r="127" spans="1:8" x14ac:dyDescent="0.25">
      <c r="A127" s="2"/>
      <c r="B127" s="2"/>
      <c r="C127" s="2"/>
      <c r="D127" s="2"/>
      <c r="E127" s="2"/>
      <c r="F127" s="2"/>
      <c r="G127" s="2"/>
      <c r="H127" s="2"/>
    </row>
    <row r="128" spans="1:8" x14ac:dyDescent="0.25">
      <c r="A128" s="2"/>
      <c r="B128" s="2"/>
      <c r="C128" s="2"/>
      <c r="D128" s="2"/>
      <c r="E128" s="2"/>
      <c r="F128" s="2"/>
      <c r="G128" s="2"/>
      <c r="H128" s="2"/>
    </row>
    <row r="129" spans="1:8" x14ac:dyDescent="0.25">
      <c r="A129" s="2"/>
      <c r="B129" s="2"/>
      <c r="C129" s="2"/>
      <c r="D129" s="2"/>
      <c r="E129" s="2"/>
      <c r="F129" s="2"/>
      <c r="G129" s="2"/>
      <c r="H129" s="2"/>
    </row>
    <row r="130" spans="1:8" x14ac:dyDescent="0.25">
      <c r="A130" s="2"/>
      <c r="B130" s="2"/>
      <c r="C130" s="2"/>
      <c r="D130" s="2"/>
      <c r="E130" s="2"/>
      <c r="F130" s="2"/>
      <c r="G130" s="2"/>
      <c r="H130" s="2"/>
    </row>
    <row r="131" spans="1:8" x14ac:dyDescent="0.25">
      <c r="A131" s="2"/>
      <c r="B131" s="2"/>
      <c r="C131" s="2"/>
      <c r="D131" s="2"/>
      <c r="E131" s="2"/>
      <c r="F131" s="2"/>
      <c r="G131" s="2"/>
      <c r="H131" s="2"/>
    </row>
    <row r="132" spans="1:8" x14ac:dyDescent="0.25">
      <c r="A132" s="2"/>
      <c r="B132" s="2"/>
      <c r="C132" s="2"/>
      <c r="D132" s="2"/>
      <c r="E132" s="2"/>
      <c r="F132" s="2"/>
      <c r="G132" s="2"/>
      <c r="H132" s="2"/>
    </row>
    <row r="133" spans="1:8" x14ac:dyDescent="0.25">
      <c r="A133" s="2"/>
      <c r="B133" s="2"/>
      <c r="C133" s="2"/>
      <c r="D133" s="2"/>
      <c r="E133" s="2"/>
      <c r="F133" s="2"/>
      <c r="G133" s="2"/>
      <c r="H133" s="2"/>
    </row>
    <row r="134" spans="1:8" x14ac:dyDescent="0.25">
      <c r="A134" s="2"/>
      <c r="B134" s="2"/>
      <c r="C134" s="2"/>
      <c r="D134" s="2"/>
      <c r="E134" s="2"/>
      <c r="F134" s="2"/>
      <c r="G134" s="2"/>
      <c r="H134" s="2"/>
    </row>
    <row r="135" spans="1:8" x14ac:dyDescent="0.25">
      <c r="A135" s="2"/>
      <c r="B135" s="2"/>
      <c r="C135" s="2"/>
      <c r="D135" s="2"/>
      <c r="E135" s="2"/>
      <c r="F135" s="2"/>
      <c r="G135" s="2"/>
      <c r="H135" s="2"/>
    </row>
    <row r="136" spans="1:8" x14ac:dyDescent="0.25">
      <c r="A136" s="2"/>
      <c r="B136" s="2"/>
      <c r="C136" s="2"/>
      <c r="D136" s="2"/>
      <c r="E136" s="2"/>
      <c r="F136" s="2"/>
      <c r="G136" s="2"/>
      <c r="H136" s="2"/>
    </row>
    <row r="137" spans="1:8" x14ac:dyDescent="0.25">
      <c r="A137" s="2"/>
      <c r="B137" s="2"/>
      <c r="C137" s="2"/>
      <c r="D137" s="2"/>
      <c r="E137" s="2"/>
      <c r="F137" s="2"/>
      <c r="G137" s="2"/>
      <c r="H137" s="2"/>
    </row>
    <row r="138" spans="1:8" x14ac:dyDescent="0.25">
      <c r="A138" s="2"/>
      <c r="B138" s="2"/>
      <c r="C138" s="2"/>
      <c r="D138" s="2"/>
      <c r="E138" s="2"/>
      <c r="F138" s="2"/>
      <c r="G138" s="2"/>
      <c r="H138" s="2"/>
    </row>
    <row r="139" spans="1:8" x14ac:dyDescent="0.25">
      <c r="A139" s="2"/>
      <c r="B139" s="2"/>
      <c r="C139" s="2"/>
      <c r="D139" s="2"/>
      <c r="E139" s="2"/>
      <c r="F139" s="2"/>
      <c r="G139" s="2"/>
      <c r="H139" s="2"/>
    </row>
    <row r="140" spans="1:8" x14ac:dyDescent="0.25">
      <c r="A140" s="2"/>
      <c r="B140" s="2"/>
      <c r="C140" s="2"/>
      <c r="D140" s="2"/>
      <c r="E140" s="2"/>
      <c r="F140" s="2"/>
      <c r="G140" s="2"/>
      <c r="H140" s="2"/>
    </row>
    <row r="141" spans="1:8" x14ac:dyDescent="0.25">
      <c r="A141" s="2"/>
      <c r="B141" s="2"/>
      <c r="C141" s="2"/>
      <c r="D141" s="2"/>
      <c r="E141" s="2"/>
      <c r="F141" s="2"/>
      <c r="G141" s="2"/>
      <c r="H141" s="2"/>
    </row>
    <row r="142" spans="1:8" x14ac:dyDescent="0.25">
      <c r="A142" s="2"/>
      <c r="B142" s="2"/>
      <c r="C142" s="2"/>
      <c r="D142" s="2"/>
      <c r="E142" s="2"/>
      <c r="F142" s="2"/>
      <c r="G142" s="2"/>
      <c r="H142" s="2"/>
    </row>
    <row r="143" spans="1:8" x14ac:dyDescent="0.25">
      <c r="A143" s="2"/>
      <c r="B143" s="2"/>
      <c r="C143" s="2"/>
      <c r="D143" s="2"/>
      <c r="E143" s="2"/>
      <c r="F143" s="2"/>
      <c r="G143" s="2"/>
      <c r="H143" s="2"/>
    </row>
    <row r="144" spans="1:8" x14ac:dyDescent="0.25">
      <c r="A144" s="2"/>
      <c r="B144" s="2"/>
      <c r="C144" s="2"/>
      <c r="D144" s="2"/>
      <c r="E144" s="2"/>
      <c r="F144" s="2"/>
      <c r="G144" s="2"/>
      <c r="H144" s="2"/>
    </row>
    <row r="145" spans="1:8" x14ac:dyDescent="0.25">
      <c r="A145" s="2"/>
      <c r="B145" s="2"/>
      <c r="C145" s="2"/>
      <c r="D145" s="2"/>
      <c r="E145" s="2"/>
      <c r="F145" s="2"/>
      <c r="G145" s="2"/>
      <c r="H145" s="2"/>
    </row>
    <row r="146" spans="1:8" x14ac:dyDescent="0.25">
      <c r="A146" s="2"/>
      <c r="B146" s="2"/>
      <c r="C146" s="2"/>
      <c r="D146" s="2"/>
      <c r="E146" s="2"/>
      <c r="F146" s="2"/>
      <c r="G146" s="2"/>
      <c r="H146" s="2"/>
    </row>
    <row r="147" spans="1:8" x14ac:dyDescent="0.25">
      <c r="A147" s="2"/>
      <c r="B147" s="2"/>
      <c r="C147" s="2"/>
      <c r="D147" s="2"/>
      <c r="E147" s="2"/>
      <c r="F147" s="2"/>
      <c r="G147" s="2"/>
      <c r="H147" s="2"/>
    </row>
    <row r="148" spans="1:8" x14ac:dyDescent="0.25">
      <c r="A148" s="2"/>
      <c r="B148" s="2"/>
      <c r="C148" s="2"/>
      <c r="D148" s="2"/>
      <c r="E148" s="2"/>
      <c r="F148" s="2"/>
      <c r="G148" s="2"/>
      <c r="H148" s="2"/>
    </row>
    <row r="149" spans="1:8" x14ac:dyDescent="0.25">
      <c r="A149" s="2"/>
      <c r="B149" s="2"/>
      <c r="C149" s="2"/>
      <c r="D149" s="2"/>
      <c r="E149" s="2"/>
      <c r="F149" s="2"/>
      <c r="G149" s="2"/>
      <c r="H149" s="2"/>
    </row>
    <row r="150" spans="1:8" x14ac:dyDescent="0.25">
      <c r="A150" s="2"/>
      <c r="B150" s="2"/>
      <c r="C150" s="2"/>
      <c r="D150" s="2"/>
      <c r="E150" s="2"/>
      <c r="F150" s="2"/>
      <c r="G150" s="2"/>
      <c r="H150" s="2"/>
    </row>
    <row r="151" spans="1:8" x14ac:dyDescent="0.25">
      <c r="A151" s="2"/>
      <c r="B151" s="2"/>
      <c r="C151" s="2"/>
      <c r="D151" s="2"/>
      <c r="E151" s="2"/>
      <c r="F151" s="2"/>
      <c r="G151" s="2"/>
      <c r="H151" s="2"/>
    </row>
    <row r="152" spans="1:8" x14ac:dyDescent="0.25">
      <c r="A152" s="2"/>
      <c r="B152" s="2"/>
      <c r="C152" s="2"/>
      <c r="D152" s="2"/>
      <c r="E152" s="2"/>
      <c r="F152" s="2"/>
      <c r="G152" s="2"/>
      <c r="H152" s="2"/>
    </row>
    <row r="153" spans="1:8" x14ac:dyDescent="0.25">
      <c r="A153" s="2"/>
      <c r="B153" s="2"/>
      <c r="C153" s="2"/>
      <c r="D153" s="2"/>
      <c r="E153" s="2"/>
      <c r="F153" s="2"/>
      <c r="G153" s="2"/>
      <c r="H153" s="2"/>
    </row>
    <row r="154" spans="1:8" x14ac:dyDescent="0.25">
      <c r="A154" s="2"/>
      <c r="B154" s="2"/>
      <c r="C154" s="2"/>
      <c r="D154" s="2"/>
      <c r="E154" s="2"/>
      <c r="F154" s="2"/>
      <c r="G154" s="2"/>
      <c r="H154" s="2"/>
    </row>
    <row r="155" spans="1:8" x14ac:dyDescent="0.25">
      <c r="A155" s="2"/>
      <c r="B155" s="2"/>
      <c r="C155" s="2"/>
      <c r="D155" s="2"/>
      <c r="E155" s="2"/>
      <c r="F155" s="2"/>
      <c r="G155" s="2"/>
      <c r="H155" s="2"/>
    </row>
    <row r="156" spans="1:8" x14ac:dyDescent="0.25">
      <c r="A156" s="2"/>
      <c r="B156" s="2"/>
      <c r="C156" s="2"/>
      <c r="D156" s="2"/>
      <c r="E156" s="2"/>
      <c r="F156" s="2"/>
      <c r="G156" s="2"/>
      <c r="H156" s="2"/>
    </row>
    <row r="157" spans="1:8" x14ac:dyDescent="0.25">
      <c r="A157" s="2"/>
      <c r="B157" s="2"/>
      <c r="C157" s="2"/>
      <c r="D157" s="2"/>
      <c r="E157" s="2"/>
      <c r="F157" s="2"/>
      <c r="G157" s="2"/>
      <c r="H157" s="2"/>
    </row>
    <row r="158" spans="1:8" x14ac:dyDescent="0.25">
      <c r="A158" s="2"/>
      <c r="B158" s="2"/>
      <c r="C158" s="2"/>
      <c r="D158" s="2"/>
      <c r="E158" s="2"/>
      <c r="F158" s="2"/>
      <c r="G158" s="2"/>
      <c r="H158" s="2"/>
    </row>
    <row r="159" spans="1:8" x14ac:dyDescent="0.25">
      <c r="A159" s="2"/>
      <c r="B159" s="2"/>
      <c r="C159" s="2"/>
      <c r="D159" s="2"/>
      <c r="E159" s="2"/>
      <c r="F159" s="2"/>
      <c r="G159" s="2"/>
      <c r="H159" s="2"/>
    </row>
    <row r="160" spans="1:8" x14ac:dyDescent="0.25">
      <c r="A160" s="2"/>
      <c r="B160" s="2"/>
      <c r="C160" s="2"/>
      <c r="D160" s="2"/>
      <c r="E160" s="2"/>
      <c r="F160" s="2"/>
      <c r="G160" s="2"/>
      <c r="H160" s="2"/>
    </row>
    <row r="161" spans="1:8" x14ac:dyDescent="0.25">
      <c r="A161" s="2"/>
      <c r="B161" s="2"/>
      <c r="C161" s="2"/>
      <c r="D161" s="2"/>
      <c r="E161" s="2"/>
      <c r="F161" s="2"/>
      <c r="G161" s="2"/>
      <c r="H161" s="2"/>
    </row>
    <row r="162" spans="1:8" x14ac:dyDescent="0.25">
      <c r="A162" s="2"/>
      <c r="B162" s="2"/>
      <c r="C162" s="2"/>
      <c r="D162" s="2"/>
      <c r="E162" s="2"/>
      <c r="F162" s="2"/>
      <c r="G162" s="2"/>
      <c r="H162" s="2"/>
    </row>
    <row r="163" spans="1:8" x14ac:dyDescent="0.25">
      <c r="A163" s="2"/>
      <c r="B163" s="2"/>
      <c r="C163" s="2"/>
      <c r="D163" s="2"/>
      <c r="E163" s="2"/>
      <c r="F163" s="2"/>
      <c r="G163" s="2"/>
      <c r="H163" s="2"/>
    </row>
    <row r="164" spans="1:8" x14ac:dyDescent="0.25">
      <c r="A164" s="2"/>
      <c r="B164" s="2"/>
      <c r="C164" s="2"/>
      <c r="D164" s="2"/>
      <c r="E164" s="2"/>
      <c r="F164" s="2"/>
      <c r="G164" s="2"/>
      <c r="H164" s="2"/>
    </row>
    <row r="165" spans="1:8" x14ac:dyDescent="0.25">
      <c r="A165" s="2"/>
      <c r="B165" s="2"/>
      <c r="C165" s="2"/>
      <c r="D165" s="2"/>
      <c r="E165" s="2"/>
      <c r="F165" s="2"/>
      <c r="G165" s="2"/>
      <c r="H165" s="2"/>
    </row>
    <row r="166" spans="1:8" x14ac:dyDescent="0.25">
      <c r="A166" s="2"/>
      <c r="B166" s="2"/>
      <c r="C166" s="2"/>
      <c r="D166" s="2"/>
      <c r="E166" s="2"/>
      <c r="F166" s="2"/>
      <c r="G166" s="2"/>
      <c r="H166" s="2"/>
    </row>
    <row r="167" spans="1:8" x14ac:dyDescent="0.25">
      <c r="A167" s="2"/>
      <c r="B167" s="2"/>
      <c r="C167" s="2"/>
      <c r="D167" s="2"/>
      <c r="E167" s="2"/>
      <c r="F167" s="2"/>
      <c r="G167" s="2"/>
      <c r="H167" s="2"/>
    </row>
    <row r="168" spans="1:8" x14ac:dyDescent="0.25">
      <c r="A168" s="2"/>
      <c r="B168" s="2"/>
      <c r="C168" s="2"/>
      <c r="D168" s="2"/>
      <c r="E168" s="2"/>
      <c r="F168" s="2"/>
      <c r="G168" s="2"/>
      <c r="H168" s="2"/>
    </row>
    <row r="169" spans="1:8" x14ac:dyDescent="0.25">
      <c r="A169" s="2"/>
      <c r="B169" s="2"/>
      <c r="C169" s="2"/>
      <c r="D169" s="2"/>
      <c r="E169" s="2"/>
      <c r="F169" s="2"/>
      <c r="G169" s="2"/>
      <c r="H169" s="2"/>
    </row>
    <row r="170" spans="1:8" x14ac:dyDescent="0.25">
      <c r="A170" s="2"/>
      <c r="B170" s="2"/>
      <c r="C170" s="2"/>
      <c r="D170" s="2"/>
      <c r="E170" s="2"/>
      <c r="F170" s="2"/>
      <c r="G170" s="2"/>
      <c r="H170" s="2"/>
    </row>
    <row r="171" spans="1:8" x14ac:dyDescent="0.25">
      <c r="A171" s="2"/>
      <c r="B171" s="2"/>
      <c r="C171" s="2"/>
      <c r="D171" s="2"/>
      <c r="E171" s="2"/>
      <c r="F171" s="2"/>
      <c r="G171" s="2"/>
      <c r="H171" s="2"/>
    </row>
    <row r="172" spans="1:8" x14ac:dyDescent="0.25">
      <c r="A172" s="2"/>
      <c r="B172" s="2"/>
      <c r="C172" s="2"/>
      <c r="D172" s="2"/>
      <c r="E172" s="2"/>
      <c r="F172" s="2"/>
      <c r="G172" s="2"/>
      <c r="H172" s="2"/>
    </row>
    <row r="173" spans="1:8" x14ac:dyDescent="0.25">
      <c r="A173" s="2"/>
      <c r="B173" s="2"/>
      <c r="C173" s="2"/>
      <c r="D173" s="2"/>
      <c r="E173" s="2"/>
      <c r="F173" s="2"/>
      <c r="G173" s="2"/>
      <c r="H173" s="2"/>
    </row>
    <row r="174" spans="1:8" x14ac:dyDescent="0.25">
      <c r="A174" s="2"/>
      <c r="B174" s="2"/>
      <c r="C174" s="2"/>
      <c r="D174" s="2"/>
      <c r="E174" s="2"/>
      <c r="F174" s="2"/>
      <c r="G174" s="2"/>
      <c r="H174" s="2"/>
    </row>
    <row r="175" spans="1:8" x14ac:dyDescent="0.25">
      <c r="A175" s="2"/>
      <c r="B175" s="2"/>
      <c r="C175" s="2"/>
      <c r="D175" s="2"/>
      <c r="E175" s="2"/>
      <c r="F175" s="2"/>
      <c r="G175" s="2"/>
      <c r="H175" s="2"/>
    </row>
    <row r="176" spans="1:8" x14ac:dyDescent="0.25">
      <c r="A176" s="2"/>
      <c r="B176" s="2"/>
      <c r="C176" s="2"/>
      <c r="D176" s="2"/>
      <c r="E176" s="2"/>
      <c r="F176" s="2"/>
      <c r="G176" s="2"/>
      <c r="H176" s="2"/>
    </row>
    <row r="177" spans="1:8" x14ac:dyDescent="0.25">
      <c r="A177" s="2"/>
      <c r="B177" s="2"/>
      <c r="C177" s="2"/>
      <c r="D177" s="2"/>
      <c r="E177" s="2"/>
      <c r="F177" s="2"/>
      <c r="G177" s="2"/>
      <c r="H177" s="2"/>
    </row>
    <row r="178" spans="1:8" x14ac:dyDescent="0.25">
      <c r="A178" s="2"/>
      <c r="B178" s="2"/>
      <c r="C178" s="2"/>
      <c r="D178" s="2"/>
      <c r="E178" s="2"/>
      <c r="F178" s="2"/>
      <c r="G178" s="2"/>
      <c r="H178" s="2"/>
    </row>
    <row r="179" spans="1:8" x14ac:dyDescent="0.25">
      <c r="A179" s="2"/>
      <c r="B179" s="2"/>
      <c r="C179" s="2"/>
      <c r="D179" s="2"/>
      <c r="E179" s="2"/>
      <c r="F179" s="2"/>
      <c r="G179" s="2"/>
      <c r="H179" s="2"/>
    </row>
    <row r="180" spans="1:8" x14ac:dyDescent="0.25">
      <c r="A180" s="2"/>
      <c r="B180" s="2"/>
      <c r="C180" s="2"/>
      <c r="D180" s="2"/>
      <c r="E180" s="2"/>
      <c r="F180" s="2"/>
      <c r="G180" s="2"/>
      <c r="H180" s="2"/>
    </row>
    <row r="181" spans="1:8" x14ac:dyDescent="0.25">
      <c r="A181" s="2"/>
      <c r="B181" s="2"/>
      <c r="C181" s="2"/>
      <c r="D181" s="2"/>
      <c r="E181" s="2"/>
      <c r="F181" s="2"/>
      <c r="G181" s="2"/>
      <c r="H181" s="2"/>
    </row>
    <row r="182" spans="1:8" x14ac:dyDescent="0.25">
      <c r="A182" s="2"/>
      <c r="B182" s="2"/>
      <c r="C182" s="2"/>
      <c r="D182" s="2"/>
      <c r="E182" s="2"/>
      <c r="F182" s="2"/>
      <c r="G182" s="2"/>
      <c r="H182" s="2"/>
    </row>
    <row r="183" spans="1:8" x14ac:dyDescent="0.25">
      <c r="A183" s="2"/>
      <c r="B183" s="2"/>
      <c r="C183" s="2"/>
      <c r="D183" s="2"/>
      <c r="E183" s="2"/>
      <c r="F183" s="2"/>
      <c r="G183" s="2"/>
      <c r="H183" s="2"/>
    </row>
    <row r="184" spans="1:8" x14ac:dyDescent="0.25">
      <c r="A184" s="2"/>
      <c r="B184" s="2"/>
      <c r="C184" s="2"/>
      <c r="D184" s="2"/>
      <c r="E184" s="2"/>
      <c r="F184" s="2"/>
      <c r="G184" s="2"/>
      <c r="H184" s="2"/>
    </row>
    <row r="185" spans="1:8" x14ac:dyDescent="0.25">
      <c r="A185" s="2"/>
      <c r="B185" s="2"/>
      <c r="C185" s="2"/>
      <c r="D185" s="2"/>
      <c r="E185" s="2"/>
      <c r="F185" s="2"/>
      <c r="G185" s="2"/>
      <c r="H185" s="2"/>
    </row>
    <row r="186" spans="1:8" x14ac:dyDescent="0.25">
      <c r="A186" s="2"/>
      <c r="B186" s="2"/>
      <c r="C186" s="2"/>
      <c r="D186" s="2"/>
      <c r="E186" s="2"/>
      <c r="F186" s="2"/>
      <c r="G186" s="2"/>
      <c r="H186" s="2"/>
    </row>
    <row r="187" spans="1:8" x14ac:dyDescent="0.25">
      <c r="A187" s="2"/>
      <c r="B187" s="2"/>
      <c r="C187" s="2"/>
      <c r="D187" s="2"/>
      <c r="E187" s="2"/>
      <c r="F187" s="2"/>
      <c r="G187" s="2"/>
      <c r="H187" s="2"/>
    </row>
    <row r="188" spans="1:8" x14ac:dyDescent="0.25">
      <c r="A188" s="2"/>
      <c r="B188" s="2"/>
      <c r="C188" s="2"/>
      <c r="D188" s="2"/>
      <c r="E188" s="2"/>
      <c r="F188" s="2"/>
      <c r="G188" s="2"/>
      <c r="H188" s="2"/>
    </row>
    <row r="189" spans="1:8" x14ac:dyDescent="0.25">
      <c r="A189" s="2"/>
      <c r="B189" s="2"/>
      <c r="C189" s="2"/>
      <c r="D189" s="2"/>
      <c r="E189" s="2"/>
      <c r="F189" s="2"/>
      <c r="G189" s="2"/>
      <c r="H189" s="2"/>
    </row>
    <row r="190" spans="1:8" x14ac:dyDescent="0.25">
      <c r="A190" s="2"/>
      <c r="B190" s="2"/>
      <c r="C190" s="2"/>
      <c r="D190" s="2"/>
      <c r="E190" s="2"/>
      <c r="F190" s="2"/>
      <c r="G190" s="2"/>
      <c r="H190" s="2"/>
    </row>
    <row r="191" spans="1:8" x14ac:dyDescent="0.25">
      <c r="A191" s="2"/>
      <c r="B191" s="2"/>
      <c r="C191" s="2"/>
      <c r="D191" s="2"/>
      <c r="E191" s="2"/>
      <c r="F191" s="2"/>
      <c r="G191" s="2"/>
      <c r="H191" s="2"/>
    </row>
    <row r="192" spans="1:8" x14ac:dyDescent="0.25">
      <c r="A192" s="2"/>
      <c r="B192" s="2"/>
      <c r="C192" s="2"/>
      <c r="D192" s="2"/>
      <c r="E192" s="2"/>
      <c r="F192" s="2"/>
      <c r="G192" s="2"/>
      <c r="H192" s="2"/>
    </row>
    <row r="193" spans="1:8" x14ac:dyDescent="0.25">
      <c r="A193" s="2"/>
      <c r="B193" s="2"/>
      <c r="C193" s="2"/>
      <c r="D193" s="2"/>
      <c r="E193" s="2"/>
      <c r="F193" s="2"/>
      <c r="G193" s="2"/>
      <c r="H193" s="2"/>
    </row>
    <row r="194" spans="1:8" x14ac:dyDescent="0.25">
      <c r="A194" s="2"/>
      <c r="B194" s="2"/>
      <c r="C194" s="2"/>
      <c r="D194" s="2"/>
      <c r="E194" s="2"/>
      <c r="F194" s="2"/>
      <c r="G194" s="2"/>
      <c r="H194" s="2"/>
    </row>
    <row r="195" spans="1:8" x14ac:dyDescent="0.25">
      <c r="A195" s="2"/>
      <c r="B195" s="2"/>
      <c r="C195" s="2"/>
      <c r="D195" s="2"/>
      <c r="E195" s="2"/>
      <c r="F195" s="2"/>
      <c r="G195" s="2"/>
      <c r="H195" s="2"/>
    </row>
    <row r="196" spans="1:8" x14ac:dyDescent="0.25">
      <c r="A196" s="2"/>
      <c r="B196" s="2"/>
      <c r="C196" s="2"/>
      <c r="D196" s="2"/>
      <c r="E196" s="2"/>
      <c r="F196" s="2"/>
      <c r="G196" s="2"/>
      <c r="H196" s="2"/>
    </row>
    <row r="197" spans="1:8" x14ac:dyDescent="0.25">
      <c r="A197" s="2"/>
      <c r="B197" s="2"/>
      <c r="C197" s="2"/>
      <c r="D197" s="2"/>
      <c r="E197" s="2"/>
      <c r="F197" s="2"/>
      <c r="G197" s="2"/>
      <c r="H197" s="2"/>
    </row>
    <row r="198" spans="1:8" x14ac:dyDescent="0.25">
      <c r="A198" s="2"/>
      <c r="B198" s="2"/>
      <c r="C198" s="2"/>
      <c r="D198" s="2"/>
      <c r="E198" s="2"/>
      <c r="F198" s="2"/>
      <c r="G198" s="2"/>
      <c r="H198" s="2"/>
    </row>
    <row r="199" spans="1:8" x14ac:dyDescent="0.25">
      <c r="A199" s="2"/>
      <c r="B199" s="2"/>
      <c r="C199" s="2"/>
      <c r="D199" s="2"/>
      <c r="E199" s="2"/>
      <c r="F199" s="2"/>
      <c r="G199" s="2"/>
      <c r="H199" s="2"/>
    </row>
    <row r="200" spans="1:8" x14ac:dyDescent="0.25">
      <c r="A200" s="2"/>
      <c r="B200" s="2"/>
      <c r="C200" s="2"/>
      <c r="D200" s="2"/>
      <c r="E200" s="2"/>
      <c r="F200" s="2"/>
      <c r="G200" s="2"/>
      <c r="H200" s="2"/>
    </row>
    <row r="201" spans="1:8" x14ac:dyDescent="0.25">
      <c r="A201" s="2"/>
      <c r="B201" s="2"/>
      <c r="C201" s="2"/>
      <c r="D201" s="2"/>
      <c r="E201" s="2"/>
      <c r="F201" s="2"/>
      <c r="G201" s="2"/>
      <c r="H201" s="2"/>
    </row>
    <row r="202" spans="1:8" x14ac:dyDescent="0.25">
      <c r="A202" s="2"/>
      <c r="B202" s="2"/>
      <c r="C202" s="2"/>
      <c r="D202" s="2"/>
      <c r="E202" s="2"/>
      <c r="F202" s="2"/>
      <c r="G202" s="2"/>
      <c r="H202" s="2"/>
    </row>
    <row r="203" spans="1:8" x14ac:dyDescent="0.25">
      <c r="A203" s="2"/>
      <c r="B203" s="2"/>
      <c r="C203" s="2"/>
      <c r="D203" s="2"/>
      <c r="E203" s="2"/>
      <c r="F203" s="2"/>
      <c r="G203" s="2"/>
      <c r="H203" s="2"/>
    </row>
    <row r="204" spans="1:8" x14ac:dyDescent="0.25">
      <c r="A204" s="2"/>
      <c r="B204" s="2"/>
      <c r="C204" s="2"/>
      <c r="D204" s="2"/>
      <c r="E204" s="2"/>
      <c r="F204" s="2"/>
      <c r="G204" s="2"/>
      <c r="H204" s="2"/>
    </row>
    <row r="205" spans="1:8" x14ac:dyDescent="0.25">
      <c r="A205" s="2"/>
      <c r="B205" s="2"/>
      <c r="C205" s="2"/>
      <c r="D205" s="2"/>
      <c r="E205" s="2"/>
      <c r="F205" s="2"/>
      <c r="G205" s="2"/>
      <c r="H205" s="2"/>
    </row>
    <row r="206" spans="1:8" x14ac:dyDescent="0.25">
      <c r="A206" s="2"/>
      <c r="B206" s="2"/>
      <c r="C206" s="2"/>
      <c r="D206" s="2"/>
      <c r="E206" s="2"/>
      <c r="F206" s="2"/>
      <c r="G206" s="2"/>
      <c r="H206" s="2"/>
    </row>
    <row r="207" spans="1:8" x14ac:dyDescent="0.25">
      <c r="A207" s="2"/>
      <c r="B207" s="2"/>
      <c r="C207" s="2"/>
      <c r="D207" s="2"/>
      <c r="E207" s="2"/>
      <c r="F207" s="2"/>
      <c r="G207" s="2"/>
      <c r="H207" s="2"/>
    </row>
    <row r="208" spans="1:8" x14ac:dyDescent="0.25">
      <c r="A208" s="2"/>
      <c r="B208" s="2"/>
      <c r="C208" s="2"/>
      <c r="D208" s="2"/>
      <c r="E208" s="2"/>
      <c r="F208" s="2"/>
      <c r="G208" s="2"/>
      <c r="H208" s="2"/>
    </row>
    <row r="209" spans="1:8" x14ac:dyDescent="0.25">
      <c r="A209" s="2"/>
      <c r="B209" s="2"/>
      <c r="C209" s="2"/>
      <c r="D209" s="2"/>
      <c r="E209" s="2"/>
      <c r="F209" s="2"/>
      <c r="G209" s="2"/>
      <c r="H209" s="2"/>
    </row>
    <row r="210" spans="1:8" x14ac:dyDescent="0.25">
      <c r="A210" s="2"/>
      <c r="B210" s="2"/>
      <c r="C210" s="2"/>
      <c r="D210" s="2"/>
      <c r="E210" s="2"/>
      <c r="F210" s="2"/>
      <c r="G210" s="2"/>
      <c r="H210" s="2"/>
    </row>
    <row r="211" spans="1:8" x14ac:dyDescent="0.25">
      <c r="A211" s="2"/>
      <c r="B211" s="2"/>
      <c r="C211" s="2"/>
      <c r="D211" s="2"/>
      <c r="E211" s="2"/>
      <c r="F211" s="2"/>
      <c r="G211" s="2"/>
      <c r="H211" s="2"/>
    </row>
    <row r="212" spans="1:8" x14ac:dyDescent="0.25">
      <c r="A212" s="2"/>
      <c r="B212" s="2"/>
      <c r="C212" s="2"/>
      <c r="D212" s="2"/>
      <c r="E212" s="2"/>
      <c r="F212" s="2"/>
      <c r="G212" s="2"/>
      <c r="H212" s="2"/>
    </row>
    <row r="213" spans="1:8" x14ac:dyDescent="0.25">
      <c r="A213" s="2"/>
      <c r="B213" s="2"/>
      <c r="C213" s="2"/>
      <c r="D213" s="2"/>
      <c r="E213" s="2"/>
      <c r="F213" s="2"/>
      <c r="G213" s="2"/>
      <c r="H213" s="2"/>
    </row>
    <row r="214" spans="1:8" x14ac:dyDescent="0.25">
      <c r="A214" s="2"/>
      <c r="B214" s="2"/>
      <c r="C214" s="2"/>
      <c r="D214" s="2"/>
      <c r="E214" s="2"/>
      <c r="F214" s="2"/>
      <c r="G214" s="2"/>
      <c r="H214" s="2"/>
    </row>
    <row r="215" spans="1:8" x14ac:dyDescent="0.25">
      <c r="A215" s="2"/>
      <c r="B215" s="2"/>
      <c r="C215" s="2"/>
      <c r="D215" s="2"/>
      <c r="E215" s="2"/>
      <c r="F215" s="2"/>
      <c r="G215" s="2"/>
      <c r="H215" s="2"/>
    </row>
    <row r="216" spans="1:8" x14ac:dyDescent="0.25">
      <c r="A216" s="2"/>
      <c r="B216" s="2"/>
      <c r="C216" s="2"/>
      <c r="D216" s="2"/>
      <c r="E216" s="2"/>
      <c r="F216" s="2"/>
      <c r="G216" s="2"/>
      <c r="H216" s="2"/>
    </row>
    <row r="217" spans="1:8" x14ac:dyDescent="0.25">
      <c r="A217" s="2"/>
      <c r="B217" s="2"/>
      <c r="C217" s="2"/>
      <c r="D217" s="2"/>
      <c r="E217" s="2"/>
      <c r="F217" s="2"/>
      <c r="G217" s="2"/>
      <c r="H217" s="2"/>
    </row>
    <row r="218" spans="1:8" x14ac:dyDescent="0.25">
      <c r="A218" s="2"/>
      <c r="B218" s="2"/>
      <c r="C218" s="2"/>
      <c r="D218" s="2"/>
      <c r="E218" s="2"/>
      <c r="F218" s="2"/>
      <c r="G218" s="2"/>
      <c r="H218" s="2"/>
    </row>
    <row r="219" spans="1:8" x14ac:dyDescent="0.25">
      <c r="A219" s="2"/>
      <c r="B219" s="2"/>
      <c r="C219" s="2"/>
      <c r="D219" s="2"/>
      <c r="E219" s="2"/>
      <c r="F219" s="2"/>
      <c r="G219" s="2"/>
      <c r="H219" s="2"/>
    </row>
    <row r="220" spans="1:8" x14ac:dyDescent="0.25">
      <c r="A220" s="2"/>
      <c r="B220" s="2"/>
      <c r="C220" s="2"/>
      <c r="D220" s="2"/>
      <c r="E220" s="2"/>
      <c r="F220" s="2"/>
      <c r="G220" s="2"/>
      <c r="H220" s="2"/>
    </row>
    <row r="221" spans="1:8" x14ac:dyDescent="0.25">
      <c r="A221" s="2"/>
      <c r="B221" s="2"/>
      <c r="C221" s="2"/>
      <c r="D221" s="2"/>
      <c r="E221" s="2"/>
      <c r="F221" s="2"/>
      <c r="G221" s="2"/>
      <c r="H221" s="2"/>
    </row>
    <row r="222" spans="1:8" x14ac:dyDescent="0.25">
      <c r="A222" s="2"/>
      <c r="B222" s="2"/>
      <c r="C222" s="2"/>
      <c r="D222" s="2"/>
      <c r="E222" s="2"/>
      <c r="F222" s="2"/>
      <c r="G222" s="2"/>
      <c r="H222" s="2"/>
    </row>
    <row r="223" spans="1:8" x14ac:dyDescent="0.25">
      <c r="A223" s="2"/>
      <c r="B223" s="2"/>
      <c r="C223" s="2"/>
      <c r="D223" s="2"/>
      <c r="E223" s="2"/>
      <c r="F223" s="2"/>
      <c r="G223" s="2"/>
      <c r="H223" s="2"/>
    </row>
    <row r="224" spans="1:8" x14ac:dyDescent="0.25">
      <c r="A224" s="2"/>
      <c r="B224" s="2"/>
      <c r="C224" s="2"/>
      <c r="D224" s="2"/>
      <c r="E224" s="2"/>
      <c r="F224" s="2"/>
      <c r="G224" s="2"/>
      <c r="H224" s="2"/>
    </row>
    <row r="225" spans="1:8" x14ac:dyDescent="0.25">
      <c r="A225" s="2"/>
      <c r="B225" s="2"/>
      <c r="C225" s="2"/>
      <c r="D225" s="2"/>
      <c r="E225" s="2"/>
      <c r="F225" s="2"/>
      <c r="G225" s="2"/>
      <c r="H225" s="2"/>
    </row>
    <row r="226" spans="1:8" x14ac:dyDescent="0.25">
      <c r="A226" s="2"/>
      <c r="B226" s="2"/>
      <c r="C226" s="2"/>
      <c r="D226" s="2"/>
      <c r="E226" s="2"/>
      <c r="F226" s="2"/>
      <c r="G226" s="2"/>
      <c r="H226" s="2"/>
    </row>
    <row r="227" spans="1:8" x14ac:dyDescent="0.25">
      <c r="A227" s="2"/>
      <c r="B227" s="2"/>
      <c r="C227" s="2"/>
      <c r="D227" s="2"/>
      <c r="E227" s="2"/>
      <c r="F227" s="2"/>
      <c r="G227" s="2"/>
      <c r="H227" s="2"/>
    </row>
    <row r="228" spans="1:8" x14ac:dyDescent="0.25">
      <c r="A228" s="2"/>
      <c r="B228" s="2"/>
      <c r="C228" s="2"/>
      <c r="D228" s="2"/>
      <c r="E228" s="2"/>
      <c r="F228" s="2"/>
      <c r="G228" s="2"/>
      <c r="H228" s="2"/>
    </row>
    <row r="229" spans="1:8" x14ac:dyDescent="0.25">
      <c r="A229" s="2"/>
      <c r="B229" s="2"/>
      <c r="C229" s="2"/>
      <c r="D229" s="2"/>
      <c r="E229" s="2"/>
      <c r="F229" s="2"/>
      <c r="G229" s="2"/>
      <c r="H229" s="2"/>
    </row>
    <row r="230" spans="1:8" x14ac:dyDescent="0.25">
      <c r="A230" s="2"/>
      <c r="B230" s="2"/>
      <c r="C230" s="2"/>
      <c r="D230" s="2"/>
      <c r="E230" s="2"/>
      <c r="F230" s="2"/>
      <c r="G230" s="2"/>
      <c r="H230" s="2"/>
    </row>
    <row r="231" spans="1:8" x14ac:dyDescent="0.25">
      <c r="A231" s="2"/>
      <c r="B231" s="2"/>
      <c r="C231" s="2"/>
      <c r="D231" s="2"/>
      <c r="E231" s="2"/>
      <c r="F231" s="2"/>
      <c r="G231" s="2"/>
      <c r="H231" s="2"/>
    </row>
    <row r="232" spans="1:8" x14ac:dyDescent="0.25">
      <c r="A232" s="2"/>
      <c r="B232" s="2"/>
      <c r="C232" s="2"/>
      <c r="D232" s="2"/>
      <c r="E232" s="2"/>
      <c r="F232" s="2"/>
      <c r="G232" s="2"/>
      <c r="H232" s="2"/>
    </row>
    <row r="233" spans="1:8" x14ac:dyDescent="0.25">
      <c r="A233" s="2"/>
      <c r="B233" s="2"/>
      <c r="C233" s="2"/>
      <c r="D233" s="2"/>
      <c r="E233" s="2"/>
      <c r="F233" s="2"/>
      <c r="G233" s="2"/>
      <c r="H233" s="2"/>
    </row>
    <row r="234" spans="1:8" x14ac:dyDescent="0.25">
      <c r="A234" s="2"/>
      <c r="B234" s="2"/>
      <c r="C234" s="2"/>
      <c r="D234" s="2"/>
      <c r="E234" s="2"/>
      <c r="F234" s="2"/>
      <c r="G234" s="2"/>
      <c r="H234" s="2"/>
    </row>
    <row r="235" spans="1:8" x14ac:dyDescent="0.25">
      <c r="A235" s="2"/>
      <c r="B235" s="2"/>
      <c r="C235" s="2"/>
      <c r="D235" s="2"/>
      <c r="E235" s="2"/>
      <c r="F235" s="2"/>
      <c r="G235" s="2"/>
      <c r="H235" s="2"/>
    </row>
    <row r="236" spans="1:8" x14ac:dyDescent="0.25">
      <c r="A236" s="2"/>
      <c r="B236" s="2"/>
      <c r="C236" s="2"/>
      <c r="D236" s="2"/>
      <c r="E236" s="2"/>
      <c r="F236" s="2"/>
      <c r="G236" s="2"/>
      <c r="H236" s="2"/>
    </row>
    <row r="237" spans="1:8" x14ac:dyDescent="0.25">
      <c r="A237" s="2"/>
      <c r="B237" s="2"/>
      <c r="C237" s="2"/>
      <c r="D237" s="2"/>
      <c r="E237" s="2"/>
      <c r="F237" s="2"/>
      <c r="G237" s="2"/>
      <c r="H237" s="2"/>
    </row>
    <row r="238" spans="1:8" x14ac:dyDescent="0.25">
      <c r="A238" s="2"/>
      <c r="B238" s="2"/>
      <c r="C238" s="2"/>
      <c r="D238" s="2"/>
      <c r="E238" s="2"/>
      <c r="F238" s="2"/>
      <c r="G238" s="2"/>
      <c r="H238" s="2"/>
    </row>
    <row r="239" spans="1:8" x14ac:dyDescent="0.25">
      <c r="A239" s="2"/>
      <c r="B239" s="2"/>
      <c r="C239" s="2"/>
      <c r="D239" s="2"/>
      <c r="E239" s="2"/>
      <c r="F239" s="2"/>
      <c r="G239" s="2"/>
      <c r="H239" s="2"/>
    </row>
    <row r="240" spans="1:8" x14ac:dyDescent="0.25">
      <c r="A240" s="2"/>
      <c r="B240" s="2"/>
      <c r="C240" s="2"/>
      <c r="D240" s="2"/>
      <c r="E240" s="2"/>
      <c r="F240" s="2"/>
      <c r="G240" s="2"/>
      <c r="H240" s="2"/>
    </row>
    <row r="241" spans="1:8" x14ac:dyDescent="0.25">
      <c r="A241" s="2"/>
      <c r="B241" s="2"/>
      <c r="C241" s="2"/>
      <c r="D241" s="2"/>
      <c r="E241" s="2"/>
      <c r="F241" s="2"/>
      <c r="G241" s="2"/>
      <c r="H241" s="2"/>
    </row>
    <row r="242" spans="1:8" x14ac:dyDescent="0.25">
      <c r="A242" s="2"/>
      <c r="B242" s="2"/>
      <c r="C242" s="2"/>
      <c r="D242" s="2"/>
      <c r="E242" s="2"/>
      <c r="F242" s="2"/>
      <c r="G242" s="2"/>
      <c r="H242" s="2"/>
    </row>
    <row r="243" spans="1:8" x14ac:dyDescent="0.25">
      <c r="A243" s="2"/>
      <c r="B243" s="2"/>
      <c r="C243" s="2"/>
      <c r="D243" s="2"/>
      <c r="E243" s="2"/>
      <c r="F243" s="2"/>
      <c r="G243" s="2"/>
      <c r="H243" s="2"/>
    </row>
    <row r="244" spans="1:8" x14ac:dyDescent="0.25">
      <c r="A244" s="2"/>
      <c r="B244" s="2"/>
      <c r="C244" s="2"/>
      <c r="D244" s="2"/>
      <c r="E244" s="2"/>
      <c r="F244" s="2"/>
      <c r="G244" s="2"/>
      <c r="H244" s="2"/>
    </row>
    <row r="245" spans="1:8" x14ac:dyDescent="0.25">
      <c r="A245" s="2"/>
      <c r="B245" s="2"/>
      <c r="C245" s="2"/>
      <c r="D245" s="2"/>
      <c r="E245" s="2"/>
      <c r="F245" s="2"/>
      <c r="G245" s="2"/>
      <c r="H245" s="2"/>
    </row>
    <row r="246" spans="1:8" x14ac:dyDescent="0.25">
      <c r="A246" s="2"/>
      <c r="B246" s="2"/>
      <c r="C246" s="2"/>
      <c r="D246" s="2"/>
      <c r="E246" s="2"/>
      <c r="F246" s="2"/>
      <c r="G246" s="2"/>
      <c r="H246" s="2"/>
    </row>
    <row r="247" spans="1:8" x14ac:dyDescent="0.25">
      <c r="A247" s="2"/>
      <c r="B247" s="2"/>
      <c r="C247" s="2"/>
      <c r="D247" s="2"/>
      <c r="E247" s="2"/>
      <c r="F247" s="2"/>
      <c r="G247" s="2"/>
      <c r="H247" s="2"/>
    </row>
    <row r="248" spans="1:8" x14ac:dyDescent="0.25">
      <c r="A248" s="2"/>
      <c r="B248" s="2"/>
      <c r="C248" s="2"/>
      <c r="D248" s="2"/>
      <c r="E248" s="2"/>
      <c r="F248" s="2"/>
      <c r="G248" s="2"/>
      <c r="H248" s="2"/>
    </row>
    <row r="249" spans="1:8" x14ac:dyDescent="0.25">
      <c r="A249" s="2"/>
      <c r="B249" s="2"/>
      <c r="C249" s="2"/>
      <c r="D249" s="2"/>
      <c r="E249" s="2"/>
      <c r="F249" s="2"/>
      <c r="G249" s="2"/>
      <c r="H249" s="2"/>
    </row>
    <row r="250" spans="1:8" x14ac:dyDescent="0.25">
      <c r="A250" s="2"/>
      <c r="B250" s="2"/>
      <c r="C250" s="2"/>
      <c r="D250" s="2"/>
      <c r="E250" s="2"/>
      <c r="F250" s="2"/>
      <c r="G250" s="2"/>
      <c r="H250" s="2"/>
    </row>
    <row r="251" spans="1:8" x14ac:dyDescent="0.25">
      <c r="A251" s="2"/>
      <c r="B251" s="2"/>
      <c r="C251" s="2"/>
      <c r="D251" s="2"/>
      <c r="E251" s="2"/>
      <c r="F251" s="2"/>
      <c r="G251" s="2"/>
      <c r="H251" s="2"/>
    </row>
    <row r="252" spans="1:8" x14ac:dyDescent="0.25">
      <c r="A252" s="2"/>
      <c r="B252" s="2"/>
      <c r="C252" s="2"/>
      <c r="D252" s="2"/>
      <c r="E252" s="2"/>
      <c r="F252" s="2"/>
      <c r="G252" s="2"/>
      <c r="H252" s="2"/>
    </row>
    <row r="253" spans="1:8" x14ac:dyDescent="0.25">
      <c r="A253" s="2"/>
      <c r="B253" s="2"/>
      <c r="C253" s="2"/>
      <c r="D253" s="2"/>
      <c r="E253" s="2"/>
      <c r="F253" s="2"/>
      <c r="G253" s="2"/>
      <c r="H253" s="2"/>
    </row>
    <row r="254" spans="1:8" x14ac:dyDescent="0.25">
      <c r="A254" s="2"/>
      <c r="B254" s="2"/>
      <c r="C254" s="2"/>
      <c r="D254" s="2"/>
      <c r="E254" s="2"/>
      <c r="F254" s="2"/>
      <c r="G254" s="2"/>
      <c r="H254" s="2"/>
    </row>
    <row r="255" spans="1:8" x14ac:dyDescent="0.25">
      <c r="A255" s="2"/>
      <c r="B255" s="2"/>
      <c r="C255" s="2"/>
      <c r="D255" s="2"/>
      <c r="E255" s="2"/>
      <c r="F255" s="2"/>
      <c r="G255" s="2"/>
      <c r="H255" s="2"/>
    </row>
    <row r="256" spans="1:8" x14ac:dyDescent="0.25">
      <c r="A256" s="2"/>
      <c r="B256" s="2"/>
      <c r="C256" s="2"/>
      <c r="D256" s="2"/>
      <c r="E256" s="2"/>
      <c r="F256" s="2"/>
      <c r="G256" s="2"/>
      <c r="H256" s="2"/>
    </row>
    <row r="257" spans="1:8" x14ac:dyDescent="0.25">
      <c r="A257" s="2"/>
      <c r="B257" s="2"/>
      <c r="C257" s="2"/>
      <c r="D257" s="2"/>
      <c r="E257" s="2"/>
      <c r="F257" s="2"/>
      <c r="G257" s="2"/>
      <c r="H257" s="2"/>
    </row>
    <row r="258" spans="1:8" x14ac:dyDescent="0.25">
      <c r="A258" s="2"/>
      <c r="B258" s="2"/>
      <c r="C258" s="2"/>
      <c r="D258" s="2"/>
      <c r="E258" s="2"/>
      <c r="F258" s="2"/>
      <c r="G258" s="2"/>
      <c r="H258" s="2"/>
    </row>
    <row r="259" spans="1:8" x14ac:dyDescent="0.25">
      <c r="A259" s="2"/>
      <c r="B259" s="2"/>
      <c r="C259" s="2"/>
      <c r="D259" s="2"/>
      <c r="E259" s="2"/>
      <c r="F259" s="2"/>
      <c r="G259" s="2"/>
      <c r="H259" s="2"/>
    </row>
    <row r="260" spans="1:8" x14ac:dyDescent="0.25">
      <c r="A260" s="2"/>
      <c r="B260" s="2"/>
      <c r="C260" s="2"/>
      <c r="D260" s="2"/>
      <c r="E260" s="2"/>
      <c r="F260" s="2"/>
      <c r="G260" s="2"/>
      <c r="H260" s="2"/>
    </row>
    <row r="261" spans="1:8" x14ac:dyDescent="0.25">
      <c r="A261" s="2"/>
      <c r="B261" s="2"/>
      <c r="C261" s="2"/>
      <c r="D261" s="2"/>
      <c r="E261" s="2"/>
      <c r="F261" s="2"/>
      <c r="G261" s="2"/>
      <c r="H261" s="2"/>
    </row>
    <row r="262" spans="1:8" x14ac:dyDescent="0.25">
      <c r="A262" s="2"/>
      <c r="B262" s="2"/>
      <c r="C262" s="2"/>
      <c r="D262" s="2"/>
      <c r="E262" s="2"/>
      <c r="F262" s="2"/>
      <c r="G262" s="2"/>
      <c r="H262" s="2"/>
    </row>
    <row r="263" spans="1:8" x14ac:dyDescent="0.25">
      <c r="A263" s="2"/>
      <c r="B263" s="2"/>
      <c r="C263" s="2"/>
      <c r="D263" s="2"/>
      <c r="E263" s="2"/>
      <c r="F263" s="2"/>
      <c r="G263" s="2"/>
      <c r="H263" s="2"/>
    </row>
    <row r="264" spans="1:8" x14ac:dyDescent="0.25">
      <c r="A264" s="2"/>
      <c r="B264" s="2"/>
      <c r="C264" s="2"/>
      <c r="D264" s="2"/>
      <c r="E264" s="2"/>
      <c r="F264" s="2"/>
      <c r="G264" s="2"/>
      <c r="H264" s="2"/>
    </row>
    <row r="265" spans="1:8" x14ac:dyDescent="0.25">
      <c r="A265" s="2"/>
      <c r="B265" s="2"/>
      <c r="C265" s="2"/>
      <c r="D265" s="2"/>
      <c r="E265" s="2"/>
      <c r="F265" s="2"/>
      <c r="G265" s="2"/>
      <c r="H265" s="2"/>
    </row>
    <row r="266" spans="1:8" x14ac:dyDescent="0.25">
      <c r="A266" s="2"/>
      <c r="B266" s="2"/>
      <c r="C266" s="2"/>
      <c r="D266" s="2"/>
      <c r="E266" s="2"/>
      <c r="F266" s="2"/>
      <c r="G266" s="2"/>
      <c r="H266" s="2"/>
    </row>
    <row r="267" spans="1:8" x14ac:dyDescent="0.25">
      <c r="A267" s="2"/>
      <c r="B267" s="2"/>
      <c r="C267" s="2"/>
      <c r="D267" s="2"/>
      <c r="E267" s="2"/>
      <c r="F267" s="2"/>
      <c r="G267" s="2"/>
      <c r="H267" s="2"/>
    </row>
    <row r="268" spans="1:8" x14ac:dyDescent="0.25">
      <c r="A268" s="2"/>
      <c r="B268" s="2"/>
      <c r="C268" s="2"/>
      <c r="D268" s="2"/>
      <c r="E268" s="2"/>
      <c r="F268" s="2"/>
      <c r="G268" s="2"/>
      <c r="H268" s="2"/>
    </row>
    <row r="269" spans="1:8" x14ac:dyDescent="0.25">
      <c r="A269" s="2"/>
      <c r="B269" s="2"/>
      <c r="C269" s="2"/>
      <c r="D269" s="2"/>
      <c r="E269" s="2"/>
      <c r="F269" s="2"/>
      <c r="G269" s="2"/>
      <c r="H269" s="2"/>
    </row>
    <row r="270" spans="1:8" x14ac:dyDescent="0.25">
      <c r="A270" s="2"/>
      <c r="B270" s="2"/>
      <c r="C270" s="2"/>
      <c r="D270" s="2"/>
      <c r="E270" s="2"/>
      <c r="F270" s="2"/>
      <c r="G270" s="2"/>
      <c r="H270" s="2"/>
    </row>
    <row r="271" spans="1:8" x14ac:dyDescent="0.25">
      <c r="A271" s="2"/>
      <c r="B271" s="2"/>
      <c r="C271" s="2"/>
      <c r="D271" s="2"/>
      <c r="E271" s="2"/>
      <c r="F271" s="2"/>
      <c r="G271" s="2"/>
      <c r="H271" s="2"/>
    </row>
    <row r="272" spans="1:8" x14ac:dyDescent="0.25">
      <c r="A272" s="2"/>
      <c r="B272" s="2"/>
      <c r="C272" s="2"/>
      <c r="D272" s="2"/>
      <c r="E272" s="2"/>
      <c r="F272" s="2"/>
      <c r="G272" s="2"/>
      <c r="H272" s="2"/>
    </row>
    <row r="273" spans="1:8" x14ac:dyDescent="0.25">
      <c r="A273" s="2"/>
      <c r="B273" s="2"/>
      <c r="C273" s="2"/>
      <c r="D273" s="2"/>
      <c r="E273" s="2"/>
      <c r="F273" s="2"/>
      <c r="G273" s="2"/>
      <c r="H273" s="2"/>
    </row>
    <row r="274" spans="1:8" x14ac:dyDescent="0.25">
      <c r="A274" s="2"/>
      <c r="B274" s="2"/>
      <c r="C274" s="2"/>
      <c r="D274" s="2"/>
      <c r="E274" s="2"/>
      <c r="F274" s="2"/>
      <c r="G274" s="2"/>
      <c r="H274" s="2"/>
    </row>
    <row r="275" spans="1:8" x14ac:dyDescent="0.25">
      <c r="A275" s="2"/>
      <c r="B275" s="2"/>
      <c r="C275" s="2"/>
      <c r="D275" s="2"/>
      <c r="E275" s="2"/>
      <c r="F275" s="2"/>
      <c r="G275" s="2"/>
      <c r="H275" s="2"/>
    </row>
    <row r="276" spans="1:8" x14ac:dyDescent="0.25">
      <c r="A276" s="2"/>
      <c r="B276" s="2"/>
      <c r="C276" s="2"/>
      <c r="D276" s="2"/>
      <c r="E276" s="2"/>
      <c r="F276" s="2"/>
      <c r="G276" s="2"/>
      <c r="H276" s="2"/>
    </row>
    <row r="277" spans="1:8" x14ac:dyDescent="0.25">
      <c r="A277" s="2"/>
      <c r="B277" s="2"/>
      <c r="C277" s="2"/>
      <c r="D277" s="2"/>
      <c r="E277" s="2"/>
      <c r="F277" s="2"/>
      <c r="G277" s="2"/>
      <c r="H277" s="2"/>
    </row>
    <row r="278" spans="1:8" x14ac:dyDescent="0.25">
      <c r="A278" s="2"/>
      <c r="B278" s="2"/>
      <c r="C278" s="2"/>
      <c r="D278" s="2"/>
      <c r="E278" s="2"/>
      <c r="F278" s="2"/>
      <c r="G278" s="2"/>
      <c r="H278" s="2"/>
    </row>
    <row r="279" spans="1:8" x14ac:dyDescent="0.25">
      <c r="A279" s="2"/>
      <c r="B279" s="2"/>
      <c r="C279" s="2"/>
      <c r="D279" s="2"/>
      <c r="E279" s="2"/>
      <c r="F279" s="2"/>
      <c r="G279" s="2"/>
      <c r="H279" s="2"/>
    </row>
    <row r="280" spans="1:8" x14ac:dyDescent="0.25">
      <c r="A280" s="2"/>
      <c r="B280" s="2"/>
      <c r="C280" s="2"/>
      <c r="D280" s="2"/>
      <c r="E280" s="2"/>
      <c r="F280" s="2"/>
      <c r="G280" s="2"/>
      <c r="H280" s="2"/>
    </row>
    <row r="281" spans="1:8" x14ac:dyDescent="0.25">
      <c r="A281" s="2"/>
      <c r="B281" s="2"/>
      <c r="C281" s="2"/>
      <c r="D281" s="2"/>
      <c r="E281" s="2"/>
      <c r="F281" s="2"/>
      <c r="G281" s="2"/>
      <c r="H281" s="2"/>
    </row>
    <row r="282" spans="1:8" x14ac:dyDescent="0.25">
      <c r="A282" s="2"/>
      <c r="B282" s="2"/>
      <c r="C282" s="2"/>
      <c r="D282" s="2"/>
      <c r="E282" s="2"/>
      <c r="F282" s="2"/>
      <c r="G282" s="2"/>
      <c r="H282" s="2"/>
    </row>
    <row r="283" spans="1:8" x14ac:dyDescent="0.25">
      <c r="A283" s="2"/>
      <c r="B283" s="2"/>
      <c r="C283" s="2"/>
      <c r="D283" s="2"/>
      <c r="E283" s="2"/>
      <c r="F283" s="2"/>
      <c r="G283" s="2"/>
      <c r="H283" s="2"/>
    </row>
    <row r="284" spans="1:8" x14ac:dyDescent="0.25">
      <c r="A284" s="2"/>
      <c r="B284" s="2"/>
      <c r="C284" s="2"/>
      <c r="D284" s="2"/>
      <c r="E284" s="2"/>
      <c r="F284" s="2"/>
      <c r="G284" s="2"/>
      <c r="H284" s="2"/>
    </row>
    <row r="285" spans="1:8" x14ac:dyDescent="0.25">
      <c r="A285" s="2"/>
      <c r="B285" s="2"/>
      <c r="C285" s="2"/>
      <c r="D285" s="2"/>
      <c r="E285" s="2"/>
      <c r="F285" s="2"/>
      <c r="G285" s="2"/>
      <c r="H285" s="2"/>
    </row>
    <row r="286" spans="1:8" x14ac:dyDescent="0.25">
      <c r="A286" s="2"/>
      <c r="B286" s="2"/>
      <c r="C286" s="2"/>
      <c r="D286" s="2"/>
      <c r="E286" s="2"/>
      <c r="F286" s="2"/>
      <c r="G286" s="2"/>
      <c r="H286" s="2"/>
    </row>
    <row r="287" spans="1:8" x14ac:dyDescent="0.25">
      <c r="A287" s="2"/>
      <c r="B287" s="2"/>
      <c r="C287" s="2"/>
      <c r="D287" s="2"/>
      <c r="E287" s="2"/>
      <c r="F287" s="2"/>
      <c r="G287" s="2"/>
      <c r="H287" s="2"/>
    </row>
    <row r="288" spans="1:8" x14ac:dyDescent="0.25">
      <c r="A288" s="2"/>
      <c r="B288" s="2"/>
      <c r="C288" s="2"/>
      <c r="D288" s="2"/>
      <c r="E288" s="2"/>
      <c r="F288" s="2"/>
      <c r="G288" s="2"/>
      <c r="H288" s="2"/>
    </row>
    <row r="289" spans="1:8" x14ac:dyDescent="0.25">
      <c r="A289" s="2"/>
      <c r="B289" s="2"/>
      <c r="C289" s="2"/>
      <c r="D289" s="2"/>
      <c r="E289" s="2"/>
      <c r="F289" s="2"/>
      <c r="G289" s="2"/>
      <c r="H289" s="2"/>
    </row>
    <row r="290" spans="1:8" x14ac:dyDescent="0.25">
      <c r="A290" s="2"/>
      <c r="B290" s="2"/>
      <c r="C290" s="2"/>
      <c r="D290" s="2"/>
      <c r="E290" s="2"/>
      <c r="F290" s="2"/>
      <c r="G290" s="2"/>
      <c r="H290" s="2"/>
    </row>
    <row r="291" spans="1:8" x14ac:dyDescent="0.25">
      <c r="A291" s="2"/>
      <c r="B291" s="2"/>
      <c r="C291" s="2"/>
      <c r="D291" s="2"/>
      <c r="E291" s="2"/>
      <c r="F291" s="2"/>
      <c r="G291" s="2"/>
      <c r="H291" s="2"/>
    </row>
    <row r="292" spans="1:8" x14ac:dyDescent="0.25">
      <c r="A292" s="2"/>
      <c r="B292" s="2"/>
      <c r="C292" s="2"/>
      <c r="D292" s="2"/>
      <c r="E292" s="2"/>
      <c r="F292" s="2"/>
      <c r="G292" s="2"/>
      <c r="H292" s="2"/>
    </row>
    <row r="293" spans="1:8" x14ac:dyDescent="0.25">
      <c r="A293" s="2"/>
      <c r="B293" s="2"/>
      <c r="C293" s="2"/>
      <c r="D293" s="2"/>
      <c r="E293" s="2"/>
      <c r="F293" s="2"/>
      <c r="G293" s="2"/>
      <c r="H293" s="2"/>
    </row>
    <row r="294" spans="1:8" x14ac:dyDescent="0.25">
      <c r="A294" s="2"/>
      <c r="B294" s="2"/>
      <c r="C294" s="2"/>
      <c r="D294" s="2"/>
      <c r="E294" s="2"/>
      <c r="F294" s="2"/>
      <c r="G294" s="2"/>
      <c r="H294" s="2"/>
    </row>
    <row r="295" spans="1:8" x14ac:dyDescent="0.25">
      <c r="A295" s="2"/>
      <c r="B295" s="2"/>
      <c r="C295" s="2"/>
      <c r="D295" s="2"/>
      <c r="E295" s="2"/>
      <c r="F295" s="2"/>
      <c r="G295" s="2"/>
      <c r="H295" s="2"/>
    </row>
    <row r="296" spans="1:8" x14ac:dyDescent="0.25">
      <c r="A296" s="2"/>
      <c r="B296" s="2"/>
      <c r="C296" s="2"/>
      <c r="D296" s="2"/>
      <c r="E296" s="2"/>
      <c r="F296" s="2"/>
      <c r="G296" s="2"/>
      <c r="H296" s="2"/>
    </row>
    <row r="297" spans="1:8" x14ac:dyDescent="0.25">
      <c r="A297" s="2"/>
      <c r="B297" s="2"/>
      <c r="C297" s="2"/>
      <c r="D297" s="2"/>
      <c r="E297" s="2"/>
      <c r="F297" s="2"/>
      <c r="G297" s="2"/>
      <c r="H297" s="2"/>
    </row>
    <row r="298" spans="1:8" x14ac:dyDescent="0.25">
      <c r="A298" s="2"/>
      <c r="B298" s="2"/>
      <c r="C298" s="2"/>
      <c r="D298" s="2"/>
      <c r="E298" s="2"/>
      <c r="F298" s="2"/>
      <c r="G298" s="2"/>
      <c r="H298" s="2"/>
    </row>
    <row r="299" spans="1:8" x14ac:dyDescent="0.25">
      <c r="A299" s="2"/>
      <c r="B299" s="2"/>
      <c r="C299" s="2"/>
      <c r="D299" s="2"/>
      <c r="E299" s="2"/>
      <c r="F299" s="2"/>
      <c r="G299" s="2"/>
      <c r="H299" s="2"/>
    </row>
    <row r="300" spans="1:8" x14ac:dyDescent="0.25">
      <c r="A300" s="2"/>
      <c r="B300" s="2"/>
      <c r="C300" s="2"/>
      <c r="D300" s="2"/>
      <c r="E300" s="2"/>
      <c r="F300" s="2"/>
      <c r="G300" s="2"/>
      <c r="H300" s="2"/>
    </row>
    <row r="301" spans="1:8" x14ac:dyDescent="0.25">
      <c r="A301" s="2"/>
      <c r="B301" s="2"/>
      <c r="C301" s="2"/>
      <c r="D301" s="2"/>
      <c r="E301" s="2"/>
      <c r="F301" s="2"/>
      <c r="G301" s="2"/>
      <c r="H301" s="2"/>
    </row>
    <row r="302" spans="1:8" x14ac:dyDescent="0.25">
      <c r="A302" s="2"/>
      <c r="B302" s="2"/>
      <c r="C302" s="2"/>
      <c r="D302" s="2"/>
      <c r="E302" s="2"/>
      <c r="F302" s="2"/>
      <c r="G302" s="2"/>
      <c r="H302" s="2"/>
    </row>
    <row r="303" spans="1:8" x14ac:dyDescent="0.25">
      <c r="A303" s="2"/>
      <c r="B303" s="2"/>
      <c r="C303" s="2"/>
      <c r="D303" s="2"/>
      <c r="E303" s="2"/>
      <c r="F303" s="2"/>
      <c r="G303" s="2"/>
      <c r="H303" s="2"/>
    </row>
    <row r="304" spans="1:8" x14ac:dyDescent="0.25">
      <c r="A304" s="2"/>
      <c r="B304" s="2"/>
      <c r="C304" s="2"/>
      <c r="D304" s="2"/>
      <c r="E304" s="2"/>
      <c r="F304" s="2"/>
      <c r="G304" s="2"/>
      <c r="H304" s="2"/>
    </row>
    <row r="305" spans="1:8" x14ac:dyDescent="0.25">
      <c r="A305" s="2"/>
      <c r="B305" s="2"/>
      <c r="C305" s="2"/>
      <c r="D305" s="2"/>
      <c r="E305" s="2"/>
      <c r="F305" s="2"/>
      <c r="G305" s="2"/>
      <c r="H305" s="2"/>
    </row>
    <row r="306" spans="1:8" x14ac:dyDescent="0.25">
      <c r="A306" s="2"/>
      <c r="B306" s="2"/>
      <c r="C306" s="2"/>
      <c r="D306" s="2"/>
      <c r="E306" s="2"/>
      <c r="F306" s="2"/>
      <c r="G306" s="2"/>
      <c r="H306" s="2"/>
    </row>
    <row r="307" spans="1:8" x14ac:dyDescent="0.25">
      <c r="A307" s="2"/>
      <c r="B307" s="2"/>
      <c r="C307" s="2"/>
      <c r="D307" s="2"/>
      <c r="E307" s="2"/>
      <c r="F307" s="2"/>
      <c r="G307" s="2"/>
      <c r="H307" s="2"/>
    </row>
    <row r="308" spans="1:8" x14ac:dyDescent="0.25">
      <c r="A308" s="2"/>
      <c r="B308" s="2"/>
      <c r="C308" s="2"/>
      <c r="D308" s="2"/>
      <c r="E308" s="2"/>
      <c r="F308" s="2"/>
      <c r="G308" s="2"/>
      <c r="H308" s="2"/>
    </row>
    <row r="309" spans="1:8" x14ac:dyDescent="0.25">
      <c r="A309" s="2"/>
      <c r="B309" s="2"/>
      <c r="C309" s="2"/>
      <c r="D309" s="2"/>
      <c r="E309" s="2"/>
      <c r="F309" s="2"/>
      <c r="G309" s="2"/>
      <c r="H309" s="2"/>
    </row>
    <row r="310" spans="1:8" x14ac:dyDescent="0.25">
      <c r="A310" s="2"/>
      <c r="B310" s="2"/>
      <c r="C310" s="2"/>
      <c r="D310" s="2"/>
      <c r="E310" s="2"/>
      <c r="F310" s="2"/>
      <c r="G310" s="2"/>
      <c r="H310" s="2"/>
    </row>
    <row r="311" spans="1:8" x14ac:dyDescent="0.25">
      <c r="A311" s="2"/>
      <c r="B311" s="2"/>
      <c r="C311" s="2"/>
      <c r="D311" s="2"/>
      <c r="E311" s="2"/>
      <c r="F311" s="2"/>
      <c r="G311" s="2"/>
      <c r="H311" s="2"/>
    </row>
    <row r="312" spans="1:8" x14ac:dyDescent="0.25">
      <c r="A312" s="2"/>
      <c r="B312" s="2"/>
      <c r="C312" s="2"/>
      <c r="D312" s="2"/>
      <c r="E312" s="2"/>
      <c r="F312" s="2"/>
      <c r="G312" s="2"/>
      <c r="H312" s="2"/>
    </row>
    <row r="313" spans="1:8" x14ac:dyDescent="0.25">
      <c r="A313" s="2"/>
      <c r="B313" s="2"/>
      <c r="C313" s="2"/>
      <c r="D313" s="2"/>
      <c r="E313" s="2"/>
      <c r="F313" s="2"/>
      <c r="G313" s="2"/>
      <c r="H313" s="2"/>
    </row>
    <row r="314" spans="1:8" x14ac:dyDescent="0.25">
      <c r="A314" s="2"/>
      <c r="B314" s="2"/>
      <c r="C314" s="2"/>
      <c r="D314" s="2"/>
      <c r="E314" s="2"/>
      <c r="F314" s="2"/>
      <c r="G314" s="2"/>
      <c r="H314" s="2"/>
    </row>
    <row r="315" spans="1:8" x14ac:dyDescent="0.25">
      <c r="A315" s="2"/>
      <c r="B315" s="2"/>
      <c r="C315" s="2"/>
      <c r="D315" s="2"/>
      <c r="E315" s="2"/>
      <c r="F315" s="2"/>
      <c r="G315" s="2"/>
      <c r="H315" s="2"/>
    </row>
    <row r="316" spans="1:8" x14ac:dyDescent="0.25">
      <c r="A316" s="2"/>
      <c r="B316" s="2"/>
      <c r="C316" s="2"/>
      <c r="D316" s="2"/>
      <c r="E316" s="2"/>
      <c r="F316" s="2"/>
      <c r="G316" s="2"/>
      <c r="H316" s="2"/>
    </row>
    <row r="317" spans="1:8" x14ac:dyDescent="0.25">
      <c r="A317" s="2"/>
      <c r="B317" s="2"/>
      <c r="C317" s="2"/>
      <c r="D317" s="2"/>
      <c r="E317" s="2"/>
      <c r="F317" s="2"/>
      <c r="G317" s="2"/>
      <c r="H317" s="2"/>
    </row>
    <row r="318" spans="1:8" x14ac:dyDescent="0.25">
      <c r="A318" s="2"/>
      <c r="B318" s="2"/>
      <c r="C318" s="2"/>
      <c r="D318" s="2"/>
      <c r="E318" s="2"/>
      <c r="F318" s="2"/>
      <c r="G318" s="2"/>
      <c r="H318" s="2"/>
    </row>
    <row r="319" spans="1:8" x14ac:dyDescent="0.25">
      <c r="A319" s="2"/>
      <c r="B319" s="2"/>
      <c r="C319" s="2"/>
      <c r="D319" s="2"/>
      <c r="E319" s="2"/>
      <c r="F319" s="2"/>
      <c r="G319" s="2"/>
      <c r="H319" s="2"/>
    </row>
    <row r="320" spans="1:8" x14ac:dyDescent="0.25">
      <c r="A320" s="2"/>
      <c r="B320" s="2"/>
      <c r="C320" s="2"/>
      <c r="D320" s="2"/>
      <c r="E320" s="2"/>
      <c r="F320" s="2"/>
      <c r="G320" s="2"/>
      <c r="H320" s="2"/>
    </row>
    <row r="321" spans="1:8" x14ac:dyDescent="0.25">
      <c r="A321" s="2"/>
      <c r="B321" s="2"/>
      <c r="C321" s="2"/>
      <c r="D321" s="2"/>
      <c r="E321" s="2"/>
      <c r="F321" s="2"/>
      <c r="G321" s="2"/>
      <c r="H321" s="2"/>
    </row>
    <row r="322" spans="1:8" x14ac:dyDescent="0.25">
      <c r="A322" s="2"/>
      <c r="B322" s="2"/>
      <c r="C322" s="2"/>
      <c r="D322" s="2"/>
      <c r="E322" s="2"/>
      <c r="F322" s="2"/>
      <c r="G322" s="2"/>
      <c r="H322" s="2"/>
    </row>
    <row r="323" spans="1:8" x14ac:dyDescent="0.25">
      <c r="A323" s="2"/>
      <c r="B323" s="2"/>
      <c r="C323" s="2"/>
      <c r="D323" s="2"/>
      <c r="E323" s="2"/>
      <c r="F323" s="2"/>
      <c r="G323" s="2"/>
      <c r="H323" s="2"/>
    </row>
    <row r="324" spans="1:8" x14ac:dyDescent="0.25">
      <c r="A324" s="2"/>
      <c r="B324" s="2"/>
      <c r="C324" s="2"/>
      <c r="D324" s="2"/>
      <c r="E324" s="2"/>
      <c r="F324" s="2"/>
      <c r="G324" s="2"/>
      <c r="H324" s="2"/>
    </row>
    <row r="325" spans="1:8" x14ac:dyDescent="0.25">
      <c r="A325" s="2"/>
      <c r="B325" s="2"/>
      <c r="C325" s="2"/>
      <c r="D325" s="2"/>
      <c r="E325" s="2"/>
      <c r="F325" s="2"/>
      <c r="G325" s="2"/>
      <c r="H325" s="2"/>
    </row>
    <row r="326" spans="1:8" x14ac:dyDescent="0.25">
      <c r="A326" s="2"/>
      <c r="B326" s="2"/>
      <c r="C326" s="2"/>
      <c r="D326" s="2"/>
      <c r="E326" s="2"/>
      <c r="F326" s="2"/>
      <c r="G326" s="2"/>
      <c r="H326" s="2"/>
    </row>
    <row r="327" spans="1:8" x14ac:dyDescent="0.25">
      <c r="A327" s="2"/>
      <c r="B327" s="2"/>
      <c r="C327" s="2"/>
      <c r="D327" s="2"/>
      <c r="E327" s="2"/>
      <c r="F327" s="2"/>
      <c r="G327" s="2"/>
      <c r="H327" s="2"/>
    </row>
    <row r="328" spans="1:8" x14ac:dyDescent="0.25">
      <c r="A328" s="2"/>
      <c r="B328" s="2"/>
      <c r="C328" s="2"/>
      <c r="D328" s="2"/>
      <c r="E328" s="2"/>
      <c r="F328" s="2"/>
      <c r="G328" s="2"/>
      <c r="H328" s="2"/>
    </row>
    <row r="329" spans="1:8" x14ac:dyDescent="0.25">
      <c r="A329" s="2"/>
      <c r="B329" s="2"/>
      <c r="C329" s="2"/>
      <c r="D329" s="2"/>
      <c r="E329" s="2"/>
      <c r="F329" s="2"/>
      <c r="G329" s="2"/>
      <c r="H329" s="2"/>
    </row>
    <row r="330" spans="1:8" x14ac:dyDescent="0.25">
      <c r="A330" s="2"/>
      <c r="B330" s="2"/>
      <c r="C330" s="2"/>
      <c r="D330" s="2"/>
      <c r="E330" s="2"/>
      <c r="F330" s="2"/>
      <c r="G330" s="2"/>
      <c r="H330" s="2"/>
    </row>
    <row r="331" spans="1:8" x14ac:dyDescent="0.25">
      <c r="A331" s="2"/>
      <c r="B331" s="2"/>
      <c r="C331" s="2"/>
      <c r="D331" s="2"/>
      <c r="E331" s="2"/>
      <c r="F331" s="2"/>
      <c r="G331" s="2"/>
      <c r="H331" s="2"/>
    </row>
    <row r="332" spans="1:8" x14ac:dyDescent="0.25">
      <c r="A332" s="2"/>
      <c r="B332" s="2"/>
      <c r="C332" s="2"/>
      <c r="D332" s="2"/>
      <c r="E332" s="2"/>
      <c r="F332" s="2"/>
      <c r="G332" s="2"/>
      <c r="H332" s="2"/>
    </row>
    <row r="333" spans="1:8" x14ac:dyDescent="0.25">
      <c r="A333" s="2"/>
      <c r="B333" s="2"/>
      <c r="C333" s="2"/>
      <c r="D333" s="2"/>
      <c r="E333" s="2"/>
      <c r="F333" s="2"/>
      <c r="G333" s="2"/>
      <c r="H333" s="2"/>
    </row>
    <row r="334" spans="1:8" x14ac:dyDescent="0.25">
      <c r="A334" s="2"/>
      <c r="B334" s="2"/>
      <c r="C334" s="2"/>
      <c r="D334" s="2"/>
      <c r="E334" s="2"/>
      <c r="F334" s="2"/>
      <c r="G334" s="2"/>
      <c r="H334" s="2"/>
    </row>
    <row r="335" spans="1:8" x14ac:dyDescent="0.25">
      <c r="A335" s="2"/>
      <c r="B335" s="2"/>
      <c r="C335" s="2"/>
      <c r="D335" s="2"/>
      <c r="E335" s="2"/>
      <c r="F335" s="2"/>
      <c r="G335" s="2"/>
      <c r="H335" s="2"/>
    </row>
    <row r="336" spans="1:8" x14ac:dyDescent="0.25">
      <c r="A336" s="2"/>
      <c r="B336" s="2"/>
      <c r="C336" s="2"/>
      <c r="D336" s="2"/>
      <c r="E336" s="2"/>
      <c r="F336" s="2"/>
      <c r="G336" s="2"/>
      <c r="H336" s="2"/>
    </row>
    <row r="337" spans="1:8" x14ac:dyDescent="0.25">
      <c r="A337" s="2"/>
      <c r="B337" s="2"/>
      <c r="C337" s="2"/>
      <c r="D337" s="2"/>
      <c r="E337" s="2"/>
      <c r="F337" s="2"/>
      <c r="G337" s="2"/>
      <c r="H337" s="2"/>
    </row>
    <row r="338" spans="1:8" x14ac:dyDescent="0.25">
      <c r="A338" s="2"/>
      <c r="B338" s="2"/>
      <c r="C338" s="2"/>
      <c r="D338" s="2"/>
      <c r="E338" s="2"/>
      <c r="F338" s="2"/>
      <c r="G338" s="2"/>
      <c r="H338" s="2"/>
    </row>
    <row r="339" spans="1:8" x14ac:dyDescent="0.25">
      <c r="A339" s="2"/>
      <c r="B339" s="2"/>
      <c r="C339" s="2"/>
      <c r="D339" s="2"/>
      <c r="E339" s="2"/>
      <c r="F339" s="2"/>
      <c r="G339" s="2"/>
      <c r="H339" s="2"/>
    </row>
    <row r="340" spans="1:8" x14ac:dyDescent="0.25">
      <c r="A340" s="2"/>
      <c r="B340" s="2"/>
      <c r="C340" s="2"/>
      <c r="D340" s="2"/>
      <c r="E340" s="2"/>
      <c r="F340" s="2"/>
      <c r="G340" s="2"/>
      <c r="H340" s="2"/>
    </row>
    <row r="341" spans="1:8" x14ac:dyDescent="0.25">
      <c r="A341" s="2"/>
      <c r="B341" s="2"/>
      <c r="C341" s="2"/>
      <c r="D341" s="2"/>
      <c r="E341" s="2"/>
      <c r="F341" s="2"/>
      <c r="G341" s="2"/>
      <c r="H341" s="2"/>
    </row>
    <row r="342" spans="1:8" x14ac:dyDescent="0.25">
      <c r="A342" s="2"/>
      <c r="B342" s="2"/>
      <c r="C342" s="2"/>
      <c r="D342" s="2"/>
      <c r="E342" s="2"/>
      <c r="F342" s="2"/>
      <c r="G342" s="2"/>
      <c r="H342" s="2"/>
    </row>
    <row r="343" spans="1:8" x14ac:dyDescent="0.25">
      <c r="A343" s="2"/>
      <c r="B343" s="2"/>
      <c r="C343" s="2"/>
      <c r="D343" s="2"/>
      <c r="E343" s="2"/>
      <c r="F343" s="2"/>
      <c r="G343" s="2"/>
      <c r="H343" s="2"/>
    </row>
    <row r="344" spans="1:8" x14ac:dyDescent="0.25">
      <c r="A344" s="2"/>
      <c r="B344" s="2"/>
      <c r="C344" s="2"/>
      <c r="D344" s="2"/>
      <c r="E344" s="2"/>
      <c r="F344" s="2"/>
      <c r="G344" s="2"/>
      <c r="H344" s="2"/>
    </row>
    <row r="345" spans="1:8" x14ac:dyDescent="0.25">
      <c r="A345" s="2"/>
      <c r="B345" s="2"/>
      <c r="C345" s="2"/>
      <c r="D345" s="2"/>
      <c r="E345" s="2"/>
      <c r="F345" s="2"/>
      <c r="G345" s="2"/>
      <c r="H345" s="2"/>
    </row>
    <row r="346" spans="1:8" x14ac:dyDescent="0.25">
      <c r="A346" s="2"/>
      <c r="B346" s="2"/>
      <c r="C346" s="2"/>
      <c r="D346" s="2"/>
      <c r="E346" s="2"/>
      <c r="F346" s="2"/>
      <c r="G346" s="2"/>
      <c r="H346" s="2"/>
    </row>
    <row r="347" spans="1:8" x14ac:dyDescent="0.25">
      <c r="A347" s="2"/>
      <c r="B347" s="2"/>
      <c r="C347" s="2"/>
      <c r="D347" s="2"/>
      <c r="E347" s="2"/>
      <c r="F347" s="2"/>
      <c r="G347" s="2"/>
      <c r="H347" s="2"/>
    </row>
    <row r="348" spans="1:8" x14ac:dyDescent="0.25">
      <c r="A348" s="2"/>
      <c r="B348" s="2"/>
      <c r="C348" s="2"/>
      <c r="D348" s="2"/>
      <c r="E348" s="2"/>
      <c r="F348" s="2"/>
      <c r="G348" s="2"/>
      <c r="H348" s="2"/>
    </row>
    <row r="349" spans="1:8" x14ac:dyDescent="0.25">
      <c r="A349" s="2"/>
      <c r="B349" s="2"/>
      <c r="C349" s="2"/>
      <c r="D349" s="2"/>
      <c r="E349" s="2"/>
      <c r="F349" s="2"/>
      <c r="G349" s="2"/>
      <c r="H349" s="2"/>
    </row>
    <row r="350" spans="1:8" x14ac:dyDescent="0.25">
      <c r="A350" s="2"/>
      <c r="B350" s="2"/>
      <c r="C350" s="2"/>
      <c r="D350" s="2"/>
      <c r="E350" s="2"/>
      <c r="F350" s="2"/>
      <c r="G350" s="2"/>
      <c r="H350" s="2"/>
    </row>
    <row r="351" spans="1:8" x14ac:dyDescent="0.25">
      <c r="A351" s="2"/>
      <c r="B351" s="2"/>
      <c r="C351" s="2"/>
      <c r="D351" s="2"/>
      <c r="E351" s="2"/>
      <c r="F351" s="2"/>
      <c r="G351" s="2"/>
      <c r="H351" s="2"/>
    </row>
    <row r="352" spans="1:8" x14ac:dyDescent="0.25">
      <c r="A352" s="2"/>
      <c r="B352" s="2"/>
      <c r="C352" s="2"/>
      <c r="D352" s="2"/>
      <c r="E352" s="2"/>
      <c r="F352" s="2"/>
      <c r="G352" s="2"/>
      <c r="H352" s="2"/>
    </row>
    <row r="353" spans="1:8" x14ac:dyDescent="0.25">
      <c r="A353" s="2"/>
      <c r="B353" s="2"/>
      <c r="C353" s="2"/>
      <c r="D353" s="2"/>
      <c r="E353" s="2"/>
      <c r="F353" s="2"/>
      <c r="G353" s="2"/>
      <c r="H353" s="2"/>
    </row>
    <row r="354" spans="1:8" x14ac:dyDescent="0.25">
      <c r="A354" s="2"/>
      <c r="B354" s="2"/>
      <c r="C354" s="2"/>
      <c r="D354" s="2"/>
      <c r="E354" s="2"/>
      <c r="F354" s="2"/>
      <c r="G354" s="2"/>
      <c r="H354" s="2"/>
    </row>
    <row r="355" spans="1:8" x14ac:dyDescent="0.25">
      <c r="A355" s="2"/>
      <c r="B355" s="2"/>
      <c r="C355" s="2"/>
      <c r="D355" s="2"/>
      <c r="E355" s="2"/>
      <c r="F355" s="2"/>
      <c r="G355" s="2"/>
      <c r="H355" s="2"/>
    </row>
    <row r="356" spans="1:8" x14ac:dyDescent="0.25">
      <c r="A356" s="2"/>
      <c r="B356" s="2"/>
      <c r="C356" s="2"/>
      <c r="D356" s="2"/>
      <c r="E356" s="2"/>
      <c r="F356" s="2"/>
      <c r="G356" s="2"/>
      <c r="H356" s="2"/>
    </row>
    <row r="357" spans="1:8" x14ac:dyDescent="0.25">
      <c r="A357" s="2"/>
      <c r="B357" s="2"/>
      <c r="C357" s="2"/>
      <c r="D357" s="2"/>
      <c r="E357" s="2"/>
      <c r="F357" s="2"/>
      <c r="G357" s="2"/>
      <c r="H357" s="2"/>
    </row>
    <row r="358" spans="1:8" x14ac:dyDescent="0.25">
      <c r="A358" s="2"/>
      <c r="B358" s="2"/>
      <c r="C358" s="2"/>
      <c r="D358" s="2"/>
      <c r="E358" s="2"/>
      <c r="F358" s="2"/>
      <c r="G358" s="2"/>
      <c r="H358" s="2"/>
    </row>
    <row r="359" spans="1:8" x14ac:dyDescent="0.25">
      <c r="A359" s="2"/>
      <c r="B359" s="2"/>
      <c r="C359" s="2"/>
      <c r="D359" s="2"/>
      <c r="E359" s="2"/>
      <c r="F359" s="2"/>
      <c r="G359" s="2"/>
      <c r="H359" s="2"/>
    </row>
    <row r="360" spans="1:8" x14ac:dyDescent="0.25">
      <c r="A360" s="2"/>
      <c r="B360" s="2"/>
      <c r="C360" s="2"/>
      <c r="D360" s="2"/>
      <c r="E360" s="2"/>
      <c r="F360" s="2"/>
      <c r="G360" s="2"/>
      <c r="H360" s="2"/>
    </row>
    <row r="361" spans="1:8" x14ac:dyDescent="0.25">
      <c r="A361" s="2"/>
      <c r="B361" s="2"/>
      <c r="C361" s="2"/>
      <c r="D361" s="2"/>
      <c r="E361" s="2"/>
      <c r="F361" s="2"/>
      <c r="G361" s="2"/>
      <c r="H361" s="2"/>
    </row>
    <row r="362" spans="1:8" x14ac:dyDescent="0.25">
      <c r="A362" s="2"/>
      <c r="B362" s="2"/>
      <c r="C362" s="2"/>
      <c r="D362" s="2"/>
      <c r="E362" s="2"/>
      <c r="F362" s="2"/>
      <c r="G362" s="2"/>
      <c r="H362" s="2"/>
    </row>
    <row r="363" spans="1:8" x14ac:dyDescent="0.25">
      <c r="A363" s="2"/>
      <c r="B363" s="2"/>
      <c r="C363" s="2"/>
      <c r="D363" s="2"/>
      <c r="E363" s="2"/>
      <c r="F363" s="2"/>
      <c r="G363" s="2"/>
      <c r="H363" s="2"/>
    </row>
    <row r="364" spans="1:8" x14ac:dyDescent="0.25">
      <c r="A364" s="2"/>
      <c r="B364" s="2"/>
      <c r="C364" s="2"/>
      <c r="D364" s="2"/>
      <c r="E364" s="2"/>
      <c r="F364" s="2"/>
      <c r="G364" s="2"/>
      <c r="H364" s="2"/>
    </row>
    <row r="365" spans="1:8" x14ac:dyDescent="0.25">
      <c r="A365" s="2"/>
      <c r="B365" s="2"/>
      <c r="C365" s="2"/>
      <c r="D365" s="2"/>
      <c r="E365" s="2"/>
      <c r="F365" s="2"/>
      <c r="G365" s="2"/>
      <c r="H365" s="2"/>
    </row>
    <row r="366" spans="1:8" x14ac:dyDescent="0.25">
      <c r="A366" s="2"/>
      <c r="B366" s="2"/>
      <c r="C366" s="2"/>
      <c r="D366" s="2"/>
      <c r="E366" s="2"/>
      <c r="F366" s="2"/>
      <c r="G366" s="2"/>
      <c r="H366" s="2"/>
    </row>
    <row r="367" spans="1:8" x14ac:dyDescent="0.25">
      <c r="A367" s="2"/>
      <c r="B367" s="2"/>
      <c r="C367" s="2"/>
      <c r="D367" s="2"/>
      <c r="E367" s="2"/>
      <c r="F367" s="2"/>
      <c r="G367" s="2"/>
      <c r="H367" s="2"/>
    </row>
    <row r="368" spans="1:8" x14ac:dyDescent="0.25">
      <c r="A368" s="2"/>
      <c r="B368" s="2"/>
      <c r="C368" s="2"/>
      <c r="D368" s="2"/>
      <c r="E368" s="2"/>
      <c r="F368" s="2"/>
      <c r="G368" s="2"/>
      <c r="H368" s="2"/>
    </row>
    <row r="369" spans="1:8" x14ac:dyDescent="0.25">
      <c r="A369" s="2"/>
      <c r="B369" s="2"/>
      <c r="C369" s="2"/>
      <c r="D369" s="2"/>
      <c r="E369" s="2"/>
      <c r="F369" s="2"/>
      <c r="G369" s="2"/>
      <c r="H369" s="2"/>
    </row>
    <row r="370" spans="1:8" x14ac:dyDescent="0.25">
      <c r="A370" s="2"/>
      <c r="B370" s="2"/>
      <c r="C370" s="2"/>
      <c r="D370" s="2"/>
      <c r="E370" s="2"/>
      <c r="F370" s="2"/>
      <c r="G370" s="2"/>
      <c r="H370" s="2"/>
    </row>
    <row r="371" spans="1:8" x14ac:dyDescent="0.25">
      <c r="A371" s="2"/>
      <c r="B371" s="2"/>
      <c r="C371" s="2"/>
      <c r="D371" s="2"/>
      <c r="E371" s="2"/>
      <c r="F371" s="2"/>
      <c r="G371" s="2"/>
      <c r="H371" s="2"/>
    </row>
    <row r="372" spans="1:8" x14ac:dyDescent="0.25">
      <c r="A372" s="2"/>
      <c r="B372" s="2"/>
      <c r="C372" s="2"/>
      <c r="D372" s="2"/>
      <c r="E372" s="2"/>
      <c r="F372" s="2"/>
      <c r="G372" s="2"/>
      <c r="H372" s="2"/>
    </row>
    <row r="373" spans="1:8" x14ac:dyDescent="0.25">
      <c r="A373" s="2"/>
      <c r="B373" s="2"/>
      <c r="C373" s="2"/>
      <c r="D373" s="2"/>
      <c r="E373" s="2"/>
      <c r="F373" s="2"/>
      <c r="G373" s="2"/>
      <c r="H373" s="2"/>
    </row>
    <row r="374" spans="1:8" x14ac:dyDescent="0.25">
      <c r="A374" s="2"/>
      <c r="B374" s="2"/>
      <c r="C374" s="2"/>
      <c r="D374" s="2"/>
      <c r="E374" s="2"/>
      <c r="F374" s="2"/>
      <c r="G374" s="2"/>
      <c r="H374" s="2"/>
    </row>
    <row r="375" spans="1:8" x14ac:dyDescent="0.25">
      <c r="A375" s="2"/>
      <c r="B375" s="2"/>
      <c r="C375" s="2"/>
      <c r="D375" s="2"/>
      <c r="E375" s="2"/>
      <c r="F375" s="2"/>
      <c r="G375" s="2"/>
      <c r="H375" s="2"/>
    </row>
    <row r="376" spans="1:8" x14ac:dyDescent="0.25">
      <c r="A376" s="2"/>
      <c r="B376" s="2"/>
      <c r="C376" s="2"/>
      <c r="D376" s="2"/>
      <c r="E376" s="2"/>
      <c r="F376" s="2"/>
      <c r="G376" s="2"/>
      <c r="H376" s="2"/>
    </row>
    <row r="377" spans="1:8" x14ac:dyDescent="0.25">
      <c r="A377" s="2"/>
      <c r="B377" s="2"/>
      <c r="C377" s="2"/>
      <c r="D377" s="2"/>
      <c r="E377" s="2"/>
      <c r="F377" s="2"/>
      <c r="G377" s="2"/>
      <c r="H377" s="2"/>
    </row>
    <row r="378" spans="1:8" x14ac:dyDescent="0.25">
      <c r="A378" s="2"/>
      <c r="B378" s="2"/>
      <c r="C378" s="2"/>
      <c r="D378" s="2"/>
      <c r="E378" s="2"/>
      <c r="F378" s="2"/>
      <c r="G378" s="2"/>
      <c r="H378" s="2"/>
    </row>
    <row r="379" spans="1:8" x14ac:dyDescent="0.25">
      <c r="A379" s="2"/>
      <c r="B379" s="2"/>
      <c r="C379" s="2"/>
      <c r="D379" s="2"/>
      <c r="E379" s="2"/>
      <c r="F379" s="2"/>
      <c r="G379" s="2"/>
      <c r="H379" s="2"/>
    </row>
    <row r="380" spans="1:8" x14ac:dyDescent="0.25">
      <c r="A380" s="2"/>
      <c r="B380" s="2"/>
      <c r="C380" s="2"/>
      <c r="D380" s="2"/>
      <c r="E380" s="2"/>
      <c r="F380" s="2"/>
      <c r="G380" s="2"/>
      <c r="H380" s="2"/>
    </row>
    <row r="381" spans="1:8" x14ac:dyDescent="0.25">
      <c r="A381" s="2"/>
      <c r="B381" s="2"/>
      <c r="C381" s="2"/>
      <c r="D381" s="2"/>
      <c r="E381" s="2"/>
      <c r="F381" s="2"/>
      <c r="G381" s="2"/>
      <c r="H381" s="2"/>
    </row>
    <row r="382" spans="1:8" x14ac:dyDescent="0.25">
      <c r="A382" s="2"/>
      <c r="B382" s="2"/>
      <c r="C382" s="2"/>
      <c r="D382" s="2"/>
      <c r="E382" s="2"/>
      <c r="F382" s="2"/>
      <c r="G382" s="2"/>
      <c r="H382" s="2"/>
    </row>
    <row r="383" spans="1:8" x14ac:dyDescent="0.25">
      <c r="A383" s="2"/>
      <c r="B383" s="2"/>
      <c r="C383" s="2"/>
      <c r="D383" s="2"/>
      <c r="E383" s="2"/>
      <c r="F383" s="2"/>
      <c r="G383" s="2"/>
      <c r="H383" s="2"/>
    </row>
    <row r="384" spans="1:8" x14ac:dyDescent="0.25">
      <c r="A384" s="2"/>
      <c r="B384" s="2"/>
      <c r="C384" s="2"/>
      <c r="D384" s="2"/>
      <c r="E384" s="2"/>
      <c r="F384" s="2"/>
      <c r="G384" s="2"/>
      <c r="H384" s="2"/>
    </row>
    <row r="385" spans="1:8" x14ac:dyDescent="0.25">
      <c r="A385" s="2"/>
      <c r="B385" s="2"/>
      <c r="C385" s="2"/>
      <c r="D385" s="2"/>
      <c r="E385" s="2"/>
      <c r="F385" s="2"/>
      <c r="G385" s="2"/>
      <c r="H385" s="2"/>
    </row>
    <row r="386" spans="1:8" x14ac:dyDescent="0.25">
      <c r="A386" s="2"/>
      <c r="B386" s="2"/>
      <c r="C386" s="2"/>
      <c r="D386" s="2"/>
      <c r="E386" s="2"/>
      <c r="F386" s="2"/>
      <c r="G386" s="2"/>
      <c r="H386" s="2"/>
    </row>
    <row r="387" spans="1:8" x14ac:dyDescent="0.25">
      <c r="A387" s="2"/>
      <c r="B387" s="2"/>
      <c r="C387" s="2"/>
      <c r="D387" s="2"/>
      <c r="E387" s="2"/>
      <c r="F387" s="2"/>
      <c r="G387" s="2"/>
      <c r="H387" s="2"/>
    </row>
    <row r="388" spans="1:8" x14ac:dyDescent="0.25">
      <c r="A388" s="2"/>
      <c r="B388" s="2"/>
      <c r="C388" s="2"/>
      <c r="D388" s="2"/>
      <c r="E388" s="2"/>
      <c r="F388" s="2"/>
      <c r="G388" s="2"/>
      <c r="H388" s="2"/>
    </row>
    <row r="389" spans="1:8" x14ac:dyDescent="0.25">
      <c r="A389" s="2"/>
      <c r="B389" s="2"/>
      <c r="C389" s="2"/>
      <c r="D389" s="2"/>
      <c r="E389" s="2"/>
      <c r="F389" s="2"/>
      <c r="G389" s="2"/>
      <c r="H389" s="2"/>
    </row>
    <row r="390" spans="1:8" x14ac:dyDescent="0.25">
      <c r="A390" s="2"/>
      <c r="B390" s="2"/>
      <c r="C390" s="2"/>
      <c r="D390" s="2"/>
      <c r="E390" s="2"/>
      <c r="F390" s="2"/>
      <c r="G390" s="2"/>
      <c r="H390" s="2"/>
    </row>
    <row r="391" spans="1:8" x14ac:dyDescent="0.25">
      <c r="A391" s="2"/>
      <c r="B391" s="2"/>
      <c r="C391" s="2"/>
      <c r="D391" s="2"/>
      <c r="E391" s="2"/>
      <c r="F391" s="2"/>
      <c r="G391" s="2"/>
      <c r="H391" s="2"/>
    </row>
    <row r="392" spans="1:8" x14ac:dyDescent="0.25">
      <c r="A392" s="2"/>
      <c r="B392" s="2"/>
      <c r="C392" s="2"/>
      <c r="D392" s="2"/>
      <c r="E392" s="2"/>
      <c r="F392" s="2"/>
      <c r="G392" s="2"/>
      <c r="H392" s="2"/>
    </row>
    <row r="393" spans="1:8" x14ac:dyDescent="0.25">
      <c r="A393" s="2"/>
      <c r="B393" s="2"/>
      <c r="C393" s="2"/>
      <c r="D393" s="2"/>
      <c r="E393" s="2"/>
      <c r="F393" s="2"/>
      <c r="G393" s="2"/>
      <c r="H393" s="2"/>
    </row>
    <row r="394" spans="1:8" x14ac:dyDescent="0.25">
      <c r="A394" s="2"/>
      <c r="B394" s="2"/>
      <c r="C394" s="2"/>
      <c r="D394" s="2"/>
      <c r="E394" s="2"/>
      <c r="F394" s="2"/>
      <c r="G394" s="2"/>
      <c r="H394" s="2"/>
    </row>
    <row r="395" spans="1:8" x14ac:dyDescent="0.25">
      <c r="A395" s="2"/>
      <c r="B395" s="2"/>
      <c r="C395" s="2"/>
      <c r="D395" s="2"/>
      <c r="E395" s="2"/>
      <c r="F395" s="2"/>
      <c r="G395" s="2"/>
      <c r="H395" s="2"/>
    </row>
    <row r="396" spans="1:8" x14ac:dyDescent="0.25">
      <c r="A396" s="2"/>
      <c r="B396" s="2"/>
      <c r="C396" s="2"/>
      <c r="D396" s="2"/>
      <c r="E396" s="2"/>
      <c r="F396" s="2"/>
      <c r="G396" s="2"/>
      <c r="H39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7CA44-94BF-4BC3-B974-6D7F0BA93983}">
  <dimension ref="A3:B10"/>
  <sheetViews>
    <sheetView workbookViewId="0">
      <selection activeCell="A17" sqref="A17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14" t="s">
        <v>24</v>
      </c>
      <c r="B3" t="s">
        <v>26</v>
      </c>
    </row>
    <row r="4" spans="1:2" x14ac:dyDescent="0.25">
      <c r="A4" s="15" t="s">
        <v>12</v>
      </c>
      <c r="B4" s="16">
        <v>0.95540000000000003</v>
      </c>
    </row>
    <row r="5" spans="1:2" x14ac:dyDescent="0.25">
      <c r="A5" s="15" t="s">
        <v>13</v>
      </c>
      <c r="B5" s="16">
        <v>0.93500000000000005</v>
      </c>
    </row>
    <row r="6" spans="1:2" x14ac:dyDescent="0.25">
      <c r="A6" s="15" t="s">
        <v>14</v>
      </c>
      <c r="B6" s="16">
        <v>0.93269999999999997</v>
      </c>
    </row>
    <row r="7" spans="1:2" x14ac:dyDescent="0.25">
      <c r="A7" s="15" t="s">
        <v>15</v>
      </c>
      <c r="B7" s="16">
        <v>0.91190000000000004</v>
      </c>
    </row>
    <row r="8" spans="1:2" x14ac:dyDescent="0.25">
      <c r="A8" s="15" t="s">
        <v>16</v>
      </c>
      <c r="B8" s="16">
        <v>0.89549999999999996</v>
      </c>
    </row>
    <row r="9" spans="1:2" x14ac:dyDescent="0.25">
      <c r="A9" s="15" t="s">
        <v>6</v>
      </c>
      <c r="B9" s="16">
        <v>0.91479999999999995</v>
      </c>
    </row>
    <row r="10" spans="1:2" x14ac:dyDescent="0.25">
      <c r="A10" s="15" t="s">
        <v>25</v>
      </c>
      <c r="B10" s="16">
        <v>0.92421666666666669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07A04-03F1-431C-8852-8D8BBE90ACD1}">
  <dimension ref="A3:D12"/>
  <sheetViews>
    <sheetView workbookViewId="0">
      <selection activeCell="D38" sqref="D38"/>
    </sheetView>
  </sheetViews>
  <sheetFormatPr defaultRowHeight="15" x14ac:dyDescent="0.25"/>
  <cols>
    <col min="1" max="1" width="16" bestFit="1" customWidth="1"/>
    <col min="2" max="2" width="16.28515625" bestFit="1" customWidth="1"/>
    <col min="3" max="4" width="12" bestFit="1" customWidth="1"/>
  </cols>
  <sheetData>
    <row r="3" spans="1:4" x14ac:dyDescent="0.25">
      <c r="A3" s="14" t="s">
        <v>26</v>
      </c>
      <c r="B3" s="14" t="s">
        <v>29</v>
      </c>
    </row>
    <row r="4" spans="1:4" x14ac:dyDescent="0.25">
      <c r="A4" s="14" t="s">
        <v>24</v>
      </c>
      <c r="B4" t="s">
        <v>28</v>
      </c>
      <c r="C4" t="s">
        <v>27</v>
      </c>
      <c r="D4" t="s">
        <v>25</v>
      </c>
    </row>
    <row r="5" spans="1:4" x14ac:dyDescent="0.25">
      <c r="A5" s="15">
        <v>6</v>
      </c>
      <c r="B5" s="16">
        <v>0.94635454545454567</v>
      </c>
      <c r="C5" s="16">
        <v>0.95539999999999992</v>
      </c>
      <c r="D5" s="16">
        <v>0.94954705882352952</v>
      </c>
    </row>
    <row r="6" spans="1:4" x14ac:dyDescent="0.25">
      <c r="A6" s="15">
        <v>7</v>
      </c>
      <c r="B6" s="16">
        <v>0.9099454545454545</v>
      </c>
      <c r="C6" s="16">
        <v>0.94808333333333328</v>
      </c>
      <c r="D6" s="16">
        <v>0.92340588235294119</v>
      </c>
    </row>
    <row r="7" spans="1:4" x14ac:dyDescent="0.25">
      <c r="A7" s="15">
        <v>8</v>
      </c>
      <c r="B7" s="16">
        <v>0.92966363636363658</v>
      </c>
      <c r="C7" s="16">
        <v>0.93076666666666663</v>
      </c>
      <c r="D7" s="16">
        <v>0.93005294117647075</v>
      </c>
    </row>
    <row r="8" spans="1:4" x14ac:dyDescent="0.25">
      <c r="A8" s="15">
        <v>9</v>
      </c>
      <c r="B8" s="16">
        <v>0.88598181818181809</v>
      </c>
      <c r="C8" s="16">
        <v>0.89785000000000004</v>
      </c>
      <c r="D8" s="16">
        <v>0.89017058823529416</v>
      </c>
    </row>
    <row r="9" spans="1:4" x14ac:dyDescent="0.25">
      <c r="A9" s="15">
        <v>10</v>
      </c>
      <c r="B9" s="16">
        <v>0.89727272727272722</v>
      </c>
      <c r="C9" s="16">
        <v>0.92096666666666671</v>
      </c>
      <c r="D9" s="16">
        <v>0.90563529411764698</v>
      </c>
    </row>
    <row r="10" spans="1:4" x14ac:dyDescent="0.25">
      <c r="A10" s="15">
        <v>11</v>
      </c>
      <c r="B10" s="16">
        <v>0.89636363636363614</v>
      </c>
      <c r="C10" s="16">
        <v>0.93038333333333334</v>
      </c>
      <c r="D10" s="16">
        <v>0.90837058823529393</v>
      </c>
    </row>
    <row r="11" spans="1:4" x14ac:dyDescent="0.25">
      <c r="A11" s="15">
        <v>12</v>
      </c>
      <c r="B11" s="16">
        <v>0.89324999999999988</v>
      </c>
      <c r="C11" s="16">
        <v>0.91226666666666656</v>
      </c>
      <c r="D11" s="16">
        <v>0.90038124999999991</v>
      </c>
    </row>
    <row r="12" spans="1:4" x14ac:dyDescent="0.25">
      <c r="A12" s="15" t="s">
        <v>25</v>
      </c>
      <c r="B12" s="16">
        <v>0.90860394736842098</v>
      </c>
      <c r="C12" s="16">
        <v>0.92795952380952362</v>
      </c>
      <c r="D12" s="16">
        <v>0.91549322033898306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E0F0-AAE0-448C-A6A2-667731D6C562}">
  <dimension ref="A3:E12"/>
  <sheetViews>
    <sheetView workbookViewId="0">
      <selection activeCell="D11" sqref="D11"/>
    </sheetView>
  </sheetViews>
  <sheetFormatPr defaultRowHeight="15" x14ac:dyDescent="0.25"/>
  <cols>
    <col min="1" max="1" width="19.7109375" bestFit="1" customWidth="1"/>
    <col min="2" max="2" width="16.28515625" bestFit="1" customWidth="1"/>
    <col min="3" max="5" width="12" bestFit="1" customWidth="1"/>
  </cols>
  <sheetData>
    <row r="3" spans="1:5" x14ac:dyDescent="0.25">
      <c r="A3" s="14" t="s">
        <v>36</v>
      </c>
      <c r="B3" s="14" t="s">
        <v>29</v>
      </c>
    </row>
    <row r="4" spans="1:5" x14ac:dyDescent="0.25">
      <c r="A4" s="14" t="s">
        <v>24</v>
      </c>
      <c r="B4">
        <v>2016</v>
      </c>
      <c r="C4">
        <v>2017</v>
      </c>
      <c r="D4">
        <v>2018</v>
      </c>
      <c r="E4" t="s">
        <v>25</v>
      </c>
    </row>
    <row r="5" spans="1:5" x14ac:dyDescent="0.25">
      <c r="A5" s="15">
        <v>6</v>
      </c>
      <c r="B5" s="16">
        <v>0.95462000000000002</v>
      </c>
      <c r="C5" s="16">
        <v>0.95133000000000012</v>
      </c>
      <c r="D5" s="16">
        <v>0.95440000000000003</v>
      </c>
      <c r="E5" s="16">
        <v>0.95255000000000012</v>
      </c>
    </row>
    <row r="6" spans="1:5" x14ac:dyDescent="0.25">
      <c r="A6" s="15">
        <v>7</v>
      </c>
      <c r="B6" s="16">
        <v>0.93033999999999994</v>
      </c>
      <c r="C6" s="16">
        <v>0.93428999999999984</v>
      </c>
      <c r="D6" s="16">
        <v>0.9304</v>
      </c>
      <c r="E6" s="16">
        <v>0.93281250000000004</v>
      </c>
    </row>
    <row r="7" spans="1:5" x14ac:dyDescent="0.25">
      <c r="A7" s="15">
        <v>8</v>
      </c>
      <c r="B7" s="16">
        <v>0.94492000000000009</v>
      </c>
      <c r="C7" s="16">
        <v>0.93859000000000015</v>
      </c>
      <c r="D7" s="16">
        <v>0.91639999999999999</v>
      </c>
      <c r="E7" s="16">
        <v>0.93918125000000008</v>
      </c>
    </row>
    <row r="8" spans="1:5" x14ac:dyDescent="0.25">
      <c r="A8" s="15">
        <v>9</v>
      </c>
      <c r="B8" s="16">
        <v>0.91249999999999998</v>
      </c>
      <c r="C8" s="16">
        <v>0.89659000000000011</v>
      </c>
      <c r="D8" s="16">
        <v>0.88170000000000004</v>
      </c>
      <c r="E8" s="16">
        <v>0.90063125000000011</v>
      </c>
    </row>
    <row r="9" spans="1:5" x14ac:dyDescent="0.25">
      <c r="A9" s="15">
        <v>10</v>
      </c>
      <c r="B9" s="16">
        <v>0.93680000000000008</v>
      </c>
      <c r="C9" s="16">
        <v>0.91748999999999992</v>
      </c>
      <c r="D9" s="16">
        <v>0.91569999999999996</v>
      </c>
      <c r="E9" s="16">
        <v>0.92341249999999986</v>
      </c>
    </row>
    <row r="10" spans="1:5" x14ac:dyDescent="0.25">
      <c r="A10" s="15">
        <v>11</v>
      </c>
      <c r="B10" s="16">
        <v>0.92961999999999989</v>
      </c>
      <c r="C10" s="16">
        <v>0.92060000000000008</v>
      </c>
      <c r="D10" s="16">
        <v>0.94469999999999998</v>
      </c>
      <c r="E10" s="16">
        <v>0.92492499999999989</v>
      </c>
    </row>
    <row r="11" spans="1:5" x14ac:dyDescent="0.25">
      <c r="A11" s="15">
        <v>12</v>
      </c>
      <c r="B11" s="16">
        <v>0.91357999999999995</v>
      </c>
      <c r="C11" s="16">
        <v>0.89577999999999991</v>
      </c>
      <c r="D11" s="16">
        <v>0.88039999999999996</v>
      </c>
      <c r="E11" s="16">
        <v>0.90038124999999991</v>
      </c>
    </row>
    <row r="12" spans="1:5" x14ac:dyDescent="0.25">
      <c r="A12" s="15" t="s">
        <v>25</v>
      </c>
      <c r="B12" s="16">
        <v>0.93176857142857161</v>
      </c>
      <c r="C12" s="16">
        <v>0.92209571428571435</v>
      </c>
      <c r="D12" s="16">
        <v>0.91767142857142858</v>
      </c>
      <c r="E12" s="16">
        <v>0.92484196428571419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5AAB-ADC6-4A6D-A0A2-C35A3E56C0E2}">
  <dimension ref="A1:H113"/>
  <sheetViews>
    <sheetView topLeftCell="A46" workbookViewId="0">
      <selection activeCell="G13" sqref="G13"/>
    </sheetView>
  </sheetViews>
  <sheetFormatPr defaultRowHeight="15" x14ac:dyDescent="0.25"/>
  <cols>
    <col min="7" max="7" width="29.7109375" customWidth="1"/>
  </cols>
  <sheetData>
    <row r="1" spans="1:8" x14ac:dyDescent="0.25">
      <c r="A1" s="8" t="s">
        <v>0</v>
      </c>
      <c r="B1" s="8" t="s">
        <v>1</v>
      </c>
      <c r="C1" s="11" t="s">
        <v>19</v>
      </c>
      <c r="D1" s="9" t="s">
        <v>21</v>
      </c>
      <c r="E1" s="9" t="s">
        <v>22</v>
      </c>
      <c r="F1" s="8" t="s">
        <v>3</v>
      </c>
      <c r="G1" s="8" t="s">
        <v>4</v>
      </c>
      <c r="H1" s="11" t="s">
        <v>20</v>
      </c>
    </row>
    <row r="2" spans="1:8" x14ac:dyDescent="0.25">
      <c r="A2" s="3">
        <v>2016</v>
      </c>
      <c r="B2" s="4" t="s">
        <v>12</v>
      </c>
      <c r="C2" s="5">
        <v>6</v>
      </c>
      <c r="D2" s="5">
        <v>58</v>
      </c>
      <c r="E2" s="5">
        <v>8</v>
      </c>
      <c r="F2" s="5">
        <v>457</v>
      </c>
      <c r="G2" s="5">
        <v>464</v>
      </c>
      <c r="H2" s="6">
        <v>0.9849</v>
      </c>
    </row>
    <row r="3" spans="1:8" x14ac:dyDescent="0.25">
      <c r="A3" s="3">
        <v>2016</v>
      </c>
      <c r="B3" s="4" t="s">
        <v>12</v>
      </c>
      <c r="C3" s="5">
        <v>7</v>
      </c>
      <c r="D3" s="5">
        <v>66</v>
      </c>
      <c r="E3" s="5">
        <v>8</v>
      </c>
      <c r="F3" s="5">
        <v>514</v>
      </c>
      <c r="G3" s="5">
        <v>528</v>
      </c>
      <c r="H3" s="6">
        <v>0.97350000000000003</v>
      </c>
    </row>
    <row r="4" spans="1:8" x14ac:dyDescent="0.25">
      <c r="A4" s="3">
        <v>2016</v>
      </c>
      <c r="B4" s="4" t="s">
        <v>12</v>
      </c>
      <c r="C4" s="5">
        <v>8</v>
      </c>
      <c r="D4" s="5">
        <v>82</v>
      </c>
      <c r="E4" s="5">
        <v>8</v>
      </c>
      <c r="F4" s="5">
        <v>639</v>
      </c>
      <c r="G4" s="5">
        <v>656</v>
      </c>
      <c r="H4" s="6">
        <v>0.97409999999999997</v>
      </c>
    </row>
    <row r="5" spans="1:8" x14ac:dyDescent="0.25">
      <c r="A5" s="3">
        <v>2016</v>
      </c>
      <c r="B5" s="4" t="s">
        <v>12</v>
      </c>
      <c r="C5" s="5">
        <v>9</v>
      </c>
      <c r="D5" s="5">
        <v>171</v>
      </c>
      <c r="E5" s="5">
        <v>8</v>
      </c>
      <c r="F5" s="5">
        <v>1307</v>
      </c>
      <c r="G5" s="5">
        <v>1368</v>
      </c>
      <c r="H5" s="6">
        <v>0.95540000000000003</v>
      </c>
    </row>
    <row r="6" spans="1:8" x14ac:dyDescent="0.25">
      <c r="A6" s="3">
        <v>2016</v>
      </c>
      <c r="B6" s="4" t="s">
        <v>12</v>
      </c>
      <c r="C6" s="5">
        <v>10</v>
      </c>
      <c r="D6" s="5">
        <v>100</v>
      </c>
      <c r="E6" s="5">
        <v>8</v>
      </c>
      <c r="F6" s="5">
        <v>783</v>
      </c>
      <c r="G6" s="5">
        <v>800</v>
      </c>
      <c r="H6" s="6">
        <v>0.9788</v>
      </c>
    </row>
    <row r="7" spans="1:8" x14ac:dyDescent="0.25">
      <c r="A7" s="3">
        <v>2016</v>
      </c>
      <c r="B7" s="4" t="s">
        <v>12</v>
      </c>
      <c r="C7" s="5">
        <v>11</v>
      </c>
      <c r="D7" s="5">
        <v>63</v>
      </c>
      <c r="E7" s="5">
        <v>8</v>
      </c>
      <c r="F7" s="5">
        <v>494</v>
      </c>
      <c r="G7" s="5">
        <v>504</v>
      </c>
      <c r="H7" s="6">
        <v>0.98019999999999996</v>
      </c>
    </row>
    <row r="8" spans="1:8" x14ac:dyDescent="0.25">
      <c r="A8" s="3">
        <v>2016</v>
      </c>
      <c r="B8" s="4" t="s">
        <v>12</v>
      </c>
      <c r="C8" s="5">
        <v>12</v>
      </c>
      <c r="D8" s="5">
        <v>63</v>
      </c>
      <c r="E8" s="5">
        <v>8</v>
      </c>
      <c r="F8" s="5">
        <v>486</v>
      </c>
      <c r="G8" s="5">
        <v>504</v>
      </c>
      <c r="H8" s="6">
        <v>0.96430000000000005</v>
      </c>
    </row>
    <row r="9" spans="1:8" x14ac:dyDescent="0.25">
      <c r="A9" s="3">
        <v>2016</v>
      </c>
      <c r="B9" s="4" t="s">
        <v>13</v>
      </c>
      <c r="C9" s="5">
        <v>6</v>
      </c>
      <c r="D9" s="5">
        <v>67</v>
      </c>
      <c r="E9" s="5">
        <v>20</v>
      </c>
      <c r="F9" s="5">
        <v>1287</v>
      </c>
      <c r="G9" s="5">
        <v>1340</v>
      </c>
      <c r="H9" s="6">
        <v>0.96040000000000003</v>
      </c>
    </row>
    <row r="10" spans="1:8" x14ac:dyDescent="0.25">
      <c r="A10" s="3">
        <v>2016</v>
      </c>
      <c r="B10" s="4" t="s">
        <v>13</v>
      </c>
      <c r="C10" s="5">
        <v>7</v>
      </c>
      <c r="D10" s="5">
        <v>77</v>
      </c>
      <c r="E10" s="5">
        <v>20</v>
      </c>
      <c r="F10" s="5">
        <v>1443</v>
      </c>
      <c r="G10" s="5">
        <v>1540</v>
      </c>
      <c r="H10" s="6">
        <v>0.93700000000000006</v>
      </c>
    </row>
    <row r="11" spans="1:8" x14ac:dyDescent="0.25">
      <c r="A11" s="3">
        <v>2016</v>
      </c>
      <c r="B11" s="4" t="s">
        <v>13</v>
      </c>
      <c r="C11" s="5">
        <v>8</v>
      </c>
      <c r="D11" s="5">
        <v>98</v>
      </c>
      <c r="E11" s="5">
        <v>20</v>
      </c>
      <c r="F11" s="5">
        <v>1855</v>
      </c>
      <c r="G11" s="5">
        <v>1960</v>
      </c>
      <c r="H11" s="6">
        <v>0.94640000000000002</v>
      </c>
    </row>
    <row r="12" spans="1:8" x14ac:dyDescent="0.25">
      <c r="A12" s="3">
        <v>2016</v>
      </c>
      <c r="B12" s="4" t="s">
        <v>13</v>
      </c>
      <c r="C12" s="5">
        <v>9</v>
      </c>
      <c r="D12" s="5">
        <v>179</v>
      </c>
      <c r="E12" s="5">
        <v>20</v>
      </c>
      <c r="F12" s="5">
        <v>3307</v>
      </c>
      <c r="G12" s="5">
        <v>3580</v>
      </c>
      <c r="H12" s="6">
        <v>0.92369999999999997</v>
      </c>
    </row>
    <row r="13" spans="1:8" x14ac:dyDescent="0.25">
      <c r="A13" s="3">
        <v>2016</v>
      </c>
      <c r="B13" s="4" t="s">
        <v>13</v>
      </c>
      <c r="C13" s="5">
        <v>10</v>
      </c>
      <c r="D13" s="5">
        <v>138</v>
      </c>
      <c r="E13" s="5">
        <v>20</v>
      </c>
      <c r="F13" s="5">
        <v>2623</v>
      </c>
      <c r="G13" s="5">
        <v>2760</v>
      </c>
      <c r="H13" s="6">
        <v>0.95040000000000002</v>
      </c>
    </row>
    <row r="14" spans="1:8" x14ac:dyDescent="0.25">
      <c r="A14" s="3">
        <v>2016</v>
      </c>
      <c r="B14" s="4" t="s">
        <v>13</v>
      </c>
      <c r="C14" s="5">
        <v>11</v>
      </c>
      <c r="D14" s="5">
        <v>85</v>
      </c>
      <c r="E14" s="5">
        <v>20</v>
      </c>
      <c r="F14" s="5">
        <v>1587</v>
      </c>
      <c r="G14" s="5">
        <v>1700</v>
      </c>
      <c r="H14" s="6">
        <v>0.9335</v>
      </c>
    </row>
    <row r="15" spans="1:8" x14ac:dyDescent="0.25">
      <c r="A15" s="3">
        <v>2016</v>
      </c>
      <c r="B15" s="4" t="s">
        <v>13</v>
      </c>
      <c r="C15" s="5">
        <v>12</v>
      </c>
      <c r="D15" s="5">
        <v>85</v>
      </c>
      <c r="E15" s="5">
        <v>20</v>
      </c>
      <c r="F15" s="5">
        <v>1570</v>
      </c>
      <c r="G15" s="5">
        <v>1700</v>
      </c>
      <c r="H15" s="6">
        <v>0.92349999999999999</v>
      </c>
    </row>
    <row r="16" spans="1:8" x14ac:dyDescent="0.25">
      <c r="A16" s="3">
        <v>2016</v>
      </c>
      <c r="B16" s="4" t="s">
        <v>14</v>
      </c>
      <c r="C16" s="5">
        <v>6</v>
      </c>
      <c r="D16" s="5">
        <v>68</v>
      </c>
      <c r="E16" s="5">
        <v>19</v>
      </c>
      <c r="F16" s="5">
        <v>1240</v>
      </c>
      <c r="G16" s="5">
        <v>1292</v>
      </c>
      <c r="H16" s="6">
        <v>0.95979999999999999</v>
      </c>
    </row>
    <row r="17" spans="1:8" x14ac:dyDescent="0.25">
      <c r="A17" s="3">
        <v>2016</v>
      </c>
      <c r="B17" s="4" t="s">
        <v>14</v>
      </c>
      <c r="C17" s="5">
        <v>7</v>
      </c>
      <c r="D17" s="5">
        <v>77</v>
      </c>
      <c r="E17" s="5">
        <v>19</v>
      </c>
      <c r="F17" s="5">
        <v>1369</v>
      </c>
      <c r="G17" s="5">
        <v>1463</v>
      </c>
      <c r="H17" s="6">
        <v>0.93569999999999998</v>
      </c>
    </row>
    <row r="18" spans="1:8" x14ac:dyDescent="0.25">
      <c r="A18" s="3">
        <v>2016</v>
      </c>
      <c r="B18" s="4" t="s">
        <v>14</v>
      </c>
      <c r="C18" s="5">
        <v>8</v>
      </c>
      <c r="D18" s="5">
        <v>97</v>
      </c>
      <c r="E18" s="5">
        <v>19</v>
      </c>
      <c r="F18" s="5">
        <v>1744</v>
      </c>
      <c r="G18" s="5">
        <v>1843</v>
      </c>
      <c r="H18" s="6">
        <v>0.94630000000000003</v>
      </c>
    </row>
    <row r="19" spans="1:8" x14ac:dyDescent="0.25">
      <c r="A19" s="3">
        <v>2016</v>
      </c>
      <c r="B19" s="4" t="s">
        <v>14</v>
      </c>
      <c r="C19" s="5">
        <v>9</v>
      </c>
      <c r="D19" s="5">
        <v>176</v>
      </c>
      <c r="E19" s="5">
        <v>19</v>
      </c>
      <c r="F19" s="5">
        <v>3049</v>
      </c>
      <c r="G19" s="5">
        <v>3344</v>
      </c>
      <c r="H19" s="6">
        <v>0.91180000000000005</v>
      </c>
    </row>
    <row r="20" spans="1:8" x14ac:dyDescent="0.25">
      <c r="A20" s="3">
        <v>2016</v>
      </c>
      <c r="B20" s="4" t="s">
        <v>14</v>
      </c>
      <c r="C20" s="5">
        <v>10</v>
      </c>
      <c r="D20" s="5">
        <v>138</v>
      </c>
      <c r="E20" s="5">
        <v>19</v>
      </c>
      <c r="F20" s="5">
        <v>2457</v>
      </c>
      <c r="G20" s="5">
        <v>2622</v>
      </c>
      <c r="H20" s="6">
        <v>0.93710000000000004</v>
      </c>
    </row>
    <row r="21" spans="1:8" x14ac:dyDescent="0.25">
      <c r="A21" s="3">
        <v>2016</v>
      </c>
      <c r="B21" s="4" t="s">
        <v>14</v>
      </c>
      <c r="C21" s="5">
        <v>11</v>
      </c>
      <c r="D21" s="5">
        <v>83</v>
      </c>
      <c r="E21" s="5">
        <v>19</v>
      </c>
      <c r="F21" s="5">
        <v>1441</v>
      </c>
      <c r="G21" s="5">
        <v>1577</v>
      </c>
      <c r="H21" s="6">
        <v>0.91379999999999995</v>
      </c>
    </row>
    <row r="22" spans="1:8" x14ac:dyDescent="0.25">
      <c r="A22" s="3">
        <v>2016</v>
      </c>
      <c r="B22" s="4" t="s">
        <v>14</v>
      </c>
      <c r="C22" s="5">
        <v>12</v>
      </c>
      <c r="D22" s="5">
        <v>86</v>
      </c>
      <c r="E22" s="5">
        <v>19</v>
      </c>
      <c r="F22" s="5">
        <v>1480</v>
      </c>
      <c r="G22" s="5">
        <v>1634</v>
      </c>
      <c r="H22" s="6">
        <v>0.90580000000000005</v>
      </c>
    </row>
    <row r="23" spans="1:8" x14ac:dyDescent="0.25">
      <c r="A23" s="3">
        <v>2016</v>
      </c>
      <c r="B23" s="4" t="s">
        <v>15</v>
      </c>
      <c r="C23" s="5">
        <v>6</v>
      </c>
      <c r="D23" s="5">
        <v>68</v>
      </c>
      <c r="E23" s="5">
        <v>18</v>
      </c>
      <c r="F23" s="5">
        <v>1158</v>
      </c>
      <c r="G23" s="5">
        <v>1224</v>
      </c>
      <c r="H23" s="6">
        <v>0.94610000000000005</v>
      </c>
    </row>
    <row r="24" spans="1:8" x14ac:dyDescent="0.25">
      <c r="A24" s="3">
        <v>2016</v>
      </c>
      <c r="B24" s="4" t="s">
        <v>15</v>
      </c>
      <c r="C24" s="5">
        <v>7</v>
      </c>
      <c r="D24" s="5">
        <v>75</v>
      </c>
      <c r="E24" s="5">
        <v>18</v>
      </c>
      <c r="F24" s="5">
        <v>1239</v>
      </c>
      <c r="G24" s="5">
        <v>1350</v>
      </c>
      <c r="H24" s="6">
        <v>0.91779999999999995</v>
      </c>
    </row>
    <row r="25" spans="1:8" x14ac:dyDescent="0.25">
      <c r="A25" s="3">
        <v>2016</v>
      </c>
      <c r="B25" s="4" t="s">
        <v>15</v>
      </c>
      <c r="C25" s="5">
        <v>8</v>
      </c>
      <c r="D25" s="5">
        <v>95</v>
      </c>
      <c r="E25" s="5">
        <v>18</v>
      </c>
      <c r="F25" s="5">
        <v>1604</v>
      </c>
      <c r="G25" s="5">
        <v>1710</v>
      </c>
      <c r="H25" s="6">
        <v>0.93799999999999994</v>
      </c>
    </row>
    <row r="26" spans="1:8" x14ac:dyDescent="0.25">
      <c r="A26" s="3">
        <v>2016</v>
      </c>
      <c r="B26" s="4" t="s">
        <v>15</v>
      </c>
      <c r="C26" s="5">
        <v>9</v>
      </c>
      <c r="D26" s="5">
        <v>175</v>
      </c>
      <c r="E26" s="5">
        <v>18</v>
      </c>
      <c r="F26" s="5">
        <v>2806</v>
      </c>
      <c r="G26" s="5">
        <v>3150</v>
      </c>
      <c r="H26" s="6">
        <v>0.89080000000000004</v>
      </c>
    </row>
    <row r="27" spans="1:8" x14ac:dyDescent="0.25">
      <c r="A27" s="3">
        <v>2016</v>
      </c>
      <c r="B27" s="4" t="s">
        <v>15</v>
      </c>
      <c r="C27" s="5">
        <v>10</v>
      </c>
      <c r="D27" s="5">
        <v>138</v>
      </c>
      <c r="E27" s="5">
        <v>18</v>
      </c>
      <c r="F27" s="5">
        <v>2278</v>
      </c>
      <c r="G27" s="5">
        <v>2484</v>
      </c>
      <c r="H27" s="6">
        <v>0.91710000000000003</v>
      </c>
    </row>
    <row r="28" spans="1:8" x14ac:dyDescent="0.25">
      <c r="A28" s="3">
        <v>2016</v>
      </c>
      <c r="B28" s="4" t="s">
        <v>15</v>
      </c>
      <c r="C28" s="5">
        <v>11</v>
      </c>
      <c r="D28" s="5">
        <v>83</v>
      </c>
      <c r="E28" s="5">
        <v>18</v>
      </c>
      <c r="F28" s="5">
        <v>1382</v>
      </c>
      <c r="G28" s="5">
        <v>1494</v>
      </c>
      <c r="H28" s="6">
        <v>0.92500000000000004</v>
      </c>
    </row>
    <row r="29" spans="1:8" x14ac:dyDescent="0.25">
      <c r="A29" s="3">
        <v>2016</v>
      </c>
      <c r="B29" s="4" t="s">
        <v>15</v>
      </c>
      <c r="C29" s="5">
        <v>12</v>
      </c>
      <c r="D29" s="5">
        <v>86</v>
      </c>
      <c r="E29" s="5">
        <v>18</v>
      </c>
      <c r="F29" s="5">
        <v>1373</v>
      </c>
      <c r="G29" s="5">
        <v>1548</v>
      </c>
      <c r="H29" s="6">
        <v>0.88700000000000001</v>
      </c>
    </row>
    <row r="30" spans="1:8" x14ac:dyDescent="0.25">
      <c r="A30" s="3">
        <v>2016</v>
      </c>
      <c r="B30" s="4" t="s">
        <v>16</v>
      </c>
      <c r="C30" s="5">
        <v>6</v>
      </c>
      <c r="D30" s="5">
        <v>67</v>
      </c>
      <c r="E30" s="5">
        <v>13</v>
      </c>
      <c r="F30" s="5">
        <v>803</v>
      </c>
      <c r="G30" s="5">
        <v>871</v>
      </c>
      <c r="H30" s="6">
        <v>0.92190000000000005</v>
      </c>
    </row>
    <row r="31" spans="1:8" x14ac:dyDescent="0.25">
      <c r="A31" s="3">
        <v>2016</v>
      </c>
      <c r="B31" s="4" t="s">
        <v>16</v>
      </c>
      <c r="C31" s="5">
        <v>7</v>
      </c>
      <c r="D31" s="5">
        <v>74</v>
      </c>
      <c r="E31" s="5">
        <v>13</v>
      </c>
      <c r="F31" s="5">
        <v>854</v>
      </c>
      <c r="G31" s="5">
        <v>962</v>
      </c>
      <c r="H31" s="6">
        <v>0.88770000000000004</v>
      </c>
    </row>
    <row r="32" spans="1:8" x14ac:dyDescent="0.25">
      <c r="A32" s="3">
        <v>2016</v>
      </c>
      <c r="B32" s="4" t="s">
        <v>16</v>
      </c>
      <c r="C32" s="5">
        <v>8</v>
      </c>
      <c r="D32" s="5">
        <v>95</v>
      </c>
      <c r="E32" s="5">
        <v>13</v>
      </c>
      <c r="F32" s="5">
        <v>1136</v>
      </c>
      <c r="G32" s="5">
        <v>1235</v>
      </c>
      <c r="H32" s="6">
        <v>0.91979999999999995</v>
      </c>
    </row>
    <row r="33" spans="1:8" x14ac:dyDescent="0.25">
      <c r="A33" s="3">
        <v>2016</v>
      </c>
      <c r="B33" s="4" t="s">
        <v>16</v>
      </c>
      <c r="C33" s="5">
        <v>9</v>
      </c>
      <c r="D33" s="5">
        <v>171</v>
      </c>
      <c r="E33" s="5">
        <v>13</v>
      </c>
      <c r="F33" s="5">
        <v>1958</v>
      </c>
      <c r="G33" s="5">
        <v>2223</v>
      </c>
      <c r="H33" s="6">
        <v>0.88080000000000003</v>
      </c>
    </row>
    <row r="34" spans="1:8" x14ac:dyDescent="0.25">
      <c r="A34" s="3">
        <v>2016</v>
      </c>
      <c r="B34" s="4" t="s">
        <v>16</v>
      </c>
      <c r="C34" s="5">
        <v>10</v>
      </c>
      <c r="D34" s="5">
        <v>137</v>
      </c>
      <c r="E34" s="5">
        <v>13</v>
      </c>
      <c r="F34" s="5">
        <v>1604</v>
      </c>
      <c r="G34" s="5">
        <v>1781</v>
      </c>
      <c r="H34" s="6">
        <v>0.90059999999999996</v>
      </c>
    </row>
    <row r="35" spans="1:8" x14ac:dyDescent="0.25">
      <c r="A35" s="3">
        <v>2016</v>
      </c>
      <c r="B35" s="4" t="s">
        <v>16</v>
      </c>
      <c r="C35" s="5">
        <v>11</v>
      </c>
      <c r="D35" s="5">
        <v>84</v>
      </c>
      <c r="E35" s="5">
        <v>13</v>
      </c>
      <c r="F35" s="5">
        <v>978</v>
      </c>
      <c r="G35" s="5">
        <v>1092</v>
      </c>
      <c r="H35" s="6">
        <v>0.89559999999999995</v>
      </c>
    </row>
    <row r="36" spans="1:8" x14ac:dyDescent="0.25">
      <c r="A36" s="3">
        <v>2016</v>
      </c>
      <c r="B36" s="4" t="s">
        <v>16</v>
      </c>
      <c r="C36" s="5">
        <v>12</v>
      </c>
      <c r="D36" s="5">
        <v>86</v>
      </c>
      <c r="E36" s="5">
        <v>13</v>
      </c>
      <c r="F36" s="5">
        <v>992</v>
      </c>
      <c r="G36" s="5">
        <v>1118</v>
      </c>
      <c r="H36" s="6">
        <v>0.88729999999999998</v>
      </c>
    </row>
    <row r="37" spans="1:8" x14ac:dyDescent="0.25">
      <c r="A37" s="3">
        <v>2017</v>
      </c>
      <c r="B37" s="4" t="s">
        <v>6</v>
      </c>
      <c r="C37" s="5">
        <v>6</v>
      </c>
      <c r="D37" s="5">
        <v>66</v>
      </c>
      <c r="E37" s="5">
        <v>18</v>
      </c>
      <c r="F37" s="5">
        <v>1129</v>
      </c>
      <c r="G37" s="5">
        <v>1188</v>
      </c>
      <c r="H37" s="6">
        <v>0.95030000000000003</v>
      </c>
    </row>
    <row r="38" spans="1:8" x14ac:dyDescent="0.25">
      <c r="A38" s="3">
        <v>2017</v>
      </c>
      <c r="B38" s="4" t="s">
        <v>6</v>
      </c>
      <c r="C38" s="5">
        <v>7</v>
      </c>
      <c r="D38" s="5">
        <v>74</v>
      </c>
      <c r="E38" s="5">
        <v>18</v>
      </c>
      <c r="F38" s="5">
        <v>1209</v>
      </c>
      <c r="G38" s="5">
        <v>1332</v>
      </c>
      <c r="H38" s="6">
        <v>0.90769999999999995</v>
      </c>
    </row>
    <row r="39" spans="1:8" x14ac:dyDescent="0.25">
      <c r="A39" s="3">
        <v>2017</v>
      </c>
      <c r="B39" s="4" t="s">
        <v>6</v>
      </c>
      <c r="C39" s="5">
        <v>8</v>
      </c>
      <c r="D39" s="5">
        <v>95</v>
      </c>
      <c r="E39" s="5">
        <v>18</v>
      </c>
      <c r="F39" s="5">
        <v>1599</v>
      </c>
      <c r="G39" s="5">
        <v>1710</v>
      </c>
      <c r="H39" s="6">
        <v>0.93510000000000004</v>
      </c>
    </row>
    <row r="40" spans="1:8" x14ac:dyDescent="0.25">
      <c r="A40" s="3">
        <v>2017</v>
      </c>
      <c r="B40" s="4" t="s">
        <v>6</v>
      </c>
      <c r="C40" s="5">
        <v>9</v>
      </c>
      <c r="D40" s="5">
        <v>166</v>
      </c>
      <c r="E40" s="5">
        <v>18</v>
      </c>
      <c r="F40" s="5">
        <v>2698</v>
      </c>
      <c r="G40" s="5">
        <v>2988</v>
      </c>
      <c r="H40" s="6">
        <v>0.90290000000000004</v>
      </c>
    </row>
    <row r="41" spans="1:8" x14ac:dyDescent="0.25">
      <c r="A41" s="3">
        <v>2017</v>
      </c>
      <c r="B41" s="4" t="s">
        <v>6</v>
      </c>
      <c r="C41" s="5">
        <v>10</v>
      </c>
      <c r="D41" s="5">
        <v>136</v>
      </c>
      <c r="E41" s="5">
        <v>18</v>
      </c>
      <c r="F41" s="5">
        <v>2258</v>
      </c>
      <c r="G41" s="5">
        <v>2448</v>
      </c>
      <c r="H41" s="6">
        <v>0.9224</v>
      </c>
    </row>
    <row r="42" spans="1:8" x14ac:dyDescent="0.25">
      <c r="A42" s="3">
        <v>2017</v>
      </c>
      <c r="B42" s="4" t="s">
        <v>6</v>
      </c>
      <c r="C42" s="5">
        <v>11</v>
      </c>
      <c r="D42" s="5">
        <v>83</v>
      </c>
      <c r="E42" s="5">
        <v>18</v>
      </c>
      <c r="F42" s="5">
        <v>1371</v>
      </c>
      <c r="G42" s="5">
        <v>1494</v>
      </c>
      <c r="H42" s="6">
        <v>0.91769999999999996</v>
      </c>
    </row>
    <row r="43" spans="1:8" x14ac:dyDescent="0.25">
      <c r="A43" s="3">
        <v>2017</v>
      </c>
      <c r="B43" s="4" t="s">
        <v>6</v>
      </c>
      <c r="C43" s="5">
        <v>12</v>
      </c>
      <c r="D43" s="5">
        <v>86</v>
      </c>
      <c r="E43" s="5">
        <v>18</v>
      </c>
      <c r="F43" s="5">
        <v>1404</v>
      </c>
      <c r="G43" s="5">
        <v>1548</v>
      </c>
      <c r="H43" s="6">
        <v>0.90700000000000003</v>
      </c>
    </row>
    <row r="44" spans="1:8" x14ac:dyDescent="0.25">
      <c r="A44" s="3">
        <v>2017</v>
      </c>
      <c r="B44" s="4" t="s">
        <v>7</v>
      </c>
      <c r="C44" s="5">
        <v>6</v>
      </c>
      <c r="D44" s="5">
        <v>66</v>
      </c>
      <c r="E44" s="5">
        <v>17</v>
      </c>
      <c r="F44" s="5">
        <v>1057</v>
      </c>
      <c r="G44" s="5">
        <v>1122</v>
      </c>
      <c r="H44" s="6">
        <v>0.94210000000000005</v>
      </c>
    </row>
    <row r="45" spans="1:8" x14ac:dyDescent="0.25">
      <c r="A45" s="3">
        <v>2017</v>
      </c>
      <c r="B45" s="4" t="s">
        <v>7</v>
      </c>
      <c r="C45" s="5">
        <v>7</v>
      </c>
      <c r="D45" s="5">
        <v>73</v>
      </c>
      <c r="E45" s="5">
        <v>17</v>
      </c>
      <c r="F45" s="5">
        <v>1148</v>
      </c>
      <c r="G45" s="5">
        <v>1241</v>
      </c>
      <c r="H45" s="6">
        <v>0.92510000000000003</v>
      </c>
    </row>
    <row r="46" spans="1:8" x14ac:dyDescent="0.25">
      <c r="A46" s="3">
        <v>2017</v>
      </c>
      <c r="B46" s="4" t="s">
        <v>7</v>
      </c>
      <c r="C46" s="5">
        <v>8</v>
      </c>
      <c r="D46" s="5">
        <v>93</v>
      </c>
      <c r="E46" s="5">
        <v>17</v>
      </c>
      <c r="F46" s="5">
        <v>1512</v>
      </c>
      <c r="G46" s="5">
        <v>1581</v>
      </c>
      <c r="H46" s="6">
        <v>0.95640000000000003</v>
      </c>
    </row>
    <row r="47" spans="1:8" x14ac:dyDescent="0.25">
      <c r="A47" s="3">
        <v>2017</v>
      </c>
      <c r="B47" s="4" t="s">
        <v>7</v>
      </c>
      <c r="C47" s="5">
        <v>9</v>
      </c>
      <c r="D47" s="5">
        <v>164</v>
      </c>
      <c r="E47" s="5">
        <v>17</v>
      </c>
      <c r="F47" s="5">
        <v>2521</v>
      </c>
      <c r="G47" s="5">
        <v>2788</v>
      </c>
      <c r="H47" s="6">
        <v>0.9042</v>
      </c>
    </row>
    <row r="48" spans="1:8" x14ac:dyDescent="0.25">
      <c r="A48" s="3">
        <v>2017</v>
      </c>
      <c r="B48" s="4" t="s">
        <v>7</v>
      </c>
      <c r="C48" s="5">
        <v>10</v>
      </c>
      <c r="D48" s="5">
        <v>135</v>
      </c>
      <c r="E48" s="5">
        <v>17</v>
      </c>
      <c r="F48" s="5">
        <v>2121</v>
      </c>
      <c r="G48" s="5">
        <v>2295</v>
      </c>
      <c r="H48" s="6">
        <v>0.92420000000000002</v>
      </c>
    </row>
    <row r="49" spans="1:8" x14ac:dyDescent="0.25">
      <c r="A49" s="3">
        <v>2017</v>
      </c>
      <c r="B49" s="4" t="s">
        <v>7</v>
      </c>
      <c r="C49" s="5">
        <v>11</v>
      </c>
      <c r="D49" s="5">
        <v>83</v>
      </c>
      <c r="E49" s="5">
        <v>17</v>
      </c>
      <c r="F49" s="5">
        <v>1280</v>
      </c>
      <c r="G49" s="5">
        <v>1411</v>
      </c>
      <c r="H49" s="6">
        <v>0.90720000000000001</v>
      </c>
    </row>
    <row r="50" spans="1:8" x14ac:dyDescent="0.25">
      <c r="A50" s="3">
        <v>2017</v>
      </c>
      <c r="B50" s="4" t="s">
        <v>7</v>
      </c>
      <c r="C50" s="5">
        <v>12</v>
      </c>
      <c r="D50" s="5">
        <v>85</v>
      </c>
      <c r="E50" s="5">
        <v>17</v>
      </c>
      <c r="F50" s="5">
        <v>1335</v>
      </c>
      <c r="G50" s="5">
        <v>1445</v>
      </c>
      <c r="H50" s="6">
        <v>0.92390000000000005</v>
      </c>
    </row>
    <row r="51" spans="1:8" x14ac:dyDescent="0.25">
      <c r="A51" s="3">
        <v>2017</v>
      </c>
      <c r="B51" s="4" t="s">
        <v>8</v>
      </c>
      <c r="C51" s="5">
        <v>6</v>
      </c>
      <c r="D51" s="5">
        <v>66</v>
      </c>
      <c r="E51" s="5">
        <v>22</v>
      </c>
      <c r="F51" s="5">
        <v>1397</v>
      </c>
      <c r="G51" s="5">
        <v>1452</v>
      </c>
      <c r="H51" s="6">
        <v>0.96209999999999996</v>
      </c>
    </row>
    <row r="52" spans="1:8" x14ac:dyDescent="0.25">
      <c r="A52" s="3">
        <v>2017</v>
      </c>
      <c r="B52" s="4" t="s">
        <v>8</v>
      </c>
      <c r="C52" s="5">
        <v>7</v>
      </c>
      <c r="D52" s="5">
        <v>72</v>
      </c>
      <c r="E52" s="5">
        <v>22</v>
      </c>
      <c r="F52" s="5">
        <v>1455</v>
      </c>
      <c r="G52" s="5">
        <v>1584</v>
      </c>
      <c r="H52" s="6">
        <v>0.91859999999999997</v>
      </c>
    </row>
    <row r="53" spans="1:8" x14ac:dyDescent="0.25">
      <c r="A53" s="3">
        <v>2017</v>
      </c>
      <c r="B53" s="4" t="s">
        <v>8</v>
      </c>
      <c r="C53" s="5">
        <v>8</v>
      </c>
      <c r="D53" s="5">
        <v>93</v>
      </c>
      <c r="E53" s="5">
        <v>22</v>
      </c>
      <c r="F53" s="5">
        <v>1901</v>
      </c>
      <c r="G53" s="5">
        <v>2046</v>
      </c>
      <c r="H53" s="6">
        <v>0.92910000000000004</v>
      </c>
    </row>
    <row r="54" spans="1:8" x14ac:dyDescent="0.25">
      <c r="A54" s="3">
        <v>2017</v>
      </c>
      <c r="B54" s="4" t="s">
        <v>8</v>
      </c>
      <c r="C54" s="5">
        <v>9</v>
      </c>
      <c r="D54" s="5">
        <v>160</v>
      </c>
      <c r="E54" s="5">
        <v>22</v>
      </c>
      <c r="F54" s="5">
        <v>3057</v>
      </c>
      <c r="G54" s="5">
        <v>3520</v>
      </c>
      <c r="H54" s="6">
        <v>0.86850000000000005</v>
      </c>
    </row>
    <row r="55" spans="1:8" x14ac:dyDescent="0.25">
      <c r="A55" s="3">
        <v>2017</v>
      </c>
      <c r="B55" s="4" t="s">
        <v>8</v>
      </c>
      <c r="C55" s="5">
        <v>10</v>
      </c>
      <c r="D55" s="5">
        <v>132</v>
      </c>
      <c r="E55" s="5">
        <v>22</v>
      </c>
      <c r="F55" s="5">
        <v>2623</v>
      </c>
      <c r="G55" s="5">
        <v>2904</v>
      </c>
      <c r="H55" s="6">
        <v>0.9032</v>
      </c>
    </row>
    <row r="56" spans="1:8" x14ac:dyDescent="0.25">
      <c r="A56" s="3">
        <v>2017</v>
      </c>
      <c r="B56" s="4" t="s">
        <v>8</v>
      </c>
      <c r="C56" s="5">
        <v>11</v>
      </c>
      <c r="D56" s="5">
        <v>82</v>
      </c>
      <c r="E56" s="5">
        <v>22</v>
      </c>
      <c r="F56" s="5">
        <v>1644</v>
      </c>
      <c r="G56" s="5">
        <v>1804</v>
      </c>
      <c r="H56" s="6">
        <v>0.9113</v>
      </c>
    </row>
    <row r="57" spans="1:8" x14ac:dyDescent="0.25">
      <c r="A57" s="3">
        <v>2017</v>
      </c>
      <c r="B57" s="4" t="s">
        <v>8</v>
      </c>
      <c r="C57" s="5">
        <v>12</v>
      </c>
      <c r="D57" s="5">
        <v>85</v>
      </c>
      <c r="E57" s="5">
        <v>22</v>
      </c>
      <c r="F57" s="5">
        <v>1663</v>
      </c>
      <c r="G57" s="5">
        <v>1870</v>
      </c>
      <c r="H57" s="6">
        <v>0.88929999999999998</v>
      </c>
    </row>
    <row r="58" spans="1:8" x14ac:dyDescent="0.25">
      <c r="A58" s="3">
        <v>2017</v>
      </c>
      <c r="B58" s="4" t="s">
        <v>9</v>
      </c>
      <c r="C58" s="5">
        <v>6</v>
      </c>
      <c r="D58" s="5">
        <v>66</v>
      </c>
      <c r="E58" s="5">
        <v>14</v>
      </c>
      <c r="F58" s="5">
        <v>859</v>
      </c>
      <c r="G58" s="5">
        <v>924</v>
      </c>
      <c r="H58" s="6">
        <v>0.92969999999999997</v>
      </c>
    </row>
    <row r="59" spans="1:8" x14ac:dyDescent="0.25">
      <c r="A59" s="3">
        <v>2017</v>
      </c>
      <c r="B59" s="4" t="s">
        <v>9</v>
      </c>
      <c r="C59" s="5">
        <v>7</v>
      </c>
      <c r="D59" s="5">
        <v>71</v>
      </c>
      <c r="E59" s="5">
        <v>14</v>
      </c>
      <c r="F59" s="5">
        <v>892</v>
      </c>
      <c r="G59" s="5">
        <v>994</v>
      </c>
      <c r="H59" s="6">
        <v>0.89739999999999998</v>
      </c>
    </row>
    <row r="60" spans="1:8" x14ac:dyDescent="0.25">
      <c r="A60" s="3">
        <v>2017</v>
      </c>
      <c r="B60" s="4" t="s">
        <v>9</v>
      </c>
      <c r="C60" s="5">
        <v>8</v>
      </c>
      <c r="D60" s="5">
        <v>93</v>
      </c>
      <c r="E60" s="5">
        <v>14</v>
      </c>
      <c r="F60" s="5">
        <v>1226</v>
      </c>
      <c r="G60" s="5">
        <v>1302</v>
      </c>
      <c r="H60" s="6">
        <v>0.94159999999999999</v>
      </c>
    </row>
    <row r="61" spans="1:8" x14ac:dyDescent="0.25">
      <c r="A61" s="3">
        <v>2017</v>
      </c>
      <c r="B61" s="4" t="s">
        <v>9</v>
      </c>
      <c r="C61" s="5">
        <v>9</v>
      </c>
      <c r="D61" s="5">
        <v>158</v>
      </c>
      <c r="E61" s="5">
        <v>14</v>
      </c>
      <c r="F61" s="5">
        <v>1970</v>
      </c>
      <c r="G61" s="5">
        <v>2212</v>
      </c>
      <c r="H61" s="6">
        <v>0.89059999999999995</v>
      </c>
    </row>
    <row r="62" spans="1:8" x14ac:dyDescent="0.25">
      <c r="A62" s="3">
        <v>2017</v>
      </c>
      <c r="B62" s="4" t="s">
        <v>9</v>
      </c>
      <c r="C62" s="5">
        <v>10</v>
      </c>
      <c r="D62" s="5">
        <v>130</v>
      </c>
      <c r="E62" s="5">
        <v>14</v>
      </c>
      <c r="F62" s="5">
        <v>1661</v>
      </c>
      <c r="G62" s="5">
        <v>1820</v>
      </c>
      <c r="H62" s="6">
        <v>0.91259999999999997</v>
      </c>
    </row>
    <row r="63" spans="1:8" x14ac:dyDescent="0.25">
      <c r="A63" s="3">
        <v>2017</v>
      </c>
      <c r="B63" s="4" t="s">
        <v>9</v>
      </c>
      <c r="C63" s="5">
        <v>11</v>
      </c>
      <c r="D63" s="5">
        <v>82</v>
      </c>
      <c r="E63" s="5">
        <v>14</v>
      </c>
      <c r="F63" s="5">
        <v>1054</v>
      </c>
      <c r="G63" s="5">
        <v>1148</v>
      </c>
      <c r="H63" s="6">
        <v>0.91810000000000003</v>
      </c>
    </row>
    <row r="64" spans="1:8" x14ac:dyDescent="0.25">
      <c r="A64" s="3">
        <v>2017</v>
      </c>
      <c r="B64" s="4" t="s">
        <v>9</v>
      </c>
      <c r="C64" s="5">
        <v>12</v>
      </c>
      <c r="D64" s="5">
        <v>85</v>
      </c>
      <c r="E64" s="5">
        <v>14</v>
      </c>
      <c r="F64" s="5">
        <v>978</v>
      </c>
      <c r="G64" s="5">
        <v>1190</v>
      </c>
      <c r="H64" s="6">
        <v>0.82179999999999997</v>
      </c>
    </row>
    <row r="65" spans="1:8" x14ac:dyDescent="0.25">
      <c r="A65" s="3">
        <v>2017</v>
      </c>
      <c r="B65" s="4" t="s">
        <v>10</v>
      </c>
      <c r="C65" s="5">
        <v>6</v>
      </c>
      <c r="D65" s="5">
        <v>66</v>
      </c>
      <c r="E65" s="5">
        <v>22</v>
      </c>
      <c r="F65" s="5">
        <v>1381</v>
      </c>
      <c r="G65" s="5">
        <v>1452</v>
      </c>
      <c r="H65" s="6">
        <v>0.95109999999999995</v>
      </c>
    </row>
    <row r="66" spans="1:8" x14ac:dyDescent="0.25">
      <c r="A66" s="3">
        <v>2017</v>
      </c>
      <c r="B66" s="4" t="s">
        <v>10</v>
      </c>
      <c r="C66" s="5">
        <v>7</v>
      </c>
      <c r="D66" s="5">
        <v>71</v>
      </c>
      <c r="E66" s="5">
        <v>22</v>
      </c>
      <c r="F66" s="5">
        <v>1462</v>
      </c>
      <c r="G66" s="5">
        <v>1562</v>
      </c>
      <c r="H66" s="6">
        <v>0.93600000000000005</v>
      </c>
    </row>
    <row r="67" spans="1:8" x14ac:dyDescent="0.25">
      <c r="A67" s="3">
        <v>2017</v>
      </c>
      <c r="B67" s="4" t="s">
        <v>10</v>
      </c>
      <c r="C67" s="5">
        <v>8</v>
      </c>
      <c r="D67" s="5">
        <v>92</v>
      </c>
      <c r="E67" s="5">
        <v>22</v>
      </c>
      <c r="F67" s="5">
        <v>1934</v>
      </c>
      <c r="G67" s="5">
        <v>2024</v>
      </c>
      <c r="H67" s="6">
        <v>0.95550000000000002</v>
      </c>
    </row>
    <row r="68" spans="1:8" x14ac:dyDescent="0.25">
      <c r="A68" s="3">
        <v>2017</v>
      </c>
      <c r="B68" s="4" t="s">
        <v>10</v>
      </c>
      <c r="C68" s="5">
        <v>9</v>
      </c>
      <c r="D68" s="5">
        <v>157</v>
      </c>
      <c r="E68" s="5">
        <v>22</v>
      </c>
      <c r="F68" s="5">
        <v>3089</v>
      </c>
      <c r="G68" s="5">
        <v>3454</v>
      </c>
      <c r="H68" s="6">
        <v>0.89429999999999998</v>
      </c>
    </row>
    <row r="69" spans="1:8" x14ac:dyDescent="0.25">
      <c r="A69" s="3">
        <v>2017</v>
      </c>
      <c r="B69" s="4" t="s">
        <v>10</v>
      </c>
      <c r="C69" s="5">
        <v>10</v>
      </c>
      <c r="D69" s="5">
        <v>130</v>
      </c>
      <c r="E69" s="5">
        <v>22</v>
      </c>
      <c r="F69" s="5">
        <v>2581</v>
      </c>
      <c r="G69" s="5">
        <v>2860</v>
      </c>
      <c r="H69" s="6">
        <v>0.90239999999999998</v>
      </c>
    </row>
    <row r="70" spans="1:8" x14ac:dyDescent="0.25">
      <c r="A70" s="3">
        <v>2017</v>
      </c>
      <c r="B70" s="4" t="s">
        <v>10</v>
      </c>
      <c r="C70" s="5">
        <v>11</v>
      </c>
      <c r="D70" s="5">
        <v>81</v>
      </c>
      <c r="E70" s="5">
        <v>22</v>
      </c>
      <c r="F70" s="5">
        <v>1629</v>
      </c>
      <c r="G70" s="5">
        <v>1782</v>
      </c>
      <c r="H70" s="6">
        <v>0.91410000000000002</v>
      </c>
    </row>
    <row r="71" spans="1:8" x14ac:dyDescent="0.25">
      <c r="A71" s="3">
        <v>2017</v>
      </c>
      <c r="B71" s="4" t="s">
        <v>10</v>
      </c>
      <c r="C71" s="5">
        <v>12</v>
      </c>
      <c r="D71" s="5">
        <v>62</v>
      </c>
      <c r="E71" s="5">
        <v>22</v>
      </c>
      <c r="F71" s="5">
        <v>1122</v>
      </c>
      <c r="G71" s="5">
        <v>1364</v>
      </c>
      <c r="H71" s="6">
        <v>0.8226</v>
      </c>
    </row>
    <row r="72" spans="1:8" x14ac:dyDescent="0.25">
      <c r="A72" s="1">
        <v>2017</v>
      </c>
      <c r="B72" s="1" t="s">
        <v>12</v>
      </c>
      <c r="C72" s="1">
        <v>6</v>
      </c>
      <c r="D72" s="1">
        <v>74</v>
      </c>
      <c r="E72" s="1">
        <v>8</v>
      </c>
      <c r="F72" s="1">
        <v>573</v>
      </c>
      <c r="G72" s="1">
        <v>592</v>
      </c>
      <c r="H72" s="7">
        <v>0.96789999999999998</v>
      </c>
    </row>
    <row r="73" spans="1:8" x14ac:dyDescent="0.25">
      <c r="A73" s="1">
        <v>2017</v>
      </c>
      <c r="B73" s="1" t="s">
        <v>12</v>
      </c>
      <c r="C73" s="1">
        <v>7</v>
      </c>
      <c r="D73" s="1">
        <v>71</v>
      </c>
      <c r="E73" s="1">
        <v>8</v>
      </c>
      <c r="F73" s="1">
        <v>555</v>
      </c>
      <c r="G73" s="1">
        <v>568</v>
      </c>
      <c r="H73" s="7">
        <v>0.97709999999999997</v>
      </c>
    </row>
    <row r="74" spans="1:8" x14ac:dyDescent="0.25">
      <c r="A74" s="1">
        <v>2017</v>
      </c>
      <c r="B74" s="1" t="s">
        <v>12</v>
      </c>
      <c r="C74" s="1">
        <v>8</v>
      </c>
      <c r="D74" s="1">
        <v>76</v>
      </c>
      <c r="E74" s="1">
        <v>8</v>
      </c>
      <c r="F74" s="1">
        <v>597</v>
      </c>
      <c r="G74" s="1">
        <v>608</v>
      </c>
      <c r="H74" s="7">
        <v>0.9819</v>
      </c>
    </row>
    <row r="75" spans="1:8" x14ac:dyDescent="0.25">
      <c r="A75" s="1">
        <v>2017</v>
      </c>
      <c r="B75" s="1" t="s">
        <v>12</v>
      </c>
      <c r="C75" s="1">
        <v>9</v>
      </c>
      <c r="D75" s="1">
        <v>137</v>
      </c>
      <c r="E75" s="1">
        <v>8</v>
      </c>
      <c r="F75" s="1">
        <v>1023</v>
      </c>
      <c r="G75" s="1">
        <v>1096</v>
      </c>
      <c r="H75" s="7">
        <v>0.93340000000000001</v>
      </c>
    </row>
    <row r="76" spans="1:8" x14ac:dyDescent="0.25">
      <c r="A76" s="1">
        <v>2017</v>
      </c>
      <c r="B76" s="1" t="s">
        <v>12</v>
      </c>
      <c r="C76" s="1">
        <v>10</v>
      </c>
      <c r="D76" s="1">
        <v>130</v>
      </c>
      <c r="E76" s="1">
        <v>8</v>
      </c>
      <c r="F76" s="1">
        <v>977</v>
      </c>
      <c r="G76" s="1">
        <v>1040</v>
      </c>
      <c r="H76" s="7">
        <v>0.93940000000000001</v>
      </c>
    </row>
    <row r="77" spans="1:8" x14ac:dyDescent="0.25">
      <c r="A77" s="1">
        <v>2017</v>
      </c>
      <c r="B77" s="1" t="s">
        <v>12</v>
      </c>
      <c r="C77" s="1">
        <v>11</v>
      </c>
      <c r="D77" s="1">
        <v>88</v>
      </c>
      <c r="E77" s="1">
        <v>8</v>
      </c>
      <c r="F77" s="1">
        <v>670</v>
      </c>
      <c r="G77" s="1">
        <v>704</v>
      </c>
      <c r="H77" s="7">
        <v>0.95169999999999999</v>
      </c>
    </row>
    <row r="78" spans="1:8" x14ac:dyDescent="0.25">
      <c r="A78" s="1">
        <v>2017</v>
      </c>
      <c r="B78" s="1" t="s">
        <v>12</v>
      </c>
      <c r="C78" s="1">
        <v>12</v>
      </c>
      <c r="D78" s="1">
        <v>69</v>
      </c>
      <c r="E78" s="1">
        <v>8</v>
      </c>
      <c r="F78" s="1">
        <v>535</v>
      </c>
      <c r="G78" s="1">
        <v>552</v>
      </c>
      <c r="H78" s="7">
        <v>0.96919999999999995</v>
      </c>
    </row>
    <row r="79" spans="1:8" x14ac:dyDescent="0.25">
      <c r="A79" s="1">
        <v>2017</v>
      </c>
      <c r="B79" s="1" t="s">
        <v>13</v>
      </c>
      <c r="C79" s="1">
        <v>6</v>
      </c>
      <c r="D79" s="1">
        <v>76</v>
      </c>
      <c r="E79" s="1">
        <v>19</v>
      </c>
      <c r="F79" s="1">
        <v>1385</v>
      </c>
      <c r="G79" s="1">
        <v>1444</v>
      </c>
      <c r="H79" s="7">
        <v>0.95909999999999995</v>
      </c>
    </row>
    <row r="80" spans="1:8" x14ac:dyDescent="0.25">
      <c r="A80" s="1">
        <v>2017</v>
      </c>
      <c r="B80" s="1" t="s">
        <v>13</v>
      </c>
      <c r="C80" s="1">
        <v>7</v>
      </c>
      <c r="D80" s="1">
        <v>71</v>
      </c>
      <c r="E80" s="1">
        <v>19</v>
      </c>
      <c r="F80" s="1">
        <v>1290</v>
      </c>
      <c r="G80" s="1">
        <v>1349</v>
      </c>
      <c r="H80" s="7">
        <v>0.95630000000000004</v>
      </c>
    </row>
    <row r="81" spans="1:8" x14ac:dyDescent="0.25">
      <c r="A81" s="1">
        <v>2017</v>
      </c>
      <c r="B81" s="1" t="s">
        <v>13</v>
      </c>
      <c r="C81" s="1">
        <v>8</v>
      </c>
      <c r="D81" s="1">
        <v>80</v>
      </c>
      <c r="E81" s="1">
        <v>19</v>
      </c>
      <c r="F81" s="1">
        <v>1454</v>
      </c>
      <c r="G81" s="1">
        <v>1520</v>
      </c>
      <c r="H81" s="7">
        <v>0.95660000000000001</v>
      </c>
    </row>
    <row r="82" spans="1:8" x14ac:dyDescent="0.25">
      <c r="A82" s="1">
        <v>2017</v>
      </c>
      <c r="B82" s="1" t="s">
        <v>13</v>
      </c>
      <c r="C82" s="1">
        <v>9</v>
      </c>
      <c r="D82" s="1">
        <v>143</v>
      </c>
      <c r="E82" s="1">
        <v>19</v>
      </c>
      <c r="F82" s="1">
        <v>2457</v>
      </c>
      <c r="G82" s="1">
        <v>2717</v>
      </c>
      <c r="H82" s="7">
        <v>0.90429999999999999</v>
      </c>
    </row>
    <row r="83" spans="1:8" x14ac:dyDescent="0.25">
      <c r="A83" s="1">
        <v>2017</v>
      </c>
      <c r="B83" s="1" t="s">
        <v>13</v>
      </c>
      <c r="C83" s="1">
        <v>10</v>
      </c>
      <c r="D83" s="1">
        <v>149</v>
      </c>
      <c r="E83" s="1">
        <v>19</v>
      </c>
      <c r="F83" s="1">
        <v>2637</v>
      </c>
      <c r="G83" s="1">
        <v>2831</v>
      </c>
      <c r="H83" s="7">
        <v>0.93149999999999999</v>
      </c>
    </row>
    <row r="84" spans="1:8" x14ac:dyDescent="0.25">
      <c r="A84" s="1">
        <v>2017</v>
      </c>
      <c r="B84" s="1" t="s">
        <v>13</v>
      </c>
      <c r="C84" s="1">
        <v>11</v>
      </c>
      <c r="D84" s="1">
        <v>103</v>
      </c>
      <c r="E84" s="1">
        <v>19</v>
      </c>
      <c r="F84" s="1">
        <v>1846</v>
      </c>
      <c r="G84" s="1">
        <v>1957</v>
      </c>
      <c r="H84" s="7">
        <v>0.94330000000000003</v>
      </c>
    </row>
    <row r="85" spans="1:8" x14ac:dyDescent="0.25">
      <c r="A85" s="1">
        <v>2017</v>
      </c>
      <c r="B85" s="1" t="s">
        <v>13</v>
      </c>
      <c r="C85" s="1">
        <v>12</v>
      </c>
      <c r="D85" s="1">
        <v>81</v>
      </c>
      <c r="E85" s="1">
        <v>19</v>
      </c>
      <c r="F85" s="1">
        <v>1420</v>
      </c>
      <c r="G85" s="1">
        <v>1539</v>
      </c>
      <c r="H85" s="7">
        <v>0.92269999999999996</v>
      </c>
    </row>
    <row r="86" spans="1:8" x14ac:dyDescent="0.25">
      <c r="A86" s="1">
        <v>2017</v>
      </c>
      <c r="B86" s="1" t="s">
        <v>14</v>
      </c>
      <c r="C86" s="1">
        <v>6</v>
      </c>
      <c r="D86" s="1">
        <v>76</v>
      </c>
      <c r="E86" s="1">
        <v>19</v>
      </c>
      <c r="F86" s="1">
        <v>1391</v>
      </c>
      <c r="G86" s="1">
        <v>1444</v>
      </c>
      <c r="H86" s="7">
        <v>0.96330000000000005</v>
      </c>
    </row>
    <row r="87" spans="1:8" x14ac:dyDescent="0.25">
      <c r="A87" s="1">
        <v>2017</v>
      </c>
      <c r="B87" s="1" t="s">
        <v>14</v>
      </c>
      <c r="C87" s="1">
        <v>7</v>
      </c>
      <c r="D87" s="1">
        <v>71</v>
      </c>
      <c r="E87" s="1">
        <v>19</v>
      </c>
      <c r="F87" s="1">
        <v>1289</v>
      </c>
      <c r="G87" s="1">
        <v>1349</v>
      </c>
      <c r="H87" s="7">
        <v>0.95550000000000002</v>
      </c>
    </row>
    <row r="88" spans="1:8" x14ac:dyDescent="0.25">
      <c r="A88" s="1">
        <v>2017</v>
      </c>
      <c r="B88" s="1" t="s">
        <v>14</v>
      </c>
      <c r="C88" s="1">
        <v>8</v>
      </c>
      <c r="D88" s="1">
        <v>81</v>
      </c>
      <c r="E88" s="1">
        <v>19</v>
      </c>
      <c r="F88" s="1">
        <v>1432</v>
      </c>
      <c r="G88" s="1">
        <v>1539</v>
      </c>
      <c r="H88" s="7">
        <v>0.93049999999999999</v>
      </c>
    </row>
    <row r="89" spans="1:8" x14ac:dyDescent="0.25">
      <c r="A89" s="1">
        <v>2017</v>
      </c>
      <c r="B89" s="1" t="s">
        <v>14</v>
      </c>
      <c r="C89" s="1">
        <v>9</v>
      </c>
      <c r="D89" s="1">
        <v>144</v>
      </c>
      <c r="E89" s="1">
        <v>19</v>
      </c>
      <c r="F89" s="1">
        <v>2481</v>
      </c>
      <c r="G89" s="1">
        <v>2736</v>
      </c>
      <c r="H89" s="7">
        <v>0.90680000000000005</v>
      </c>
    </row>
    <row r="90" spans="1:8" x14ac:dyDescent="0.25">
      <c r="A90" s="1">
        <v>2017</v>
      </c>
      <c r="B90" s="1" t="s">
        <v>14</v>
      </c>
      <c r="C90" s="1">
        <v>10</v>
      </c>
      <c r="D90" s="1">
        <v>152</v>
      </c>
      <c r="E90" s="1">
        <v>19</v>
      </c>
      <c r="F90" s="1">
        <v>2678</v>
      </c>
      <c r="G90" s="1">
        <v>2888</v>
      </c>
      <c r="H90" s="7">
        <v>0.92730000000000001</v>
      </c>
    </row>
    <row r="91" spans="1:8" x14ac:dyDescent="0.25">
      <c r="A91" s="1">
        <v>2017</v>
      </c>
      <c r="B91" s="1" t="s">
        <v>14</v>
      </c>
      <c r="C91" s="1">
        <v>11</v>
      </c>
      <c r="D91" s="1">
        <v>104</v>
      </c>
      <c r="E91" s="1">
        <v>19</v>
      </c>
      <c r="F91" s="1">
        <v>1886</v>
      </c>
      <c r="G91" s="1">
        <v>1976</v>
      </c>
      <c r="H91" s="7">
        <v>0.95450000000000002</v>
      </c>
    </row>
    <row r="92" spans="1:8" x14ac:dyDescent="0.25">
      <c r="A92" s="1">
        <v>2017</v>
      </c>
      <c r="B92" s="1" t="s">
        <v>14</v>
      </c>
      <c r="C92" s="1">
        <v>12</v>
      </c>
      <c r="D92" s="1">
        <v>81</v>
      </c>
      <c r="E92" s="1">
        <v>19</v>
      </c>
      <c r="F92" s="1">
        <v>1408</v>
      </c>
      <c r="G92" s="1">
        <v>1539</v>
      </c>
      <c r="H92" s="7">
        <v>0.91490000000000005</v>
      </c>
    </row>
    <row r="93" spans="1:8" x14ac:dyDescent="0.25">
      <c r="A93" s="1">
        <v>2017</v>
      </c>
      <c r="B93" s="1" t="s">
        <v>15</v>
      </c>
      <c r="C93" s="1">
        <v>6</v>
      </c>
      <c r="D93" s="1">
        <v>75</v>
      </c>
      <c r="E93" s="1">
        <v>18</v>
      </c>
      <c r="F93" s="1">
        <v>1287</v>
      </c>
      <c r="G93" s="1">
        <v>1350</v>
      </c>
      <c r="H93" s="7">
        <v>0.95330000000000004</v>
      </c>
    </row>
    <row r="94" spans="1:8" x14ac:dyDescent="0.25">
      <c r="A94" s="1">
        <v>2017</v>
      </c>
      <c r="B94" s="1" t="s">
        <v>15</v>
      </c>
      <c r="C94" s="1">
        <v>7</v>
      </c>
      <c r="D94" s="1">
        <v>71</v>
      </c>
      <c r="E94" s="1">
        <v>18</v>
      </c>
      <c r="F94" s="1">
        <v>1210</v>
      </c>
      <c r="G94" s="1">
        <v>1278</v>
      </c>
      <c r="H94" s="7">
        <v>0.94679999999999997</v>
      </c>
    </row>
    <row r="95" spans="1:8" x14ac:dyDescent="0.25">
      <c r="A95" s="1">
        <v>2017</v>
      </c>
      <c r="B95" s="1" t="s">
        <v>15</v>
      </c>
      <c r="C95" s="1">
        <v>8</v>
      </c>
      <c r="D95" s="1">
        <v>81</v>
      </c>
      <c r="E95" s="1">
        <v>18</v>
      </c>
      <c r="F95" s="1">
        <v>1340</v>
      </c>
      <c r="G95" s="1">
        <v>1458</v>
      </c>
      <c r="H95" s="7">
        <v>0.91910000000000003</v>
      </c>
    </row>
    <row r="96" spans="1:8" x14ac:dyDescent="0.25">
      <c r="A96" s="1">
        <v>2017</v>
      </c>
      <c r="B96" s="1" t="s">
        <v>15</v>
      </c>
      <c r="C96" s="1">
        <v>9</v>
      </c>
      <c r="D96" s="1">
        <v>142</v>
      </c>
      <c r="E96" s="1">
        <v>18</v>
      </c>
      <c r="F96" s="1">
        <v>2253</v>
      </c>
      <c r="G96" s="1">
        <v>2556</v>
      </c>
      <c r="H96" s="7">
        <v>0.88149999999999995</v>
      </c>
    </row>
    <row r="97" spans="1:8" x14ac:dyDescent="0.25">
      <c r="A97" s="1">
        <v>2017</v>
      </c>
      <c r="B97" s="1" t="s">
        <v>15</v>
      </c>
      <c r="C97" s="1">
        <v>10</v>
      </c>
      <c r="D97" s="1">
        <v>152</v>
      </c>
      <c r="E97" s="1">
        <v>18</v>
      </c>
      <c r="F97" s="1">
        <v>2503</v>
      </c>
      <c r="G97" s="1">
        <v>2736</v>
      </c>
      <c r="H97" s="7">
        <v>0.91479999999999995</v>
      </c>
    </row>
    <row r="98" spans="1:8" x14ac:dyDescent="0.25">
      <c r="A98" s="1">
        <v>2017</v>
      </c>
      <c r="B98" s="1" t="s">
        <v>15</v>
      </c>
      <c r="C98" s="1">
        <v>11</v>
      </c>
      <c r="D98" s="1">
        <v>104</v>
      </c>
      <c r="E98" s="1">
        <v>18</v>
      </c>
      <c r="F98" s="1">
        <v>1681</v>
      </c>
      <c r="G98" s="1">
        <v>1872</v>
      </c>
      <c r="H98" s="7">
        <v>0.89800000000000002</v>
      </c>
    </row>
    <row r="99" spans="1:8" x14ac:dyDescent="0.25">
      <c r="A99" s="1">
        <v>2017</v>
      </c>
      <c r="B99" s="1" t="s">
        <v>15</v>
      </c>
      <c r="C99" s="1">
        <v>12</v>
      </c>
      <c r="D99" s="1">
        <v>81</v>
      </c>
      <c r="E99" s="1">
        <v>18</v>
      </c>
      <c r="F99" s="1">
        <v>1315</v>
      </c>
      <c r="G99" s="1">
        <v>1458</v>
      </c>
      <c r="H99" s="7">
        <v>0.90190000000000003</v>
      </c>
    </row>
    <row r="100" spans="1:8" x14ac:dyDescent="0.25">
      <c r="A100" s="1">
        <v>2017</v>
      </c>
      <c r="B100" s="1" t="s">
        <v>16</v>
      </c>
      <c r="C100" s="1">
        <v>6</v>
      </c>
      <c r="D100" s="1">
        <v>74</v>
      </c>
      <c r="E100" s="1">
        <v>14</v>
      </c>
      <c r="F100" s="1">
        <v>968</v>
      </c>
      <c r="G100" s="1">
        <v>1036</v>
      </c>
      <c r="H100" s="7">
        <v>0.93440000000000001</v>
      </c>
    </row>
    <row r="101" spans="1:8" x14ac:dyDescent="0.25">
      <c r="A101" s="1">
        <v>2017</v>
      </c>
      <c r="B101" s="1" t="s">
        <v>16</v>
      </c>
      <c r="C101" s="1">
        <v>7</v>
      </c>
      <c r="D101" s="1">
        <v>70</v>
      </c>
      <c r="E101" s="1">
        <v>14</v>
      </c>
      <c r="F101" s="1">
        <v>904</v>
      </c>
      <c r="G101" s="1">
        <v>980</v>
      </c>
      <c r="H101" s="7">
        <v>0.9224</v>
      </c>
    </row>
    <row r="102" spans="1:8" x14ac:dyDescent="0.25">
      <c r="A102" s="1">
        <v>2017</v>
      </c>
      <c r="B102" s="1" t="s">
        <v>16</v>
      </c>
      <c r="C102" s="1">
        <v>8</v>
      </c>
      <c r="D102" s="1">
        <v>81</v>
      </c>
      <c r="E102" s="1">
        <v>14</v>
      </c>
      <c r="F102" s="1">
        <v>998</v>
      </c>
      <c r="G102" s="1">
        <v>1134</v>
      </c>
      <c r="H102" s="7">
        <v>0.88009999999999999</v>
      </c>
    </row>
    <row r="103" spans="1:8" x14ac:dyDescent="0.25">
      <c r="A103" s="1">
        <v>2017</v>
      </c>
      <c r="B103" s="1" t="s">
        <v>16</v>
      </c>
      <c r="C103" s="1">
        <v>9</v>
      </c>
      <c r="D103" s="1">
        <v>141</v>
      </c>
      <c r="E103" s="1">
        <v>14</v>
      </c>
      <c r="F103" s="1">
        <v>1736</v>
      </c>
      <c r="G103" s="1">
        <v>1974</v>
      </c>
      <c r="H103" s="7">
        <v>0.87939999999999996</v>
      </c>
    </row>
    <row r="104" spans="1:8" x14ac:dyDescent="0.25">
      <c r="A104" s="1">
        <v>2017</v>
      </c>
      <c r="B104" s="1" t="s">
        <v>16</v>
      </c>
      <c r="C104" s="1">
        <v>10</v>
      </c>
      <c r="D104" s="1">
        <v>152</v>
      </c>
      <c r="E104" s="1">
        <v>14</v>
      </c>
      <c r="F104" s="1">
        <v>1909</v>
      </c>
      <c r="G104" s="1">
        <v>2128</v>
      </c>
      <c r="H104" s="7">
        <v>0.89710000000000001</v>
      </c>
    </row>
    <row r="105" spans="1:8" x14ac:dyDescent="0.25">
      <c r="A105" s="1">
        <v>2017</v>
      </c>
      <c r="B105" s="1" t="s">
        <v>16</v>
      </c>
      <c r="C105" s="1">
        <v>11</v>
      </c>
      <c r="D105" s="1">
        <v>104</v>
      </c>
      <c r="E105" s="1">
        <v>14</v>
      </c>
      <c r="F105" s="1">
        <v>1296</v>
      </c>
      <c r="G105" s="1">
        <v>1456</v>
      </c>
      <c r="H105" s="7">
        <v>0.8901</v>
      </c>
    </row>
    <row r="106" spans="1:8" x14ac:dyDescent="0.25">
      <c r="A106" s="1">
        <v>2017</v>
      </c>
      <c r="B106" s="1" t="s">
        <v>16</v>
      </c>
      <c r="C106" s="1">
        <v>12</v>
      </c>
      <c r="D106" s="1">
        <v>81</v>
      </c>
      <c r="E106" s="1">
        <v>14</v>
      </c>
      <c r="F106" s="1">
        <v>1003</v>
      </c>
      <c r="G106" s="1">
        <v>1134</v>
      </c>
      <c r="H106" s="7">
        <v>0.88449999999999995</v>
      </c>
    </row>
    <row r="107" spans="1:8" x14ac:dyDescent="0.25">
      <c r="A107" s="1">
        <v>2018</v>
      </c>
      <c r="B107" s="1" t="s">
        <v>6</v>
      </c>
      <c r="C107" s="1">
        <v>6</v>
      </c>
      <c r="D107" s="1">
        <v>74</v>
      </c>
      <c r="E107" s="1">
        <v>16</v>
      </c>
      <c r="F107" s="1">
        <v>1130</v>
      </c>
      <c r="G107" s="1">
        <v>1184</v>
      </c>
      <c r="H107" s="7">
        <v>0.95440000000000003</v>
      </c>
    </row>
    <row r="108" spans="1:8" x14ac:dyDescent="0.25">
      <c r="A108" s="1">
        <v>2018</v>
      </c>
      <c r="B108" s="1" t="s">
        <v>6</v>
      </c>
      <c r="C108" s="1">
        <v>7</v>
      </c>
      <c r="D108" s="1">
        <v>70</v>
      </c>
      <c r="E108" s="1">
        <v>16</v>
      </c>
      <c r="F108" s="1">
        <v>1042</v>
      </c>
      <c r="G108" s="1">
        <v>1120</v>
      </c>
      <c r="H108" s="7">
        <v>0.9304</v>
      </c>
    </row>
    <row r="109" spans="1:8" x14ac:dyDescent="0.25">
      <c r="A109" s="1">
        <v>2018</v>
      </c>
      <c r="B109" s="1" t="s">
        <v>6</v>
      </c>
      <c r="C109" s="1">
        <v>8</v>
      </c>
      <c r="D109" s="1">
        <v>80</v>
      </c>
      <c r="E109" s="1">
        <v>16</v>
      </c>
      <c r="F109" s="1">
        <v>1173</v>
      </c>
      <c r="G109" s="1">
        <v>1280</v>
      </c>
      <c r="H109" s="7">
        <v>0.91639999999999999</v>
      </c>
    </row>
    <row r="110" spans="1:8" x14ac:dyDescent="0.25">
      <c r="A110" s="1">
        <v>2018</v>
      </c>
      <c r="B110" s="1" t="s">
        <v>6</v>
      </c>
      <c r="C110" s="1">
        <v>9</v>
      </c>
      <c r="D110" s="1">
        <v>140</v>
      </c>
      <c r="E110" s="1">
        <v>16</v>
      </c>
      <c r="F110" s="1">
        <v>1975</v>
      </c>
      <c r="G110" s="1">
        <v>2240</v>
      </c>
      <c r="H110" s="7">
        <v>0.88170000000000004</v>
      </c>
    </row>
    <row r="111" spans="1:8" x14ac:dyDescent="0.25">
      <c r="A111" s="1">
        <v>2018</v>
      </c>
      <c r="B111" s="1" t="s">
        <v>6</v>
      </c>
      <c r="C111" s="1">
        <v>10</v>
      </c>
      <c r="D111" s="1">
        <v>152</v>
      </c>
      <c r="E111" s="1">
        <v>16</v>
      </c>
      <c r="F111" s="1">
        <v>2227</v>
      </c>
      <c r="G111" s="1">
        <v>2432</v>
      </c>
      <c r="H111" s="7">
        <v>0.91569999999999996</v>
      </c>
    </row>
    <row r="112" spans="1:8" x14ac:dyDescent="0.25">
      <c r="A112" s="1">
        <v>2018</v>
      </c>
      <c r="B112" s="1" t="s">
        <v>6</v>
      </c>
      <c r="C112" s="1">
        <v>11</v>
      </c>
      <c r="D112" s="1">
        <v>104</v>
      </c>
      <c r="E112" s="1">
        <v>16</v>
      </c>
      <c r="F112" s="1">
        <v>1572</v>
      </c>
      <c r="G112" s="1">
        <v>1664</v>
      </c>
      <c r="H112" s="7">
        <v>0.94469999999999998</v>
      </c>
    </row>
    <row r="113" spans="1:8" x14ac:dyDescent="0.25">
      <c r="A113" s="1">
        <v>2018</v>
      </c>
      <c r="B113" s="1" t="s">
        <v>6</v>
      </c>
      <c r="C113" s="1">
        <v>12</v>
      </c>
      <c r="D113" s="1">
        <v>81</v>
      </c>
      <c r="E113" s="1">
        <v>16</v>
      </c>
      <c r="F113" s="1">
        <v>1141</v>
      </c>
      <c r="G113" s="1">
        <v>1296</v>
      </c>
      <c r="H113" s="7">
        <v>0.88039999999999996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EB24-28B1-4451-BA68-B8C38C3538CE}">
  <dimension ref="A2:D15"/>
  <sheetViews>
    <sheetView workbookViewId="0">
      <selection activeCell="J22" sqref="J22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9.7109375" bestFit="1" customWidth="1"/>
    <col min="4" max="4" width="11.28515625" bestFit="1" customWidth="1"/>
  </cols>
  <sheetData>
    <row r="2" spans="1:4" x14ac:dyDescent="0.25">
      <c r="A2" s="14" t="s">
        <v>26</v>
      </c>
      <c r="B2" s="14" t="s">
        <v>29</v>
      </c>
    </row>
    <row r="3" spans="1:4" x14ac:dyDescent="0.25">
      <c r="A3" s="14" t="s">
        <v>24</v>
      </c>
      <c r="B3" t="s">
        <v>27</v>
      </c>
      <c r="C3" t="s">
        <v>28</v>
      </c>
      <c r="D3" t="s">
        <v>25</v>
      </c>
    </row>
    <row r="4" spans="1:4" x14ac:dyDescent="0.25">
      <c r="A4" s="15" t="s">
        <v>12</v>
      </c>
      <c r="B4" s="10">
        <v>0.95540000000000003</v>
      </c>
      <c r="C4" s="10">
        <v>0.97009999999999996</v>
      </c>
      <c r="D4" s="10">
        <v>0.96274999999999999</v>
      </c>
    </row>
    <row r="5" spans="1:4" x14ac:dyDescent="0.25">
      <c r="A5" s="15" t="s">
        <v>13</v>
      </c>
      <c r="B5" s="10">
        <v>0.93500000000000005</v>
      </c>
      <c r="C5" s="10">
        <v>0.93779999999999997</v>
      </c>
      <c r="D5" s="10">
        <v>0.93640000000000001</v>
      </c>
    </row>
    <row r="6" spans="1:4" x14ac:dyDescent="0.25">
      <c r="A6" s="15" t="s">
        <v>14</v>
      </c>
      <c r="B6" s="10">
        <v>0.93269999999999997</v>
      </c>
      <c r="C6" s="10">
        <v>0.92759999999999998</v>
      </c>
      <c r="D6" s="10">
        <v>0.93015000000000003</v>
      </c>
    </row>
    <row r="7" spans="1:4" x14ac:dyDescent="0.25">
      <c r="A7" s="15" t="s">
        <v>15</v>
      </c>
      <c r="B7" s="10">
        <v>0.91190000000000004</v>
      </c>
      <c r="C7" s="10">
        <v>0.91359999999999997</v>
      </c>
      <c r="D7" s="10">
        <v>0.91274999999999995</v>
      </c>
    </row>
    <row r="8" spans="1:4" x14ac:dyDescent="0.25">
      <c r="A8" s="15" t="s">
        <v>16</v>
      </c>
      <c r="B8" s="10">
        <v>0.89549999999999996</v>
      </c>
      <c r="C8" s="10">
        <v>0.89680000000000004</v>
      </c>
      <c r="D8" s="10">
        <v>0.89615</v>
      </c>
    </row>
    <row r="9" spans="1:4" x14ac:dyDescent="0.25">
      <c r="A9" s="15" t="s">
        <v>6</v>
      </c>
      <c r="B9" s="10">
        <v>0.91479999999999995</v>
      </c>
      <c r="C9" s="10">
        <v>0.91820000000000002</v>
      </c>
      <c r="D9" s="10">
        <v>0.91649999999999998</v>
      </c>
    </row>
    <row r="10" spans="1:4" x14ac:dyDescent="0.25">
      <c r="A10" s="15" t="s">
        <v>7</v>
      </c>
      <c r="B10" s="10"/>
      <c r="C10" s="10">
        <v>0.92349999999999999</v>
      </c>
      <c r="D10" s="10">
        <v>0.92349999999999999</v>
      </c>
    </row>
    <row r="11" spans="1:4" x14ac:dyDescent="0.25">
      <c r="A11" s="15" t="s">
        <v>8</v>
      </c>
      <c r="B11" s="10"/>
      <c r="C11" s="10">
        <v>0.9052</v>
      </c>
      <c r="D11" s="10">
        <v>0.9052</v>
      </c>
    </row>
    <row r="12" spans="1:4" x14ac:dyDescent="0.25">
      <c r="A12" s="15" t="s">
        <v>9</v>
      </c>
      <c r="B12" s="10"/>
      <c r="C12" s="10">
        <v>0.90090000000000003</v>
      </c>
      <c r="D12" s="10">
        <v>0.90090000000000003</v>
      </c>
    </row>
    <row r="13" spans="1:4" x14ac:dyDescent="0.25">
      <c r="A13" s="15" t="s">
        <v>10</v>
      </c>
      <c r="B13" s="10"/>
      <c r="C13" s="10">
        <v>0.91049999999999998</v>
      </c>
      <c r="D13" s="10">
        <v>0.91049999999999998</v>
      </c>
    </row>
    <row r="14" spans="1:4" x14ac:dyDescent="0.25">
      <c r="A14" s="15" t="s">
        <v>11</v>
      </c>
      <c r="B14" s="10"/>
      <c r="C14" s="10">
        <v>0.72499999999999998</v>
      </c>
      <c r="D14" s="10">
        <v>0.72499999999999998</v>
      </c>
    </row>
    <row r="15" spans="1:4" x14ac:dyDescent="0.25">
      <c r="A15" s="15" t="s">
        <v>25</v>
      </c>
      <c r="B15" s="10">
        <v>0.92421666666666669</v>
      </c>
      <c r="C15" s="10">
        <v>0.90265454545454527</v>
      </c>
      <c r="D15" s="10">
        <v>0.91026470588235298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A8DA-5A32-427C-B284-F79F521FA9D1}">
  <dimension ref="A1:X119"/>
  <sheetViews>
    <sheetView workbookViewId="0">
      <selection activeCell="L1" sqref="L1:S23"/>
    </sheetView>
  </sheetViews>
  <sheetFormatPr defaultRowHeight="15" x14ac:dyDescent="0.25"/>
  <cols>
    <col min="1" max="1" width="21.7109375" customWidth="1"/>
    <col min="2" max="2" width="12.5703125" customWidth="1"/>
    <col min="3" max="3" width="12.28515625" customWidth="1"/>
  </cols>
  <sheetData>
    <row r="1" spans="1:24" x14ac:dyDescent="0.25">
      <c r="A1" s="8" t="s">
        <v>0</v>
      </c>
      <c r="B1" s="8" t="s">
        <v>1</v>
      </c>
      <c r="C1" s="8" t="s">
        <v>2</v>
      </c>
      <c r="D1" s="9" t="s">
        <v>21</v>
      </c>
      <c r="E1" s="9" t="s">
        <v>22</v>
      </c>
      <c r="F1" s="8" t="s">
        <v>3</v>
      </c>
      <c r="G1" s="8" t="s">
        <v>4</v>
      </c>
      <c r="H1" s="8" t="s">
        <v>5</v>
      </c>
      <c r="L1" s="8" t="s">
        <v>32</v>
      </c>
      <c r="M1" s="8" t="s">
        <v>1</v>
      </c>
      <c r="N1" s="8" t="s">
        <v>2</v>
      </c>
      <c r="O1" s="9" t="s">
        <v>21</v>
      </c>
      <c r="P1" s="9" t="s">
        <v>22</v>
      </c>
      <c r="Q1" s="8" t="s">
        <v>3</v>
      </c>
      <c r="R1" s="8" t="s">
        <v>4</v>
      </c>
      <c r="S1" s="8" t="s">
        <v>5</v>
      </c>
    </row>
    <row r="2" spans="1:24" x14ac:dyDescent="0.25">
      <c r="A2" s="1" t="s">
        <v>27</v>
      </c>
      <c r="B2" s="1" t="s">
        <v>12</v>
      </c>
      <c r="C2" s="1">
        <v>6</v>
      </c>
      <c r="D2" s="1">
        <v>74</v>
      </c>
      <c r="E2" s="1">
        <v>8</v>
      </c>
      <c r="F2" s="1">
        <v>573</v>
      </c>
      <c r="G2" s="1">
        <v>592</v>
      </c>
      <c r="H2" s="7">
        <v>0.96789999999999998</v>
      </c>
      <c r="L2" s="17">
        <v>42948</v>
      </c>
      <c r="M2" s="1" t="s">
        <v>12</v>
      </c>
      <c r="N2" s="1" t="s">
        <v>17</v>
      </c>
      <c r="O2" s="1">
        <v>645</v>
      </c>
      <c r="P2" s="1">
        <v>8</v>
      </c>
      <c r="Q2" s="1">
        <v>4930</v>
      </c>
      <c r="R2" s="1">
        <v>5160</v>
      </c>
      <c r="S2" s="7">
        <v>0.95540000000000003</v>
      </c>
    </row>
    <row r="3" spans="1:24" x14ac:dyDescent="0.25">
      <c r="A3" s="1" t="s">
        <v>27</v>
      </c>
      <c r="B3" s="1" t="s">
        <v>12</v>
      </c>
      <c r="C3" s="1">
        <v>7</v>
      </c>
      <c r="D3" s="1">
        <v>71</v>
      </c>
      <c r="E3" s="1">
        <v>8</v>
      </c>
      <c r="F3" s="1">
        <v>555</v>
      </c>
      <c r="G3" s="1">
        <v>568</v>
      </c>
      <c r="H3" s="7">
        <v>0.97709999999999997</v>
      </c>
      <c r="L3" s="17">
        <v>42979</v>
      </c>
      <c r="M3" s="1" t="s">
        <v>13</v>
      </c>
      <c r="N3" s="1" t="s">
        <v>17</v>
      </c>
      <c r="O3" s="1">
        <v>703</v>
      </c>
      <c r="P3" s="1">
        <v>19</v>
      </c>
      <c r="Q3" s="1">
        <v>12489</v>
      </c>
      <c r="R3" s="1">
        <v>13357</v>
      </c>
      <c r="S3" s="7">
        <v>0.93500000000000005</v>
      </c>
    </row>
    <row r="4" spans="1:24" x14ac:dyDescent="0.25">
      <c r="A4" s="1" t="s">
        <v>27</v>
      </c>
      <c r="B4" s="1" t="s">
        <v>12</v>
      </c>
      <c r="C4" s="1">
        <v>8</v>
      </c>
      <c r="D4" s="1">
        <v>76</v>
      </c>
      <c r="E4" s="1">
        <v>8</v>
      </c>
      <c r="F4" s="1">
        <v>597</v>
      </c>
      <c r="G4" s="1">
        <v>608</v>
      </c>
      <c r="H4" s="7">
        <v>0.9819</v>
      </c>
      <c r="L4" s="17">
        <v>43009</v>
      </c>
      <c r="M4" s="1" t="s">
        <v>14</v>
      </c>
      <c r="N4" s="1" t="s">
        <v>17</v>
      </c>
      <c r="O4" s="1">
        <v>709</v>
      </c>
      <c r="P4" s="1">
        <v>19</v>
      </c>
      <c r="Q4" s="1">
        <v>12565</v>
      </c>
      <c r="R4" s="1">
        <v>13471</v>
      </c>
      <c r="S4" s="7">
        <v>0.93269999999999997</v>
      </c>
    </row>
    <row r="5" spans="1:24" x14ac:dyDescent="0.25">
      <c r="A5" s="1" t="s">
        <v>27</v>
      </c>
      <c r="B5" s="1" t="s">
        <v>12</v>
      </c>
      <c r="C5" s="1">
        <v>9</v>
      </c>
      <c r="D5" s="1">
        <v>137</v>
      </c>
      <c r="E5" s="1">
        <v>8</v>
      </c>
      <c r="F5" s="1">
        <v>1023</v>
      </c>
      <c r="G5" s="1">
        <v>1096</v>
      </c>
      <c r="H5" s="7">
        <v>0.93340000000000001</v>
      </c>
      <c r="L5" s="17">
        <v>43040</v>
      </c>
      <c r="M5" s="1" t="s">
        <v>15</v>
      </c>
      <c r="N5" s="1" t="s">
        <v>17</v>
      </c>
      <c r="O5" s="1">
        <v>706</v>
      </c>
      <c r="P5" s="1">
        <v>18</v>
      </c>
      <c r="Q5" s="1">
        <v>11589</v>
      </c>
      <c r="R5" s="1">
        <v>12708</v>
      </c>
      <c r="S5" s="7">
        <v>0.91190000000000004</v>
      </c>
    </row>
    <row r="6" spans="1:24" x14ac:dyDescent="0.25">
      <c r="A6" s="1" t="s">
        <v>27</v>
      </c>
      <c r="B6" s="1" t="s">
        <v>12</v>
      </c>
      <c r="C6" s="1">
        <v>10</v>
      </c>
      <c r="D6" s="1">
        <v>130</v>
      </c>
      <c r="E6" s="1">
        <v>8</v>
      </c>
      <c r="F6" s="1">
        <v>977</v>
      </c>
      <c r="G6" s="1">
        <v>1040</v>
      </c>
      <c r="H6" s="7">
        <v>0.93940000000000001</v>
      </c>
      <c r="L6" s="17">
        <v>43070</v>
      </c>
      <c r="M6" s="1" t="s">
        <v>16</v>
      </c>
      <c r="N6" s="1" t="s">
        <v>17</v>
      </c>
      <c r="O6" s="1">
        <v>703</v>
      </c>
      <c r="P6" s="1">
        <v>14</v>
      </c>
      <c r="Q6" s="1">
        <v>8814</v>
      </c>
      <c r="R6" s="1">
        <v>9842</v>
      </c>
      <c r="S6" s="7">
        <v>0.89549999999999996</v>
      </c>
    </row>
    <row r="7" spans="1:24" x14ac:dyDescent="0.25">
      <c r="A7" s="1" t="s">
        <v>27</v>
      </c>
      <c r="B7" s="1" t="s">
        <v>12</v>
      </c>
      <c r="C7" s="1">
        <v>11</v>
      </c>
      <c r="D7" s="1">
        <v>88</v>
      </c>
      <c r="E7" s="1">
        <v>8</v>
      </c>
      <c r="F7" s="1">
        <v>670</v>
      </c>
      <c r="G7" s="1">
        <v>704</v>
      </c>
      <c r="H7" s="7">
        <v>0.95169999999999999</v>
      </c>
      <c r="L7" s="17">
        <v>43101</v>
      </c>
      <c r="M7" s="1" t="s">
        <v>6</v>
      </c>
      <c r="N7" s="1" t="s">
        <v>17</v>
      </c>
      <c r="O7" s="1">
        <v>701</v>
      </c>
      <c r="P7" s="1">
        <v>16</v>
      </c>
      <c r="Q7" s="1">
        <v>10260</v>
      </c>
      <c r="R7" s="1">
        <v>11216</v>
      </c>
      <c r="S7" s="7">
        <v>0.91479999999999995</v>
      </c>
    </row>
    <row r="8" spans="1:24" x14ac:dyDescent="0.25">
      <c r="A8" s="1" t="s">
        <v>27</v>
      </c>
      <c r="B8" s="1" t="s">
        <v>12</v>
      </c>
      <c r="C8" s="1">
        <v>12</v>
      </c>
      <c r="D8" s="1">
        <v>69</v>
      </c>
      <c r="E8" s="1">
        <v>8</v>
      </c>
      <c r="F8" s="1">
        <v>535</v>
      </c>
      <c r="G8" s="1">
        <v>552</v>
      </c>
      <c r="H8" s="7">
        <v>0.96919999999999995</v>
      </c>
      <c r="L8" s="17">
        <v>43132</v>
      </c>
      <c r="M8" s="1" t="s">
        <v>7</v>
      </c>
      <c r="N8" s="1" t="s">
        <v>17</v>
      </c>
      <c r="O8" s="1">
        <v>693</v>
      </c>
      <c r="P8" s="1">
        <v>19</v>
      </c>
      <c r="Q8" s="1"/>
      <c r="R8" s="1"/>
      <c r="S8" s="7"/>
    </row>
    <row r="9" spans="1:24" x14ac:dyDescent="0.25">
      <c r="A9" s="1" t="s">
        <v>27</v>
      </c>
      <c r="B9" s="1" t="s">
        <v>13</v>
      </c>
      <c r="C9" s="1">
        <v>6</v>
      </c>
      <c r="D9" s="1">
        <v>76</v>
      </c>
      <c r="E9" s="1">
        <v>19</v>
      </c>
      <c r="F9" s="1">
        <v>1385</v>
      </c>
      <c r="G9" s="1">
        <v>1444</v>
      </c>
      <c r="H9" s="7">
        <v>0.95909999999999995</v>
      </c>
      <c r="L9" s="17">
        <v>43160</v>
      </c>
      <c r="M9" s="1" t="s">
        <v>8</v>
      </c>
      <c r="N9" s="1" t="s">
        <v>17</v>
      </c>
      <c r="O9" s="1"/>
      <c r="P9" s="1">
        <v>14</v>
      </c>
      <c r="Q9" s="1"/>
      <c r="R9" s="1"/>
      <c r="S9" s="7"/>
    </row>
    <row r="10" spans="1:24" x14ac:dyDescent="0.25">
      <c r="A10" s="1" t="s">
        <v>27</v>
      </c>
      <c r="B10" s="1" t="s">
        <v>13</v>
      </c>
      <c r="C10" s="1">
        <v>7</v>
      </c>
      <c r="D10" s="1">
        <v>71</v>
      </c>
      <c r="E10" s="1">
        <v>19</v>
      </c>
      <c r="F10" s="1">
        <v>1290</v>
      </c>
      <c r="G10" s="1">
        <v>1349</v>
      </c>
      <c r="H10" s="7">
        <v>0.95630000000000004</v>
      </c>
      <c r="L10" s="17">
        <v>43191</v>
      </c>
      <c r="M10" s="1" t="s">
        <v>9</v>
      </c>
      <c r="N10" s="1" t="s">
        <v>17</v>
      </c>
      <c r="O10" s="1"/>
      <c r="P10" s="1">
        <v>20</v>
      </c>
      <c r="Q10" s="1"/>
      <c r="R10" s="1"/>
      <c r="S10" s="7"/>
      <c r="X10" t="s">
        <v>30</v>
      </c>
    </row>
    <row r="11" spans="1:24" x14ac:dyDescent="0.25">
      <c r="A11" s="1" t="s">
        <v>27</v>
      </c>
      <c r="B11" s="1" t="s">
        <v>13</v>
      </c>
      <c r="C11" s="1">
        <v>8</v>
      </c>
      <c r="D11" s="1">
        <v>80</v>
      </c>
      <c r="E11" s="1">
        <v>19</v>
      </c>
      <c r="F11" s="1">
        <v>1454</v>
      </c>
      <c r="G11" s="1">
        <v>1520</v>
      </c>
      <c r="H11" s="7">
        <v>0.95660000000000001</v>
      </c>
      <c r="L11" s="17">
        <v>43221</v>
      </c>
      <c r="M11" s="1" t="s">
        <v>10</v>
      </c>
      <c r="N11" s="1" t="s">
        <v>17</v>
      </c>
      <c r="O11" s="1"/>
      <c r="P11" s="1">
        <v>22</v>
      </c>
      <c r="Q11" s="1"/>
      <c r="R11" s="1"/>
      <c r="S11" s="7"/>
      <c r="X11" t="s">
        <v>31</v>
      </c>
    </row>
    <row r="12" spans="1:24" x14ac:dyDescent="0.25">
      <c r="A12" s="1" t="s">
        <v>27</v>
      </c>
      <c r="B12" s="1" t="s">
        <v>13</v>
      </c>
      <c r="C12" s="1">
        <v>9</v>
      </c>
      <c r="D12" s="1">
        <v>143</v>
      </c>
      <c r="E12" s="1">
        <v>19</v>
      </c>
      <c r="F12" s="1">
        <v>2457</v>
      </c>
      <c r="G12" s="1">
        <v>2717</v>
      </c>
      <c r="H12" s="7">
        <v>0.90429999999999999</v>
      </c>
      <c r="L12" s="17">
        <v>43252</v>
      </c>
      <c r="M12" s="1" t="s">
        <v>11</v>
      </c>
      <c r="N12" s="1" t="s">
        <v>17</v>
      </c>
      <c r="O12" s="1"/>
      <c r="P12" s="1">
        <v>8</v>
      </c>
      <c r="Q12" s="1"/>
      <c r="R12" s="1"/>
      <c r="S12" s="7"/>
    </row>
    <row r="13" spans="1:24" x14ac:dyDescent="0.25">
      <c r="A13" s="1" t="s">
        <v>27</v>
      </c>
      <c r="B13" s="1" t="s">
        <v>13</v>
      </c>
      <c r="C13" s="1">
        <v>10</v>
      </c>
      <c r="D13" s="1">
        <v>149</v>
      </c>
      <c r="E13" s="1">
        <v>19</v>
      </c>
      <c r="F13" s="1">
        <v>2637</v>
      </c>
      <c r="G13" s="1">
        <v>2831</v>
      </c>
      <c r="H13" s="7">
        <v>0.93149999999999999</v>
      </c>
      <c r="L13" s="17">
        <v>42583</v>
      </c>
      <c r="M13" s="1" t="s">
        <v>12</v>
      </c>
      <c r="N13" s="1" t="s">
        <v>17</v>
      </c>
      <c r="O13" s="5">
        <v>603</v>
      </c>
      <c r="P13" s="5">
        <v>8</v>
      </c>
      <c r="Q13" s="5">
        <v>4680</v>
      </c>
      <c r="R13" s="5">
        <v>4824</v>
      </c>
      <c r="S13" s="6">
        <v>0.97009999999999996</v>
      </c>
    </row>
    <row r="14" spans="1:24" x14ac:dyDescent="0.25">
      <c r="A14" s="1" t="s">
        <v>27</v>
      </c>
      <c r="B14" s="1" t="s">
        <v>13</v>
      </c>
      <c r="C14" s="1">
        <v>11</v>
      </c>
      <c r="D14" s="1">
        <v>103</v>
      </c>
      <c r="E14" s="1">
        <v>19</v>
      </c>
      <c r="F14" s="1">
        <v>1846</v>
      </c>
      <c r="G14" s="1">
        <v>1957</v>
      </c>
      <c r="H14" s="7">
        <v>0.94330000000000003</v>
      </c>
      <c r="L14" s="17">
        <v>42614</v>
      </c>
      <c r="M14" s="1" t="s">
        <v>13</v>
      </c>
      <c r="N14" s="1" t="s">
        <v>17</v>
      </c>
      <c r="O14" s="5">
        <v>729</v>
      </c>
      <c r="P14" s="5">
        <v>20</v>
      </c>
      <c r="Q14" s="5">
        <v>13673</v>
      </c>
      <c r="R14" s="5">
        <v>14580</v>
      </c>
      <c r="S14" s="6">
        <v>0.93779999999999997</v>
      </c>
    </row>
    <row r="15" spans="1:24" x14ac:dyDescent="0.25">
      <c r="A15" s="1" t="s">
        <v>27</v>
      </c>
      <c r="B15" s="1" t="s">
        <v>13</v>
      </c>
      <c r="C15" s="1">
        <v>12</v>
      </c>
      <c r="D15" s="1">
        <v>81</v>
      </c>
      <c r="E15" s="1">
        <v>19</v>
      </c>
      <c r="F15" s="1">
        <v>1420</v>
      </c>
      <c r="G15" s="1">
        <v>1539</v>
      </c>
      <c r="H15" s="7">
        <v>0.92269999999999996</v>
      </c>
      <c r="L15" s="17">
        <v>42644</v>
      </c>
      <c r="M15" s="1" t="s">
        <v>14</v>
      </c>
      <c r="N15" s="1" t="s">
        <v>17</v>
      </c>
      <c r="O15" s="5">
        <v>725</v>
      </c>
      <c r="P15" s="5">
        <v>19</v>
      </c>
      <c r="Q15" s="5">
        <v>12778</v>
      </c>
      <c r="R15" s="5">
        <v>13775</v>
      </c>
      <c r="S15" s="6">
        <v>0.92759999999999998</v>
      </c>
    </row>
    <row r="16" spans="1:24" x14ac:dyDescent="0.25">
      <c r="A16" s="1" t="s">
        <v>27</v>
      </c>
      <c r="B16" s="1" t="s">
        <v>14</v>
      </c>
      <c r="C16" s="1">
        <v>6</v>
      </c>
      <c r="D16" s="1">
        <v>76</v>
      </c>
      <c r="E16" s="1">
        <v>19</v>
      </c>
      <c r="F16" s="1">
        <v>1391</v>
      </c>
      <c r="G16" s="1">
        <v>1444</v>
      </c>
      <c r="H16" s="7">
        <v>0.96330000000000005</v>
      </c>
      <c r="L16" s="17">
        <v>42675</v>
      </c>
      <c r="M16" s="1" t="s">
        <v>15</v>
      </c>
      <c r="N16" s="1" t="s">
        <v>17</v>
      </c>
      <c r="O16" s="5">
        <v>720</v>
      </c>
      <c r="P16" s="5">
        <v>18</v>
      </c>
      <c r="Q16" s="5">
        <v>11840</v>
      </c>
      <c r="R16" s="5">
        <v>12960</v>
      </c>
      <c r="S16" s="6">
        <v>0.91359999999999997</v>
      </c>
    </row>
    <row r="17" spans="1:19" x14ac:dyDescent="0.25">
      <c r="A17" s="1" t="s">
        <v>27</v>
      </c>
      <c r="B17" s="1" t="s">
        <v>14</v>
      </c>
      <c r="C17" s="1">
        <v>7</v>
      </c>
      <c r="D17" s="1">
        <v>71</v>
      </c>
      <c r="E17" s="1">
        <v>19</v>
      </c>
      <c r="F17" s="1">
        <v>1289</v>
      </c>
      <c r="G17" s="1">
        <v>1349</v>
      </c>
      <c r="H17" s="7">
        <v>0.95550000000000002</v>
      </c>
      <c r="L17" s="17">
        <v>42705</v>
      </c>
      <c r="M17" s="1" t="s">
        <v>16</v>
      </c>
      <c r="N17" s="1" t="s">
        <v>17</v>
      </c>
      <c r="O17" s="5">
        <v>714</v>
      </c>
      <c r="P17" s="5">
        <v>13</v>
      </c>
      <c r="Q17" s="5">
        <v>8324</v>
      </c>
      <c r="R17" s="5">
        <v>9282</v>
      </c>
      <c r="S17" s="6">
        <v>0.89680000000000004</v>
      </c>
    </row>
    <row r="18" spans="1:19" x14ac:dyDescent="0.25">
      <c r="A18" s="1" t="s">
        <v>27</v>
      </c>
      <c r="B18" s="1" t="s">
        <v>14</v>
      </c>
      <c r="C18" s="1">
        <v>8</v>
      </c>
      <c r="D18" s="1">
        <v>81</v>
      </c>
      <c r="E18" s="1">
        <v>19</v>
      </c>
      <c r="F18" s="1">
        <v>1432</v>
      </c>
      <c r="G18" s="1">
        <v>1539</v>
      </c>
      <c r="H18" s="7">
        <v>0.93049999999999999</v>
      </c>
      <c r="L18" s="17">
        <v>42736</v>
      </c>
      <c r="M18" s="1" t="s">
        <v>6</v>
      </c>
      <c r="N18" s="1" t="s">
        <v>17</v>
      </c>
      <c r="O18" s="5">
        <v>706</v>
      </c>
      <c r="P18" s="5">
        <v>18</v>
      </c>
      <c r="Q18" s="5">
        <v>11668</v>
      </c>
      <c r="R18" s="5">
        <v>12708</v>
      </c>
      <c r="S18" s="6">
        <v>0.91820000000000002</v>
      </c>
    </row>
    <row r="19" spans="1:19" x14ac:dyDescent="0.25">
      <c r="A19" s="1" t="s">
        <v>27</v>
      </c>
      <c r="B19" s="1" t="s">
        <v>14</v>
      </c>
      <c r="C19" s="1">
        <v>9</v>
      </c>
      <c r="D19" s="1">
        <v>144</v>
      </c>
      <c r="E19" s="1">
        <v>19</v>
      </c>
      <c r="F19" s="1">
        <v>2481</v>
      </c>
      <c r="G19" s="1">
        <v>2736</v>
      </c>
      <c r="H19" s="7">
        <v>0.90680000000000005</v>
      </c>
      <c r="L19" s="17">
        <v>42767</v>
      </c>
      <c r="M19" s="1" t="s">
        <v>7</v>
      </c>
      <c r="N19" s="1" t="s">
        <v>17</v>
      </c>
      <c r="O19" s="5">
        <v>699</v>
      </c>
      <c r="P19" s="5">
        <v>17</v>
      </c>
      <c r="Q19" s="5">
        <v>10974</v>
      </c>
      <c r="R19" s="5">
        <v>11883</v>
      </c>
      <c r="S19" s="6">
        <v>0.92349999999999999</v>
      </c>
    </row>
    <row r="20" spans="1:19" x14ac:dyDescent="0.25">
      <c r="A20" s="1" t="s">
        <v>27</v>
      </c>
      <c r="B20" s="1" t="s">
        <v>14</v>
      </c>
      <c r="C20" s="1">
        <v>10</v>
      </c>
      <c r="D20" s="1">
        <v>152</v>
      </c>
      <c r="E20" s="1">
        <v>19</v>
      </c>
      <c r="F20" s="1">
        <v>2678</v>
      </c>
      <c r="G20" s="1">
        <v>2888</v>
      </c>
      <c r="H20" s="7">
        <v>0.92730000000000001</v>
      </c>
      <c r="L20" s="17">
        <v>42795</v>
      </c>
      <c r="M20" s="1" t="s">
        <v>8</v>
      </c>
      <c r="N20" s="1" t="s">
        <v>17</v>
      </c>
      <c r="O20" s="5">
        <v>690</v>
      </c>
      <c r="P20" s="5">
        <v>22</v>
      </c>
      <c r="Q20" s="5">
        <v>13741</v>
      </c>
      <c r="R20" s="5">
        <v>15180</v>
      </c>
      <c r="S20" s="6">
        <v>0.9052</v>
      </c>
    </row>
    <row r="21" spans="1:19" x14ac:dyDescent="0.25">
      <c r="A21" s="1" t="s">
        <v>27</v>
      </c>
      <c r="B21" s="1" t="s">
        <v>14</v>
      </c>
      <c r="C21" s="1">
        <v>11</v>
      </c>
      <c r="D21" s="1">
        <v>104</v>
      </c>
      <c r="E21" s="1">
        <v>19</v>
      </c>
      <c r="F21" s="1">
        <v>1886</v>
      </c>
      <c r="G21" s="1">
        <v>1976</v>
      </c>
      <c r="H21" s="7">
        <v>0.95450000000000002</v>
      </c>
      <c r="L21" s="17">
        <v>42826</v>
      </c>
      <c r="M21" s="1" t="s">
        <v>9</v>
      </c>
      <c r="N21" s="1" t="s">
        <v>17</v>
      </c>
      <c r="O21" s="5">
        <v>685</v>
      </c>
      <c r="P21" s="5">
        <v>14</v>
      </c>
      <c r="Q21" s="5">
        <v>8640</v>
      </c>
      <c r="R21" s="5">
        <v>9590</v>
      </c>
      <c r="S21" s="6">
        <v>0.90090000000000003</v>
      </c>
    </row>
    <row r="22" spans="1:19" x14ac:dyDescent="0.25">
      <c r="A22" s="1" t="s">
        <v>27</v>
      </c>
      <c r="B22" s="1" t="s">
        <v>14</v>
      </c>
      <c r="C22" s="1">
        <v>12</v>
      </c>
      <c r="D22" s="1">
        <v>81</v>
      </c>
      <c r="E22" s="1">
        <v>19</v>
      </c>
      <c r="F22" s="1">
        <v>1408</v>
      </c>
      <c r="G22" s="1">
        <v>1539</v>
      </c>
      <c r="H22" s="7">
        <v>0.91490000000000005</v>
      </c>
      <c r="L22" s="17">
        <v>42856</v>
      </c>
      <c r="M22" s="1" t="s">
        <v>10</v>
      </c>
      <c r="N22" s="1" t="s">
        <v>17</v>
      </c>
      <c r="O22" s="5">
        <v>659</v>
      </c>
      <c r="P22" s="5">
        <v>22</v>
      </c>
      <c r="Q22" s="5">
        <v>13200</v>
      </c>
      <c r="R22" s="5">
        <v>14498</v>
      </c>
      <c r="S22" s="6">
        <v>0.91049999999999998</v>
      </c>
    </row>
    <row r="23" spans="1:19" x14ac:dyDescent="0.25">
      <c r="A23" s="1" t="s">
        <v>27</v>
      </c>
      <c r="B23" s="1" t="s">
        <v>15</v>
      </c>
      <c r="C23" s="1">
        <v>6</v>
      </c>
      <c r="D23" s="1">
        <v>75</v>
      </c>
      <c r="E23" s="1">
        <v>18</v>
      </c>
      <c r="F23" s="1">
        <v>1287</v>
      </c>
      <c r="G23" s="1">
        <v>1350</v>
      </c>
      <c r="H23" s="7">
        <v>0.95330000000000004</v>
      </c>
      <c r="L23" s="17">
        <v>42887</v>
      </c>
      <c r="M23" s="1" t="s">
        <v>11</v>
      </c>
      <c r="N23" s="1" t="s">
        <v>17</v>
      </c>
      <c r="O23" s="5">
        <v>596</v>
      </c>
      <c r="P23" s="5">
        <v>8</v>
      </c>
      <c r="Q23" s="5">
        <v>3457</v>
      </c>
      <c r="R23" s="5">
        <v>4768</v>
      </c>
      <c r="S23" s="6">
        <v>0.72499999999999998</v>
      </c>
    </row>
    <row r="24" spans="1:19" x14ac:dyDescent="0.25">
      <c r="A24" s="1" t="s">
        <v>27</v>
      </c>
      <c r="B24" s="1" t="s">
        <v>15</v>
      </c>
      <c r="C24" s="1">
        <v>7</v>
      </c>
      <c r="D24" s="1">
        <v>71</v>
      </c>
      <c r="E24" s="1">
        <v>18</v>
      </c>
      <c r="F24" s="1">
        <v>1210</v>
      </c>
      <c r="G24" s="1">
        <v>1278</v>
      </c>
      <c r="H24" s="7">
        <v>0.94679999999999997</v>
      </c>
      <c r="L24" s="1"/>
      <c r="M24" s="1"/>
      <c r="N24" s="1"/>
      <c r="O24" s="5"/>
      <c r="P24" s="5"/>
      <c r="Q24" s="5"/>
      <c r="R24" s="5"/>
      <c r="S24" s="6"/>
    </row>
    <row r="25" spans="1:19" x14ac:dyDescent="0.25">
      <c r="A25" s="1" t="s">
        <v>27</v>
      </c>
      <c r="B25" s="1" t="s">
        <v>15</v>
      </c>
      <c r="C25" s="1">
        <v>8</v>
      </c>
      <c r="D25" s="1">
        <v>81</v>
      </c>
      <c r="E25" s="1">
        <v>18</v>
      </c>
      <c r="F25" s="1">
        <v>1340</v>
      </c>
      <c r="G25" s="1">
        <v>1458</v>
      </c>
      <c r="H25" s="7">
        <v>0.91910000000000003</v>
      </c>
      <c r="L25" s="1"/>
      <c r="M25" s="1"/>
      <c r="N25" s="1"/>
      <c r="O25" s="5"/>
      <c r="P25" s="5"/>
      <c r="Q25" s="5"/>
      <c r="R25" s="5"/>
      <c r="S25" s="6"/>
    </row>
    <row r="26" spans="1:19" x14ac:dyDescent="0.25">
      <c r="A26" s="1" t="s">
        <v>27</v>
      </c>
      <c r="B26" s="1" t="s">
        <v>15</v>
      </c>
      <c r="C26" s="1">
        <v>9</v>
      </c>
      <c r="D26" s="1">
        <v>142</v>
      </c>
      <c r="E26" s="1">
        <v>18</v>
      </c>
      <c r="F26" s="1">
        <v>2253</v>
      </c>
      <c r="G26" s="1">
        <v>2556</v>
      </c>
      <c r="H26" s="7">
        <v>0.88149999999999995</v>
      </c>
      <c r="L26" s="1"/>
      <c r="M26" s="1"/>
      <c r="N26" s="1"/>
      <c r="O26" s="5"/>
      <c r="P26" s="5"/>
      <c r="Q26" s="5"/>
      <c r="R26" s="5"/>
      <c r="S26" s="6"/>
    </row>
    <row r="27" spans="1:19" x14ac:dyDescent="0.25">
      <c r="A27" s="1" t="s">
        <v>27</v>
      </c>
      <c r="B27" s="1" t="s">
        <v>15</v>
      </c>
      <c r="C27" s="1">
        <v>10</v>
      </c>
      <c r="D27" s="1">
        <v>152</v>
      </c>
      <c r="E27" s="1">
        <v>18</v>
      </c>
      <c r="F27" s="1">
        <v>2503</v>
      </c>
      <c r="G27" s="1">
        <v>2736</v>
      </c>
      <c r="H27" s="7">
        <v>0.91479999999999995</v>
      </c>
      <c r="L27" s="1"/>
      <c r="M27" s="1"/>
      <c r="N27" s="1"/>
      <c r="O27" s="5"/>
      <c r="P27" s="5"/>
      <c r="Q27" s="5"/>
      <c r="R27" s="5"/>
      <c r="S27" s="6"/>
    </row>
    <row r="28" spans="1:19" x14ac:dyDescent="0.25">
      <c r="A28" s="1" t="s">
        <v>27</v>
      </c>
      <c r="B28" s="1" t="s">
        <v>15</v>
      </c>
      <c r="C28" s="1">
        <v>11</v>
      </c>
      <c r="D28" s="1">
        <v>104</v>
      </c>
      <c r="E28" s="1">
        <v>18</v>
      </c>
      <c r="F28" s="1">
        <v>1681</v>
      </c>
      <c r="G28" s="1">
        <v>1872</v>
      </c>
      <c r="H28" s="7">
        <v>0.89800000000000002</v>
      </c>
      <c r="L28" s="1"/>
      <c r="M28" s="1"/>
      <c r="N28" s="1"/>
      <c r="O28" s="5"/>
      <c r="P28" s="5"/>
      <c r="Q28" s="5"/>
      <c r="R28" s="5"/>
      <c r="S28" s="6"/>
    </row>
    <row r="29" spans="1:19" x14ac:dyDescent="0.25">
      <c r="A29" s="1" t="s">
        <v>27</v>
      </c>
      <c r="B29" s="1" t="s">
        <v>15</v>
      </c>
      <c r="C29" s="1">
        <v>12</v>
      </c>
      <c r="D29" s="1">
        <v>81</v>
      </c>
      <c r="E29" s="1">
        <v>18</v>
      </c>
      <c r="F29" s="1">
        <v>1315</v>
      </c>
      <c r="G29" s="1">
        <v>1458</v>
      </c>
      <c r="H29" s="7">
        <v>0.90190000000000003</v>
      </c>
      <c r="L29" s="1"/>
      <c r="M29" s="1"/>
      <c r="N29" s="1"/>
      <c r="O29" s="5"/>
      <c r="P29" s="5"/>
      <c r="Q29" s="5"/>
      <c r="R29" s="5"/>
      <c r="S29" s="6"/>
    </row>
    <row r="30" spans="1:19" x14ac:dyDescent="0.25">
      <c r="A30" s="1" t="s">
        <v>27</v>
      </c>
      <c r="B30" s="1" t="s">
        <v>16</v>
      </c>
      <c r="C30" s="1">
        <v>6</v>
      </c>
      <c r="D30" s="1">
        <v>74</v>
      </c>
      <c r="E30" s="1">
        <v>14</v>
      </c>
      <c r="F30" s="1">
        <v>968</v>
      </c>
      <c r="G30" s="1">
        <v>1036</v>
      </c>
      <c r="H30" s="7">
        <v>0.93440000000000001</v>
      </c>
    </row>
    <row r="31" spans="1:19" x14ac:dyDescent="0.25">
      <c r="A31" s="1" t="s">
        <v>27</v>
      </c>
      <c r="B31" s="1" t="s">
        <v>16</v>
      </c>
      <c r="C31" s="1">
        <v>7</v>
      </c>
      <c r="D31" s="1">
        <v>70</v>
      </c>
      <c r="E31" s="1">
        <v>14</v>
      </c>
      <c r="F31" s="1">
        <v>904</v>
      </c>
      <c r="G31" s="1">
        <v>980</v>
      </c>
      <c r="H31" s="7">
        <v>0.9224</v>
      </c>
    </row>
    <row r="32" spans="1:19" x14ac:dyDescent="0.25">
      <c r="A32" s="1" t="s">
        <v>27</v>
      </c>
      <c r="B32" s="1" t="s">
        <v>16</v>
      </c>
      <c r="C32" s="1">
        <v>8</v>
      </c>
      <c r="D32" s="1">
        <v>81</v>
      </c>
      <c r="E32" s="1">
        <v>14</v>
      </c>
      <c r="F32" s="1">
        <v>998</v>
      </c>
      <c r="G32" s="1">
        <v>1134</v>
      </c>
      <c r="H32" s="7">
        <v>0.88009999999999999</v>
      </c>
    </row>
    <row r="33" spans="1:8" x14ac:dyDescent="0.25">
      <c r="A33" s="1" t="s">
        <v>27</v>
      </c>
      <c r="B33" s="1" t="s">
        <v>16</v>
      </c>
      <c r="C33" s="1">
        <v>9</v>
      </c>
      <c r="D33" s="1">
        <v>141</v>
      </c>
      <c r="E33" s="1">
        <v>14</v>
      </c>
      <c r="F33" s="1">
        <v>1736</v>
      </c>
      <c r="G33" s="1">
        <v>1974</v>
      </c>
      <c r="H33" s="7">
        <v>0.87939999999999996</v>
      </c>
    </row>
    <row r="34" spans="1:8" x14ac:dyDescent="0.25">
      <c r="A34" s="1" t="s">
        <v>27</v>
      </c>
      <c r="B34" s="1" t="s">
        <v>16</v>
      </c>
      <c r="C34" s="1">
        <v>10</v>
      </c>
      <c r="D34" s="1">
        <v>152</v>
      </c>
      <c r="E34" s="1">
        <v>14</v>
      </c>
      <c r="F34" s="1">
        <v>1909</v>
      </c>
      <c r="G34" s="1">
        <v>2128</v>
      </c>
      <c r="H34" s="7">
        <v>0.89710000000000001</v>
      </c>
    </row>
    <row r="35" spans="1:8" x14ac:dyDescent="0.25">
      <c r="A35" s="1" t="s">
        <v>27</v>
      </c>
      <c r="B35" s="1" t="s">
        <v>16</v>
      </c>
      <c r="C35" s="1">
        <v>11</v>
      </c>
      <c r="D35" s="1">
        <v>104</v>
      </c>
      <c r="E35" s="1">
        <v>14</v>
      </c>
      <c r="F35" s="1">
        <v>1296</v>
      </c>
      <c r="G35" s="1">
        <v>1456</v>
      </c>
      <c r="H35" s="7">
        <v>0.8901</v>
      </c>
    </row>
    <row r="36" spans="1:8" x14ac:dyDescent="0.25">
      <c r="A36" s="1" t="s">
        <v>27</v>
      </c>
      <c r="B36" s="1" t="s">
        <v>16</v>
      </c>
      <c r="C36" s="1">
        <v>12</v>
      </c>
      <c r="D36" s="1">
        <v>81</v>
      </c>
      <c r="E36" s="1">
        <v>14</v>
      </c>
      <c r="F36" s="1">
        <v>1003</v>
      </c>
      <c r="G36" s="1">
        <v>1134</v>
      </c>
      <c r="H36" s="7">
        <v>0.88449999999999995</v>
      </c>
    </row>
    <row r="37" spans="1:8" x14ac:dyDescent="0.25">
      <c r="A37" s="1" t="s">
        <v>27</v>
      </c>
      <c r="B37" s="1" t="s">
        <v>6</v>
      </c>
      <c r="C37" s="1">
        <v>6</v>
      </c>
      <c r="D37" s="1">
        <v>74</v>
      </c>
      <c r="E37" s="1">
        <v>16</v>
      </c>
      <c r="F37" s="1">
        <v>1130</v>
      </c>
      <c r="G37" s="1">
        <v>1184</v>
      </c>
      <c r="H37" s="7">
        <v>0.95440000000000003</v>
      </c>
    </row>
    <row r="38" spans="1:8" x14ac:dyDescent="0.25">
      <c r="A38" s="1" t="s">
        <v>27</v>
      </c>
      <c r="B38" s="1" t="s">
        <v>6</v>
      </c>
      <c r="C38" s="1">
        <v>7</v>
      </c>
      <c r="D38" s="1">
        <v>70</v>
      </c>
      <c r="E38" s="1">
        <v>16</v>
      </c>
      <c r="F38" s="1">
        <v>1042</v>
      </c>
      <c r="G38" s="1">
        <v>1120</v>
      </c>
      <c r="H38" s="7">
        <v>0.9304</v>
      </c>
    </row>
    <row r="39" spans="1:8" x14ac:dyDescent="0.25">
      <c r="A39" s="1" t="s">
        <v>27</v>
      </c>
      <c r="B39" s="1" t="s">
        <v>6</v>
      </c>
      <c r="C39" s="1">
        <v>8</v>
      </c>
      <c r="D39" s="1">
        <v>80</v>
      </c>
      <c r="E39" s="1">
        <v>16</v>
      </c>
      <c r="F39" s="1">
        <v>1173</v>
      </c>
      <c r="G39" s="1">
        <v>1280</v>
      </c>
      <c r="H39" s="7">
        <v>0.91639999999999999</v>
      </c>
    </row>
    <row r="40" spans="1:8" x14ac:dyDescent="0.25">
      <c r="A40" s="1" t="s">
        <v>27</v>
      </c>
      <c r="B40" s="1" t="s">
        <v>6</v>
      </c>
      <c r="C40" s="1">
        <v>9</v>
      </c>
      <c r="D40" s="1">
        <v>140</v>
      </c>
      <c r="E40" s="1">
        <v>16</v>
      </c>
      <c r="F40" s="1">
        <v>1975</v>
      </c>
      <c r="G40" s="1">
        <v>2240</v>
      </c>
      <c r="H40" s="7">
        <v>0.88170000000000004</v>
      </c>
    </row>
    <row r="41" spans="1:8" x14ac:dyDescent="0.25">
      <c r="A41" s="1" t="s">
        <v>27</v>
      </c>
      <c r="B41" s="1" t="s">
        <v>6</v>
      </c>
      <c r="C41" s="1">
        <v>10</v>
      </c>
      <c r="D41" s="1">
        <v>152</v>
      </c>
      <c r="E41" s="1">
        <v>16</v>
      </c>
      <c r="F41" s="1">
        <v>2227</v>
      </c>
      <c r="G41" s="1">
        <v>2432</v>
      </c>
      <c r="H41" s="7">
        <v>0.91569999999999996</v>
      </c>
    </row>
    <row r="42" spans="1:8" x14ac:dyDescent="0.25">
      <c r="A42" s="1" t="s">
        <v>27</v>
      </c>
      <c r="B42" s="1" t="s">
        <v>6</v>
      </c>
      <c r="C42" s="1">
        <v>11</v>
      </c>
      <c r="D42" s="1">
        <v>104</v>
      </c>
      <c r="E42" s="1">
        <v>16</v>
      </c>
      <c r="F42" s="1">
        <v>1572</v>
      </c>
      <c r="G42" s="1">
        <v>1664</v>
      </c>
      <c r="H42" s="7">
        <v>0.94469999999999998</v>
      </c>
    </row>
    <row r="43" spans="1:8" x14ac:dyDescent="0.25">
      <c r="A43" s="1" t="s">
        <v>27</v>
      </c>
      <c r="B43" s="1" t="s">
        <v>6</v>
      </c>
      <c r="C43" s="1">
        <v>12</v>
      </c>
      <c r="D43" s="1">
        <v>81</v>
      </c>
      <c r="E43" s="1">
        <v>16</v>
      </c>
      <c r="F43" s="1">
        <v>1141</v>
      </c>
      <c r="G43" s="1">
        <v>1296</v>
      </c>
      <c r="H43" s="7">
        <v>0.88039999999999996</v>
      </c>
    </row>
    <row r="44" spans="1:8" x14ac:dyDescent="0.25">
      <c r="A44" s="3" t="s">
        <v>28</v>
      </c>
      <c r="B44" s="4" t="s">
        <v>12</v>
      </c>
      <c r="C44" s="5">
        <v>6</v>
      </c>
      <c r="D44" s="5">
        <v>58</v>
      </c>
      <c r="E44" s="5">
        <v>8</v>
      </c>
      <c r="F44" s="5">
        <v>457</v>
      </c>
      <c r="G44" s="5">
        <v>464</v>
      </c>
      <c r="H44" s="6">
        <v>0.9849</v>
      </c>
    </row>
    <row r="45" spans="1:8" x14ac:dyDescent="0.25">
      <c r="A45" s="3" t="s">
        <v>28</v>
      </c>
      <c r="B45" s="4" t="s">
        <v>12</v>
      </c>
      <c r="C45" s="5">
        <v>7</v>
      </c>
      <c r="D45" s="5">
        <v>66</v>
      </c>
      <c r="E45" s="5">
        <v>8</v>
      </c>
      <c r="F45" s="5">
        <v>514</v>
      </c>
      <c r="G45" s="5">
        <v>528</v>
      </c>
      <c r="H45" s="6">
        <v>0.97350000000000003</v>
      </c>
    </row>
    <row r="46" spans="1:8" x14ac:dyDescent="0.25">
      <c r="A46" s="3" t="s">
        <v>28</v>
      </c>
      <c r="B46" s="4" t="s">
        <v>12</v>
      </c>
      <c r="C46" s="5">
        <v>8</v>
      </c>
      <c r="D46" s="5">
        <v>82</v>
      </c>
      <c r="E46" s="5">
        <v>8</v>
      </c>
      <c r="F46" s="5">
        <v>639</v>
      </c>
      <c r="G46" s="5">
        <v>656</v>
      </c>
      <c r="H46" s="6">
        <v>0.97409999999999997</v>
      </c>
    </row>
    <row r="47" spans="1:8" x14ac:dyDescent="0.25">
      <c r="A47" s="3" t="s">
        <v>28</v>
      </c>
      <c r="B47" s="4" t="s">
        <v>12</v>
      </c>
      <c r="C47" s="5">
        <v>9</v>
      </c>
      <c r="D47" s="5">
        <v>171</v>
      </c>
      <c r="E47" s="5">
        <v>8</v>
      </c>
      <c r="F47" s="5">
        <v>1307</v>
      </c>
      <c r="G47" s="5">
        <v>1368</v>
      </c>
      <c r="H47" s="6">
        <v>0.95540000000000003</v>
      </c>
    </row>
    <row r="48" spans="1:8" x14ac:dyDescent="0.25">
      <c r="A48" s="3" t="s">
        <v>28</v>
      </c>
      <c r="B48" s="4" t="s">
        <v>12</v>
      </c>
      <c r="C48" s="5">
        <v>10</v>
      </c>
      <c r="D48" s="5">
        <v>100</v>
      </c>
      <c r="E48" s="5">
        <v>8</v>
      </c>
      <c r="F48" s="5">
        <v>783</v>
      </c>
      <c r="G48" s="5">
        <v>800</v>
      </c>
      <c r="H48" s="6">
        <v>0.9788</v>
      </c>
    </row>
    <row r="49" spans="1:8" x14ac:dyDescent="0.25">
      <c r="A49" s="3" t="s">
        <v>28</v>
      </c>
      <c r="B49" s="4" t="s">
        <v>12</v>
      </c>
      <c r="C49" s="5">
        <v>11</v>
      </c>
      <c r="D49" s="5">
        <v>63</v>
      </c>
      <c r="E49" s="5">
        <v>8</v>
      </c>
      <c r="F49" s="5">
        <v>494</v>
      </c>
      <c r="G49" s="5">
        <v>504</v>
      </c>
      <c r="H49" s="6">
        <v>0.98019999999999996</v>
      </c>
    </row>
    <row r="50" spans="1:8" x14ac:dyDescent="0.25">
      <c r="A50" s="3" t="s">
        <v>28</v>
      </c>
      <c r="B50" s="4" t="s">
        <v>12</v>
      </c>
      <c r="C50" s="5">
        <v>12</v>
      </c>
      <c r="D50" s="5">
        <v>63</v>
      </c>
      <c r="E50" s="5">
        <v>8</v>
      </c>
      <c r="F50" s="5">
        <v>486</v>
      </c>
      <c r="G50" s="5">
        <v>504</v>
      </c>
      <c r="H50" s="6">
        <v>0.96430000000000005</v>
      </c>
    </row>
    <row r="51" spans="1:8" x14ac:dyDescent="0.25">
      <c r="A51" s="3" t="s">
        <v>28</v>
      </c>
      <c r="B51" s="4" t="s">
        <v>13</v>
      </c>
      <c r="C51" s="5">
        <v>6</v>
      </c>
      <c r="D51" s="5">
        <v>67</v>
      </c>
      <c r="E51" s="5">
        <v>20</v>
      </c>
      <c r="F51" s="5">
        <v>1287</v>
      </c>
      <c r="G51" s="5">
        <v>1340</v>
      </c>
      <c r="H51" s="6">
        <v>0.96040000000000003</v>
      </c>
    </row>
    <row r="52" spans="1:8" x14ac:dyDescent="0.25">
      <c r="A52" s="3" t="s">
        <v>28</v>
      </c>
      <c r="B52" s="4" t="s">
        <v>13</v>
      </c>
      <c r="C52" s="5">
        <v>7</v>
      </c>
      <c r="D52" s="5">
        <v>77</v>
      </c>
      <c r="E52" s="5">
        <v>20</v>
      </c>
      <c r="F52" s="5">
        <v>1443</v>
      </c>
      <c r="G52" s="5">
        <v>1540</v>
      </c>
      <c r="H52" s="6">
        <v>0.93700000000000006</v>
      </c>
    </row>
    <row r="53" spans="1:8" x14ac:dyDescent="0.25">
      <c r="A53" s="3" t="s">
        <v>28</v>
      </c>
      <c r="B53" s="4" t="s">
        <v>13</v>
      </c>
      <c r="C53" s="5">
        <v>8</v>
      </c>
      <c r="D53" s="5">
        <v>98</v>
      </c>
      <c r="E53" s="5">
        <v>20</v>
      </c>
      <c r="F53" s="5">
        <v>1855</v>
      </c>
      <c r="G53" s="5">
        <v>1960</v>
      </c>
      <c r="H53" s="6">
        <v>0.94640000000000002</v>
      </c>
    </row>
    <row r="54" spans="1:8" x14ac:dyDescent="0.25">
      <c r="A54" s="3" t="s">
        <v>28</v>
      </c>
      <c r="B54" s="4" t="s">
        <v>13</v>
      </c>
      <c r="C54" s="5">
        <v>9</v>
      </c>
      <c r="D54" s="5">
        <v>179</v>
      </c>
      <c r="E54" s="5">
        <v>20</v>
      </c>
      <c r="F54" s="5">
        <v>3307</v>
      </c>
      <c r="G54" s="5">
        <v>3580</v>
      </c>
      <c r="H54" s="6">
        <v>0.92369999999999997</v>
      </c>
    </row>
    <row r="55" spans="1:8" x14ac:dyDescent="0.25">
      <c r="A55" s="3" t="s">
        <v>28</v>
      </c>
      <c r="B55" s="4" t="s">
        <v>13</v>
      </c>
      <c r="C55" s="5">
        <v>10</v>
      </c>
      <c r="D55" s="5">
        <v>138</v>
      </c>
      <c r="E55" s="5">
        <v>20</v>
      </c>
      <c r="F55" s="5">
        <v>2623</v>
      </c>
      <c r="G55" s="5">
        <v>2760</v>
      </c>
      <c r="H55" s="6">
        <v>0.95040000000000002</v>
      </c>
    </row>
    <row r="56" spans="1:8" x14ac:dyDescent="0.25">
      <c r="A56" s="3" t="s">
        <v>28</v>
      </c>
      <c r="B56" s="4" t="s">
        <v>13</v>
      </c>
      <c r="C56" s="5">
        <v>11</v>
      </c>
      <c r="D56" s="5">
        <v>85</v>
      </c>
      <c r="E56" s="5">
        <v>20</v>
      </c>
      <c r="F56" s="5">
        <v>1587</v>
      </c>
      <c r="G56" s="5">
        <v>1700</v>
      </c>
      <c r="H56" s="6">
        <v>0.9335</v>
      </c>
    </row>
    <row r="57" spans="1:8" x14ac:dyDescent="0.25">
      <c r="A57" s="3" t="s">
        <v>28</v>
      </c>
      <c r="B57" s="4" t="s">
        <v>13</v>
      </c>
      <c r="C57" s="5">
        <v>12</v>
      </c>
      <c r="D57" s="5">
        <v>85</v>
      </c>
      <c r="E57" s="5">
        <v>20</v>
      </c>
      <c r="F57" s="5">
        <v>1570</v>
      </c>
      <c r="G57" s="5">
        <v>1700</v>
      </c>
      <c r="H57" s="6">
        <v>0.92349999999999999</v>
      </c>
    </row>
    <row r="58" spans="1:8" x14ac:dyDescent="0.25">
      <c r="A58" s="3" t="s">
        <v>28</v>
      </c>
      <c r="B58" s="4" t="s">
        <v>14</v>
      </c>
      <c r="C58" s="5">
        <v>6</v>
      </c>
      <c r="D58" s="5">
        <v>68</v>
      </c>
      <c r="E58" s="5">
        <v>19</v>
      </c>
      <c r="F58" s="5">
        <v>1240</v>
      </c>
      <c r="G58" s="5">
        <v>1292</v>
      </c>
      <c r="H58" s="6">
        <v>0.95979999999999999</v>
      </c>
    </row>
    <row r="59" spans="1:8" x14ac:dyDescent="0.25">
      <c r="A59" s="3" t="s">
        <v>28</v>
      </c>
      <c r="B59" s="4" t="s">
        <v>14</v>
      </c>
      <c r="C59" s="5">
        <v>7</v>
      </c>
      <c r="D59" s="5">
        <v>77</v>
      </c>
      <c r="E59" s="5">
        <v>19</v>
      </c>
      <c r="F59" s="5">
        <v>1369</v>
      </c>
      <c r="G59" s="5">
        <v>1463</v>
      </c>
      <c r="H59" s="6">
        <v>0.93569999999999998</v>
      </c>
    </row>
    <row r="60" spans="1:8" x14ac:dyDescent="0.25">
      <c r="A60" s="3" t="s">
        <v>28</v>
      </c>
      <c r="B60" s="4" t="s">
        <v>14</v>
      </c>
      <c r="C60" s="5">
        <v>8</v>
      </c>
      <c r="D60" s="5">
        <v>97</v>
      </c>
      <c r="E60" s="5">
        <v>19</v>
      </c>
      <c r="F60" s="5">
        <v>1744</v>
      </c>
      <c r="G60" s="5">
        <v>1843</v>
      </c>
      <c r="H60" s="6">
        <v>0.94630000000000003</v>
      </c>
    </row>
    <row r="61" spans="1:8" x14ac:dyDescent="0.25">
      <c r="A61" s="3" t="s">
        <v>28</v>
      </c>
      <c r="B61" s="4" t="s">
        <v>14</v>
      </c>
      <c r="C61" s="5">
        <v>9</v>
      </c>
      <c r="D61" s="5">
        <v>176</v>
      </c>
      <c r="E61" s="5">
        <v>19</v>
      </c>
      <c r="F61" s="5">
        <v>3049</v>
      </c>
      <c r="G61" s="5">
        <v>3344</v>
      </c>
      <c r="H61" s="6">
        <v>0.91180000000000005</v>
      </c>
    </row>
    <row r="62" spans="1:8" x14ac:dyDescent="0.25">
      <c r="A62" s="3" t="s">
        <v>28</v>
      </c>
      <c r="B62" s="4" t="s">
        <v>14</v>
      </c>
      <c r="C62" s="5">
        <v>10</v>
      </c>
      <c r="D62" s="5">
        <v>138</v>
      </c>
      <c r="E62" s="5">
        <v>19</v>
      </c>
      <c r="F62" s="5">
        <v>2457</v>
      </c>
      <c r="G62" s="5">
        <v>2622</v>
      </c>
      <c r="H62" s="6">
        <v>0.93710000000000004</v>
      </c>
    </row>
    <row r="63" spans="1:8" x14ac:dyDescent="0.25">
      <c r="A63" s="3" t="s">
        <v>28</v>
      </c>
      <c r="B63" s="4" t="s">
        <v>14</v>
      </c>
      <c r="C63" s="5">
        <v>11</v>
      </c>
      <c r="D63" s="5">
        <v>83</v>
      </c>
      <c r="E63" s="5">
        <v>19</v>
      </c>
      <c r="F63" s="5">
        <v>1441</v>
      </c>
      <c r="G63" s="5">
        <v>1577</v>
      </c>
      <c r="H63" s="6">
        <v>0.91379999999999995</v>
      </c>
    </row>
    <row r="64" spans="1:8" x14ac:dyDescent="0.25">
      <c r="A64" s="3" t="s">
        <v>28</v>
      </c>
      <c r="B64" s="4" t="s">
        <v>14</v>
      </c>
      <c r="C64" s="5">
        <v>12</v>
      </c>
      <c r="D64" s="5">
        <v>86</v>
      </c>
      <c r="E64" s="5">
        <v>19</v>
      </c>
      <c r="F64" s="5">
        <v>1480</v>
      </c>
      <c r="G64" s="5">
        <v>1634</v>
      </c>
      <c r="H64" s="6">
        <v>0.90580000000000005</v>
      </c>
    </row>
    <row r="65" spans="1:8" x14ac:dyDescent="0.25">
      <c r="A65" s="3" t="s">
        <v>28</v>
      </c>
      <c r="B65" s="4" t="s">
        <v>15</v>
      </c>
      <c r="C65" s="5">
        <v>6</v>
      </c>
      <c r="D65" s="5">
        <v>68</v>
      </c>
      <c r="E65" s="5">
        <v>18</v>
      </c>
      <c r="F65" s="5">
        <v>1158</v>
      </c>
      <c r="G65" s="5">
        <v>1224</v>
      </c>
      <c r="H65" s="6">
        <v>0.94610000000000005</v>
      </c>
    </row>
    <row r="66" spans="1:8" x14ac:dyDescent="0.25">
      <c r="A66" s="3" t="s">
        <v>28</v>
      </c>
      <c r="B66" s="4" t="s">
        <v>15</v>
      </c>
      <c r="C66" s="5">
        <v>7</v>
      </c>
      <c r="D66" s="5">
        <v>75</v>
      </c>
      <c r="E66" s="5">
        <v>18</v>
      </c>
      <c r="F66" s="5">
        <v>1239</v>
      </c>
      <c r="G66" s="5">
        <v>1350</v>
      </c>
      <c r="H66" s="6">
        <v>0.91779999999999995</v>
      </c>
    </row>
    <row r="67" spans="1:8" x14ac:dyDescent="0.25">
      <c r="A67" s="3" t="s">
        <v>28</v>
      </c>
      <c r="B67" s="4" t="s">
        <v>15</v>
      </c>
      <c r="C67" s="5">
        <v>8</v>
      </c>
      <c r="D67" s="5">
        <v>95</v>
      </c>
      <c r="E67" s="5">
        <v>18</v>
      </c>
      <c r="F67" s="5">
        <v>1604</v>
      </c>
      <c r="G67" s="5">
        <v>1710</v>
      </c>
      <c r="H67" s="6">
        <v>0.93799999999999994</v>
      </c>
    </row>
    <row r="68" spans="1:8" x14ac:dyDescent="0.25">
      <c r="A68" s="3" t="s">
        <v>28</v>
      </c>
      <c r="B68" s="4" t="s">
        <v>15</v>
      </c>
      <c r="C68" s="5">
        <v>9</v>
      </c>
      <c r="D68" s="5">
        <v>175</v>
      </c>
      <c r="E68" s="5">
        <v>18</v>
      </c>
      <c r="F68" s="5">
        <v>2806</v>
      </c>
      <c r="G68" s="5">
        <v>3150</v>
      </c>
      <c r="H68" s="6">
        <v>0.89080000000000004</v>
      </c>
    </row>
    <row r="69" spans="1:8" x14ac:dyDescent="0.25">
      <c r="A69" s="3" t="s">
        <v>28</v>
      </c>
      <c r="B69" s="4" t="s">
        <v>15</v>
      </c>
      <c r="C69" s="5">
        <v>10</v>
      </c>
      <c r="D69" s="5">
        <v>138</v>
      </c>
      <c r="E69" s="5">
        <v>18</v>
      </c>
      <c r="F69" s="5">
        <v>2278</v>
      </c>
      <c r="G69" s="5">
        <v>2484</v>
      </c>
      <c r="H69" s="6">
        <v>0.91710000000000003</v>
      </c>
    </row>
    <row r="70" spans="1:8" x14ac:dyDescent="0.25">
      <c r="A70" s="3" t="s">
        <v>28</v>
      </c>
      <c r="B70" s="4" t="s">
        <v>15</v>
      </c>
      <c r="C70" s="5">
        <v>11</v>
      </c>
      <c r="D70" s="5">
        <v>83</v>
      </c>
      <c r="E70" s="5">
        <v>18</v>
      </c>
      <c r="F70" s="5">
        <v>1382</v>
      </c>
      <c r="G70" s="5">
        <v>1494</v>
      </c>
      <c r="H70" s="6">
        <v>0.92500000000000004</v>
      </c>
    </row>
    <row r="71" spans="1:8" x14ac:dyDescent="0.25">
      <c r="A71" s="3" t="s">
        <v>28</v>
      </c>
      <c r="B71" s="4" t="s">
        <v>15</v>
      </c>
      <c r="C71" s="5">
        <v>12</v>
      </c>
      <c r="D71" s="5">
        <v>86</v>
      </c>
      <c r="E71" s="5">
        <v>18</v>
      </c>
      <c r="F71" s="5">
        <v>1373</v>
      </c>
      <c r="G71" s="5">
        <v>1548</v>
      </c>
      <c r="H71" s="6">
        <v>0.88700000000000001</v>
      </c>
    </row>
    <row r="72" spans="1:8" x14ac:dyDescent="0.25">
      <c r="A72" s="3" t="s">
        <v>28</v>
      </c>
      <c r="B72" s="4" t="s">
        <v>16</v>
      </c>
      <c r="C72" s="5">
        <v>6</v>
      </c>
      <c r="D72" s="5">
        <v>67</v>
      </c>
      <c r="E72" s="5">
        <v>13</v>
      </c>
      <c r="F72" s="5">
        <v>803</v>
      </c>
      <c r="G72" s="5">
        <v>871</v>
      </c>
      <c r="H72" s="6">
        <v>0.92190000000000005</v>
      </c>
    </row>
    <row r="73" spans="1:8" x14ac:dyDescent="0.25">
      <c r="A73" s="3" t="s">
        <v>28</v>
      </c>
      <c r="B73" s="4" t="s">
        <v>16</v>
      </c>
      <c r="C73" s="5">
        <v>7</v>
      </c>
      <c r="D73" s="5">
        <v>74</v>
      </c>
      <c r="E73" s="5">
        <v>13</v>
      </c>
      <c r="F73" s="5">
        <v>854</v>
      </c>
      <c r="G73" s="5">
        <v>962</v>
      </c>
      <c r="H73" s="6">
        <v>0.88770000000000004</v>
      </c>
    </row>
    <row r="74" spans="1:8" x14ac:dyDescent="0.25">
      <c r="A74" s="3" t="s">
        <v>28</v>
      </c>
      <c r="B74" s="4" t="s">
        <v>16</v>
      </c>
      <c r="C74" s="5">
        <v>8</v>
      </c>
      <c r="D74" s="5">
        <v>95</v>
      </c>
      <c r="E74" s="5">
        <v>13</v>
      </c>
      <c r="F74" s="5">
        <v>1136</v>
      </c>
      <c r="G74" s="5">
        <v>1235</v>
      </c>
      <c r="H74" s="6">
        <v>0.91979999999999995</v>
      </c>
    </row>
    <row r="75" spans="1:8" x14ac:dyDescent="0.25">
      <c r="A75" s="3" t="s">
        <v>28</v>
      </c>
      <c r="B75" s="4" t="s">
        <v>16</v>
      </c>
      <c r="C75" s="5">
        <v>9</v>
      </c>
      <c r="D75" s="5">
        <v>171</v>
      </c>
      <c r="E75" s="5">
        <v>13</v>
      </c>
      <c r="F75" s="5">
        <v>1958</v>
      </c>
      <c r="G75" s="5">
        <v>2223</v>
      </c>
      <c r="H75" s="6">
        <v>0.88080000000000003</v>
      </c>
    </row>
    <row r="76" spans="1:8" x14ac:dyDescent="0.25">
      <c r="A76" s="3" t="s">
        <v>28</v>
      </c>
      <c r="B76" s="4" t="s">
        <v>16</v>
      </c>
      <c r="C76" s="5">
        <v>10</v>
      </c>
      <c r="D76" s="5">
        <v>137</v>
      </c>
      <c r="E76" s="5">
        <v>13</v>
      </c>
      <c r="F76" s="5">
        <v>1604</v>
      </c>
      <c r="G76" s="5">
        <v>1781</v>
      </c>
      <c r="H76" s="6">
        <v>0.90059999999999996</v>
      </c>
    </row>
    <row r="77" spans="1:8" x14ac:dyDescent="0.25">
      <c r="A77" s="3" t="s">
        <v>28</v>
      </c>
      <c r="B77" s="4" t="s">
        <v>16</v>
      </c>
      <c r="C77" s="5">
        <v>11</v>
      </c>
      <c r="D77" s="5">
        <v>84</v>
      </c>
      <c r="E77" s="5">
        <v>13</v>
      </c>
      <c r="F77" s="5">
        <v>978</v>
      </c>
      <c r="G77" s="5">
        <v>1092</v>
      </c>
      <c r="H77" s="6">
        <v>0.89559999999999995</v>
      </c>
    </row>
    <row r="78" spans="1:8" x14ac:dyDescent="0.25">
      <c r="A78" s="3" t="s">
        <v>28</v>
      </c>
      <c r="B78" s="4" t="s">
        <v>16</v>
      </c>
      <c r="C78" s="5">
        <v>12</v>
      </c>
      <c r="D78" s="5">
        <v>86</v>
      </c>
      <c r="E78" s="5">
        <v>13</v>
      </c>
      <c r="F78" s="5">
        <v>992</v>
      </c>
      <c r="G78" s="5">
        <v>1118</v>
      </c>
      <c r="H78" s="6">
        <v>0.88729999999999998</v>
      </c>
    </row>
    <row r="79" spans="1:8" x14ac:dyDescent="0.25">
      <c r="A79" s="3" t="s">
        <v>28</v>
      </c>
      <c r="B79" s="4" t="s">
        <v>6</v>
      </c>
      <c r="C79" s="5">
        <v>6</v>
      </c>
      <c r="D79" s="5">
        <v>66</v>
      </c>
      <c r="E79" s="5">
        <v>18</v>
      </c>
      <c r="F79" s="5">
        <v>1129</v>
      </c>
      <c r="G79" s="5">
        <v>1188</v>
      </c>
      <c r="H79" s="6">
        <v>0.95030000000000003</v>
      </c>
    </row>
    <row r="80" spans="1:8" x14ac:dyDescent="0.25">
      <c r="A80" s="3" t="s">
        <v>28</v>
      </c>
      <c r="B80" s="4" t="s">
        <v>6</v>
      </c>
      <c r="C80" s="5">
        <v>7</v>
      </c>
      <c r="D80" s="5">
        <v>74</v>
      </c>
      <c r="E80" s="5">
        <v>18</v>
      </c>
      <c r="F80" s="5">
        <v>1209</v>
      </c>
      <c r="G80" s="5">
        <v>1332</v>
      </c>
      <c r="H80" s="6">
        <v>0.90769999999999995</v>
      </c>
    </row>
    <row r="81" spans="1:8" x14ac:dyDescent="0.25">
      <c r="A81" s="3" t="s">
        <v>28</v>
      </c>
      <c r="B81" s="4" t="s">
        <v>6</v>
      </c>
      <c r="C81" s="5">
        <v>8</v>
      </c>
      <c r="D81" s="5">
        <v>95</v>
      </c>
      <c r="E81" s="5">
        <v>18</v>
      </c>
      <c r="F81" s="5">
        <v>1599</v>
      </c>
      <c r="G81" s="5">
        <v>1710</v>
      </c>
      <c r="H81" s="6">
        <v>0.93510000000000004</v>
      </c>
    </row>
    <row r="82" spans="1:8" x14ac:dyDescent="0.25">
      <c r="A82" s="3" t="s">
        <v>28</v>
      </c>
      <c r="B82" s="4" t="s">
        <v>6</v>
      </c>
      <c r="C82" s="5">
        <v>9</v>
      </c>
      <c r="D82" s="5">
        <v>166</v>
      </c>
      <c r="E82" s="5">
        <v>18</v>
      </c>
      <c r="F82" s="5">
        <v>2698</v>
      </c>
      <c r="G82" s="5">
        <v>2988</v>
      </c>
      <c r="H82" s="6">
        <v>0.90290000000000004</v>
      </c>
    </row>
    <row r="83" spans="1:8" x14ac:dyDescent="0.25">
      <c r="A83" s="3" t="s">
        <v>28</v>
      </c>
      <c r="B83" s="4" t="s">
        <v>6</v>
      </c>
      <c r="C83" s="5">
        <v>10</v>
      </c>
      <c r="D83" s="5">
        <v>136</v>
      </c>
      <c r="E83" s="5">
        <v>18</v>
      </c>
      <c r="F83" s="5">
        <v>2258</v>
      </c>
      <c r="G83" s="5">
        <v>2448</v>
      </c>
      <c r="H83" s="6">
        <v>0.9224</v>
      </c>
    </row>
    <row r="84" spans="1:8" x14ac:dyDescent="0.25">
      <c r="A84" s="3" t="s">
        <v>28</v>
      </c>
      <c r="B84" s="4" t="s">
        <v>6</v>
      </c>
      <c r="C84" s="5">
        <v>11</v>
      </c>
      <c r="D84" s="5">
        <v>83</v>
      </c>
      <c r="E84" s="5">
        <v>18</v>
      </c>
      <c r="F84" s="5">
        <v>1371</v>
      </c>
      <c r="G84" s="5">
        <v>1494</v>
      </c>
      <c r="H84" s="6">
        <v>0.91769999999999996</v>
      </c>
    </row>
    <row r="85" spans="1:8" x14ac:dyDescent="0.25">
      <c r="A85" s="3" t="s">
        <v>28</v>
      </c>
      <c r="B85" s="4" t="s">
        <v>6</v>
      </c>
      <c r="C85" s="5">
        <v>12</v>
      </c>
      <c r="D85" s="5">
        <v>86</v>
      </c>
      <c r="E85" s="5">
        <v>18</v>
      </c>
      <c r="F85" s="5">
        <v>1404</v>
      </c>
      <c r="G85" s="5">
        <v>1548</v>
      </c>
      <c r="H85" s="6">
        <v>0.90700000000000003</v>
      </c>
    </row>
    <row r="86" spans="1:8" x14ac:dyDescent="0.25">
      <c r="A86" s="3" t="s">
        <v>28</v>
      </c>
      <c r="B86" s="4" t="s">
        <v>7</v>
      </c>
      <c r="C86" s="5">
        <v>6</v>
      </c>
      <c r="D86" s="5">
        <v>66</v>
      </c>
      <c r="E86" s="5">
        <v>17</v>
      </c>
      <c r="F86" s="5">
        <v>1057</v>
      </c>
      <c r="G86" s="5">
        <v>1122</v>
      </c>
      <c r="H86" s="6">
        <v>0.94210000000000005</v>
      </c>
    </row>
    <row r="87" spans="1:8" x14ac:dyDescent="0.25">
      <c r="A87" s="3" t="s">
        <v>28</v>
      </c>
      <c r="B87" s="4" t="s">
        <v>7</v>
      </c>
      <c r="C87" s="5">
        <v>7</v>
      </c>
      <c r="D87" s="5">
        <v>73</v>
      </c>
      <c r="E87" s="5">
        <v>17</v>
      </c>
      <c r="F87" s="5">
        <v>1148</v>
      </c>
      <c r="G87" s="5">
        <v>1241</v>
      </c>
      <c r="H87" s="6">
        <v>0.92510000000000003</v>
      </c>
    </row>
    <row r="88" spans="1:8" x14ac:dyDescent="0.25">
      <c r="A88" s="3" t="s">
        <v>28</v>
      </c>
      <c r="B88" s="4" t="s">
        <v>7</v>
      </c>
      <c r="C88" s="5">
        <v>8</v>
      </c>
      <c r="D88" s="5">
        <v>93</v>
      </c>
      <c r="E88" s="5">
        <v>17</v>
      </c>
      <c r="F88" s="5">
        <v>1512</v>
      </c>
      <c r="G88" s="5">
        <v>1581</v>
      </c>
      <c r="H88" s="6">
        <v>0.95640000000000003</v>
      </c>
    </row>
    <row r="89" spans="1:8" x14ac:dyDescent="0.25">
      <c r="A89" s="3" t="s">
        <v>28</v>
      </c>
      <c r="B89" s="4" t="s">
        <v>7</v>
      </c>
      <c r="C89" s="5">
        <v>9</v>
      </c>
      <c r="D89" s="5">
        <v>164</v>
      </c>
      <c r="E89" s="5">
        <v>17</v>
      </c>
      <c r="F89" s="5">
        <v>2521</v>
      </c>
      <c r="G89" s="5">
        <v>2788</v>
      </c>
      <c r="H89" s="6">
        <v>0.9042</v>
      </c>
    </row>
    <row r="90" spans="1:8" x14ac:dyDescent="0.25">
      <c r="A90" s="3" t="s">
        <v>28</v>
      </c>
      <c r="B90" s="4" t="s">
        <v>7</v>
      </c>
      <c r="C90" s="5">
        <v>10</v>
      </c>
      <c r="D90" s="5">
        <v>135</v>
      </c>
      <c r="E90" s="5">
        <v>17</v>
      </c>
      <c r="F90" s="5">
        <v>2121</v>
      </c>
      <c r="G90" s="5">
        <v>2295</v>
      </c>
      <c r="H90" s="6">
        <v>0.92420000000000002</v>
      </c>
    </row>
    <row r="91" spans="1:8" x14ac:dyDescent="0.25">
      <c r="A91" s="3" t="s">
        <v>28</v>
      </c>
      <c r="B91" s="4" t="s">
        <v>7</v>
      </c>
      <c r="C91" s="5">
        <v>11</v>
      </c>
      <c r="D91" s="5">
        <v>83</v>
      </c>
      <c r="E91" s="5">
        <v>17</v>
      </c>
      <c r="F91" s="5">
        <v>1280</v>
      </c>
      <c r="G91" s="5">
        <v>1411</v>
      </c>
      <c r="H91" s="6">
        <v>0.90720000000000001</v>
      </c>
    </row>
    <row r="92" spans="1:8" x14ac:dyDescent="0.25">
      <c r="A92" s="3" t="s">
        <v>28</v>
      </c>
      <c r="B92" s="4" t="s">
        <v>7</v>
      </c>
      <c r="C92" s="5">
        <v>12</v>
      </c>
      <c r="D92" s="5">
        <v>85</v>
      </c>
      <c r="E92" s="5">
        <v>17</v>
      </c>
      <c r="F92" s="5">
        <v>1335</v>
      </c>
      <c r="G92" s="5">
        <v>1445</v>
      </c>
      <c r="H92" s="6">
        <v>0.92390000000000005</v>
      </c>
    </row>
    <row r="93" spans="1:8" x14ac:dyDescent="0.25">
      <c r="A93" s="3" t="s">
        <v>28</v>
      </c>
      <c r="B93" s="4" t="s">
        <v>8</v>
      </c>
      <c r="C93" s="5">
        <v>6</v>
      </c>
      <c r="D93" s="5">
        <v>66</v>
      </c>
      <c r="E93" s="5">
        <v>22</v>
      </c>
      <c r="F93" s="5">
        <v>1397</v>
      </c>
      <c r="G93" s="5">
        <v>1452</v>
      </c>
      <c r="H93" s="6">
        <v>0.96209999999999996</v>
      </c>
    </row>
    <row r="94" spans="1:8" x14ac:dyDescent="0.25">
      <c r="A94" s="3" t="s">
        <v>28</v>
      </c>
      <c r="B94" s="4" t="s">
        <v>8</v>
      </c>
      <c r="C94" s="5">
        <v>7</v>
      </c>
      <c r="D94" s="5">
        <v>72</v>
      </c>
      <c r="E94" s="5">
        <v>22</v>
      </c>
      <c r="F94" s="5">
        <v>1455</v>
      </c>
      <c r="G94" s="5">
        <v>1584</v>
      </c>
      <c r="H94" s="6">
        <v>0.91859999999999997</v>
      </c>
    </row>
    <row r="95" spans="1:8" x14ac:dyDescent="0.25">
      <c r="A95" s="3" t="s">
        <v>28</v>
      </c>
      <c r="B95" s="4" t="s">
        <v>8</v>
      </c>
      <c r="C95" s="5">
        <v>8</v>
      </c>
      <c r="D95" s="5">
        <v>93</v>
      </c>
      <c r="E95" s="5">
        <v>22</v>
      </c>
      <c r="F95" s="5">
        <v>1901</v>
      </c>
      <c r="G95" s="5">
        <v>2046</v>
      </c>
      <c r="H95" s="6">
        <v>0.92910000000000004</v>
      </c>
    </row>
    <row r="96" spans="1:8" x14ac:dyDescent="0.25">
      <c r="A96" s="3" t="s">
        <v>28</v>
      </c>
      <c r="B96" s="4" t="s">
        <v>8</v>
      </c>
      <c r="C96" s="5">
        <v>9</v>
      </c>
      <c r="D96" s="5">
        <v>160</v>
      </c>
      <c r="E96" s="5">
        <v>22</v>
      </c>
      <c r="F96" s="5">
        <v>3057</v>
      </c>
      <c r="G96" s="5">
        <v>3520</v>
      </c>
      <c r="H96" s="6">
        <v>0.86850000000000005</v>
      </c>
    </row>
    <row r="97" spans="1:8" x14ac:dyDescent="0.25">
      <c r="A97" s="3" t="s">
        <v>28</v>
      </c>
      <c r="B97" s="4" t="s">
        <v>8</v>
      </c>
      <c r="C97" s="5">
        <v>10</v>
      </c>
      <c r="D97" s="5">
        <v>132</v>
      </c>
      <c r="E97" s="5">
        <v>22</v>
      </c>
      <c r="F97" s="5">
        <v>2623</v>
      </c>
      <c r="G97" s="5">
        <v>2904</v>
      </c>
      <c r="H97" s="6">
        <v>0.9032</v>
      </c>
    </row>
    <row r="98" spans="1:8" x14ac:dyDescent="0.25">
      <c r="A98" s="3" t="s">
        <v>28</v>
      </c>
      <c r="B98" s="4" t="s">
        <v>8</v>
      </c>
      <c r="C98" s="5">
        <v>11</v>
      </c>
      <c r="D98" s="5">
        <v>82</v>
      </c>
      <c r="E98" s="5">
        <v>22</v>
      </c>
      <c r="F98" s="5">
        <v>1644</v>
      </c>
      <c r="G98" s="5">
        <v>1804</v>
      </c>
      <c r="H98" s="6">
        <v>0.9113</v>
      </c>
    </row>
    <row r="99" spans="1:8" x14ac:dyDescent="0.25">
      <c r="A99" s="3" t="s">
        <v>28</v>
      </c>
      <c r="B99" s="4" t="s">
        <v>8</v>
      </c>
      <c r="C99" s="5">
        <v>12</v>
      </c>
      <c r="D99" s="5">
        <v>85</v>
      </c>
      <c r="E99" s="5">
        <v>22</v>
      </c>
      <c r="F99" s="5">
        <v>1663</v>
      </c>
      <c r="G99" s="5">
        <v>1870</v>
      </c>
      <c r="H99" s="6">
        <v>0.88929999999999998</v>
      </c>
    </row>
    <row r="100" spans="1:8" x14ac:dyDescent="0.25">
      <c r="A100" s="3" t="s">
        <v>28</v>
      </c>
      <c r="B100" s="4" t="s">
        <v>9</v>
      </c>
      <c r="C100" s="5">
        <v>6</v>
      </c>
      <c r="D100" s="5">
        <v>66</v>
      </c>
      <c r="E100" s="5">
        <v>14</v>
      </c>
      <c r="F100" s="5">
        <v>859</v>
      </c>
      <c r="G100" s="5">
        <v>924</v>
      </c>
      <c r="H100" s="6">
        <v>0.92969999999999997</v>
      </c>
    </row>
    <row r="101" spans="1:8" x14ac:dyDescent="0.25">
      <c r="A101" s="3" t="s">
        <v>28</v>
      </c>
      <c r="B101" s="4" t="s">
        <v>9</v>
      </c>
      <c r="C101" s="5">
        <v>7</v>
      </c>
      <c r="D101" s="5">
        <v>71</v>
      </c>
      <c r="E101" s="5">
        <v>14</v>
      </c>
      <c r="F101" s="5">
        <v>892</v>
      </c>
      <c r="G101" s="5">
        <v>994</v>
      </c>
      <c r="H101" s="6">
        <v>0.89739999999999998</v>
      </c>
    </row>
    <row r="102" spans="1:8" x14ac:dyDescent="0.25">
      <c r="A102" s="3" t="s">
        <v>28</v>
      </c>
      <c r="B102" s="4" t="s">
        <v>9</v>
      </c>
      <c r="C102" s="5">
        <v>8</v>
      </c>
      <c r="D102" s="5">
        <v>93</v>
      </c>
      <c r="E102" s="5">
        <v>14</v>
      </c>
      <c r="F102" s="5">
        <v>1226</v>
      </c>
      <c r="G102" s="5">
        <v>1302</v>
      </c>
      <c r="H102" s="6">
        <v>0.94159999999999999</v>
      </c>
    </row>
    <row r="103" spans="1:8" x14ac:dyDescent="0.25">
      <c r="A103" s="3" t="s">
        <v>28</v>
      </c>
      <c r="B103" s="4" t="s">
        <v>9</v>
      </c>
      <c r="C103" s="5">
        <v>9</v>
      </c>
      <c r="D103" s="5">
        <v>158</v>
      </c>
      <c r="E103" s="5">
        <v>14</v>
      </c>
      <c r="F103" s="5">
        <v>1970</v>
      </c>
      <c r="G103" s="5">
        <v>2212</v>
      </c>
      <c r="H103" s="6">
        <v>0.89059999999999995</v>
      </c>
    </row>
    <row r="104" spans="1:8" x14ac:dyDescent="0.25">
      <c r="A104" s="3" t="s">
        <v>28</v>
      </c>
      <c r="B104" s="4" t="s">
        <v>9</v>
      </c>
      <c r="C104" s="5">
        <v>10</v>
      </c>
      <c r="D104" s="5">
        <v>130</v>
      </c>
      <c r="E104" s="5">
        <v>14</v>
      </c>
      <c r="F104" s="5">
        <v>1661</v>
      </c>
      <c r="G104" s="5">
        <v>1820</v>
      </c>
      <c r="H104" s="6">
        <v>0.91259999999999997</v>
      </c>
    </row>
    <row r="105" spans="1:8" x14ac:dyDescent="0.25">
      <c r="A105" s="3" t="s">
        <v>28</v>
      </c>
      <c r="B105" s="4" t="s">
        <v>9</v>
      </c>
      <c r="C105" s="5">
        <v>11</v>
      </c>
      <c r="D105" s="5">
        <v>82</v>
      </c>
      <c r="E105" s="5">
        <v>14</v>
      </c>
      <c r="F105" s="5">
        <v>1054</v>
      </c>
      <c r="G105" s="5">
        <v>1148</v>
      </c>
      <c r="H105" s="6">
        <v>0.91810000000000003</v>
      </c>
    </row>
    <row r="106" spans="1:8" x14ac:dyDescent="0.25">
      <c r="A106" s="3" t="s">
        <v>28</v>
      </c>
      <c r="B106" s="4" t="s">
        <v>9</v>
      </c>
      <c r="C106" s="5">
        <v>12</v>
      </c>
      <c r="D106" s="5">
        <v>85</v>
      </c>
      <c r="E106" s="5">
        <v>14</v>
      </c>
      <c r="F106" s="5">
        <v>978</v>
      </c>
      <c r="G106" s="5">
        <v>1190</v>
      </c>
      <c r="H106" s="6">
        <v>0.82179999999999997</v>
      </c>
    </row>
    <row r="107" spans="1:8" x14ac:dyDescent="0.25">
      <c r="A107" s="3" t="s">
        <v>28</v>
      </c>
      <c r="B107" s="4" t="s">
        <v>10</v>
      </c>
      <c r="C107" s="5">
        <v>6</v>
      </c>
      <c r="D107" s="5">
        <v>66</v>
      </c>
      <c r="E107" s="5">
        <v>22</v>
      </c>
      <c r="F107" s="5">
        <v>1381</v>
      </c>
      <c r="G107" s="5">
        <v>1452</v>
      </c>
      <c r="H107" s="6">
        <v>0.95109999999999995</v>
      </c>
    </row>
    <row r="108" spans="1:8" x14ac:dyDescent="0.25">
      <c r="A108" s="3" t="s">
        <v>28</v>
      </c>
      <c r="B108" s="4" t="s">
        <v>10</v>
      </c>
      <c r="C108" s="5">
        <v>7</v>
      </c>
      <c r="D108" s="5">
        <v>71</v>
      </c>
      <c r="E108" s="5">
        <v>22</v>
      </c>
      <c r="F108" s="5">
        <v>1462</v>
      </c>
      <c r="G108" s="5">
        <v>1562</v>
      </c>
      <c r="H108" s="6">
        <v>0.93600000000000005</v>
      </c>
    </row>
    <row r="109" spans="1:8" x14ac:dyDescent="0.25">
      <c r="A109" s="3" t="s">
        <v>28</v>
      </c>
      <c r="B109" s="4" t="s">
        <v>10</v>
      </c>
      <c r="C109" s="5">
        <v>8</v>
      </c>
      <c r="D109" s="5">
        <v>92</v>
      </c>
      <c r="E109" s="5">
        <v>22</v>
      </c>
      <c r="F109" s="5">
        <v>1934</v>
      </c>
      <c r="G109" s="5">
        <v>2024</v>
      </c>
      <c r="H109" s="6">
        <v>0.95550000000000002</v>
      </c>
    </row>
    <row r="110" spans="1:8" x14ac:dyDescent="0.25">
      <c r="A110" s="3" t="s">
        <v>28</v>
      </c>
      <c r="B110" s="4" t="s">
        <v>10</v>
      </c>
      <c r="C110" s="5">
        <v>9</v>
      </c>
      <c r="D110" s="5">
        <v>157</v>
      </c>
      <c r="E110" s="5">
        <v>22</v>
      </c>
      <c r="F110" s="5">
        <v>3089</v>
      </c>
      <c r="G110" s="5">
        <v>3454</v>
      </c>
      <c r="H110" s="6">
        <v>0.89429999999999998</v>
      </c>
    </row>
    <row r="111" spans="1:8" x14ac:dyDescent="0.25">
      <c r="A111" s="3" t="s">
        <v>28</v>
      </c>
      <c r="B111" s="4" t="s">
        <v>10</v>
      </c>
      <c r="C111" s="5">
        <v>10</v>
      </c>
      <c r="D111" s="5">
        <v>130</v>
      </c>
      <c r="E111" s="5">
        <v>22</v>
      </c>
      <c r="F111" s="5">
        <v>2581</v>
      </c>
      <c r="G111" s="5">
        <v>2860</v>
      </c>
      <c r="H111" s="6">
        <v>0.90239999999999998</v>
      </c>
    </row>
    <row r="112" spans="1:8" x14ac:dyDescent="0.25">
      <c r="A112" s="3" t="s">
        <v>28</v>
      </c>
      <c r="B112" s="4" t="s">
        <v>10</v>
      </c>
      <c r="C112" s="5">
        <v>11</v>
      </c>
      <c r="D112" s="5">
        <v>81</v>
      </c>
      <c r="E112" s="5">
        <v>22</v>
      </c>
      <c r="F112" s="5">
        <v>1629</v>
      </c>
      <c r="G112" s="5">
        <v>1782</v>
      </c>
      <c r="H112" s="6">
        <v>0.91410000000000002</v>
      </c>
    </row>
    <row r="113" spans="1:8" x14ac:dyDescent="0.25">
      <c r="A113" s="3" t="s">
        <v>28</v>
      </c>
      <c r="B113" s="4" t="s">
        <v>10</v>
      </c>
      <c r="C113" s="5">
        <v>12</v>
      </c>
      <c r="D113" s="5">
        <v>62</v>
      </c>
      <c r="E113" s="5">
        <v>22</v>
      </c>
      <c r="F113" s="5">
        <v>1122</v>
      </c>
      <c r="G113" s="5">
        <v>1364</v>
      </c>
      <c r="H113" s="6">
        <v>0.8226</v>
      </c>
    </row>
    <row r="114" spans="1:8" x14ac:dyDescent="0.25">
      <c r="A114" s="3" t="s">
        <v>28</v>
      </c>
      <c r="B114" s="4" t="s">
        <v>11</v>
      </c>
      <c r="C114" s="5">
        <v>6</v>
      </c>
      <c r="D114" s="5">
        <v>66</v>
      </c>
      <c r="E114" s="5">
        <v>8</v>
      </c>
      <c r="F114" s="5">
        <v>476</v>
      </c>
      <c r="G114" s="5">
        <v>528</v>
      </c>
      <c r="H114" s="6">
        <v>0.90149999999999997</v>
      </c>
    </row>
    <row r="115" spans="1:8" x14ac:dyDescent="0.25">
      <c r="A115" s="3" t="s">
        <v>28</v>
      </c>
      <c r="B115" s="4" t="s">
        <v>11</v>
      </c>
      <c r="C115" s="5">
        <v>7</v>
      </c>
      <c r="D115" s="5">
        <v>71</v>
      </c>
      <c r="E115" s="5">
        <v>8</v>
      </c>
      <c r="F115" s="5">
        <v>439</v>
      </c>
      <c r="G115" s="5">
        <v>568</v>
      </c>
      <c r="H115" s="6">
        <v>0.77290000000000003</v>
      </c>
    </row>
    <row r="116" spans="1:8" x14ac:dyDescent="0.25">
      <c r="A116" s="3" t="s">
        <v>28</v>
      </c>
      <c r="B116" s="4" t="s">
        <v>11</v>
      </c>
      <c r="C116" s="5">
        <v>8</v>
      </c>
      <c r="D116" s="5">
        <v>92</v>
      </c>
      <c r="E116" s="5">
        <v>8</v>
      </c>
      <c r="F116" s="5">
        <v>577</v>
      </c>
      <c r="G116" s="5">
        <v>736</v>
      </c>
      <c r="H116" s="6">
        <v>0.78400000000000003</v>
      </c>
    </row>
    <row r="117" spans="1:8" x14ac:dyDescent="0.25">
      <c r="A117" s="3" t="s">
        <v>28</v>
      </c>
      <c r="B117" s="4" t="s">
        <v>11</v>
      </c>
      <c r="C117" s="5">
        <v>9</v>
      </c>
      <c r="D117" s="5">
        <v>156</v>
      </c>
      <c r="E117" s="5">
        <v>8</v>
      </c>
      <c r="F117" s="5">
        <v>902</v>
      </c>
      <c r="G117" s="5">
        <v>1248</v>
      </c>
      <c r="H117" s="6">
        <v>0.7228</v>
      </c>
    </row>
    <row r="118" spans="1:8" x14ac:dyDescent="0.25">
      <c r="A118" s="3" t="s">
        <v>28</v>
      </c>
      <c r="B118" s="4" t="s">
        <v>11</v>
      </c>
      <c r="C118" s="5">
        <v>10</v>
      </c>
      <c r="D118" s="5">
        <v>130</v>
      </c>
      <c r="E118" s="5">
        <v>8</v>
      </c>
      <c r="F118" s="5">
        <v>646</v>
      </c>
      <c r="G118" s="5">
        <v>1040</v>
      </c>
      <c r="H118" s="6">
        <v>0.62119999999999997</v>
      </c>
    </row>
    <row r="119" spans="1:8" x14ac:dyDescent="0.25">
      <c r="A119" s="3" t="s">
        <v>28</v>
      </c>
      <c r="B119" s="4" t="s">
        <v>11</v>
      </c>
      <c r="C119" s="5">
        <v>11</v>
      </c>
      <c r="D119" s="5">
        <v>81</v>
      </c>
      <c r="E119" s="5">
        <v>8</v>
      </c>
      <c r="F119" s="5">
        <v>417</v>
      </c>
      <c r="G119" s="5">
        <v>648</v>
      </c>
      <c r="H119" s="6">
        <v>0.64349999999999996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0EF0-EBA7-4B3F-A146-73BCF89C36AE}">
  <dimension ref="A1:E37"/>
  <sheetViews>
    <sheetView workbookViewId="0">
      <selection activeCell="E27" sqref="E27"/>
    </sheetView>
  </sheetViews>
  <sheetFormatPr defaultRowHeight="15" x14ac:dyDescent="0.25"/>
  <cols>
    <col min="3" max="3" width="16.85546875" customWidth="1"/>
    <col min="4" max="4" width="31.5703125" customWidth="1"/>
    <col min="5" max="5" width="31.7109375" customWidth="1"/>
  </cols>
  <sheetData>
    <row r="1" spans="1:5" x14ac:dyDescent="0.25">
      <c r="A1" t="s">
        <v>32</v>
      </c>
      <c r="B1" t="s">
        <v>5</v>
      </c>
      <c r="C1" t="s">
        <v>33</v>
      </c>
      <c r="D1" t="s">
        <v>34</v>
      </c>
      <c r="E1" t="s">
        <v>35</v>
      </c>
    </row>
    <row r="2" spans="1:5" x14ac:dyDescent="0.25">
      <c r="A2" s="18">
        <v>42583</v>
      </c>
      <c r="B2" s="10">
        <v>0.97009999999999996</v>
      </c>
    </row>
    <row r="3" spans="1:5" x14ac:dyDescent="0.25">
      <c r="A3" s="18">
        <v>42614</v>
      </c>
      <c r="B3" s="10">
        <v>0.93779999999999997</v>
      </c>
    </row>
    <row r="4" spans="1:5" x14ac:dyDescent="0.25">
      <c r="A4" s="18">
        <v>42644</v>
      </c>
      <c r="B4" s="10">
        <v>0.92759999999999998</v>
      </c>
    </row>
    <row r="5" spans="1:5" x14ac:dyDescent="0.25">
      <c r="A5" s="18">
        <v>42675</v>
      </c>
      <c r="B5" s="10">
        <v>0.91359999999999997</v>
      </c>
    </row>
    <row r="6" spans="1:5" x14ac:dyDescent="0.25">
      <c r="A6" s="18">
        <v>42705</v>
      </c>
      <c r="B6" s="10">
        <v>0.89680000000000004</v>
      </c>
    </row>
    <row r="7" spans="1:5" x14ac:dyDescent="0.25">
      <c r="A7" s="18">
        <v>42736</v>
      </c>
      <c r="B7" s="10">
        <v>0.91820000000000002</v>
      </c>
    </row>
    <row r="8" spans="1:5" x14ac:dyDescent="0.25">
      <c r="A8" s="18">
        <v>42767</v>
      </c>
      <c r="B8" s="10">
        <v>0.92349999999999999</v>
      </c>
    </row>
    <row r="9" spans="1:5" x14ac:dyDescent="0.25">
      <c r="A9" s="18">
        <v>42795</v>
      </c>
      <c r="B9" s="10">
        <v>0.9052</v>
      </c>
    </row>
    <row r="10" spans="1:5" x14ac:dyDescent="0.25">
      <c r="A10" s="18">
        <v>42826</v>
      </c>
      <c r="B10" s="10">
        <v>0.90090000000000003</v>
      </c>
    </row>
    <row r="11" spans="1:5" x14ac:dyDescent="0.25">
      <c r="A11" s="18">
        <v>42856</v>
      </c>
      <c r="B11" s="10">
        <v>0.91049999999999998</v>
      </c>
    </row>
    <row r="12" spans="1:5" x14ac:dyDescent="0.25">
      <c r="A12" s="18">
        <v>42917</v>
      </c>
      <c r="B12" s="10">
        <v>0.84020000000000006</v>
      </c>
    </row>
    <row r="13" spans="1:5" x14ac:dyDescent="0.25">
      <c r="A13" s="18">
        <v>42948</v>
      </c>
      <c r="B13" s="10">
        <v>0.95540000000000003</v>
      </c>
    </row>
    <row r="14" spans="1:5" x14ac:dyDescent="0.25">
      <c r="A14" s="18">
        <v>42979</v>
      </c>
      <c r="B14" s="10">
        <v>0.93500000000000005</v>
      </c>
    </row>
    <row r="15" spans="1:5" x14ac:dyDescent="0.25">
      <c r="A15" s="18">
        <v>43009</v>
      </c>
      <c r="B15" s="10">
        <v>0.93269999999999997</v>
      </c>
    </row>
    <row r="16" spans="1:5" x14ac:dyDescent="0.25">
      <c r="A16" s="18">
        <v>43040</v>
      </c>
      <c r="B16" s="10">
        <v>0.91190000000000004</v>
      </c>
    </row>
    <row r="17" spans="1:5" x14ac:dyDescent="0.25">
      <c r="A17" s="18">
        <v>43070</v>
      </c>
      <c r="B17" s="10">
        <v>0.89549999999999996</v>
      </c>
    </row>
    <row r="18" spans="1:5" x14ac:dyDescent="0.25">
      <c r="A18" s="18">
        <v>43101</v>
      </c>
      <c r="B18" s="10">
        <v>0.91479999999999995</v>
      </c>
      <c r="C18" s="10">
        <v>0.91479999999999995</v>
      </c>
      <c r="D18" s="10">
        <v>0.91479999999999995</v>
      </c>
      <c r="E18" s="10">
        <v>0.91479999999999995</v>
      </c>
    </row>
    <row r="19" spans="1:5" x14ac:dyDescent="0.25">
      <c r="A19" s="18">
        <v>43132</v>
      </c>
      <c r="C19" s="10">
        <f>_xlfn.FORECAST.ETS(A19,$B$2:$B$19,$A$2:$A$19,1,1)</f>
        <v>0.90543385441894608</v>
      </c>
      <c r="D19" s="10">
        <f>C19-_xlfn.FORECAST.ETS.CONFINT(A19,$B$2:$B$19,$A$2:$A$19,0.95,1,1)</f>
        <v>0.84374945716312799</v>
      </c>
      <c r="E19" s="10">
        <f>C19+_xlfn.FORECAST.ETS.CONFINT(A19,$B$2:$B$19,$A$2:$A$19,0.95,1,1)</f>
        <v>0.96711825167476417</v>
      </c>
    </row>
    <row r="20" spans="1:5" x14ac:dyDescent="0.25">
      <c r="A20" s="18">
        <v>43160</v>
      </c>
      <c r="C20" s="10">
        <f>_xlfn.FORECAST.ETS(A20,$B$2:$B$19,$A$2:$A$19,1,1)</f>
        <v>0.90378643528804437</v>
      </c>
      <c r="D20" s="10">
        <f>C20-_xlfn.FORECAST.ETS.CONFINT(A20,$B$2:$B$19,$A$2:$A$19,0.95,1,1)</f>
        <v>0.84018862513500769</v>
      </c>
      <c r="E20" s="10">
        <f>C20+_xlfn.FORECAST.ETS.CONFINT(A20,$B$2:$B$19,$A$2:$A$19,0.95,1,1)</f>
        <v>0.96738424544108104</v>
      </c>
    </row>
    <row r="21" spans="1:5" x14ac:dyDescent="0.25">
      <c r="A21" s="18">
        <v>43191</v>
      </c>
      <c r="C21" s="10">
        <f>_xlfn.FORECAST.ETS(A21,$B$2:$B$19,$A$2:$A$19,1,1)</f>
        <v>0.90213901615714265</v>
      </c>
      <c r="D21" s="10">
        <f>C21-_xlfn.FORECAST.ETS.CONFINT(A21,$B$2:$B$19,$A$2:$A$19,0.95,1,1)</f>
        <v>0.83666908454699951</v>
      </c>
      <c r="E21" s="10">
        <f>C21+_xlfn.FORECAST.ETS.CONFINT(A21,$B$2:$B$19,$A$2:$A$19,0.95,1,1)</f>
        <v>0.96760894776728579</v>
      </c>
    </row>
    <row r="22" spans="1:5" x14ac:dyDescent="0.25">
      <c r="A22" s="18">
        <v>43221</v>
      </c>
      <c r="C22" s="10">
        <f>_xlfn.FORECAST.ETS(A22,$B$2:$B$19,$A$2:$A$19,1,1)</f>
        <v>0.90049159702624082</v>
      </c>
      <c r="D22" s="10">
        <f>C22-_xlfn.FORECAST.ETS.CONFINT(A22,$B$2:$B$19,$A$2:$A$19,0.95,1,1)</f>
        <v>0.83318733311177051</v>
      </c>
      <c r="E22" s="10">
        <f>C22+_xlfn.FORECAST.ETS.CONFINT(A22,$B$2:$B$19,$A$2:$A$19,0.95,1,1)</f>
        <v>0.96779586094071113</v>
      </c>
    </row>
    <row r="23" spans="1:5" x14ac:dyDescent="0.25">
      <c r="A23" s="18">
        <v>43252</v>
      </c>
      <c r="C23" s="10">
        <f>_xlfn.FORECAST.ETS(A23,$B$2:$B$19,$A$2:$A$19,1,1)</f>
        <v>0.8988441778953391</v>
      </c>
      <c r="D23" s="10">
        <f>C23-_xlfn.FORECAST.ETS.CONFINT(A23,$B$2:$B$19,$A$2:$A$19,0.95,1,1)</f>
        <v>0.8297403064098211</v>
      </c>
      <c r="E23" s="10">
        <f>C23+_xlfn.FORECAST.ETS.CONFINT(A23,$B$2:$B$19,$A$2:$A$19,0.95,1,1)</f>
        <v>0.9679480493808571</v>
      </c>
    </row>
    <row r="31" spans="1:5" x14ac:dyDescent="0.25">
      <c r="A31" s="19" t="s">
        <v>32</v>
      </c>
      <c r="B31" s="20" t="s">
        <v>5</v>
      </c>
      <c r="C31" s="20" t="s">
        <v>33</v>
      </c>
      <c r="D31" s="20" t="s">
        <v>34</v>
      </c>
      <c r="E31" s="21" t="s">
        <v>35</v>
      </c>
    </row>
    <row r="32" spans="1:5" x14ac:dyDescent="0.25">
      <c r="A32" s="24">
        <v>43101</v>
      </c>
      <c r="B32" s="25">
        <v>0.91479999999999995</v>
      </c>
      <c r="C32" s="25">
        <v>0.91479999999999995</v>
      </c>
      <c r="D32" s="25">
        <v>0.91479999999999995</v>
      </c>
      <c r="E32" s="26">
        <v>0.91479999999999995</v>
      </c>
    </row>
    <row r="33" spans="1:5" x14ac:dyDescent="0.25">
      <c r="A33" s="27">
        <v>43132</v>
      </c>
      <c r="B33" s="23"/>
      <c r="C33" s="28">
        <f>_xlfn.FORECAST.ETS(A33,$B$2:$B$19,$A$2:$A$19,1,1)</f>
        <v>0.90543385441894608</v>
      </c>
      <c r="D33" s="28">
        <f>C33-_xlfn.FORECAST.ETS.CONFINT(A33,$B$2:$B$19,$A$2:$A$19,0.95,1,1)</f>
        <v>0.84374945716312799</v>
      </c>
      <c r="E33" s="29">
        <f>C33+_xlfn.FORECAST.ETS.CONFINT(A33,$B$2:$B$19,$A$2:$A$19,0.95,1,1)</f>
        <v>0.96711825167476417</v>
      </c>
    </row>
    <row r="34" spans="1:5" x14ac:dyDescent="0.25">
      <c r="A34" s="24">
        <v>43160</v>
      </c>
      <c r="B34" s="22"/>
      <c r="C34" s="25">
        <f>_xlfn.FORECAST.ETS(A34,$B$2:$B$19,$A$2:$A$19,1,1)</f>
        <v>0.90378643528804437</v>
      </c>
      <c r="D34" s="25">
        <f>C34-_xlfn.FORECAST.ETS.CONFINT(A34,$B$2:$B$19,$A$2:$A$19,0.95,1,1)</f>
        <v>0.84018862513500769</v>
      </c>
      <c r="E34" s="26">
        <f>C34+_xlfn.FORECAST.ETS.CONFINT(A34,$B$2:$B$19,$A$2:$A$19,0.95,1,1)</f>
        <v>0.96738424544108104</v>
      </c>
    </row>
    <row r="35" spans="1:5" x14ac:dyDescent="0.25">
      <c r="A35" s="27">
        <v>43191</v>
      </c>
      <c r="B35" s="23"/>
      <c r="C35" s="28">
        <f>_xlfn.FORECAST.ETS(A35,$B$2:$B$19,$A$2:$A$19,1,1)</f>
        <v>0.90213901615714265</v>
      </c>
      <c r="D35" s="28">
        <f>C35-_xlfn.FORECAST.ETS.CONFINT(A35,$B$2:$B$19,$A$2:$A$19,0.95,1,1)</f>
        <v>0.83666908454699951</v>
      </c>
      <c r="E35" s="29">
        <f>C35+_xlfn.FORECAST.ETS.CONFINT(A35,$B$2:$B$19,$A$2:$A$19,0.95,1,1)</f>
        <v>0.96760894776728579</v>
      </c>
    </row>
    <row r="36" spans="1:5" x14ac:dyDescent="0.25">
      <c r="A36" s="24">
        <v>43221</v>
      </c>
      <c r="B36" s="22"/>
      <c r="C36" s="25">
        <f>_xlfn.FORECAST.ETS(A36,$B$2:$B$19,$A$2:$A$19,1,1)</f>
        <v>0.90049159702624082</v>
      </c>
      <c r="D36" s="25">
        <f>C36-_xlfn.FORECAST.ETS.CONFINT(A36,$B$2:$B$19,$A$2:$A$19,0.95,1,1)</f>
        <v>0.83318733311177051</v>
      </c>
      <c r="E36" s="26">
        <f>C36+_xlfn.FORECAST.ETS.CONFINT(A36,$B$2:$B$19,$A$2:$A$19,0.95,1,1)</f>
        <v>0.96779586094071113</v>
      </c>
    </row>
    <row r="37" spans="1:5" x14ac:dyDescent="0.25">
      <c r="A37" s="27">
        <v>43252</v>
      </c>
      <c r="B37" s="23"/>
      <c r="C37" s="28">
        <f>_xlfn.FORECAST.ETS(A37,$B$2:$B$19,$A$2:$A$19,1,1)</f>
        <v>0.8988441778953391</v>
      </c>
      <c r="D37" s="28">
        <f>C37-_xlfn.FORECAST.ETS.CONFINT(A37,$B$2:$B$19,$A$2:$A$19,0.95,1,1)</f>
        <v>0.8297403064098211</v>
      </c>
      <c r="E37" s="29">
        <f>C37+_xlfn.FORECAST.ETS.CONFINT(A37,$B$2:$B$19,$A$2:$A$19,0.95,1,1)</f>
        <v>0.9679480493808571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B83D-92FF-46E1-93AB-3B41B1E90021}">
  <dimension ref="A1:E24"/>
  <sheetViews>
    <sheetView tabSelected="1" topLeftCell="A4" workbookViewId="0">
      <selection activeCell="G30" sqref="G30"/>
    </sheetView>
  </sheetViews>
  <sheetFormatPr defaultRowHeight="15" x14ac:dyDescent="0.25"/>
  <cols>
    <col min="3" max="3" width="16.85546875" customWidth="1"/>
    <col min="4" max="4" width="31.5703125" customWidth="1"/>
    <col min="5" max="5" width="31.7109375" customWidth="1"/>
  </cols>
  <sheetData>
    <row r="1" spans="1:5" x14ac:dyDescent="0.25">
      <c r="A1" t="s">
        <v>32</v>
      </c>
      <c r="B1" t="s">
        <v>5</v>
      </c>
      <c r="C1" t="s">
        <v>33</v>
      </c>
      <c r="D1" t="s">
        <v>34</v>
      </c>
      <c r="E1" t="s">
        <v>35</v>
      </c>
    </row>
    <row r="2" spans="1:5" x14ac:dyDescent="0.25">
      <c r="A2" s="18">
        <v>42583</v>
      </c>
      <c r="B2" s="10">
        <v>0.97009999999999996</v>
      </c>
    </row>
    <row r="3" spans="1:5" x14ac:dyDescent="0.25">
      <c r="A3" s="18">
        <v>42614</v>
      </c>
      <c r="B3" s="10">
        <v>0.93779999999999997</v>
      </c>
    </row>
    <row r="4" spans="1:5" x14ac:dyDescent="0.25">
      <c r="A4" s="18">
        <v>42644</v>
      </c>
      <c r="B4" s="10">
        <v>0.92759999999999998</v>
      </c>
    </row>
    <row r="5" spans="1:5" x14ac:dyDescent="0.25">
      <c r="A5" s="18">
        <v>42675</v>
      </c>
      <c r="B5" s="10">
        <v>0.91359999999999997</v>
      </c>
    </row>
    <row r="6" spans="1:5" x14ac:dyDescent="0.25">
      <c r="A6" s="18">
        <v>42705</v>
      </c>
      <c r="B6" s="10">
        <v>0.89680000000000004</v>
      </c>
    </row>
    <row r="7" spans="1:5" x14ac:dyDescent="0.25">
      <c r="A7" s="18">
        <v>42736</v>
      </c>
      <c r="B7" s="10">
        <v>0.91820000000000002</v>
      </c>
    </row>
    <row r="8" spans="1:5" x14ac:dyDescent="0.25">
      <c r="A8" s="18">
        <v>42767</v>
      </c>
      <c r="B8" s="10">
        <v>0.92349999999999999</v>
      </c>
    </row>
    <row r="9" spans="1:5" x14ac:dyDescent="0.25">
      <c r="A9" s="18">
        <v>42795</v>
      </c>
      <c r="B9" s="10">
        <v>0.9052</v>
      </c>
    </row>
    <row r="10" spans="1:5" x14ac:dyDescent="0.25">
      <c r="A10" s="18">
        <v>42826</v>
      </c>
      <c r="B10" s="10">
        <v>0.90090000000000003</v>
      </c>
    </row>
    <row r="11" spans="1:5" x14ac:dyDescent="0.25">
      <c r="A11" s="18">
        <v>42856</v>
      </c>
      <c r="B11" s="10">
        <v>0.91049999999999998</v>
      </c>
    </row>
    <row r="12" spans="1:5" x14ac:dyDescent="0.25">
      <c r="A12" s="18">
        <v>42887</v>
      </c>
      <c r="B12" s="10">
        <v>0.72499999999999998</v>
      </c>
    </row>
    <row r="13" spans="1:5" x14ac:dyDescent="0.25">
      <c r="A13" s="18">
        <v>42917</v>
      </c>
      <c r="B13" s="10">
        <v>0.84020000000000006</v>
      </c>
    </row>
    <row r="14" spans="1:5" x14ac:dyDescent="0.25">
      <c r="A14" s="18">
        <v>42948</v>
      </c>
      <c r="B14" s="10">
        <v>0.95540000000000003</v>
      </c>
    </row>
    <row r="15" spans="1:5" x14ac:dyDescent="0.25">
      <c r="A15" s="18">
        <v>42979</v>
      </c>
      <c r="B15" s="10">
        <v>0.93500000000000005</v>
      </c>
    </row>
    <row r="16" spans="1:5" x14ac:dyDescent="0.25">
      <c r="A16" s="18">
        <v>43009</v>
      </c>
      <c r="B16" s="10">
        <v>0.93269999999999997</v>
      </c>
    </row>
    <row r="17" spans="1:5" x14ac:dyDescent="0.25">
      <c r="A17" s="18">
        <v>43040</v>
      </c>
      <c r="B17" s="10">
        <v>0.91190000000000004</v>
      </c>
    </row>
    <row r="18" spans="1:5" x14ac:dyDescent="0.25">
      <c r="A18" s="18">
        <v>43070</v>
      </c>
      <c r="B18" s="10">
        <v>0.89549999999999996</v>
      </c>
    </row>
    <row r="19" spans="1:5" x14ac:dyDescent="0.25">
      <c r="A19" s="18">
        <v>43101</v>
      </c>
      <c r="B19" s="10">
        <v>0.91479999999999995</v>
      </c>
      <c r="C19" s="10">
        <v>0.91479999999999995</v>
      </c>
      <c r="D19" s="10">
        <v>0.91479999999999995</v>
      </c>
      <c r="E19" s="10">
        <v>0.91479999999999995</v>
      </c>
    </row>
    <row r="20" spans="1:5" x14ac:dyDescent="0.25">
      <c r="A20" s="18">
        <v>43132</v>
      </c>
      <c r="C20" s="10">
        <f>_xlfn.FORECAST.ETS(A20,$B$2:$B$19,$A$2:$A$19,1,1)</f>
        <v>0.89392153749455239</v>
      </c>
      <c r="D20" s="10">
        <f>C20-_xlfn.FORECAST.ETS.CONFINT(A20,$B$2:$B$19,$A$2:$A$19,0.95,1,1)</f>
        <v>0.78120096356980384</v>
      </c>
      <c r="E20" s="10">
        <f>C20+_xlfn.FORECAST.ETS.CONFINT(A20,$B$2:$B$19,$A$2:$A$19,0.95,1,1)</f>
        <v>1.0066421114193009</v>
      </c>
    </row>
    <row r="21" spans="1:5" x14ac:dyDescent="0.25">
      <c r="A21" s="18">
        <v>43160</v>
      </c>
      <c r="C21" s="10">
        <f>_xlfn.FORECAST.ETS(A21,$B$2:$B$19,$A$2:$A$19,1,1)</f>
        <v>0.89159126743941064</v>
      </c>
      <c r="D21" s="10">
        <f>C21-_xlfn.FORECAST.ETS.CONFINT(A21,$B$2:$B$19,$A$2:$A$19,0.95,1,1)</f>
        <v>0.77829722101476873</v>
      </c>
      <c r="E21" s="10">
        <f>C21+_xlfn.FORECAST.ETS.CONFINT(A21,$B$2:$B$19,$A$2:$A$19,0.95,1,1)</f>
        <v>1.0048853138640526</v>
      </c>
    </row>
    <row r="22" spans="1:5" x14ac:dyDescent="0.25">
      <c r="A22" s="18">
        <v>43191</v>
      </c>
      <c r="C22" s="10">
        <f>_xlfn.FORECAST.ETS(A22,$B$2:$B$19,$A$2:$A$19,1,1)</f>
        <v>0.889260997384269</v>
      </c>
      <c r="D22" s="10">
        <f>C22-_xlfn.FORECAST.ETS.CONFINT(A22,$B$2:$B$19,$A$2:$A$19,0.95,1,1)</f>
        <v>0.7753850410635702</v>
      </c>
      <c r="E22" s="10">
        <f>C22+_xlfn.FORECAST.ETS.CONFINT(A22,$B$2:$B$19,$A$2:$A$19,0.95,1,1)</f>
        <v>1.0031369537049677</v>
      </c>
    </row>
    <row r="23" spans="1:5" x14ac:dyDescent="0.25">
      <c r="A23" s="18">
        <v>43221</v>
      </c>
      <c r="C23" s="10">
        <f>_xlfn.FORECAST.ETS(A23,$B$2:$B$19,$A$2:$A$19,1,1)</f>
        <v>0.88693072732912737</v>
      </c>
      <c r="D23" s="10">
        <f>C23-_xlfn.FORECAST.ETS.CONFINT(A23,$B$2:$B$19,$A$2:$A$19,0.95,1,1)</f>
        <v>0.77246444139377179</v>
      </c>
      <c r="E23" s="10">
        <f>C23+_xlfn.FORECAST.ETS.CONFINT(A23,$B$2:$B$19,$A$2:$A$19,0.95,1,1)</f>
        <v>1.0013970132644829</v>
      </c>
    </row>
    <row r="24" spans="1:5" x14ac:dyDescent="0.25">
      <c r="A24" s="18">
        <v>43252</v>
      </c>
      <c r="C24" s="10">
        <f>_xlfn.FORECAST.ETS(A24,$B$2:$B$19,$A$2:$A$19,1,1)</f>
        <v>0.88460045727398562</v>
      </c>
      <c r="D24" s="10">
        <f>C24-_xlfn.FORECAST.ETS.CONFINT(A24,$B$2:$B$19,$A$2:$A$19,0.95,1,1)</f>
        <v>0.76953544117105743</v>
      </c>
      <c r="E24" s="10">
        <f>C24+_xlfn.FORECAST.ETS.CONFINT(A24,$B$2:$B$19,$A$2:$A$19,0.95,1,1)</f>
        <v>0.9996654733769138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YTD by Grade</vt:lpstr>
      <vt:lpstr>YTD by Month</vt:lpstr>
      <vt:lpstr>Year on Year Comp by Grade</vt:lpstr>
      <vt:lpstr>percentage change grade level </vt:lpstr>
      <vt:lpstr>Growth Percentage by Grade leve</vt:lpstr>
      <vt:lpstr>Year on Year by Month</vt:lpstr>
      <vt:lpstr>Year to Year Comp</vt:lpstr>
      <vt:lpstr>Forecast using Isa by month</vt:lpstr>
      <vt:lpstr>Sheet1</vt:lpstr>
      <vt:lpstr>Forecasting Data by month</vt:lpstr>
      <vt:lpstr>2018 Attendance</vt:lpstr>
      <vt:lpstr>2017 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Lund</dc:creator>
  <cp:lastModifiedBy>John McCloud</cp:lastModifiedBy>
  <dcterms:created xsi:type="dcterms:W3CDTF">2018-07-13T14:45:53Z</dcterms:created>
  <dcterms:modified xsi:type="dcterms:W3CDTF">2022-05-05T21:10:12Z</dcterms:modified>
</cp:coreProperties>
</file>