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ntracts\UAP\D - Working Papers\Cross-selling Model\analysis\"/>
    </mc:Choice>
  </mc:AlternateContent>
  <xr:revisionPtr revIDLastSave="0" documentId="13_ncr:1_{14E71151-5333-4C77-911A-DE99B2DBF5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Descriptions" sheetId="1" r:id="rId1"/>
    <sheet name="Field Names" sheetId="2" r:id="rId2"/>
    <sheet name="Sheet1" sheetId="5" state="hidden" r:id="rId3"/>
    <sheet name="Schema - KE" sheetId="3" r:id="rId4"/>
    <sheet name="Sheet4" sheetId="4" state="hidden" r:id="rId5"/>
  </sheets>
  <definedNames>
    <definedName name="_xlnm._FilterDatabase" localSheetId="1" hidden="1">'Field Names'!$A$1:$F$145</definedName>
    <definedName name="_xlnm._FilterDatabase" localSheetId="0" hidden="1">'Table Descriptions'!$B$1:$H$42</definedName>
  </definedNames>
  <calcPr calcId="191029"/>
</workbook>
</file>

<file path=xl/calcChain.xml><?xml version="1.0" encoding="utf-8"?>
<calcChain xmlns="http://schemas.openxmlformats.org/spreadsheetml/2006/main">
  <c r="G27" i="5" l="1"/>
  <c r="J27" i="5" s="1"/>
  <c r="G26" i="5"/>
  <c r="J26" i="5" s="1"/>
  <c r="J25" i="5"/>
  <c r="G25" i="5"/>
  <c r="J24" i="5"/>
  <c r="G24" i="5"/>
  <c r="J23" i="5"/>
  <c r="G23" i="5"/>
  <c r="J22" i="5"/>
  <c r="G22" i="5"/>
  <c r="J21" i="5"/>
  <c r="G21" i="5"/>
  <c r="J20" i="5"/>
  <c r="G20" i="5"/>
  <c r="J19" i="5"/>
  <c r="G19" i="5"/>
  <c r="J18" i="5"/>
  <c r="G18" i="5"/>
  <c r="J17" i="5"/>
  <c r="G17" i="5"/>
  <c r="J16" i="5"/>
  <c r="G16" i="5"/>
  <c r="J15" i="5"/>
  <c r="G15" i="5"/>
  <c r="J14" i="5"/>
  <c r="G14" i="5"/>
  <c r="J13" i="5"/>
  <c r="G13" i="5"/>
  <c r="J12" i="5"/>
  <c r="G12" i="5"/>
  <c r="J11" i="5"/>
  <c r="G11" i="5"/>
  <c r="J10" i="5"/>
  <c r="G10" i="5"/>
  <c r="J9" i="5"/>
  <c r="G9" i="5"/>
  <c r="J8" i="5"/>
  <c r="G8" i="5"/>
  <c r="J7" i="5"/>
  <c r="G7" i="5"/>
  <c r="J6" i="5"/>
  <c r="G6" i="5"/>
  <c r="J5" i="5"/>
  <c r="G5" i="5"/>
  <c r="J4" i="5"/>
  <c r="G4" i="5"/>
  <c r="J3" i="5"/>
  <c r="G3" i="5"/>
  <c r="J2" i="5"/>
  <c r="G2" i="5"/>
  <c r="C10" i="4"/>
  <c r="F10" i="4" s="1"/>
  <c r="C9" i="4"/>
  <c r="F9" i="4" s="1"/>
  <c r="F8" i="4"/>
  <c r="C8" i="4"/>
  <c r="C7" i="4"/>
  <c r="F7" i="4" s="1"/>
  <c r="F6" i="4"/>
  <c r="C6" i="4"/>
  <c r="C5" i="4"/>
  <c r="F5" i="4" s="1"/>
  <c r="F4" i="4"/>
  <c r="C4" i="4"/>
  <c r="C3" i="4"/>
  <c r="F3" i="4" s="1"/>
  <c r="F2" i="4"/>
  <c r="C2" i="4"/>
  <c r="F1" i="4"/>
  <c r="C1" i="4"/>
</calcChain>
</file>

<file path=xl/sharedStrings.xml><?xml version="1.0" encoding="utf-8"?>
<sst xmlns="http://schemas.openxmlformats.org/spreadsheetml/2006/main" count="955" uniqueCount="163">
  <si>
    <t>rows</t>
  </si>
  <si>
    <t>cols</t>
  </si>
  <si>
    <t>health_claims</t>
  </si>
  <si>
    <t>Health_Policy_Details</t>
  </si>
  <si>
    <t>Health_Policy_Header</t>
  </si>
  <si>
    <t>person_tax_number</t>
  </si>
  <si>
    <t>person_relationship</t>
  </si>
  <si>
    <t>customer_master</t>
  </si>
  <si>
    <t>identity_docs</t>
  </si>
  <si>
    <t>life_policy_statements</t>
  </si>
  <si>
    <t>gi_motor_policies</t>
  </si>
  <si>
    <t>person_identity_docs</t>
  </si>
  <si>
    <t>Health_intermediary</t>
  </si>
  <si>
    <t>intermediary_master</t>
  </si>
  <si>
    <t>policy</t>
  </si>
  <si>
    <t>customer_master_test</t>
  </si>
  <si>
    <t>Customer_Master_Health</t>
  </si>
  <si>
    <t>country</t>
  </si>
  <si>
    <t>policy_type</t>
  </si>
  <si>
    <t>policy_term</t>
  </si>
  <si>
    <t>users</t>
  </si>
  <si>
    <t>contact_type</t>
  </si>
  <si>
    <t>gender</t>
  </si>
  <si>
    <t>policy_status</t>
  </si>
  <si>
    <t>relationship</t>
  </si>
  <si>
    <t>address_type</t>
  </si>
  <si>
    <t>SUCCESS_LIST_FINAL</t>
  </si>
  <si>
    <t>SUCCESS_LIST_STATUS</t>
  </si>
  <si>
    <t>SequelizeMeta</t>
  </si>
  <si>
    <t>source_system</t>
  </si>
  <si>
    <t>Customer_Master_GI</t>
  </si>
  <si>
    <t>Motor_Policy_Details</t>
  </si>
  <si>
    <t>address</t>
  </si>
  <si>
    <t>contact</t>
  </si>
  <si>
    <t>customer_staging_DQ</t>
  </si>
  <si>
    <t>gi_claims</t>
  </si>
  <si>
    <t>gi_non_motor_policies</t>
  </si>
  <si>
    <t>intermediary_commission_statements</t>
  </si>
  <si>
    <t>life_policy</t>
  </si>
  <si>
    <t>policy_header</t>
  </si>
  <si>
    <t>salutation</t>
  </si>
  <si>
    <t>travel_kenya</t>
  </si>
  <si>
    <t>travel_policy</t>
  </si>
  <si>
    <t>Table Description</t>
  </si>
  <si>
    <t>Useful</t>
  </si>
  <si>
    <t>Data category</t>
  </si>
  <si>
    <t>Comments</t>
  </si>
  <si>
    <t>List of claims submitted to UAP-OM group</t>
  </si>
  <si>
    <t>Yes</t>
  </si>
  <si>
    <t>Policy details for medical covers i.e. cover type and insured amount</t>
  </si>
  <si>
    <t>Scheme details for medical covers (scheme name, start date, etc.)</t>
  </si>
  <si>
    <t>Some information such as policy type, policy, payment frequency will be useful</t>
  </si>
  <si>
    <t>KRA PINs of policy holders</t>
  </si>
  <si>
    <t>No</t>
  </si>
  <si>
    <t>Relationship ID of policy holders</t>
  </si>
  <si>
    <t>All values are 1</t>
  </si>
  <si>
    <t>Customer number, account number and customer names</t>
  </si>
  <si>
    <t>Customer ID &amp; passport numbers</t>
  </si>
  <si>
    <t>Amounts paid for life insurance policies</t>
  </si>
  <si>
    <t>These are only for 20 contract IDs - seems incomplete</t>
  </si>
  <si>
    <t>Policy details for motor insurance</t>
  </si>
  <si>
    <t>Only 6 vehicles are recorded</t>
  </si>
  <si>
    <t>ID numbers of some customers</t>
  </si>
  <si>
    <t>Incomplete</t>
  </si>
  <si>
    <t>Names and details of brokers in Mombasa</t>
  </si>
  <si>
    <t>Names and details of brokers in Nairobi</t>
  </si>
  <si>
    <t>Details of some policies</t>
  </si>
  <si>
    <t>All have expired</t>
  </si>
  <si>
    <t>Test table</t>
  </si>
  <si>
    <t>Customer details</t>
  </si>
  <si>
    <t>Only 10 customers are recorded</t>
  </si>
  <si>
    <t>Country codes</t>
  </si>
  <si>
    <t>festusbet details</t>
  </si>
  <si>
    <t>Means of contacting a customer (phone, email, landline)</t>
  </si>
  <si>
    <t>Customer gender (company, male, female)</t>
  </si>
  <si>
    <t>Policy status</t>
  </si>
  <si>
    <t>Type of relationship with principal holder</t>
  </si>
  <si>
    <t>Type of address provided (physical, postal)</t>
  </si>
  <si>
    <t>CLAIM_NO</t>
  </si>
  <si>
    <t>CLAIM_TYPE</t>
  </si>
  <si>
    <t>MEMBER_NO</t>
  </si>
  <si>
    <t>POLICY_NO</t>
  </si>
  <si>
    <t>SERVICE_DATE</t>
  </si>
  <si>
    <t>DATE_OF_DISCHARGE</t>
  </si>
  <si>
    <t>PROVIDER_NAME</t>
  </si>
  <si>
    <t>PAYEE</t>
  </si>
  <si>
    <t>CLAUSE_CODE</t>
  </si>
  <si>
    <t>CLAIMED_AMOUNT</t>
  </si>
  <si>
    <t>ADMISSIBLE_AMOUNT</t>
  </si>
  <si>
    <t>INADMISSIBLE_AMOUNT</t>
  </si>
  <si>
    <t>INVOICED_AMOUNT</t>
  </si>
  <si>
    <t>PAYABLE_AMOUNT</t>
  </si>
  <si>
    <t>ETLLOADDATE</t>
  </si>
  <si>
    <t>POLICY_ID</t>
  </si>
  <si>
    <t>ACCOUNT_NO</t>
  </si>
  <si>
    <t>BENEFIT</t>
  </si>
  <si>
    <t>COVER_TYPE</t>
  </si>
  <si>
    <t>BENEFIT_DESCRIPTION</t>
  </si>
  <si>
    <t>AMOUNT_COVERED</t>
  </si>
  <si>
    <t>AMOUNT_UTILIZED</t>
  </si>
  <si>
    <t>AGENT_CODE</t>
  </si>
  <si>
    <t>PLAN_NAME</t>
  </si>
  <si>
    <t>SCHEME_NAME</t>
  </si>
  <si>
    <t>PRI_ACCOUNT_NO</t>
  </si>
  <si>
    <t>POLICY_TYPE</t>
  </si>
  <si>
    <t>POLICY</t>
  </si>
  <si>
    <t>START_DATE</t>
  </si>
  <si>
    <t>END_DATE</t>
  </si>
  <si>
    <t>POLICY_TERM</t>
  </si>
  <si>
    <t>PAYMENT_POSITION</t>
  </si>
  <si>
    <t>PAYMENT_FREQUENCY</t>
  </si>
  <si>
    <t>RENEWAL_DATE</t>
  </si>
  <si>
    <t>PREMIUM_PAID</t>
  </si>
  <si>
    <t>CLAIMS_PAID</t>
  </si>
  <si>
    <t>RENEWAL_PREMIUM</t>
  </si>
  <si>
    <t>CLAIMS_RATIO</t>
  </si>
  <si>
    <t>INTERMEDIARY_CODE</t>
  </si>
  <si>
    <t>BUSINESS_TYPE</t>
  </si>
  <si>
    <t>STATUS</t>
  </si>
  <si>
    <t>INTERMEDIARY_TYPE</t>
  </si>
  <si>
    <t>FIRST_NAME</t>
  </si>
  <si>
    <t>LAST_NAME</t>
  </si>
  <si>
    <t>FULL_NAMES</t>
  </si>
  <si>
    <t>PRIMARY_ADDRESS</t>
  </si>
  <si>
    <t>SECONDARY_ADDRESS</t>
  </si>
  <si>
    <t>SECONDARY_CITY</t>
  </si>
  <si>
    <t>CITY</t>
  </si>
  <si>
    <t>COUNTRY</t>
  </si>
  <si>
    <t>PRIMARY_PHONE</t>
  </si>
  <si>
    <t>MOBILE_NO</t>
  </si>
  <si>
    <t>PRIMARY_EMAIL</t>
  </si>
  <si>
    <t>SECONDARY_PHONE</t>
  </si>
  <si>
    <t>SECONDARY_MOBILE</t>
  </si>
  <si>
    <t>SECONDARY_EMAIL</t>
  </si>
  <si>
    <t>KRA_PIN</t>
  </si>
  <si>
    <t>PARTNER_NUMBER</t>
  </si>
  <si>
    <t>DATE_OF_BIRTH</t>
  </si>
  <si>
    <t>GENDER</t>
  </si>
  <si>
    <t>TYPE_ID</t>
  </si>
  <si>
    <t>NAME</t>
  </si>
  <si>
    <t>Y</t>
  </si>
  <si>
    <t>TERM_ID</t>
  </si>
  <si>
    <t>TERM_NAME</t>
  </si>
  <si>
    <t>id</t>
  </si>
  <si>
    <t>STATUS_ID</t>
  </si>
  <si>
    <t>STATUS_NAME</t>
  </si>
  <si>
    <t>relationship_descr</t>
  </si>
  <si>
    <t>field</t>
  </si>
  <si>
    <t>table_name</t>
  </si>
  <si>
    <t>is_pri_key</t>
  </si>
  <si>
    <t>is_product_name</t>
  </si>
  <si>
    <t>Policy type and policy type IDs</t>
  </si>
  <si>
    <t>Policy payment frequency</t>
  </si>
  <si>
    <t>is_useful</t>
  </si>
  <si>
    <t>Test data</t>
  </si>
  <si>
    <t>"</t>
  </si>
  <si>
    <t>,</t>
  </si>
  <si>
    <t>Database</t>
  </si>
  <si>
    <t>OMConsolidatedDB</t>
  </si>
  <si>
    <t>Tables Name</t>
  </si>
  <si>
    <t>database</t>
  </si>
  <si>
    <t>N</t>
  </si>
  <si>
    <t>ORPHAN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</si>
</sst>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3</xdr:row>
      <xdr:rowOff>104775</xdr:rowOff>
    </xdr:from>
    <xdr:to>
      <xdr:col>11</xdr:col>
      <xdr:colOff>428625</xdr:colOff>
      <xdr:row>10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E62E85-5846-44FC-B35A-1226BE9BDD0C}"/>
            </a:ext>
          </a:extLst>
        </xdr:cNvPr>
        <xdr:cNvSpPr txBox="1"/>
      </xdr:nvSpPr>
      <xdr:spPr>
        <a:xfrm>
          <a:off x="7477125" y="295275"/>
          <a:ext cx="29718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Findings (KE):</a:t>
          </a:r>
        </a:p>
        <a:p>
          <a:r>
            <a:rPr lang="en-US" sz="1100"/>
            <a:t>-</a:t>
          </a:r>
          <a:r>
            <a:rPr lang="en-US" sz="1100" baseline="0"/>
            <a:t> There is no field that ties a product name to a policy (Rafiki Halisi, Afya Imara County, etc)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8</xdr:row>
      <xdr:rowOff>108855</xdr:rowOff>
    </xdr:from>
    <xdr:to>
      <xdr:col>3</xdr:col>
      <xdr:colOff>590550</xdr:colOff>
      <xdr:row>24</xdr:row>
      <xdr:rowOff>176893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3FBFA84-A3DF-492F-B9CB-54D982C9331D}"/>
            </a:ext>
          </a:extLst>
        </xdr:cNvPr>
        <xdr:cNvSpPr/>
      </xdr:nvSpPr>
      <xdr:spPr>
        <a:xfrm>
          <a:off x="476250" y="1442355"/>
          <a:ext cx="1951264" cy="3116038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Health_Policy_Header</a:t>
          </a:r>
        </a:p>
      </xdr:txBody>
    </xdr:sp>
    <xdr:clientData/>
  </xdr:twoCellAnchor>
  <xdr:twoCellAnchor>
    <xdr:from>
      <xdr:col>5</xdr:col>
      <xdr:colOff>259896</xdr:colOff>
      <xdr:row>1</xdr:row>
      <xdr:rowOff>119742</xdr:rowOff>
    </xdr:from>
    <xdr:to>
      <xdr:col>8</xdr:col>
      <xdr:colOff>374196</xdr:colOff>
      <xdr:row>6</xdr:row>
      <xdr:rowOff>163285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B1BCDA6-7647-4D73-AE0D-1FD6099845A0}"/>
            </a:ext>
          </a:extLst>
        </xdr:cNvPr>
        <xdr:cNvSpPr/>
      </xdr:nvSpPr>
      <xdr:spPr>
        <a:xfrm>
          <a:off x="3321503" y="119742"/>
          <a:ext cx="1951264" cy="996043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Health_Policy_Details</a:t>
          </a:r>
        </a:p>
      </xdr:txBody>
    </xdr:sp>
    <xdr:clientData/>
  </xdr:twoCellAnchor>
  <xdr:twoCellAnchor>
    <xdr:from>
      <xdr:col>0</xdr:col>
      <xdr:colOff>588645</xdr:colOff>
      <xdr:row>13</xdr:row>
      <xdr:rowOff>4422</xdr:rowOff>
    </xdr:from>
    <xdr:to>
      <xdr:col>3</xdr:col>
      <xdr:colOff>11681</xdr:colOff>
      <xdr:row>14</xdr:row>
      <xdr:rowOff>137772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0B9DA48-1525-46A7-AE4A-757595975C69}"/>
            </a:ext>
          </a:extLst>
        </xdr:cNvPr>
        <xdr:cNvSpPr txBox="1"/>
      </xdr:nvSpPr>
      <xdr:spPr>
        <a:xfrm>
          <a:off x="588645" y="2290422"/>
          <a:ext cx="1260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ACCOUNT_NO</a:t>
          </a:r>
          <a:endParaRPr lang="en-KE" sz="1100"/>
        </a:p>
      </xdr:txBody>
    </xdr:sp>
    <xdr:clientData/>
  </xdr:twoCellAnchor>
  <xdr:twoCellAnchor>
    <xdr:from>
      <xdr:col>5</xdr:col>
      <xdr:colOff>429986</xdr:colOff>
      <xdr:row>4</xdr:row>
      <xdr:rowOff>4083</xdr:rowOff>
    </xdr:from>
    <xdr:to>
      <xdr:col>7</xdr:col>
      <xdr:colOff>449036</xdr:colOff>
      <xdr:row>5</xdr:row>
      <xdr:rowOff>137433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262091-AC92-49A5-A1A1-FD4BC7BA21D6}"/>
            </a:ext>
          </a:extLst>
        </xdr:cNvPr>
        <xdr:cNvSpPr txBox="1"/>
      </xdr:nvSpPr>
      <xdr:spPr>
        <a:xfrm>
          <a:off x="3491593" y="575583"/>
          <a:ext cx="124369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ACCOUNT_NO</a:t>
          </a:r>
          <a:endParaRPr lang="en-KE" sz="1100"/>
        </a:p>
      </xdr:txBody>
    </xdr:sp>
    <xdr:clientData/>
  </xdr:twoCellAnchor>
  <xdr:twoCellAnchor>
    <xdr:from>
      <xdr:col>0</xdr:col>
      <xdr:colOff>499382</xdr:colOff>
      <xdr:row>1</xdr:row>
      <xdr:rowOff>136070</xdr:rowOff>
    </xdr:from>
    <xdr:to>
      <xdr:col>4</xdr:col>
      <xdr:colOff>1360</xdr:colOff>
      <xdr:row>6</xdr:row>
      <xdr:rowOff>54427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AD7BA70-2E6C-42C6-ACB2-399D5BAC8681}"/>
            </a:ext>
          </a:extLst>
        </xdr:cNvPr>
        <xdr:cNvSpPr/>
      </xdr:nvSpPr>
      <xdr:spPr>
        <a:xfrm>
          <a:off x="499382" y="136070"/>
          <a:ext cx="1951264" cy="870857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health_claims</a:t>
          </a:r>
        </a:p>
      </xdr:txBody>
    </xdr:sp>
    <xdr:clientData/>
  </xdr:twoCellAnchor>
  <xdr:twoCellAnchor>
    <xdr:from>
      <xdr:col>5</xdr:col>
      <xdr:colOff>239486</xdr:colOff>
      <xdr:row>19</xdr:row>
      <xdr:rowOff>6349</xdr:rowOff>
    </xdr:from>
    <xdr:to>
      <xdr:col>8</xdr:col>
      <xdr:colOff>353787</xdr:colOff>
      <xdr:row>23</xdr:row>
      <xdr:rowOff>53974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2670826-249C-49BE-BB41-A6816D6E229A}"/>
            </a:ext>
          </a:extLst>
        </xdr:cNvPr>
        <xdr:cNvSpPr/>
      </xdr:nvSpPr>
      <xdr:spPr>
        <a:xfrm>
          <a:off x="3301093" y="3435349"/>
          <a:ext cx="1951265" cy="80962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Health_intermediary</a:t>
          </a:r>
        </a:p>
      </xdr:txBody>
    </xdr:sp>
    <xdr:clientData/>
  </xdr:twoCellAnchor>
  <xdr:twoCellAnchor>
    <xdr:from>
      <xdr:col>0</xdr:col>
      <xdr:colOff>599259</xdr:colOff>
      <xdr:row>3</xdr:row>
      <xdr:rowOff>103415</xdr:rowOff>
    </xdr:from>
    <xdr:to>
      <xdr:col>3</xdr:col>
      <xdr:colOff>22295</xdr:colOff>
      <xdr:row>5</xdr:row>
      <xdr:rowOff>46265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5670B51-A13D-444B-A868-DB3E047673E2}"/>
            </a:ext>
          </a:extLst>
        </xdr:cNvPr>
        <xdr:cNvSpPr txBox="1"/>
      </xdr:nvSpPr>
      <xdr:spPr>
        <a:xfrm>
          <a:off x="599259" y="484415"/>
          <a:ext cx="1260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MEMBER_NO</a:t>
          </a:r>
          <a:endParaRPr lang="en-KE" sz="1100"/>
        </a:p>
      </xdr:txBody>
    </xdr:sp>
    <xdr:clientData/>
  </xdr:twoCellAnchor>
  <xdr:twoCellAnchor>
    <xdr:from>
      <xdr:col>0</xdr:col>
      <xdr:colOff>602796</xdr:colOff>
      <xdr:row>10</xdr:row>
      <xdr:rowOff>146956</xdr:rowOff>
    </xdr:from>
    <xdr:to>
      <xdr:col>3</xdr:col>
      <xdr:colOff>25832</xdr:colOff>
      <xdr:row>12</xdr:row>
      <xdr:rowOff>89806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47AC1BC-273B-48A1-8A49-22E0E31C58C0}"/>
            </a:ext>
          </a:extLst>
        </xdr:cNvPr>
        <xdr:cNvSpPr txBox="1"/>
      </xdr:nvSpPr>
      <xdr:spPr>
        <a:xfrm>
          <a:off x="602796" y="1861456"/>
          <a:ext cx="1260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MEMBER_NO</a:t>
          </a:r>
          <a:endParaRPr lang="en-KE" sz="1100"/>
        </a:p>
      </xdr:txBody>
    </xdr:sp>
    <xdr:clientData/>
  </xdr:twoCellAnchor>
  <xdr:twoCellAnchor>
    <xdr:from>
      <xdr:col>5</xdr:col>
      <xdr:colOff>222703</xdr:colOff>
      <xdr:row>24</xdr:row>
      <xdr:rowOff>52615</xdr:rowOff>
    </xdr:from>
    <xdr:to>
      <xdr:col>8</xdr:col>
      <xdr:colOff>337004</xdr:colOff>
      <xdr:row>28</xdr:row>
      <xdr:rowOff>166915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79E466D-1878-4A24-BEC0-D6A927083784}"/>
            </a:ext>
          </a:extLst>
        </xdr:cNvPr>
        <xdr:cNvSpPr/>
      </xdr:nvSpPr>
      <xdr:spPr>
        <a:xfrm>
          <a:off x="3284310" y="4434115"/>
          <a:ext cx="1951265" cy="8763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intermediary_master</a:t>
          </a:r>
        </a:p>
      </xdr:txBody>
    </xdr:sp>
    <xdr:clientData/>
  </xdr:twoCellAnchor>
  <xdr:twoCellAnchor>
    <xdr:from>
      <xdr:col>0</xdr:col>
      <xdr:colOff>514350</xdr:colOff>
      <xdr:row>26</xdr:row>
      <xdr:rowOff>115660</xdr:rowOff>
    </xdr:from>
    <xdr:to>
      <xdr:col>4</xdr:col>
      <xdr:colOff>19050</xdr:colOff>
      <xdr:row>31</xdr:row>
      <xdr:rowOff>81644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783C5673-8B87-428B-8C24-0C40C68952F8}"/>
            </a:ext>
          </a:extLst>
        </xdr:cNvPr>
        <xdr:cNvSpPr/>
      </xdr:nvSpPr>
      <xdr:spPr>
        <a:xfrm>
          <a:off x="514350" y="5068660"/>
          <a:ext cx="1953986" cy="918484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policy_type</a:t>
          </a:r>
        </a:p>
      </xdr:txBody>
    </xdr:sp>
    <xdr:clientData/>
  </xdr:twoCellAnchor>
  <xdr:twoCellAnchor>
    <xdr:from>
      <xdr:col>1</xdr:col>
      <xdr:colOff>28575</xdr:colOff>
      <xdr:row>28</xdr:row>
      <xdr:rowOff>87084</xdr:rowOff>
    </xdr:from>
    <xdr:to>
      <xdr:col>3</xdr:col>
      <xdr:colOff>47625</xdr:colOff>
      <xdr:row>30</xdr:row>
      <xdr:rowOff>29934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54CAA9A-0CA9-4823-9088-D8D6E45C8CF8}"/>
            </a:ext>
          </a:extLst>
        </xdr:cNvPr>
        <xdr:cNvSpPr txBox="1"/>
      </xdr:nvSpPr>
      <xdr:spPr>
        <a:xfrm>
          <a:off x="640896" y="5230584"/>
          <a:ext cx="124369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NAME</a:t>
          </a:r>
          <a:endParaRPr lang="en-KE" sz="1100"/>
        </a:p>
      </xdr:txBody>
    </xdr:sp>
    <xdr:clientData/>
  </xdr:twoCellAnchor>
  <xdr:twoCellAnchor>
    <xdr:from>
      <xdr:col>0</xdr:col>
      <xdr:colOff>585107</xdr:colOff>
      <xdr:row>19</xdr:row>
      <xdr:rowOff>148318</xdr:rowOff>
    </xdr:from>
    <xdr:to>
      <xdr:col>3</xdr:col>
      <xdr:colOff>8143</xdr:colOff>
      <xdr:row>21</xdr:row>
      <xdr:rowOff>91168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317BB84-5BDE-490B-84C2-718B07733A65}"/>
            </a:ext>
          </a:extLst>
        </xdr:cNvPr>
        <xdr:cNvSpPr txBox="1"/>
      </xdr:nvSpPr>
      <xdr:spPr>
        <a:xfrm>
          <a:off x="585107" y="3577318"/>
          <a:ext cx="1260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POLICY</a:t>
          </a:r>
          <a:endParaRPr lang="en-KE" sz="1100"/>
        </a:p>
      </xdr:txBody>
    </xdr:sp>
    <xdr:clientData/>
  </xdr:twoCellAnchor>
  <xdr:twoCellAnchor>
    <xdr:from>
      <xdr:col>5</xdr:col>
      <xdr:colOff>228600</xdr:colOff>
      <xdr:row>7</xdr:row>
      <xdr:rowOff>72118</xdr:rowOff>
    </xdr:from>
    <xdr:to>
      <xdr:col>8</xdr:col>
      <xdr:colOff>342900</xdr:colOff>
      <xdr:row>12</xdr:row>
      <xdr:rowOff>54430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D99E46DA-DE34-4A2C-859C-10AF633F5E41}"/>
            </a:ext>
          </a:extLst>
        </xdr:cNvPr>
        <xdr:cNvSpPr/>
      </xdr:nvSpPr>
      <xdr:spPr>
        <a:xfrm>
          <a:off x="3290207" y="1215118"/>
          <a:ext cx="1951264" cy="934812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policy_term</a:t>
          </a:r>
        </a:p>
      </xdr:txBody>
    </xdr:sp>
    <xdr:clientData/>
  </xdr:twoCellAnchor>
  <xdr:twoCellAnchor>
    <xdr:from>
      <xdr:col>5</xdr:col>
      <xdr:colOff>326572</xdr:colOff>
      <xdr:row>9</xdr:row>
      <xdr:rowOff>48985</xdr:rowOff>
    </xdr:from>
    <xdr:to>
      <xdr:col>7</xdr:col>
      <xdr:colOff>345622</xdr:colOff>
      <xdr:row>10</xdr:row>
      <xdr:rowOff>182335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A3FF7B0-713A-4216-B059-F226D4B43AFC}"/>
            </a:ext>
          </a:extLst>
        </xdr:cNvPr>
        <xdr:cNvSpPr txBox="1"/>
      </xdr:nvSpPr>
      <xdr:spPr>
        <a:xfrm>
          <a:off x="3388179" y="1572985"/>
          <a:ext cx="124369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TERM_ID</a:t>
          </a:r>
          <a:endParaRPr lang="en-KE" sz="1100"/>
        </a:p>
      </xdr:txBody>
    </xdr:sp>
    <xdr:clientData/>
  </xdr:twoCellAnchor>
  <xdr:twoCellAnchor>
    <xdr:from>
      <xdr:col>0</xdr:col>
      <xdr:colOff>592183</xdr:colOff>
      <xdr:row>15</xdr:row>
      <xdr:rowOff>52387</xdr:rowOff>
    </xdr:from>
    <xdr:to>
      <xdr:col>3</xdr:col>
      <xdr:colOff>15219</xdr:colOff>
      <xdr:row>16</xdr:row>
      <xdr:rowOff>185737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8DE6331-EA66-4569-8D85-084D900BDD11}"/>
            </a:ext>
          </a:extLst>
        </xdr:cNvPr>
        <xdr:cNvSpPr txBox="1"/>
      </xdr:nvSpPr>
      <xdr:spPr>
        <a:xfrm>
          <a:off x="592183" y="2719387"/>
          <a:ext cx="1260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POLICY_TERM</a:t>
          </a:r>
          <a:endParaRPr lang="en-KE" sz="1100"/>
        </a:p>
      </xdr:txBody>
    </xdr:sp>
    <xdr:clientData/>
  </xdr:twoCellAnchor>
  <xdr:twoCellAnchor>
    <xdr:from>
      <xdr:col>3</xdr:col>
      <xdr:colOff>15219</xdr:colOff>
      <xdr:row>10</xdr:row>
      <xdr:rowOff>20410</xdr:rowOff>
    </xdr:from>
    <xdr:to>
      <xdr:col>5</xdr:col>
      <xdr:colOff>326572</xdr:colOff>
      <xdr:row>16</xdr:row>
      <xdr:rowOff>23812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192F3DBD-40D0-4F3E-ABDA-C6BDFA9E3664}"/>
            </a:ext>
          </a:extLst>
        </xdr:cNvPr>
        <xdr:cNvCxnSpPr>
          <a:stCxn id="25" idx="3"/>
          <a:endCxn id="24" idx="1"/>
        </xdr:cNvCxnSpPr>
      </xdr:nvCxnSpPr>
      <xdr:spPr>
        <a:xfrm flipV="1">
          <a:off x="1852183" y="1734910"/>
          <a:ext cx="1535996" cy="1146402"/>
        </a:xfrm>
        <a:prstGeom prst="bentConnector3">
          <a:avLst>
            <a:gd name="adj1" fmla="val 650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8143</xdr:colOff>
      <xdr:row>20</xdr:row>
      <xdr:rowOff>119743</xdr:rowOff>
    </xdr:from>
    <xdr:to>
      <xdr:col>3</xdr:col>
      <xdr:colOff>47625</xdr:colOff>
      <xdr:row>29</xdr:row>
      <xdr:rowOff>58509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59D19EB4-7793-46EA-B133-9D822E5F91B6}"/>
            </a:ext>
          </a:extLst>
        </xdr:cNvPr>
        <xdr:cNvCxnSpPr>
          <a:stCxn id="16" idx="3"/>
          <a:endCxn id="15" idx="3"/>
        </xdr:cNvCxnSpPr>
      </xdr:nvCxnSpPr>
      <xdr:spPr>
        <a:xfrm>
          <a:off x="1845107" y="3739243"/>
          <a:ext cx="39482" cy="1653266"/>
        </a:xfrm>
        <a:prstGeom prst="bentConnector3">
          <a:avLst>
            <a:gd name="adj1" fmla="val 6789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44000</xdr:colOff>
      <xdr:row>2</xdr:row>
      <xdr:rowOff>137433</xdr:rowOff>
    </xdr:from>
    <xdr:to>
      <xdr:col>15</xdr:col>
      <xdr:colOff>158301</xdr:colOff>
      <xdr:row>5</xdr:row>
      <xdr:rowOff>122464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145C6114-5CEE-4948-A914-3BF87FCB3CC1}"/>
            </a:ext>
          </a:extLst>
        </xdr:cNvPr>
        <xdr:cNvSpPr/>
      </xdr:nvSpPr>
      <xdr:spPr>
        <a:xfrm>
          <a:off x="7391857" y="518433"/>
          <a:ext cx="1951265" cy="556531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gender</a:t>
          </a:r>
        </a:p>
      </xdr:txBody>
    </xdr:sp>
    <xdr:clientData/>
  </xdr:twoCellAnchor>
  <xdr:twoCellAnchor>
    <xdr:from>
      <xdr:col>5</xdr:col>
      <xdr:colOff>202747</xdr:colOff>
      <xdr:row>13</xdr:row>
      <xdr:rowOff>2722</xdr:rowOff>
    </xdr:from>
    <xdr:to>
      <xdr:col>8</xdr:col>
      <xdr:colOff>317047</xdr:colOff>
      <xdr:row>17</xdr:row>
      <xdr:rowOff>176894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4E64246F-A21F-4224-A962-E093FAF4C58A}"/>
            </a:ext>
          </a:extLst>
        </xdr:cNvPr>
        <xdr:cNvSpPr/>
      </xdr:nvSpPr>
      <xdr:spPr>
        <a:xfrm>
          <a:off x="3264354" y="2288722"/>
          <a:ext cx="1951264" cy="936172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policy_status</a:t>
          </a:r>
        </a:p>
      </xdr:txBody>
    </xdr:sp>
    <xdr:clientData/>
  </xdr:twoCellAnchor>
  <xdr:twoCellAnchor>
    <xdr:from>
      <xdr:col>5</xdr:col>
      <xdr:colOff>349703</xdr:colOff>
      <xdr:row>14</xdr:row>
      <xdr:rowOff>170089</xdr:rowOff>
    </xdr:from>
    <xdr:to>
      <xdr:col>7</xdr:col>
      <xdr:colOff>368753</xdr:colOff>
      <xdr:row>16</xdr:row>
      <xdr:rowOff>112939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7DAF289-50B2-456F-AB5A-705B7A59CB81}"/>
            </a:ext>
          </a:extLst>
        </xdr:cNvPr>
        <xdr:cNvSpPr txBox="1"/>
      </xdr:nvSpPr>
      <xdr:spPr>
        <a:xfrm>
          <a:off x="3411310" y="2646589"/>
          <a:ext cx="124369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STATUS_NAME</a:t>
          </a:r>
          <a:endParaRPr lang="en-KE" sz="1100"/>
        </a:p>
      </xdr:txBody>
    </xdr:sp>
    <xdr:clientData/>
  </xdr:twoCellAnchor>
  <xdr:twoCellAnchor>
    <xdr:from>
      <xdr:col>0</xdr:col>
      <xdr:colOff>595721</xdr:colOff>
      <xdr:row>17</xdr:row>
      <xdr:rowOff>100352</xdr:rowOff>
    </xdr:from>
    <xdr:to>
      <xdr:col>3</xdr:col>
      <xdr:colOff>18757</xdr:colOff>
      <xdr:row>19</xdr:row>
      <xdr:rowOff>43202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5324A4A-DF86-4F24-A302-ABB3647BF190}"/>
            </a:ext>
          </a:extLst>
        </xdr:cNvPr>
        <xdr:cNvSpPr txBox="1"/>
      </xdr:nvSpPr>
      <xdr:spPr>
        <a:xfrm>
          <a:off x="595721" y="3148352"/>
          <a:ext cx="1260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STATUS</a:t>
          </a:r>
          <a:endParaRPr lang="en-KE" sz="1100"/>
        </a:p>
      </xdr:txBody>
    </xdr:sp>
    <xdr:clientData/>
  </xdr:twoCellAnchor>
  <xdr:twoCellAnchor>
    <xdr:from>
      <xdr:col>3</xdr:col>
      <xdr:colOff>18757</xdr:colOff>
      <xdr:row>15</xdr:row>
      <xdr:rowOff>141514</xdr:rowOff>
    </xdr:from>
    <xdr:to>
      <xdr:col>5</xdr:col>
      <xdr:colOff>349703</xdr:colOff>
      <xdr:row>18</xdr:row>
      <xdr:rowOff>71777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0B3C0E38-FDEF-4F41-A530-105EA67B01C7}"/>
            </a:ext>
          </a:extLst>
        </xdr:cNvPr>
        <xdr:cNvCxnSpPr>
          <a:stCxn id="38" idx="3"/>
          <a:endCxn id="35" idx="1"/>
        </xdr:cNvCxnSpPr>
      </xdr:nvCxnSpPr>
      <xdr:spPr>
        <a:xfrm flipV="1">
          <a:off x="1855721" y="2808514"/>
          <a:ext cx="1555589" cy="501763"/>
        </a:xfrm>
        <a:prstGeom prst="bentConnector3">
          <a:avLst>
            <a:gd name="adj1" fmla="val 727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38104</xdr:colOff>
      <xdr:row>6</xdr:row>
      <xdr:rowOff>49896</xdr:rowOff>
    </xdr:from>
    <xdr:to>
      <xdr:col>15</xdr:col>
      <xdr:colOff>152405</xdr:colOff>
      <xdr:row>9</xdr:row>
      <xdr:rowOff>13609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5C6DB90C-DD22-484D-9B37-338FEE74CD46}"/>
            </a:ext>
          </a:extLst>
        </xdr:cNvPr>
        <xdr:cNvSpPr/>
      </xdr:nvSpPr>
      <xdr:spPr>
        <a:xfrm>
          <a:off x="7385961" y="1192896"/>
          <a:ext cx="1951265" cy="535213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relationship</a:t>
          </a:r>
        </a:p>
      </xdr:txBody>
    </xdr:sp>
    <xdr:clientData/>
  </xdr:twoCellAnchor>
  <xdr:twoCellAnchor>
    <xdr:from>
      <xdr:col>12</xdr:col>
      <xdr:colOff>54429</xdr:colOff>
      <xdr:row>13</xdr:row>
      <xdr:rowOff>68036</xdr:rowOff>
    </xdr:from>
    <xdr:to>
      <xdr:col>16</xdr:col>
      <xdr:colOff>576943</xdr:colOff>
      <xdr:row>18</xdr:row>
      <xdr:rowOff>122464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592630D-96D9-48C7-897F-59B4A30F4238}"/>
            </a:ext>
          </a:extLst>
        </xdr:cNvPr>
        <xdr:cNvSpPr txBox="1"/>
      </xdr:nvSpPr>
      <xdr:spPr>
        <a:xfrm>
          <a:off x="7402286" y="2544536"/>
          <a:ext cx="2971800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Findings (KE):</a:t>
          </a:r>
        </a:p>
        <a:p>
          <a:r>
            <a:rPr lang="en-US" sz="1100"/>
            <a:t>-</a:t>
          </a:r>
          <a:r>
            <a:rPr lang="en-US" sz="1100" baseline="0"/>
            <a:t> Intermediary details, gender, and beneficiary relationship cannot be linked to a policy or claim</a:t>
          </a:r>
        </a:p>
      </xdr:txBody>
    </xdr:sp>
    <xdr:clientData/>
  </xdr:twoCellAnchor>
  <xdr:twoCellAnchor>
    <xdr:from>
      <xdr:col>2</xdr:col>
      <xdr:colOff>4616</xdr:colOff>
      <xdr:row>5</xdr:row>
      <xdr:rowOff>46265</xdr:rowOff>
    </xdr:from>
    <xdr:to>
      <xdr:col>2</xdr:col>
      <xdr:colOff>8153</xdr:colOff>
      <xdr:row>10</xdr:row>
      <xdr:rowOff>146956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1A873BE-FA06-4629-B3ED-8665CAD324F1}"/>
            </a:ext>
          </a:extLst>
        </xdr:cNvPr>
        <xdr:cNvCxnSpPr>
          <a:stCxn id="11" idx="0"/>
          <a:endCxn id="10" idx="2"/>
        </xdr:cNvCxnSpPr>
      </xdr:nvCxnSpPr>
      <xdr:spPr>
        <a:xfrm flipH="1" flipV="1">
          <a:off x="1229259" y="808265"/>
          <a:ext cx="3537" cy="1053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11681</xdr:colOff>
      <xdr:row>4</xdr:row>
      <xdr:rowOff>166008</xdr:rowOff>
    </xdr:from>
    <xdr:to>
      <xdr:col>5</xdr:col>
      <xdr:colOff>429986</xdr:colOff>
      <xdr:row>13</xdr:row>
      <xdr:rowOff>166347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BB3978D5-1C17-4181-AE76-6AB5B3783960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1848645" y="737508"/>
          <a:ext cx="1642948" cy="171483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601435</xdr:colOff>
      <xdr:row>22</xdr:row>
      <xdr:rowOff>42183</xdr:rowOff>
    </xdr:from>
    <xdr:to>
      <xdr:col>3</xdr:col>
      <xdr:colOff>217715</xdr:colOff>
      <xdr:row>23</xdr:row>
      <xdr:rowOff>176893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8D56702-6741-4B48-BBFC-77742B800FCB}"/>
            </a:ext>
          </a:extLst>
        </xdr:cNvPr>
        <xdr:cNvSpPr txBox="1"/>
      </xdr:nvSpPr>
      <xdr:spPr>
        <a:xfrm>
          <a:off x="601435" y="4042683"/>
          <a:ext cx="1453244" cy="325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INTERMEDIARY_CODE</a:t>
          </a:r>
          <a:endParaRPr lang="en-KE" sz="1100"/>
        </a:p>
      </xdr:txBody>
    </xdr:sp>
    <xdr:clientData/>
  </xdr:twoCellAnchor>
  <xdr:twoCellAnchor>
    <xdr:from>
      <xdr:col>5</xdr:col>
      <xdr:colOff>345168</xdr:colOff>
      <xdr:row>25</xdr:row>
      <xdr:rowOff>188687</xdr:rowOff>
    </xdr:from>
    <xdr:to>
      <xdr:col>8</xdr:col>
      <xdr:colOff>54430</xdr:colOff>
      <xdr:row>27</xdr:row>
      <xdr:rowOff>122464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3130270-1133-4BFA-8B26-6DA7B7D8EAEC}"/>
            </a:ext>
          </a:extLst>
        </xdr:cNvPr>
        <xdr:cNvSpPr txBox="1"/>
      </xdr:nvSpPr>
      <xdr:spPr>
        <a:xfrm>
          <a:off x="3406775" y="4760687"/>
          <a:ext cx="1546226" cy="3147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INTERMEDIARY_CODE</a:t>
          </a:r>
          <a:endParaRPr lang="en-KE" sz="1100"/>
        </a:p>
      </xdr:txBody>
    </xdr:sp>
    <xdr:clientData/>
  </xdr:twoCellAnchor>
  <xdr:twoCellAnchor>
    <xdr:from>
      <xdr:col>5</xdr:col>
      <xdr:colOff>361496</xdr:colOff>
      <xdr:row>20</xdr:row>
      <xdr:rowOff>164194</xdr:rowOff>
    </xdr:from>
    <xdr:to>
      <xdr:col>8</xdr:col>
      <xdr:colOff>70758</xdr:colOff>
      <xdr:row>22</xdr:row>
      <xdr:rowOff>97971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962092C-1F8B-4834-9258-F8B3E38B509E}"/>
            </a:ext>
          </a:extLst>
        </xdr:cNvPr>
        <xdr:cNvSpPr txBox="1"/>
      </xdr:nvSpPr>
      <xdr:spPr>
        <a:xfrm>
          <a:off x="3423103" y="3783694"/>
          <a:ext cx="1546226" cy="3147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INTERMEDIARY_CODE</a:t>
          </a:r>
          <a:endParaRPr lang="en-KE" sz="1100"/>
        </a:p>
      </xdr:txBody>
    </xdr:sp>
    <xdr:clientData/>
  </xdr:twoCellAnchor>
  <xdr:twoCellAnchor>
    <xdr:from>
      <xdr:col>3</xdr:col>
      <xdr:colOff>217715</xdr:colOff>
      <xdr:row>21</xdr:row>
      <xdr:rowOff>131083</xdr:rowOff>
    </xdr:from>
    <xdr:to>
      <xdr:col>5</xdr:col>
      <xdr:colOff>361496</xdr:colOff>
      <xdr:row>23</xdr:row>
      <xdr:rowOff>14288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80B08348-355C-487B-A30E-759555FEAC03}"/>
            </a:ext>
          </a:extLst>
        </xdr:cNvPr>
        <xdr:cNvCxnSpPr>
          <a:stCxn id="43" idx="3"/>
          <a:endCxn id="45" idx="1"/>
        </xdr:cNvCxnSpPr>
      </xdr:nvCxnSpPr>
      <xdr:spPr>
        <a:xfrm flipV="1">
          <a:off x="2054679" y="3941083"/>
          <a:ext cx="1368424" cy="2642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217715</xdr:colOff>
      <xdr:row>23</xdr:row>
      <xdr:rowOff>14288</xdr:rowOff>
    </xdr:from>
    <xdr:to>
      <xdr:col>5</xdr:col>
      <xdr:colOff>345168</xdr:colOff>
      <xdr:row>26</xdr:row>
      <xdr:rowOff>155576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C9A873E7-549A-41B0-A83B-8F5620BF7DBC}"/>
            </a:ext>
          </a:extLst>
        </xdr:cNvPr>
        <xdr:cNvCxnSpPr>
          <a:stCxn id="43" idx="3"/>
          <a:endCxn id="44" idx="1"/>
        </xdr:cNvCxnSpPr>
      </xdr:nvCxnSpPr>
      <xdr:spPr>
        <a:xfrm>
          <a:off x="2054679" y="4205288"/>
          <a:ext cx="1352096" cy="7127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2"/>
  <sheetViews>
    <sheetView showGridLines="0" tabSelected="1" topLeftCell="C1" workbookViewId="0">
      <selection activeCell="H2" sqref="H2"/>
    </sheetView>
  </sheetViews>
  <sheetFormatPr defaultRowHeight="15" x14ac:dyDescent="0.25"/>
  <cols>
    <col min="1" max="1" width="18.5703125" bestFit="1" customWidth="1"/>
    <col min="2" max="2" width="36" bestFit="1" customWidth="1"/>
    <col min="3" max="3" width="9" customWidth="1"/>
    <col min="4" max="4" width="7.140625" customWidth="1"/>
    <col min="5" max="5" width="62.140625" bestFit="1" customWidth="1"/>
    <col min="6" max="6" width="9.85546875" customWidth="1"/>
    <col min="7" max="7" width="16.85546875" customWidth="1"/>
    <col min="8" max="8" width="73" bestFit="1" customWidth="1"/>
  </cols>
  <sheetData>
    <row r="1" spans="1:8" s="1" customFormat="1" x14ac:dyDescent="0.25">
      <c r="A1" s="2" t="s">
        <v>157</v>
      </c>
      <c r="B1" s="2" t="s">
        <v>159</v>
      </c>
      <c r="C1" s="2" t="s">
        <v>0</v>
      </c>
      <c r="D1" s="2" t="s">
        <v>1</v>
      </c>
      <c r="E1" s="2" t="s">
        <v>43</v>
      </c>
      <c r="F1" s="2" t="s">
        <v>44</v>
      </c>
      <c r="G1" s="2" t="s">
        <v>45</v>
      </c>
      <c r="H1" s="2" t="s">
        <v>46</v>
      </c>
    </row>
    <row r="2" spans="1:8" x14ac:dyDescent="0.25">
      <c r="A2" s="3" t="s">
        <v>158</v>
      </c>
      <c r="B2" s="3" t="s">
        <v>2</v>
      </c>
      <c r="C2" s="3">
        <v>1048575</v>
      </c>
      <c r="D2" s="3">
        <v>15</v>
      </c>
      <c r="E2" s="3" t="s">
        <v>47</v>
      </c>
      <c r="F2" s="3" t="s">
        <v>48</v>
      </c>
      <c r="G2" s="3"/>
      <c r="H2" s="3"/>
    </row>
    <row r="3" spans="1:8" x14ac:dyDescent="0.25">
      <c r="A3" s="3" t="s">
        <v>158</v>
      </c>
      <c r="B3" s="3" t="s">
        <v>3</v>
      </c>
      <c r="C3" s="3">
        <v>439468</v>
      </c>
      <c r="D3" s="3">
        <v>9</v>
      </c>
      <c r="E3" s="3" t="s">
        <v>49</v>
      </c>
      <c r="F3" s="3" t="s">
        <v>48</v>
      </c>
      <c r="G3" s="3"/>
      <c r="H3" s="3"/>
    </row>
    <row r="4" spans="1:8" x14ac:dyDescent="0.25">
      <c r="A4" s="3" t="s">
        <v>158</v>
      </c>
      <c r="B4" s="3" t="s">
        <v>4</v>
      </c>
      <c r="C4" s="3">
        <v>362256</v>
      </c>
      <c r="D4" s="3">
        <v>22</v>
      </c>
      <c r="E4" s="3" t="s">
        <v>50</v>
      </c>
      <c r="F4" s="3" t="s">
        <v>48</v>
      </c>
      <c r="G4" s="3"/>
      <c r="H4" s="3" t="s">
        <v>51</v>
      </c>
    </row>
    <row r="5" spans="1:8" hidden="1" x14ac:dyDescent="0.25">
      <c r="A5" s="3" t="s">
        <v>158</v>
      </c>
      <c r="B5" s="3" t="s">
        <v>5</v>
      </c>
      <c r="C5" s="3">
        <v>48430</v>
      </c>
      <c r="D5" s="3">
        <v>3</v>
      </c>
      <c r="E5" s="3" t="s">
        <v>52</v>
      </c>
      <c r="F5" s="3" t="s">
        <v>53</v>
      </c>
      <c r="G5" s="3"/>
      <c r="H5" s="3"/>
    </row>
    <row r="6" spans="1:8" hidden="1" x14ac:dyDescent="0.25">
      <c r="A6" s="3" t="s">
        <v>158</v>
      </c>
      <c r="B6" s="3" t="s">
        <v>6</v>
      </c>
      <c r="C6" s="3">
        <v>28834</v>
      </c>
      <c r="D6" s="3">
        <v>2</v>
      </c>
      <c r="E6" s="3" t="s">
        <v>54</v>
      </c>
      <c r="F6" s="3" t="s">
        <v>53</v>
      </c>
      <c r="G6" s="3"/>
      <c r="H6" s="3" t="s">
        <v>55</v>
      </c>
    </row>
    <row r="7" spans="1:8" hidden="1" x14ac:dyDescent="0.25">
      <c r="A7" s="3" t="s">
        <v>158</v>
      </c>
      <c r="B7" s="3" t="s">
        <v>7</v>
      </c>
      <c r="C7" s="3">
        <v>28817</v>
      </c>
      <c r="D7" s="3">
        <v>11</v>
      </c>
      <c r="E7" s="3" t="s">
        <v>56</v>
      </c>
      <c r="F7" s="3" t="s">
        <v>53</v>
      </c>
      <c r="G7" s="3"/>
      <c r="H7" s="3"/>
    </row>
    <row r="8" spans="1:8" hidden="1" x14ac:dyDescent="0.25">
      <c r="A8" s="3" t="s">
        <v>158</v>
      </c>
      <c r="B8" s="3" t="s">
        <v>8</v>
      </c>
      <c r="C8" s="3">
        <v>24509</v>
      </c>
      <c r="D8" s="3">
        <v>3</v>
      </c>
      <c r="E8" s="3" t="s">
        <v>57</v>
      </c>
      <c r="F8" s="3" t="s">
        <v>53</v>
      </c>
      <c r="G8" s="3"/>
      <c r="H8" s="3"/>
    </row>
    <row r="9" spans="1:8" hidden="1" x14ac:dyDescent="0.25">
      <c r="A9" s="3" t="s">
        <v>158</v>
      </c>
      <c r="B9" s="3" t="s">
        <v>9</v>
      </c>
      <c r="C9" s="3">
        <v>534</v>
      </c>
      <c r="D9" s="3">
        <v>7</v>
      </c>
      <c r="E9" s="3" t="s">
        <v>58</v>
      </c>
      <c r="F9" s="3" t="s">
        <v>53</v>
      </c>
      <c r="G9" s="3"/>
      <c r="H9" s="3" t="s">
        <v>59</v>
      </c>
    </row>
    <row r="10" spans="1:8" hidden="1" x14ac:dyDescent="0.25">
      <c r="A10" s="3" t="s">
        <v>158</v>
      </c>
      <c r="B10" s="3" t="s">
        <v>10</v>
      </c>
      <c r="C10" s="3">
        <v>270</v>
      </c>
      <c r="D10" s="3">
        <v>17</v>
      </c>
      <c r="E10" s="3" t="s">
        <v>60</v>
      </c>
      <c r="F10" s="3" t="s">
        <v>53</v>
      </c>
      <c r="G10" s="3"/>
      <c r="H10" s="3" t="s">
        <v>61</v>
      </c>
    </row>
    <row r="11" spans="1:8" hidden="1" x14ac:dyDescent="0.25">
      <c r="A11" s="3" t="s">
        <v>158</v>
      </c>
      <c r="B11" s="3" t="s">
        <v>11</v>
      </c>
      <c r="C11" s="3">
        <v>64</v>
      </c>
      <c r="D11" s="3">
        <v>4</v>
      </c>
      <c r="E11" s="3" t="s">
        <v>62</v>
      </c>
      <c r="F11" s="3" t="s">
        <v>53</v>
      </c>
      <c r="G11" s="3"/>
      <c r="H11" s="3" t="s">
        <v>63</v>
      </c>
    </row>
    <row r="12" spans="1:8" x14ac:dyDescent="0.25">
      <c r="A12" s="3" t="s">
        <v>158</v>
      </c>
      <c r="B12" s="3" t="s">
        <v>12</v>
      </c>
      <c r="C12" s="3">
        <v>49</v>
      </c>
      <c r="D12" s="3">
        <v>22</v>
      </c>
      <c r="E12" s="3" t="s">
        <v>64</v>
      </c>
      <c r="F12" s="3" t="s">
        <v>48</v>
      </c>
      <c r="G12" s="3"/>
      <c r="H12" s="3"/>
    </row>
    <row r="13" spans="1:8" x14ac:dyDescent="0.25">
      <c r="A13" s="3" t="s">
        <v>158</v>
      </c>
      <c r="B13" s="3" t="s">
        <v>13</v>
      </c>
      <c r="C13" s="3">
        <v>21</v>
      </c>
      <c r="D13" s="3">
        <v>22</v>
      </c>
      <c r="E13" s="3" t="s">
        <v>65</v>
      </c>
      <c r="F13" s="3" t="s">
        <v>48</v>
      </c>
      <c r="G13" s="3"/>
      <c r="H13" s="3"/>
    </row>
    <row r="14" spans="1:8" hidden="1" x14ac:dyDescent="0.25">
      <c r="A14" s="3" t="s">
        <v>158</v>
      </c>
      <c r="B14" s="3" t="s">
        <v>14</v>
      </c>
      <c r="C14" s="3">
        <v>20</v>
      </c>
      <c r="D14" s="3">
        <v>9</v>
      </c>
      <c r="E14" s="3" t="s">
        <v>66</v>
      </c>
      <c r="F14" s="3" t="s">
        <v>53</v>
      </c>
      <c r="G14" s="3"/>
      <c r="H14" s="3" t="s">
        <v>67</v>
      </c>
    </row>
    <row r="15" spans="1:8" hidden="1" x14ac:dyDescent="0.25">
      <c r="A15" s="3" t="s">
        <v>158</v>
      </c>
      <c r="B15" s="3" t="s">
        <v>15</v>
      </c>
      <c r="C15" s="3">
        <v>16</v>
      </c>
      <c r="D15" s="3">
        <v>10</v>
      </c>
      <c r="E15" s="3" t="s">
        <v>68</v>
      </c>
      <c r="F15" s="3" t="s">
        <v>53</v>
      </c>
      <c r="G15" s="3"/>
      <c r="H15" s="3" t="s">
        <v>154</v>
      </c>
    </row>
    <row r="16" spans="1:8" hidden="1" x14ac:dyDescent="0.25">
      <c r="A16" s="3" t="s">
        <v>158</v>
      </c>
      <c r="B16" s="3" t="s">
        <v>16</v>
      </c>
      <c r="C16" s="3">
        <v>10</v>
      </c>
      <c r="D16" s="3">
        <v>28</v>
      </c>
      <c r="E16" s="3" t="s">
        <v>69</v>
      </c>
      <c r="F16" s="3" t="s">
        <v>53</v>
      </c>
      <c r="G16" s="3"/>
      <c r="H16" s="3" t="s">
        <v>70</v>
      </c>
    </row>
    <row r="17" spans="1:8" hidden="1" x14ac:dyDescent="0.25">
      <c r="A17" s="3" t="s">
        <v>158</v>
      </c>
      <c r="B17" s="3" t="s">
        <v>17</v>
      </c>
      <c r="C17" s="3">
        <v>8</v>
      </c>
      <c r="D17" s="3">
        <v>2</v>
      </c>
      <c r="E17" s="3" t="s">
        <v>71</v>
      </c>
      <c r="F17" s="3" t="s">
        <v>53</v>
      </c>
      <c r="G17" s="3"/>
      <c r="H17" s="3"/>
    </row>
    <row r="18" spans="1:8" x14ac:dyDescent="0.25">
      <c r="A18" s="3" t="s">
        <v>158</v>
      </c>
      <c r="B18" s="3" t="s">
        <v>18</v>
      </c>
      <c r="C18" s="3">
        <v>8</v>
      </c>
      <c r="D18" s="3">
        <v>2</v>
      </c>
      <c r="E18" s="3" t="s">
        <v>151</v>
      </c>
      <c r="F18" s="3" t="s">
        <v>48</v>
      </c>
      <c r="G18" s="3"/>
      <c r="H18" s="3"/>
    </row>
    <row r="19" spans="1:8" x14ac:dyDescent="0.25">
      <c r="A19" s="3" t="s">
        <v>158</v>
      </c>
      <c r="B19" s="3" t="s">
        <v>19</v>
      </c>
      <c r="C19" s="3">
        <v>5</v>
      </c>
      <c r="D19" s="3">
        <v>2</v>
      </c>
      <c r="E19" s="3" t="s">
        <v>152</v>
      </c>
      <c r="F19" s="3" t="s">
        <v>48</v>
      </c>
      <c r="G19" s="3"/>
      <c r="H19" s="3"/>
    </row>
    <row r="20" spans="1:8" hidden="1" x14ac:dyDescent="0.25">
      <c r="A20" s="3" t="s">
        <v>158</v>
      </c>
      <c r="B20" s="3" t="s">
        <v>20</v>
      </c>
      <c r="C20" s="3">
        <v>5</v>
      </c>
      <c r="D20" s="3">
        <v>6</v>
      </c>
      <c r="E20" s="3" t="s">
        <v>72</v>
      </c>
      <c r="F20" s="3" t="s">
        <v>53</v>
      </c>
      <c r="G20" s="3"/>
      <c r="H20" s="3" t="s">
        <v>154</v>
      </c>
    </row>
    <row r="21" spans="1:8" hidden="1" x14ac:dyDescent="0.25">
      <c r="A21" s="3" t="s">
        <v>158</v>
      </c>
      <c r="B21" s="3" t="s">
        <v>21</v>
      </c>
      <c r="C21" s="3">
        <v>4</v>
      </c>
      <c r="D21" s="3">
        <v>3</v>
      </c>
      <c r="E21" s="3" t="s">
        <v>73</v>
      </c>
      <c r="F21" s="3" t="s">
        <v>53</v>
      </c>
      <c r="G21" s="3"/>
      <c r="H21" s="3"/>
    </row>
    <row r="22" spans="1:8" x14ac:dyDescent="0.25">
      <c r="A22" s="3" t="s">
        <v>158</v>
      </c>
      <c r="B22" s="3" t="s">
        <v>22</v>
      </c>
      <c r="C22" s="3">
        <v>3</v>
      </c>
      <c r="D22" s="3">
        <v>2</v>
      </c>
      <c r="E22" s="3" t="s">
        <v>74</v>
      </c>
      <c r="F22" s="3" t="s">
        <v>48</v>
      </c>
      <c r="G22" s="3"/>
      <c r="H22" s="3"/>
    </row>
    <row r="23" spans="1:8" x14ac:dyDescent="0.25">
      <c r="A23" s="3" t="s">
        <v>158</v>
      </c>
      <c r="B23" s="3" t="s">
        <v>23</v>
      </c>
      <c r="C23" s="3">
        <v>3</v>
      </c>
      <c r="D23" s="3">
        <v>2</v>
      </c>
      <c r="E23" s="3" t="s">
        <v>75</v>
      </c>
      <c r="F23" s="3" t="s">
        <v>48</v>
      </c>
      <c r="G23" s="3"/>
      <c r="H23" s="3"/>
    </row>
    <row r="24" spans="1:8" x14ac:dyDescent="0.25">
      <c r="A24" s="3" t="s">
        <v>158</v>
      </c>
      <c r="B24" s="3" t="s">
        <v>24</v>
      </c>
      <c r="C24" s="3">
        <v>3</v>
      </c>
      <c r="D24" s="3">
        <v>2</v>
      </c>
      <c r="E24" s="3" t="s">
        <v>76</v>
      </c>
      <c r="F24" s="3" t="s">
        <v>48</v>
      </c>
      <c r="G24" s="3"/>
      <c r="H24" s="3"/>
    </row>
    <row r="25" spans="1:8" hidden="1" x14ac:dyDescent="0.25">
      <c r="A25" s="3" t="s">
        <v>158</v>
      </c>
      <c r="B25" s="3" t="s">
        <v>25</v>
      </c>
      <c r="C25" s="3">
        <v>2</v>
      </c>
      <c r="D25" s="3">
        <v>2</v>
      </c>
      <c r="E25" s="3" t="s">
        <v>77</v>
      </c>
      <c r="F25" s="3" t="s">
        <v>53</v>
      </c>
      <c r="G25" s="3"/>
      <c r="H25" s="3"/>
    </row>
    <row r="26" spans="1:8" hidden="1" x14ac:dyDescent="0.25">
      <c r="A26" s="3" t="s">
        <v>158</v>
      </c>
      <c r="B26" s="3" t="s">
        <v>26</v>
      </c>
      <c r="C26" s="3">
        <v>1</v>
      </c>
      <c r="D26" s="3">
        <v>20</v>
      </c>
      <c r="E26" s="3"/>
      <c r="F26" s="3" t="s">
        <v>53</v>
      </c>
      <c r="G26" s="3"/>
      <c r="H26" s="3"/>
    </row>
    <row r="27" spans="1:8" hidden="1" x14ac:dyDescent="0.25">
      <c r="A27" s="3" t="s">
        <v>158</v>
      </c>
      <c r="B27" s="3" t="s">
        <v>27</v>
      </c>
      <c r="C27" s="3">
        <v>1</v>
      </c>
      <c r="D27" s="3">
        <v>19</v>
      </c>
      <c r="E27" s="3"/>
      <c r="F27" s="3" t="s">
        <v>53</v>
      </c>
      <c r="G27" s="3"/>
      <c r="H27" s="3"/>
    </row>
    <row r="28" spans="1:8" hidden="1" x14ac:dyDescent="0.25">
      <c r="A28" s="3" t="s">
        <v>158</v>
      </c>
      <c r="B28" s="3" t="s">
        <v>28</v>
      </c>
      <c r="C28" s="3">
        <v>1</v>
      </c>
      <c r="D28" s="3">
        <v>1</v>
      </c>
      <c r="E28" s="3"/>
      <c r="F28" s="3" t="s">
        <v>53</v>
      </c>
      <c r="G28" s="3"/>
      <c r="H28" s="3"/>
    </row>
    <row r="29" spans="1:8" hidden="1" x14ac:dyDescent="0.25">
      <c r="A29" s="3" t="s">
        <v>158</v>
      </c>
      <c r="B29" s="3" t="s">
        <v>29</v>
      </c>
      <c r="C29" s="3">
        <v>1</v>
      </c>
      <c r="D29" s="3">
        <v>2</v>
      </c>
      <c r="E29" s="3"/>
      <c r="F29" s="3" t="s">
        <v>53</v>
      </c>
      <c r="G29" s="3"/>
      <c r="H29" s="3"/>
    </row>
    <row r="30" spans="1:8" hidden="1" x14ac:dyDescent="0.25">
      <c r="A30" s="3" t="s">
        <v>158</v>
      </c>
      <c r="B30" s="3" t="s">
        <v>30</v>
      </c>
      <c r="C30" s="3">
        <v>0</v>
      </c>
      <c r="D30" s="3">
        <v>31</v>
      </c>
      <c r="E30" s="3"/>
      <c r="F30" s="3" t="s">
        <v>53</v>
      </c>
      <c r="G30" s="3"/>
      <c r="H30" s="3"/>
    </row>
    <row r="31" spans="1:8" hidden="1" x14ac:dyDescent="0.25">
      <c r="A31" s="3" t="s">
        <v>158</v>
      </c>
      <c r="B31" s="3" t="s">
        <v>31</v>
      </c>
      <c r="C31" s="3">
        <v>0</v>
      </c>
      <c r="D31" s="3">
        <v>9</v>
      </c>
      <c r="E31" s="3"/>
      <c r="F31" s="3" t="s">
        <v>53</v>
      </c>
      <c r="G31" s="3"/>
      <c r="H31" s="3"/>
    </row>
    <row r="32" spans="1:8" hidden="1" x14ac:dyDescent="0.25">
      <c r="A32" s="3" t="s">
        <v>158</v>
      </c>
      <c r="B32" s="3" t="s">
        <v>32</v>
      </c>
      <c r="C32" s="3">
        <v>0</v>
      </c>
      <c r="D32" s="3">
        <v>10</v>
      </c>
      <c r="E32" s="3"/>
      <c r="F32" s="3" t="s">
        <v>53</v>
      </c>
      <c r="G32" s="3"/>
      <c r="H32" s="3"/>
    </row>
    <row r="33" spans="1:8" hidden="1" x14ac:dyDescent="0.25">
      <c r="A33" s="3" t="s">
        <v>158</v>
      </c>
      <c r="B33" s="3" t="s">
        <v>33</v>
      </c>
      <c r="C33" s="3">
        <v>0</v>
      </c>
      <c r="D33" s="3">
        <v>5</v>
      </c>
      <c r="E33" s="3"/>
      <c r="F33" s="3" t="s">
        <v>53</v>
      </c>
      <c r="G33" s="3"/>
      <c r="H33" s="3"/>
    </row>
    <row r="34" spans="1:8" hidden="1" x14ac:dyDescent="0.25">
      <c r="A34" s="3" t="s">
        <v>158</v>
      </c>
      <c r="B34" s="3" t="s">
        <v>34</v>
      </c>
      <c r="C34" s="3">
        <v>0</v>
      </c>
      <c r="D34" s="3">
        <v>31</v>
      </c>
      <c r="E34" s="3"/>
      <c r="F34" s="3" t="s">
        <v>53</v>
      </c>
      <c r="G34" s="3"/>
      <c r="H34" s="3"/>
    </row>
    <row r="35" spans="1:8" hidden="1" x14ac:dyDescent="0.25">
      <c r="A35" s="3" t="s">
        <v>158</v>
      </c>
      <c r="B35" s="3" t="s">
        <v>35</v>
      </c>
      <c r="C35" s="3">
        <v>0</v>
      </c>
      <c r="D35" s="3">
        <v>9</v>
      </c>
      <c r="E35" s="3"/>
      <c r="F35" s="3" t="s">
        <v>53</v>
      </c>
      <c r="G35" s="3"/>
      <c r="H35" s="3"/>
    </row>
    <row r="36" spans="1:8" hidden="1" x14ac:dyDescent="0.25">
      <c r="A36" s="3" t="s">
        <v>158</v>
      </c>
      <c r="B36" s="3" t="s">
        <v>36</v>
      </c>
      <c r="C36" s="3">
        <v>0</v>
      </c>
      <c r="D36" s="3">
        <v>22</v>
      </c>
      <c r="E36" s="3"/>
      <c r="F36" s="3" t="s">
        <v>53</v>
      </c>
      <c r="G36" s="3"/>
      <c r="H36" s="3"/>
    </row>
    <row r="37" spans="1:8" hidden="1" x14ac:dyDescent="0.25">
      <c r="A37" s="3" t="s">
        <v>158</v>
      </c>
      <c r="B37" s="3" t="s">
        <v>37</v>
      </c>
      <c r="C37" s="3">
        <v>0</v>
      </c>
      <c r="D37" s="3">
        <v>20</v>
      </c>
      <c r="E37" s="3"/>
      <c r="F37" s="3" t="s">
        <v>53</v>
      </c>
      <c r="G37" s="3"/>
      <c r="H37" s="3"/>
    </row>
    <row r="38" spans="1:8" hidden="1" x14ac:dyDescent="0.25">
      <c r="A38" s="3" t="s">
        <v>158</v>
      </c>
      <c r="B38" s="3" t="s">
        <v>38</v>
      </c>
      <c r="C38" s="3">
        <v>0</v>
      </c>
      <c r="D38" s="3">
        <v>10</v>
      </c>
      <c r="E38" s="3"/>
      <c r="F38" s="3" t="s">
        <v>53</v>
      </c>
      <c r="G38" s="3"/>
      <c r="H38" s="3"/>
    </row>
    <row r="39" spans="1:8" hidden="1" x14ac:dyDescent="0.25">
      <c r="A39" s="3" t="s">
        <v>158</v>
      </c>
      <c r="B39" s="3" t="s">
        <v>39</v>
      </c>
      <c r="C39" s="3">
        <v>0</v>
      </c>
      <c r="D39" s="3">
        <v>13</v>
      </c>
      <c r="E39" s="3"/>
      <c r="F39" s="3" t="s">
        <v>53</v>
      </c>
      <c r="G39" s="3"/>
      <c r="H39" s="3"/>
    </row>
    <row r="40" spans="1:8" hidden="1" x14ac:dyDescent="0.25">
      <c r="A40" s="3" t="s">
        <v>158</v>
      </c>
      <c r="B40" s="3" t="s">
        <v>40</v>
      </c>
      <c r="C40" s="3">
        <v>0</v>
      </c>
      <c r="D40" s="3">
        <v>2</v>
      </c>
      <c r="E40" s="3"/>
      <c r="F40" s="3" t="s">
        <v>53</v>
      </c>
      <c r="G40" s="3"/>
      <c r="H40" s="3"/>
    </row>
    <row r="41" spans="1:8" hidden="1" x14ac:dyDescent="0.25">
      <c r="A41" s="3" t="s">
        <v>158</v>
      </c>
      <c r="B41" s="3" t="s">
        <v>41</v>
      </c>
      <c r="C41" s="3">
        <v>0</v>
      </c>
      <c r="D41" s="3">
        <v>20</v>
      </c>
      <c r="E41" s="3"/>
      <c r="F41" s="3" t="s">
        <v>53</v>
      </c>
      <c r="G41" s="3"/>
      <c r="H41" s="3"/>
    </row>
    <row r="42" spans="1:8" hidden="1" x14ac:dyDescent="0.25">
      <c r="A42" s="3" t="s">
        <v>158</v>
      </c>
      <c r="B42" s="3" t="s">
        <v>42</v>
      </c>
      <c r="C42" s="3">
        <v>0</v>
      </c>
      <c r="D42" s="3">
        <v>11</v>
      </c>
      <c r="E42" s="3"/>
      <c r="F42" s="3" t="s">
        <v>53</v>
      </c>
      <c r="G42" s="3"/>
      <c r="H42" s="3"/>
    </row>
  </sheetData>
  <autoFilter ref="B1:H42" xr:uid="{6735DABD-68A1-4E5C-AED5-0F1E94267ADD}">
    <filterColumn colId="4">
      <filters>
        <filter val="Yes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4FAC-1B37-44EB-A888-1C47BE94F406}">
  <sheetPr filterMode="1"/>
  <dimension ref="A1:K145"/>
  <sheetViews>
    <sheetView workbookViewId="0">
      <pane ySplit="1" topLeftCell="A4" activePane="bottomLeft" state="frozen"/>
      <selection pane="bottomLeft" activeCell="C13" sqref="C13"/>
    </sheetView>
  </sheetViews>
  <sheetFormatPr defaultRowHeight="15" x14ac:dyDescent="0.25"/>
  <cols>
    <col min="1" max="1" width="18.5703125" style="4" bestFit="1" customWidth="1"/>
    <col min="2" max="2" width="20.5703125" style="4" bestFit="1" customWidth="1"/>
    <col min="3" max="3" width="23" style="4" bestFit="1" customWidth="1"/>
    <col min="4" max="4" width="13.28515625" style="4" customWidth="1"/>
    <col min="5" max="5" width="18.7109375" style="4" bestFit="1" customWidth="1"/>
    <col min="6" max="6" width="12.7109375" style="4" customWidth="1"/>
    <col min="7" max="16384" width="9.140625" style="4"/>
  </cols>
  <sheetData>
    <row r="1" spans="1:11" x14ac:dyDescent="0.25">
      <c r="A1" s="6" t="s">
        <v>160</v>
      </c>
      <c r="B1" s="6" t="s">
        <v>148</v>
      </c>
      <c r="C1" s="6" t="s">
        <v>147</v>
      </c>
      <c r="D1" s="6" t="s">
        <v>149</v>
      </c>
      <c r="E1" s="7" t="s">
        <v>150</v>
      </c>
      <c r="F1" s="7" t="s">
        <v>153</v>
      </c>
    </row>
    <row r="2" spans="1:11" hidden="1" x14ac:dyDescent="0.25">
      <c r="A2" s="4" t="s">
        <v>158</v>
      </c>
      <c r="B2" s="4" t="s">
        <v>22</v>
      </c>
      <c r="C2" s="4" t="s">
        <v>22</v>
      </c>
      <c r="F2" s="8" t="s">
        <v>161</v>
      </c>
    </row>
    <row r="3" spans="1:11" hidden="1" x14ac:dyDescent="0.25">
      <c r="A3" s="4" t="s">
        <v>158</v>
      </c>
      <c r="B3" s="4" t="s">
        <v>22</v>
      </c>
      <c r="C3" s="4" t="s">
        <v>143</v>
      </c>
      <c r="D3" s="4" t="s">
        <v>140</v>
      </c>
      <c r="F3" s="8" t="s">
        <v>161</v>
      </c>
    </row>
    <row r="4" spans="1:11" x14ac:dyDescent="0.25">
      <c r="A4" s="4" t="s">
        <v>158</v>
      </c>
      <c r="B4" s="4" t="s">
        <v>2</v>
      </c>
      <c r="C4" s="4" t="s">
        <v>88</v>
      </c>
      <c r="F4" s="8" t="s">
        <v>140</v>
      </c>
      <c r="K4" s="8"/>
    </row>
    <row r="5" spans="1:11" hidden="1" x14ac:dyDescent="0.25">
      <c r="A5" s="4" t="s">
        <v>158</v>
      </c>
      <c r="B5" s="4" t="s">
        <v>2</v>
      </c>
      <c r="C5" s="4" t="s">
        <v>78</v>
      </c>
      <c r="F5" s="8" t="s">
        <v>161</v>
      </c>
    </row>
    <row r="6" spans="1:11" x14ac:dyDescent="0.25">
      <c r="A6" s="4" t="s">
        <v>158</v>
      </c>
      <c r="B6" s="4" t="s">
        <v>2</v>
      </c>
      <c r="C6" s="4" t="s">
        <v>79</v>
      </c>
      <c r="F6" s="8" t="s">
        <v>140</v>
      </c>
    </row>
    <row r="7" spans="1:11" hidden="1" x14ac:dyDescent="0.25">
      <c r="A7" s="4" t="s">
        <v>158</v>
      </c>
      <c r="B7" s="4" t="s">
        <v>2</v>
      </c>
      <c r="C7" s="4" t="s">
        <v>87</v>
      </c>
      <c r="F7" s="8" t="s">
        <v>161</v>
      </c>
    </row>
    <row r="8" spans="1:11" x14ac:dyDescent="0.25">
      <c r="A8" s="4" t="s">
        <v>158</v>
      </c>
      <c r="B8" s="4" t="s">
        <v>2</v>
      </c>
      <c r="C8" s="4" t="s">
        <v>86</v>
      </c>
      <c r="F8" s="8" t="s">
        <v>140</v>
      </c>
    </row>
    <row r="9" spans="1:11" hidden="1" x14ac:dyDescent="0.25">
      <c r="A9" s="4" t="s">
        <v>158</v>
      </c>
      <c r="B9" s="4" t="s">
        <v>2</v>
      </c>
      <c r="C9" s="4" t="s">
        <v>83</v>
      </c>
      <c r="F9" s="8" t="s">
        <v>161</v>
      </c>
    </row>
    <row r="10" spans="1:11" hidden="1" x14ac:dyDescent="0.25">
      <c r="A10" s="4" t="s">
        <v>158</v>
      </c>
      <c r="B10" s="4" t="s">
        <v>2</v>
      </c>
      <c r="C10" s="4" t="s">
        <v>92</v>
      </c>
      <c r="F10" s="8" t="s">
        <v>161</v>
      </c>
    </row>
    <row r="11" spans="1:11" x14ac:dyDescent="0.25">
      <c r="A11" s="4" t="s">
        <v>158</v>
      </c>
      <c r="B11" s="4" t="s">
        <v>2</v>
      </c>
      <c r="C11" s="4" t="s">
        <v>89</v>
      </c>
      <c r="F11" s="8" t="s">
        <v>140</v>
      </c>
    </row>
    <row r="12" spans="1:11" hidden="1" x14ac:dyDescent="0.25">
      <c r="A12" s="4" t="s">
        <v>158</v>
      </c>
      <c r="B12" s="4" t="s">
        <v>2</v>
      </c>
      <c r="C12" s="4" t="s">
        <v>90</v>
      </c>
      <c r="F12" s="8" t="s">
        <v>161</v>
      </c>
    </row>
    <row r="13" spans="1:11" x14ac:dyDescent="0.25">
      <c r="A13" s="4" t="s">
        <v>158</v>
      </c>
      <c r="B13" s="4" t="s">
        <v>2</v>
      </c>
      <c r="C13" s="4" t="s">
        <v>80</v>
      </c>
      <c r="F13" s="8" t="s">
        <v>140</v>
      </c>
    </row>
    <row r="14" spans="1:11" hidden="1" x14ac:dyDescent="0.25">
      <c r="A14" s="4" t="s">
        <v>158</v>
      </c>
      <c r="B14" s="4" t="s">
        <v>2</v>
      </c>
      <c r="C14" s="4" t="s">
        <v>91</v>
      </c>
      <c r="F14" s="8" t="s">
        <v>161</v>
      </c>
    </row>
    <row r="15" spans="1:11" hidden="1" x14ac:dyDescent="0.25">
      <c r="A15" s="4" t="s">
        <v>158</v>
      </c>
      <c r="B15" s="4" t="s">
        <v>2</v>
      </c>
      <c r="C15" s="4" t="s">
        <v>85</v>
      </c>
      <c r="F15" s="8" t="s">
        <v>161</v>
      </c>
    </row>
    <row r="16" spans="1:11" hidden="1" x14ac:dyDescent="0.25">
      <c r="A16" s="4" t="s">
        <v>158</v>
      </c>
      <c r="B16" s="4" t="s">
        <v>2</v>
      </c>
      <c r="C16" s="4" t="s">
        <v>81</v>
      </c>
      <c r="F16" s="8" t="s">
        <v>161</v>
      </c>
    </row>
    <row r="17" spans="1:6" hidden="1" x14ac:dyDescent="0.25">
      <c r="A17" s="4" t="s">
        <v>158</v>
      </c>
      <c r="B17" s="4" t="s">
        <v>2</v>
      </c>
      <c r="C17" s="4" t="s">
        <v>84</v>
      </c>
      <c r="F17" s="8" t="s">
        <v>161</v>
      </c>
    </row>
    <row r="18" spans="1:6" hidden="1" x14ac:dyDescent="0.25">
      <c r="A18" s="4" t="s">
        <v>158</v>
      </c>
      <c r="B18" s="4" t="s">
        <v>2</v>
      </c>
      <c r="C18" s="4" t="s">
        <v>82</v>
      </c>
      <c r="F18" s="8" t="s">
        <v>161</v>
      </c>
    </row>
    <row r="19" spans="1:6" hidden="1" x14ac:dyDescent="0.25">
      <c r="A19" s="4" t="s">
        <v>158</v>
      </c>
      <c r="B19" s="4" t="s">
        <v>12</v>
      </c>
      <c r="C19" s="4" t="s">
        <v>94</v>
      </c>
      <c r="F19" s="8" t="s">
        <v>161</v>
      </c>
    </row>
    <row r="20" spans="1:6" hidden="1" x14ac:dyDescent="0.25">
      <c r="A20" s="4" t="s">
        <v>158</v>
      </c>
      <c r="B20" s="4" t="s">
        <v>12</v>
      </c>
      <c r="C20" s="4" t="s">
        <v>126</v>
      </c>
      <c r="F20" s="8" t="s">
        <v>161</v>
      </c>
    </row>
    <row r="21" spans="1:6" hidden="1" x14ac:dyDescent="0.25">
      <c r="A21" s="4" t="s">
        <v>158</v>
      </c>
      <c r="B21" s="4" t="s">
        <v>12</v>
      </c>
      <c r="C21" s="4" t="s">
        <v>127</v>
      </c>
      <c r="F21" s="8" t="s">
        <v>161</v>
      </c>
    </row>
    <row r="22" spans="1:6" hidden="1" x14ac:dyDescent="0.25">
      <c r="A22" s="4" t="s">
        <v>158</v>
      </c>
      <c r="B22" s="4" t="s">
        <v>12</v>
      </c>
      <c r="C22" s="4" t="s">
        <v>136</v>
      </c>
      <c r="F22" s="8" t="s">
        <v>161</v>
      </c>
    </row>
    <row r="23" spans="1:6" hidden="1" x14ac:dyDescent="0.25">
      <c r="A23" s="4" t="s">
        <v>158</v>
      </c>
      <c r="B23" s="4" t="s">
        <v>12</v>
      </c>
      <c r="C23" s="4" t="s">
        <v>120</v>
      </c>
      <c r="F23" s="8" t="s">
        <v>161</v>
      </c>
    </row>
    <row r="24" spans="1:6" hidden="1" x14ac:dyDescent="0.25">
      <c r="A24" s="4" t="s">
        <v>158</v>
      </c>
      <c r="B24" s="4" t="s">
        <v>12</v>
      </c>
      <c r="C24" s="4" t="s">
        <v>122</v>
      </c>
      <c r="F24" s="8" t="s">
        <v>161</v>
      </c>
    </row>
    <row r="25" spans="1:6" hidden="1" x14ac:dyDescent="0.25">
      <c r="A25" s="4" t="s">
        <v>158</v>
      </c>
      <c r="B25" s="4" t="s">
        <v>12</v>
      </c>
      <c r="C25" s="4" t="s">
        <v>137</v>
      </c>
      <c r="F25" s="8" t="s">
        <v>161</v>
      </c>
    </row>
    <row r="26" spans="1:6" hidden="1" x14ac:dyDescent="0.25">
      <c r="A26" s="4" t="s">
        <v>158</v>
      </c>
      <c r="B26" s="4" t="s">
        <v>12</v>
      </c>
      <c r="C26" s="4" t="s">
        <v>116</v>
      </c>
      <c r="F26" s="8" t="s">
        <v>161</v>
      </c>
    </row>
    <row r="27" spans="1:6" hidden="1" x14ac:dyDescent="0.25">
      <c r="A27" s="4" t="s">
        <v>158</v>
      </c>
      <c r="B27" s="4" t="s">
        <v>12</v>
      </c>
      <c r="C27" s="4" t="s">
        <v>119</v>
      </c>
      <c r="F27" s="8" t="s">
        <v>161</v>
      </c>
    </row>
    <row r="28" spans="1:6" hidden="1" x14ac:dyDescent="0.25">
      <c r="A28" s="4" t="s">
        <v>158</v>
      </c>
      <c r="B28" s="4" t="s">
        <v>12</v>
      </c>
      <c r="C28" s="4" t="s">
        <v>134</v>
      </c>
      <c r="F28" s="8" t="s">
        <v>161</v>
      </c>
    </row>
    <row r="29" spans="1:6" hidden="1" x14ac:dyDescent="0.25">
      <c r="A29" s="4" t="s">
        <v>158</v>
      </c>
      <c r="B29" s="4" t="s">
        <v>12</v>
      </c>
      <c r="C29" s="4" t="s">
        <v>121</v>
      </c>
      <c r="F29" s="8" t="s">
        <v>161</v>
      </c>
    </row>
    <row r="30" spans="1:6" hidden="1" x14ac:dyDescent="0.25">
      <c r="A30" s="4" t="s">
        <v>158</v>
      </c>
      <c r="B30" s="4" t="s">
        <v>12</v>
      </c>
      <c r="C30" s="4" t="s">
        <v>129</v>
      </c>
      <c r="F30" s="8" t="s">
        <v>161</v>
      </c>
    </row>
    <row r="31" spans="1:6" hidden="1" x14ac:dyDescent="0.25">
      <c r="A31" s="4" t="s">
        <v>158</v>
      </c>
      <c r="B31" s="4" t="s">
        <v>12</v>
      </c>
      <c r="C31" s="4" t="s">
        <v>135</v>
      </c>
      <c r="F31" s="8" t="s">
        <v>161</v>
      </c>
    </row>
    <row r="32" spans="1:6" hidden="1" x14ac:dyDescent="0.25">
      <c r="A32" s="4" t="s">
        <v>158</v>
      </c>
      <c r="B32" s="4" t="s">
        <v>12</v>
      </c>
      <c r="C32" s="4" t="s">
        <v>123</v>
      </c>
      <c r="F32" s="8" t="s">
        <v>161</v>
      </c>
    </row>
    <row r="33" spans="1:6" hidden="1" x14ac:dyDescent="0.25">
      <c r="A33" s="4" t="s">
        <v>158</v>
      </c>
      <c r="B33" s="4" t="s">
        <v>12</v>
      </c>
      <c r="C33" s="4" t="s">
        <v>130</v>
      </c>
      <c r="F33" s="8" t="s">
        <v>161</v>
      </c>
    </row>
    <row r="34" spans="1:6" hidden="1" x14ac:dyDescent="0.25">
      <c r="A34" s="4" t="s">
        <v>158</v>
      </c>
      <c r="B34" s="4" t="s">
        <v>12</v>
      </c>
      <c r="C34" s="4" t="s">
        <v>128</v>
      </c>
      <c r="F34" s="8" t="s">
        <v>161</v>
      </c>
    </row>
    <row r="35" spans="1:6" hidden="1" x14ac:dyDescent="0.25">
      <c r="A35" s="4" t="s">
        <v>158</v>
      </c>
      <c r="B35" s="4" t="s">
        <v>12</v>
      </c>
      <c r="C35" s="4" t="s">
        <v>124</v>
      </c>
      <c r="F35" s="8" t="s">
        <v>161</v>
      </c>
    </row>
    <row r="36" spans="1:6" hidden="1" x14ac:dyDescent="0.25">
      <c r="A36" s="4" t="s">
        <v>158</v>
      </c>
      <c r="B36" s="4" t="s">
        <v>12</v>
      </c>
      <c r="C36" s="4" t="s">
        <v>125</v>
      </c>
      <c r="F36" s="8" t="s">
        <v>161</v>
      </c>
    </row>
    <row r="37" spans="1:6" hidden="1" x14ac:dyDescent="0.25">
      <c r="A37" s="4" t="s">
        <v>158</v>
      </c>
      <c r="B37" s="4" t="s">
        <v>12</v>
      </c>
      <c r="C37" s="4" t="s">
        <v>133</v>
      </c>
      <c r="F37" s="8" t="s">
        <v>161</v>
      </c>
    </row>
    <row r="38" spans="1:6" hidden="1" x14ac:dyDescent="0.25">
      <c r="A38" s="4" t="s">
        <v>158</v>
      </c>
      <c r="B38" s="4" t="s">
        <v>12</v>
      </c>
      <c r="C38" s="4" t="s">
        <v>132</v>
      </c>
      <c r="F38" s="8" t="s">
        <v>161</v>
      </c>
    </row>
    <row r="39" spans="1:6" hidden="1" x14ac:dyDescent="0.25">
      <c r="A39" s="4" t="s">
        <v>158</v>
      </c>
      <c r="B39" s="4" t="s">
        <v>12</v>
      </c>
      <c r="C39" s="4" t="s">
        <v>131</v>
      </c>
      <c r="F39" s="8" t="s">
        <v>161</v>
      </c>
    </row>
    <row r="40" spans="1:6" hidden="1" x14ac:dyDescent="0.25">
      <c r="A40" s="4" t="s">
        <v>158</v>
      </c>
      <c r="B40" s="4" t="s">
        <v>12</v>
      </c>
      <c r="C40" s="4" t="s">
        <v>118</v>
      </c>
      <c r="F40" s="8" t="s">
        <v>161</v>
      </c>
    </row>
    <row r="41" spans="1:6" x14ac:dyDescent="0.25">
      <c r="A41" s="4" t="s">
        <v>158</v>
      </c>
      <c r="B41" s="4" t="s">
        <v>3</v>
      </c>
      <c r="C41" s="4" t="s">
        <v>94</v>
      </c>
      <c r="F41" s="8" t="s">
        <v>140</v>
      </c>
    </row>
    <row r="42" spans="1:6" hidden="1" x14ac:dyDescent="0.25">
      <c r="A42" s="4" t="s">
        <v>158</v>
      </c>
      <c r="B42" s="4" t="s">
        <v>3</v>
      </c>
      <c r="C42" s="4" t="s">
        <v>100</v>
      </c>
      <c r="F42" s="8" t="s">
        <v>161</v>
      </c>
    </row>
    <row r="43" spans="1:6" x14ac:dyDescent="0.25">
      <c r="A43" s="4" t="s">
        <v>158</v>
      </c>
      <c r="B43" s="4" t="s">
        <v>3</v>
      </c>
      <c r="C43" s="4" t="s">
        <v>98</v>
      </c>
      <c r="F43" s="8" t="s">
        <v>140</v>
      </c>
    </row>
    <row r="44" spans="1:6" hidden="1" x14ac:dyDescent="0.25">
      <c r="A44" s="4" t="s">
        <v>158</v>
      </c>
      <c r="B44" s="4" t="s">
        <v>3</v>
      </c>
      <c r="C44" s="4" t="s">
        <v>99</v>
      </c>
      <c r="F44" s="8" t="s">
        <v>161</v>
      </c>
    </row>
    <row r="45" spans="1:6" hidden="1" x14ac:dyDescent="0.25">
      <c r="A45" s="4" t="s">
        <v>158</v>
      </c>
      <c r="B45" s="4" t="s">
        <v>3</v>
      </c>
      <c r="C45" s="4" t="s">
        <v>95</v>
      </c>
      <c r="F45" s="8" t="s">
        <v>161</v>
      </c>
    </row>
    <row r="46" spans="1:6" hidden="1" x14ac:dyDescent="0.25">
      <c r="A46" s="4" t="s">
        <v>158</v>
      </c>
      <c r="B46" s="4" t="s">
        <v>3</v>
      </c>
      <c r="C46" s="4" t="s">
        <v>97</v>
      </c>
      <c r="F46" s="8" t="s">
        <v>161</v>
      </c>
    </row>
    <row r="47" spans="1:6" x14ac:dyDescent="0.25">
      <c r="A47" s="4" t="s">
        <v>158</v>
      </c>
      <c r="B47" s="4" t="s">
        <v>3</v>
      </c>
      <c r="C47" s="4" t="s">
        <v>96</v>
      </c>
      <c r="F47" s="8" t="s">
        <v>140</v>
      </c>
    </row>
    <row r="48" spans="1:6" hidden="1" x14ac:dyDescent="0.25">
      <c r="A48" s="4" t="s">
        <v>158</v>
      </c>
      <c r="B48" s="4" t="s">
        <v>3</v>
      </c>
      <c r="C48" s="4" t="s">
        <v>93</v>
      </c>
      <c r="F48" s="8" t="s">
        <v>161</v>
      </c>
    </row>
    <row r="49" spans="1:6" hidden="1" x14ac:dyDescent="0.25">
      <c r="A49" s="4" t="s">
        <v>158</v>
      </c>
      <c r="B49" s="4" t="s">
        <v>3</v>
      </c>
      <c r="C49" s="4" t="s">
        <v>81</v>
      </c>
      <c r="F49" s="8" t="s">
        <v>161</v>
      </c>
    </row>
    <row r="50" spans="1:6" x14ac:dyDescent="0.25">
      <c r="A50" s="4" t="s">
        <v>158</v>
      </c>
      <c r="B50" s="4" t="s">
        <v>4</v>
      </c>
      <c r="C50" s="4" t="s">
        <v>94</v>
      </c>
      <c r="F50" s="8" t="s">
        <v>140</v>
      </c>
    </row>
    <row r="51" spans="1:6" x14ac:dyDescent="0.25">
      <c r="A51" s="4" t="s">
        <v>158</v>
      </c>
      <c r="B51" s="4" t="s">
        <v>4</v>
      </c>
      <c r="C51" s="4" t="s">
        <v>117</v>
      </c>
      <c r="F51" s="8" t="s">
        <v>140</v>
      </c>
    </row>
    <row r="52" spans="1:6" hidden="1" x14ac:dyDescent="0.25">
      <c r="A52" s="4" t="s">
        <v>158</v>
      </c>
      <c r="B52" s="4" t="s">
        <v>4</v>
      </c>
      <c r="C52" s="4" t="s">
        <v>113</v>
      </c>
      <c r="F52" s="8" t="s">
        <v>161</v>
      </c>
    </row>
    <row r="53" spans="1:6" hidden="1" x14ac:dyDescent="0.25">
      <c r="A53" s="4" t="s">
        <v>158</v>
      </c>
      <c r="B53" s="4" t="s">
        <v>4</v>
      </c>
      <c r="C53" s="4" t="s">
        <v>115</v>
      </c>
      <c r="F53" s="8" t="s">
        <v>161</v>
      </c>
    </row>
    <row r="54" spans="1:6" hidden="1" x14ac:dyDescent="0.25">
      <c r="A54" s="4" t="s">
        <v>158</v>
      </c>
      <c r="B54" s="4" t="s">
        <v>4</v>
      </c>
      <c r="C54" s="4" t="s">
        <v>107</v>
      </c>
      <c r="F54" s="8" t="s">
        <v>161</v>
      </c>
    </row>
    <row r="55" spans="1:6" x14ac:dyDescent="0.25">
      <c r="A55" s="4" t="s">
        <v>158</v>
      </c>
      <c r="B55" s="4" t="s">
        <v>4</v>
      </c>
      <c r="C55" s="4" t="s">
        <v>116</v>
      </c>
      <c r="F55" s="8" t="s">
        <v>140</v>
      </c>
    </row>
    <row r="56" spans="1:6" x14ac:dyDescent="0.25">
      <c r="A56" s="4" t="s">
        <v>158</v>
      </c>
      <c r="B56" s="4" t="s">
        <v>4</v>
      </c>
      <c r="C56" s="4" t="s">
        <v>80</v>
      </c>
      <c r="F56" s="8" t="s">
        <v>140</v>
      </c>
    </row>
    <row r="57" spans="1:6" x14ac:dyDescent="0.25">
      <c r="A57" s="4" t="s">
        <v>158</v>
      </c>
      <c r="B57" s="4" t="s">
        <v>4</v>
      </c>
      <c r="C57" s="4" t="s">
        <v>110</v>
      </c>
      <c r="F57" s="8" t="s">
        <v>140</v>
      </c>
    </row>
    <row r="58" spans="1:6" hidden="1" x14ac:dyDescent="0.25">
      <c r="A58" s="4" t="s">
        <v>158</v>
      </c>
      <c r="B58" s="4" t="s">
        <v>4</v>
      </c>
      <c r="C58" s="4" t="s">
        <v>109</v>
      </c>
      <c r="F58" s="8" t="s">
        <v>161</v>
      </c>
    </row>
    <row r="59" spans="1:6" hidden="1" x14ac:dyDescent="0.25">
      <c r="A59" s="4" t="s">
        <v>158</v>
      </c>
      <c r="B59" s="4" t="s">
        <v>4</v>
      </c>
      <c r="C59" s="4" t="s">
        <v>101</v>
      </c>
      <c r="F59" s="8" t="s">
        <v>161</v>
      </c>
    </row>
    <row r="60" spans="1:6" x14ac:dyDescent="0.25">
      <c r="A60" s="4" t="s">
        <v>158</v>
      </c>
      <c r="B60" s="4" t="s">
        <v>4</v>
      </c>
      <c r="C60" s="4" t="s">
        <v>105</v>
      </c>
      <c r="F60" s="8" t="s">
        <v>140</v>
      </c>
    </row>
    <row r="61" spans="1:6" hidden="1" x14ac:dyDescent="0.25">
      <c r="A61" s="4" t="s">
        <v>158</v>
      </c>
      <c r="B61" s="4" t="s">
        <v>4</v>
      </c>
      <c r="C61" s="4" t="s">
        <v>93</v>
      </c>
      <c r="F61" s="8" t="s">
        <v>161</v>
      </c>
    </row>
    <row r="62" spans="1:6" hidden="1" x14ac:dyDescent="0.25">
      <c r="A62" s="4" t="s">
        <v>158</v>
      </c>
      <c r="B62" s="4" t="s">
        <v>4</v>
      </c>
      <c r="C62" s="4" t="s">
        <v>81</v>
      </c>
      <c r="F62" s="8" t="s">
        <v>161</v>
      </c>
    </row>
    <row r="63" spans="1:6" x14ac:dyDescent="0.25">
      <c r="A63" s="4" t="s">
        <v>158</v>
      </c>
      <c r="B63" s="4" t="s">
        <v>4</v>
      </c>
      <c r="C63" s="4" t="s">
        <v>108</v>
      </c>
      <c r="F63" s="8" t="s">
        <v>140</v>
      </c>
    </row>
    <row r="64" spans="1:6" x14ac:dyDescent="0.25">
      <c r="A64" s="4" t="s">
        <v>158</v>
      </c>
      <c r="B64" s="4" t="s">
        <v>4</v>
      </c>
      <c r="C64" s="4" t="s">
        <v>104</v>
      </c>
      <c r="F64" s="8" t="s">
        <v>140</v>
      </c>
    </row>
    <row r="65" spans="1:6" hidden="1" x14ac:dyDescent="0.25">
      <c r="A65" s="4" t="s">
        <v>158</v>
      </c>
      <c r="B65" s="4" t="s">
        <v>4</v>
      </c>
      <c r="C65" s="4" t="s">
        <v>112</v>
      </c>
      <c r="F65" s="8" t="s">
        <v>161</v>
      </c>
    </row>
    <row r="66" spans="1:6" hidden="1" x14ac:dyDescent="0.25">
      <c r="A66" s="4" t="s">
        <v>158</v>
      </c>
      <c r="B66" s="4" t="s">
        <v>4</v>
      </c>
      <c r="C66" s="4" t="s">
        <v>103</v>
      </c>
      <c r="F66" s="8" t="s">
        <v>161</v>
      </c>
    </row>
    <row r="67" spans="1:6" hidden="1" x14ac:dyDescent="0.25">
      <c r="A67" s="4" t="s">
        <v>158</v>
      </c>
      <c r="B67" s="4" t="s">
        <v>4</v>
      </c>
      <c r="C67" s="4" t="s">
        <v>111</v>
      </c>
      <c r="F67" s="8" t="s">
        <v>161</v>
      </c>
    </row>
    <row r="68" spans="1:6" hidden="1" x14ac:dyDescent="0.25">
      <c r="A68" s="4" t="s">
        <v>158</v>
      </c>
      <c r="B68" s="4" t="s">
        <v>4</v>
      </c>
      <c r="C68" s="4" t="s">
        <v>114</v>
      </c>
      <c r="F68" s="8" t="s">
        <v>161</v>
      </c>
    </row>
    <row r="69" spans="1:6" hidden="1" x14ac:dyDescent="0.25">
      <c r="A69" s="4" t="s">
        <v>158</v>
      </c>
      <c r="B69" s="4" t="s">
        <v>4</v>
      </c>
      <c r="C69" s="4" t="s">
        <v>102</v>
      </c>
      <c r="F69" s="8" t="s">
        <v>161</v>
      </c>
    </row>
    <row r="70" spans="1:6" x14ac:dyDescent="0.25">
      <c r="A70" s="4" t="s">
        <v>158</v>
      </c>
      <c r="B70" s="4" t="s">
        <v>4</v>
      </c>
      <c r="C70" s="4" t="s">
        <v>106</v>
      </c>
      <c r="F70" s="8" t="s">
        <v>140</v>
      </c>
    </row>
    <row r="71" spans="1:6" x14ac:dyDescent="0.25">
      <c r="A71" s="4" t="s">
        <v>158</v>
      </c>
      <c r="B71" s="4" t="s">
        <v>4</v>
      </c>
      <c r="C71" s="4" t="s">
        <v>118</v>
      </c>
      <c r="F71" s="8" t="s">
        <v>140</v>
      </c>
    </row>
    <row r="72" spans="1:6" hidden="1" x14ac:dyDescent="0.25">
      <c r="A72" s="4" t="s">
        <v>158</v>
      </c>
      <c r="B72" s="4" t="s">
        <v>13</v>
      </c>
      <c r="C72" s="4" t="s">
        <v>94</v>
      </c>
      <c r="F72" s="8" t="s">
        <v>161</v>
      </c>
    </row>
    <row r="73" spans="1:6" hidden="1" x14ac:dyDescent="0.25">
      <c r="A73" s="4" t="s">
        <v>158</v>
      </c>
      <c r="B73" s="4" t="s">
        <v>13</v>
      </c>
      <c r="C73" s="4" t="s">
        <v>126</v>
      </c>
      <c r="F73" s="8" t="s">
        <v>161</v>
      </c>
    </row>
    <row r="74" spans="1:6" hidden="1" x14ac:dyDescent="0.25">
      <c r="A74" s="4" t="s">
        <v>158</v>
      </c>
      <c r="B74" s="4" t="s">
        <v>13</v>
      </c>
      <c r="C74" s="4" t="s">
        <v>127</v>
      </c>
      <c r="F74" s="8" t="s">
        <v>161</v>
      </c>
    </row>
    <row r="75" spans="1:6" hidden="1" x14ac:dyDescent="0.25">
      <c r="A75" s="4" t="s">
        <v>158</v>
      </c>
      <c r="B75" s="4" t="s">
        <v>13</v>
      </c>
      <c r="C75" s="4" t="s">
        <v>136</v>
      </c>
      <c r="F75" s="8" t="s">
        <v>161</v>
      </c>
    </row>
    <row r="76" spans="1:6" hidden="1" x14ac:dyDescent="0.25">
      <c r="A76" s="4" t="s">
        <v>158</v>
      </c>
      <c r="B76" s="4" t="s">
        <v>13</v>
      </c>
      <c r="C76" s="4" t="s">
        <v>120</v>
      </c>
      <c r="F76" s="8" t="s">
        <v>161</v>
      </c>
    </row>
    <row r="77" spans="1:6" hidden="1" x14ac:dyDescent="0.25">
      <c r="A77" s="4" t="s">
        <v>158</v>
      </c>
      <c r="B77" s="4" t="s">
        <v>13</v>
      </c>
      <c r="C77" s="4" t="s">
        <v>122</v>
      </c>
      <c r="F77" s="8" t="s">
        <v>161</v>
      </c>
    </row>
    <row r="78" spans="1:6" hidden="1" x14ac:dyDescent="0.25">
      <c r="A78" s="4" t="s">
        <v>158</v>
      </c>
      <c r="B78" s="4" t="s">
        <v>13</v>
      </c>
      <c r="C78" s="4" t="s">
        <v>137</v>
      </c>
      <c r="F78" s="8" t="s">
        <v>161</v>
      </c>
    </row>
    <row r="79" spans="1:6" hidden="1" x14ac:dyDescent="0.25">
      <c r="A79" s="4" t="s">
        <v>158</v>
      </c>
      <c r="B79" s="4" t="s">
        <v>13</v>
      </c>
      <c r="C79" s="5" t="s">
        <v>116</v>
      </c>
      <c r="F79" s="8" t="s">
        <v>161</v>
      </c>
    </row>
    <row r="80" spans="1:6" hidden="1" x14ac:dyDescent="0.25">
      <c r="A80" s="4" t="s">
        <v>158</v>
      </c>
      <c r="B80" s="4" t="s">
        <v>13</v>
      </c>
      <c r="C80" s="4" t="s">
        <v>119</v>
      </c>
      <c r="F80" s="8" t="s">
        <v>161</v>
      </c>
    </row>
    <row r="81" spans="1:6" hidden="1" x14ac:dyDescent="0.25">
      <c r="A81" s="4" t="s">
        <v>158</v>
      </c>
      <c r="B81" s="4" t="s">
        <v>13</v>
      </c>
      <c r="C81" s="4" t="s">
        <v>134</v>
      </c>
      <c r="F81" s="8" t="s">
        <v>161</v>
      </c>
    </row>
    <row r="82" spans="1:6" hidden="1" x14ac:dyDescent="0.25">
      <c r="A82" s="4" t="s">
        <v>158</v>
      </c>
      <c r="B82" s="4" t="s">
        <v>13</v>
      </c>
      <c r="C82" s="4" t="s">
        <v>121</v>
      </c>
      <c r="F82" s="8" t="s">
        <v>161</v>
      </c>
    </row>
    <row r="83" spans="1:6" hidden="1" x14ac:dyDescent="0.25">
      <c r="A83" s="4" t="s">
        <v>158</v>
      </c>
      <c r="B83" s="4" t="s">
        <v>13</v>
      </c>
      <c r="C83" s="4" t="s">
        <v>129</v>
      </c>
      <c r="F83" s="8" t="s">
        <v>161</v>
      </c>
    </row>
    <row r="84" spans="1:6" hidden="1" x14ac:dyDescent="0.25">
      <c r="A84" s="4" t="s">
        <v>158</v>
      </c>
      <c r="B84" s="4" t="s">
        <v>13</v>
      </c>
      <c r="C84" s="4" t="s">
        <v>135</v>
      </c>
      <c r="F84" s="8" t="s">
        <v>161</v>
      </c>
    </row>
    <row r="85" spans="1:6" hidden="1" x14ac:dyDescent="0.25">
      <c r="A85" s="4" t="s">
        <v>158</v>
      </c>
      <c r="B85" s="4" t="s">
        <v>13</v>
      </c>
      <c r="C85" s="4" t="s">
        <v>123</v>
      </c>
      <c r="F85" s="8" t="s">
        <v>161</v>
      </c>
    </row>
    <row r="86" spans="1:6" hidden="1" x14ac:dyDescent="0.25">
      <c r="A86" s="4" t="s">
        <v>158</v>
      </c>
      <c r="B86" s="4" t="s">
        <v>13</v>
      </c>
      <c r="C86" s="4" t="s">
        <v>130</v>
      </c>
      <c r="F86" s="8" t="s">
        <v>161</v>
      </c>
    </row>
    <row r="87" spans="1:6" hidden="1" x14ac:dyDescent="0.25">
      <c r="A87" s="4" t="s">
        <v>158</v>
      </c>
      <c r="B87" s="4" t="s">
        <v>13</v>
      </c>
      <c r="C87" s="4" t="s">
        <v>128</v>
      </c>
      <c r="F87" s="8" t="s">
        <v>161</v>
      </c>
    </row>
    <row r="88" spans="1:6" hidden="1" x14ac:dyDescent="0.25">
      <c r="A88" s="4" t="s">
        <v>158</v>
      </c>
      <c r="B88" s="4" t="s">
        <v>13</v>
      </c>
      <c r="C88" s="4" t="s">
        <v>124</v>
      </c>
      <c r="F88" s="8" t="s">
        <v>161</v>
      </c>
    </row>
    <row r="89" spans="1:6" hidden="1" x14ac:dyDescent="0.25">
      <c r="A89" s="4" t="s">
        <v>158</v>
      </c>
      <c r="B89" s="4" t="s">
        <v>13</v>
      </c>
      <c r="C89" s="4" t="s">
        <v>125</v>
      </c>
      <c r="F89" s="8" t="s">
        <v>161</v>
      </c>
    </row>
    <row r="90" spans="1:6" hidden="1" x14ac:dyDescent="0.25">
      <c r="A90" s="4" t="s">
        <v>158</v>
      </c>
      <c r="B90" s="4" t="s">
        <v>13</v>
      </c>
      <c r="C90" s="4" t="s">
        <v>133</v>
      </c>
      <c r="F90" s="8" t="s">
        <v>161</v>
      </c>
    </row>
    <row r="91" spans="1:6" hidden="1" x14ac:dyDescent="0.25">
      <c r="A91" s="4" t="s">
        <v>158</v>
      </c>
      <c r="B91" s="4" t="s">
        <v>13</v>
      </c>
      <c r="C91" s="4" t="s">
        <v>132</v>
      </c>
      <c r="F91" s="8" t="s">
        <v>161</v>
      </c>
    </row>
    <row r="92" spans="1:6" hidden="1" x14ac:dyDescent="0.25">
      <c r="A92" s="4" t="s">
        <v>158</v>
      </c>
      <c r="B92" s="4" t="s">
        <v>13</v>
      </c>
      <c r="C92" s="4" t="s">
        <v>131</v>
      </c>
      <c r="F92" s="8" t="s">
        <v>161</v>
      </c>
    </row>
    <row r="93" spans="1:6" hidden="1" x14ac:dyDescent="0.25">
      <c r="A93" s="4" t="s">
        <v>158</v>
      </c>
      <c r="B93" s="4" t="s">
        <v>13</v>
      </c>
      <c r="C93" s="4" t="s">
        <v>118</v>
      </c>
      <c r="F93" s="8" t="s">
        <v>161</v>
      </c>
    </row>
    <row r="94" spans="1:6" x14ac:dyDescent="0.25">
      <c r="A94" s="4" t="s">
        <v>158</v>
      </c>
      <c r="B94" s="4" t="s">
        <v>23</v>
      </c>
      <c r="C94" s="4" t="s">
        <v>144</v>
      </c>
      <c r="D94" s="4" t="s">
        <v>140</v>
      </c>
      <c r="F94" s="8" t="s">
        <v>140</v>
      </c>
    </row>
    <row r="95" spans="1:6" x14ac:dyDescent="0.25">
      <c r="A95" s="4" t="s">
        <v>158</v>
      </c>
      <c r="B95" s="4" t="s">
        <v>23</v>
      </c>
      <c r="C95" s="4" t="s">
        <v>145</v>
      </c>
      <c r="F95" s="8" t="s">
        <v>140</v>
      </c>
    </row>
    <row r="96" spans="1:6" x14ac:dyDescent="0.25">
      <c r="A96" s="4" t="s">
        <v>158</v>
      </c>
      <c r="B96" s="4" t="s">
        <v>19</v>
      </c>
      <c r="C96" s="4" t="s">
        <v>141</v>
      </c>
      <c r="D96" s="4" t="s">
        <v>140</v>
      </c>
      <c r="F96" s="8" t="s">
        <v>140</v>
      </c>
    </row>
    <row r="97" spans="1:6" x14ac:dyDescent="0.25">
      <c r="A97" s="4" t="s">
        <v>158</v>
      </c>
      <c r="B97" s="4" t="s">
        <v>19</v>
      </c>
      <c r="C97" s="4" t="s">
        <v>142</v>
      </c>
      <c r="F97" s="8" t="s">
        <v>140</v>
      </c>
    </row>
    <row r="98" spans="1:6" x14ac:dyDescent="0.25">
      <c r="A98" s="4" t="s">
        <v>158</v>
      </c>
      <c r="B98" s="4" t="s">
        <v>18</v>
      </c>
      <c r="C98" s="4" t="s">
        <v>139</v>
      </c>
      <c r="F98" s="8" t="s">
        <v>140</v>
      </c>
    </row>
    <row r="99" spans="1:6" x14ac:dyDescent="0.25">
      <c r="A99" s="4" t="s">
        <v>158</v>
      </c>
      <c r="B99" s="4" t="s">
        <v>18</v>
      </c>
      <c r="C99" s="4" t="s">
        <v>138</v>
      </c>
      <c r="D99" s="4" t="s">
        <v>140</v>
      </c>
      <c r="F99" s="8" t="s">
        <v>140</v>
      </c>
    </row>
    <row r="100" spans="1:6" hidden="1" x14ac:dyDescent="0.25">
      <c r="A100" s="4" t="s">
        <v>158</v>
      </c>
      <c r="B100" s="4" t="s">
        <v>24</v>
      </c>
      <c r="C100" s="4" t="s">
        <v>143</v>
      </c>
      <c r="D100" s="4" t="s">
        <v>140</v>
      </c>
      <c r="F100" s="8" t="s">
        <v>161</v>
      </c>
    </row>
    <row r="101" spans="1:6" hidden="1" x14ac:dyDescent="0.25">
      <c r="A101" s="4" t="s">
        <v>158</v>
      </c>
      <c r="B101" s="4" t="s">
        <v>24</v>
      </c>
      <c r="C101" s="4" t="s">
        <v>146</v>
      </c>
      <c r="F101" s="8" t="s">
        <v>161</v>
      </c>
    </row>
    <row r="102" spans="1:6" x14ac:dyDescent="0.25">
      <c r="A102" s="4" t="s">
        <v>158</v>
      </c>
      <c r="B102" s="4" t="s">
        <v>12</v>
      </c>
      <c r="C102" s="4" t="s">
        <v>116</v>
      </c>
      <c r="F102" s="8" t="s">
        <v>140</v>
      </c>
    </row>
    <row r="103" spans="1:6" hidden="1" x14ac:dyDescent="0.25">
      <c r="A103" s="4" t="s">
        <v>158</v>
      </c>
      <c r="B103" s="4" t="s">
        <v>12</v>
      </c>
      <c r="C103" s="4" t="s">
        <v>119</v>
      </c>
      <c r="F103" s="8" t="s">
        <v>161</v>
      </c>
    </row>
    <row r="104" spans="1:6" hidden="1" x14ac:dyDescent="0.25">
      <c r="A104" s="4" t="s">
        <v>158</v>
      </c>
      <c r="B104" s="4" t="s">
        <v>12</v>
      </c>
      <c r="C104" s="4" t="s">
        <v>120</v>
      </c>
      <c r="F104" s="8" t="s">
        <v>161</v>
      </c>
    </row>
    <row r="105" spans="1:6" hidden="1" x14ac:dyDescent="0.25">
      <c r="A105" s="4" t="s">
        <v>158</v>
      </c>
      <c r="B105" s="4" t="s">
        <v>12</v>
      </c>
      <c r="C105" s="4" t="s">
        <v>121</v>
      </c>
      <c r="F105" s="8" t="s">
        <v>161</v>
      </c>
    </row>
    <row r="106" spans="1:6" hidden="1" x14ac:dyDescent="0.25">
      <c r="A106" s="4" t="s">
        <v>158</v>
      </c>
      <c r="B106" s="4" t="s">
        <v>12</v>
      </c>
      <c r="C106" s="4" t="s">
        <v>122</v>
      </c>
      <c r="F106" s="8" t="s">
        <v>161</v>
      </c>
    </row>
    <row r="107" spans="1:6" hidden="1" x14ac:dyDescent="0.25">
      <c r="A107" s="4" t="s">
        <v>158</v>
      </c>
      <c r="B107" s="4" t="s">
        <v>12</v>
      </c>
      <c r="C107" s="4" t="s">
        <v>123</v>
      </c>
      <c r="F107" s="8" t="s">
        <v>161</v>
      </c>
    </row>
    <row r="108" spans="1:6" hidden="1" x14ac:dyDescent="0.25">
      <c r="A108" s="4" t="s">
        <v>158</v>
      </c>
      <c r="B108" s="4" t="s">
        <v>12</v>
      </c>
      <c r="C108" s="4" t="s">
        <v>124</v>
      </c>
      <c r="F108" s="8" t="s">
        <v>161</v>
      </c>
    </row>
    <row r="109" spans="1:6" hidden="1" x14ac:dyDescent="0.25">
      <c r="A109" s="4" t="s">
        <v>158</v>
      </c>
      <c r="B109" s="4" t="s">
        <v>12</v>
      </c>
      <c r="C109" s="4" t="s">
        <v>125</v>
      </c>
      <c r="F109" s="8" t="s">
        <v>161</v>
      </c>
    </row>
    <row r="110" spans="1:6" hidden="1" x14ac:dyDescent="0.25">
      <c r="A110" s="4" t="s">
        <v>158</v>
      </c>
      <c r="B110" s="4" t="s">
        <v>12</v>
      </c>
      <c r="C110" s="4" t="s">
        <v>126</v>
      </c>
      <c r="F110" s="8" t="s">
        <v>161</v>
      </c>
    </row>
    <row r="111" spans="1:6" hidden="1" x14ac:dyDescent="0.25">
      <c r="A111" s="4" t="s">
        <v>158</v>
      </c>
      <c r="B111" s="4" t="s">
        <v>12</v>
      </c>
      <c r="C111" s="4" t="s">
        <v>127</v>
      </c>
      <c r="F111" s="8" t="s">
        <v>161</v>
      </c>
    </row>
    <row r="112" spans="1:6" hidden="1" x14ac:dyDescent="0.25">
      <c r="A112" s="4" t="s">
        <v>158</v>
      </c>
      <c r="B112" s="4" t="s">
        <v>12</v>
      </c>
      <c r="C112" s="4" t="s">
        <v>128</v>
      </c>
      <c r="F112" s="8" t="s">
        <v>161</v>
      </c>
    </row>
    <row r="113" spans="1:6" hidden="1" x14ac:dyDescent="0.25">
      <c r="A113" s="4" t="s">
        <v>158</v>
      </c>
      <c r="B113" s="4" t="s">
        <v>12</v>
      </c>
      <c r="C113" s="4" t="s">
        <v>129</v>
      </c>
      <c r="F113" s="8" t="s">
        <v>161</v>
      </c>
    </row>
    <row r="114" spans="1:6" hidden="1" x14ac:dyDescent="0.25">
      <c r="A114" s="4" t="s">
        <v>158</v>
      </c>
      <c r="B114" s="4" t="s">
        <v>12</v>
      </c>
      <c r="C114" s="4" t="s">
        <v>130</v>
      </c>
      <c r="F114" s="8" t="s">
        <v>161</v>
      </c>
    </row>
    <row r="115" spans="1:6" hidden="1" x14ac:dyDescent="0.25">
      <c r="A115" s="4" t="s">
        <v>158</v>
      </c>
      <c r="B115" s="4" t="s">
        <v>12</v>
      </c>
      <c r="C115" s="4" t="s">
        <v>131</v>
      </c>
      <c r="F115" s="8" t="s">
        <v>161</v>
      </c>
    </row>
    <row r="116" spans="1:6" hidden="1" x14ac:dyDescent="0.25">
      <c r="A116" s="4" t="s">
        <v>158</v>
      </c>
      <c r="B116" s="4" t="s">
        <v>12</v>
      </c>
      <c r="C116" s="4" t="s">
        <v>132</v>
      </c>
      <c r="F116" s="8" t="s">
        <v>161</v>
      </c>
    </row>
    <row r="117" spans="1:6" hidden="1" x14ac:dyDescent="0.25">
      <c r="A117" s="4" t="s">
        <v>158</v>
      </c>
      <c r="B117" s="4" t="s">
        <v>12</v>
      </c>
      <c r="C117" s="4" t="s">
        <v>133</v>
      </c>
      <c r="F117" s="8" t="s">
        <v>161</v>
      </c>
    </row>
    <row r="118" spans="1:6" hidden="1" x14ac:dyDescent="0.25">
      <c r="A118" s="4" t="s">
        <v>158</v>
      </c>
      <c r="B118" s="4" t="s">
        <v>12</v>
      </c>
      <c r="C118" s="4" t="s">
        <v>94</v>
      </c>
      <c r="F118" s="8" t="s">
        <v>161</v>
      </c>
    </row>
    <row r="119" spans="1:6" hidden="1" x14ac:dyDescent="0.25">
      <c r="A119" s="4" t="s">
        <v>158</v>
      </c>
      <c r="B119" s="4" t="s">
        <v>12</v>
      </c>
      <c r="C119" s="4" t="s">
        <v>134</v>
      </c>
      <c r="F119" s="8" t="s">
        <v>161</v>
      </c>
    </row>
    <row r="120" spans="1:6" hidden="1" x14ac:dyDescent="0.25">
      <c r="A120" s="4" t="s">
        <v>158</v>
      </c>
      <c r="B120" s="4" t="s">
        <v>12</v>
      </c>
      <c r="C120" s="4" t="s">
        <v>135</v>
      </c>
      <c r="F120" s="8" t="s">
        <v>161</v>
      </c>
    </row>
    <row r="121" spans="1:6" hidden="1" x14ac:dyDescent="0.25">
      <c r="A121" s="4" t="s">
        <v>158</v>
      </c>
      <c r="B121" s="4" t="s">
        <v>12</v>
      </c>
      <c r="C121" s="4" t="s">
        <v>118</v>
      </c>
      <c r="F121" s="8" t="s">
        <v>161</v>
      </c>
    </row>
    <row r="122" spans="1:6" hidden="1" x14ac:dyDescent="0.25">
      <c r="A122" s="4" t="s">
        <v>158</v>
      </c>
      <c r="B122" s="4" t="s">
        <v>12</v>
      </c>
      <c r="C122" s="4" t="s">
        <v>136</v>
      </c>
      <c r="F122" s="8" t="s">
        <v>161</v>
      </c>
    </row>
    <row r="123" spans="1:6" hidden="1" x14ac:dyDescent="0.25">
      <c r="A123" s="4" t="s">
        <v>158</v>
      </c>
      <c r="B123" s="4" t="s">
        <v>12</v>
      </c>
      <c r="C123" s="4" t="s">
        <v>137</v>
      </c>
      <c r="F123" s="8" t="s">
        <v>161</v>
      </c>
    </row>
    <row r="124" spans="1:6" x14ac:dyDescent="0.25">
      <c r="A124" s="4" t="s">
        <v>158</v>
      </c>
      <c r="B124" s="4" t="s">
        <v>13</v>
      </c>
      <c r="C124" s="4" t="s">
        <v>116</v>
      </c>
      <c r="F124" s="8" t="s">
        <v>140</v>
      </c>
    </row>
    <row r="125" spans="1:6" hidden="1" x14ac:dyDescent="0.25">
      <c r="A125" s="4" t="s">
        <v>158</v>
      </c>
      <c r="B125" s="4" t="s">
        <v>13</v>
      </c>
      <c r="C125" s="4" t="s">
        <v>119</v>
      </c>
      <c r="F125" s="8" t="s">
        <v>161</v>
      </c>
    </row>
    <row r="126" spans="1:6" hidden="1" x14ac:dyDescent="0.25">
      <c r="A126" s="4" t="s">
        <v>158</v>
      </c>
      <c r="B126" s="4" t="s">
        <v>13</v>
      </c>
      <c r="C126" s="4" t="s">
        <v>120</v>
      </c>
      <c r="F126" s="8" t="s">
        <v>161</v>
      </c>
    </row>
    <row r="127" spans="1:6" hidden="1" x14ac:dyDescent="0.25">
      <c r="A127" s="4" t="s">
        <v>158</v>
      </c>
      <c r="B127" s="4" t="s">
        <v>13</v>
      </c>
      <c r="C127" s="4" t="s">
        <v>121</v>
      </c>
      <c r="F127" s="8" t="s">
        <v>161</v>
      </c>
    </row>
    <row r="128" spans="1:6" hidden="1" x14ac:dyDescent="0.25">
      <c r="A128" s="4" t="s">
        <v>158</v>
      </c>
      <c r="B128" s="4" t="s">
        <v>13</v>
      </c>
      <c r="C128" s="4" t="s">
        <v>122</v>
      </c>
      <c r="F128" s="8" t="s">
        <v>161</v>
      </c>
    </row>
    <row r="129" spans="1:6" hidden="1" x14ac:dyDescent="0.25">
      <c r="A129" s="4" t="s">
        <v>158</v>
      </c>
      <c r="B129" s="4" t="s">
        <v>13</v>
      </c>
      <c r="C129" s="4" t="s">
        <v>123</v>
      </c>
      <c r="F129" s="8" t="s">
        <v>161</v>
      </c>
    </row>
    <row r="130" spans="1:6" hidden="1" x14ac:dyDescent="0.25">
      <c r="A130" s="4" t="s">
        <v>158</v>
      </c>
      <c r="B130" s="4" t="s">
        <v>13</v>
      </c>
      <c r="C130" s="4" t="s">
        <v>124</v>
      </c>
      <c r="F130" s="8" t="s">
        <v>161</v>
      </c>
    </row>
    <row r="131" spans="1:6" hidden="1" x14ac:dyDescent="0.25">
      <c r="A131" s="4" t="s">
        <v>158</v>
      </c>
      <c r="B131" s="4" t="s">
        <v>13</v>
      </c>
      <c r="C131" s="4" t="s">
        <v>125</v>
      </c>
      <c r="F131" s="8" t="s">
        <v>161</v>
      </c>
    </row>
    <row r="132" spans="1:6" hidden="1" x14ac:dyDescent="0.25">
      <c r="A132" s="4" t="s">
        <v>158</v>
      </c>
      <c r="B132" s="4" t="s">
        <v>13</v>
      </c>
      <c r="C132" s="4" t="s">
        <v>126</v>
      </c>
      <c r="F132" s="8" t="s">
        <v>161</v>
      </c>
    </row>
    <row r="133" spans="1:6" hidden="1" x14ac:dyDescent="0.25">
      <c r="A133" s="4" t="s">
        <v>158</v>
      </c>
      <c r="B133" s="4" t="s">
        <v>13</v>
      </c>
      <c r="C133" s="4" t="s">
        <v>127</v>
      </c>
      <c r="F133" s="8" t="s">
        <v>161</v>
      </c>
    </row>
    <row r="134" spans="1:6" hidden="1" x14ac:dyDescent="0.25">
      <c r="A134" s="4" t="s">
        <v>158</v>
      </c>
      <c r="B134" s="4" t="s">
        <v>13</v>
      </c>
      <c r="C134" s="4" t="s">
        <v>128</v>
      </c>
      <c r="F134" s="8" t="s">
        <v>161</v>
      </c>
    </row>
    <row r="135" spans="1:6" hidden="1" x14ac:dyDescent="0.25">
      <c r="A135" s="4" t="s">
        <v>158</v>
      </c>
      <c r="B135" s="4" t="s">
        <v>13</v>
      </c>
      <c r="C135" s="4" t="s">
        <v>129</v>
      </c>
      <c r="F135" s="8" t="s">
        <v>161</v>
      </c>
    </row>
    <row r="136" spans="1:6" hidden="1" x14ac:dyDescent="0.25">
      <c r="A136" s="4" t="s">
        <v>158</v>
      </c>
      <c r="B136" s="4" t="s">
        <v>13</v>
      </c>
      <c r="C136" s="4" t="s">
        <v>130</v>
      </c>
      <c r="F136" s="8" t="s">
        <v>161</v>
      </c>
    </row>
    <row r="137" spans="1:6" hidden="1" x14ac:dyDescent="0.25">
      <c r="A137" s="4" t="s">
        <v>158</v>
      </c>
      <c r="B137" s="4" t="s">
        <v>13</v>
      </c>
      <c r="C137" s="4" t="s">
        <v>131</v>
      </c>
      <c r="F137" s="8" t="s">
        <v>161</v>
      </c>
    </row>
    <row r="138" spans="1:6" hidden="1" x14ac:dyDescent="0.25">
      <c r="A138" s="4" t="s">
        <v>158</v>
      </c>
      <c r="B138" s="4" t="s">
        <v>13</v>
      </c>
      <c r="C138" s="4" t="s">
        <v>132</v>
      </c>
      <c r="F138" s="8" t="s">
        <v>161</v>
      </c>
    </row>
    <row r="139" spans="1:6" hidden="1" x14ac:dyDescent="0.25">
      <c r="A139" s="4" t="s">
        <v>158</v>
      </c>
      <c r="B139" s="4" t="s">
        <v>13</v>
      </c>
      <c r="C139" s="4" t="s">
        <v>133</v>
      </c>
      <c r="F139" s="8" t="s">
        <v>161</v>
      </c>
    </row>
    <row r="140" spans="1:6" hidden="1" x14ac:dyDescent="0.25">
      <c r="A140" s="4" t="s">
        <v>158</v>
      </c>
      <c r="B140" s="4" t="s">
        <v>13</v>
      </c>
      <c r="C140" s="4" t="s">
        <v>94</v>
      </c>
      <c r="F140" s="8" t="s">
        <v>161</v>
      </c>
    </row>
    <row r="141" spans="1:6" hidden="1" x14ac:dyDescent="0.25">
      <c r="A141" s="4" t="s">
        <v>158</v>
      </c>
      <c r="B141" s="4" t="s">
        <v>13</v>
      </c>
      <c r="C141" s="4" t="s">
        <v>134</v>
      </c>
      <c r="F141" s="8" t="s">
        <v>161</v>
      </c>
    </row>
    <row r="142" spans="1:6" hidden="1" x14ac:dyDescent="0.25">
      <c r="A142" s="4" t="s">
        <v>158</v>
      </c>
      <c r="B142" s="4" t="s">
        <v>13</v>
      </c>
      <c r="C142" s="4" t="s">
        <v>135</v>
      </c>
      <c r="F142" s="8" t="s">
        <v>161</v>
      </c>
    </row>
    <row r="143" spans="1:6" hidden="1" x14ac:dyDescent="0.25">
      <c r="A143" s="4" t="s">
        <v>158</v>
      </c>
      <c r="B143" s="4" t="s">
        <v>13</v>
      </c>
      <c r="C143" s="4" t="s">
        <v>118</v>
      </c>
      <c r="F143" s="8" t="s">
        <v>161</v>
      </c>
    </row>
    <row r="144" spans="1:6" hidden="1" x14ac:dyDescent="0.25">
      <c r="A144" s="4" t="s">
        <v>158</v>
      </c>
      <c r="B144" s="4" t="s">
        <v>13</v>
      </c>
      <c r="C144" s="4" t="s">
        <v>136</v>
      </c>
      <c r="F144" s="8" t="s">
        <v>161</v>
      </c>
    </row>
    <row r="145" spans="1:6" hidden="1" x14ac:dyDescent="0.25">
      <c r="A145" s="4" t="s">
        <v>158</v>
      </c>
      <c r="B145" s="4" t="s">
        <v>13</v>
      </c>
      <c r="C145" s="4" t="s">
        <v>137</v>
      </c>
      <c r="F145" s="8" t="s">
        <v>161</v>
      </c>
    </row>
  </sheetData>
  <autoFilter ref="A1:F145" xr:uid="{2CB04F18-D96B-4816-B622-CC5497CD9909}">
    <filterColumn colId="5">
      <filters>
        <filter val="Y"/>
      </filters>
    </filterColumn>
  </autoFilter>
  <sortState xmlns:xlrd2="http://schemas.microsoft.com/office/spreadsheetml/2017/richdata2" ref="A2:F101">
    <sortCondition ref="A2:A101"/>
    <sortCondition ref="B2:B101"/>
    <sortCondition ref="C2:C101"/>
  </sortState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E289-6D26-42AB-9661-169CF4363131}">
  <dimension ref="A1:J27"/>
  <sheetViews>
    <sheetView workbookViewId="0">
      <selection activeCell="B19" sqref="B19"/>
    </sheetView>
  </sheetViews>
  <sheetFormatPr defaultRowHeight="15" x14ac:dyDescent="0.25"/>
  <cols>
    <col min="1" max="1" width="20.85546875" bestFit="1" customWidth="1"/>
    <col min="2" max="2" width="23" bestFit="1" customWidth="1"/>
    <col min="3" max="3" width="10" bestFit="1" customWidth="1"/>
    <col min="4" max="4" width="16.42578125" bestFit="1" customWidth="1"/>
    <col min="5" max="5" width="9" bestFit="1" customWidth="1"/>
    <col min="6" max="6" width="1.85546875" bestFit="1" customWidth="1"/>
    <col min="7" max="7" width="23" bestFit="1" customWidth="1"/>
    <col min="8" max="8" width="1.85546875" bestFit="1" customWidth="1"/>
    <col min="9" max="9" width="1.5703125" bestFit="1" customWidth="1"/>
    <col min="10" max="10" width="25.28515625" bestFit="1" customWidth="1"/>
  </cols>
  <sheetData>
    <row r="1" spans="1:10" x14ac:dyDescent="0.25">
      <c r="A1" t="s">
        <v>148</v>
      </c>
      <c r="B1" t="s">
        <v>147</v>
      </c>
      <c r="C1" t="s">
        <v>149</v>
      </c>
      <c r="D1" t="s">
        <v>150</v>
      </c>
      <c r="E1" t="s">
        <v>153</v>
      </c>
    </row>
    <row r="2" spans="1:10" x14ac:dyDescent="0.25">
      <c r="A2" t="s">
        <v>2</v>
      </c>
      <c r="B2" t="s">
        <v>88</v>
      </c>
      <c r="E2" t="s">
        <v>140</v>
      </c>
      <c r="F2" s="9" t="s">
        <v>155</v>
      </c>
      <c r="G2" t="str">
        <f>B2</f>
        <v>ADMISSIBLE_AMOUNT</v>
      </c>
      <c r="H2" t="s">
        <v>155</v>
      </c>
      <c r="I2" t="s">
        <v>156</v>
      </c>
      <c r="J2" t="str">
        <f>_xlfn.CONCAT(F2:I2)</f>
        <v>"ADMISSIBLE_AMOUNT",</v>
      </c>
    </row>
    <row r="3" spans="1:10" x14ac:dyDescent="0.25">
      <c r="A3" t="s">
        <v>2</v>
      </c>
      <c r="B3" t="s">
        <v>79</v>
      </c>
      <c r="E3" t="s">
        <v>140</v>
      </c>
      <c r="F3" s="9" t="s">
        <v>155</v>
      </c>
      <c r="G3" t="str">
        <f t="shared" ref="G3:G27" si="0">B3</f>
        <v>CLAIM_TYPE</v>
      </c>
      <c r="H3" t="s">
        <v>155</v>
      </c>
      <c r="I3" t="s">
        <v>156</v>
      </c>
      <c r="J3" t="str">
        <f t="shared" ref="J3:J27" si="1">_xlfn.CONCAT(F3:I3)</f>
        <v>"CLAIM_TYPE",</v>
      </c>
    </row>
    <row r="4" spans="1:10" x14ac:dyDescent="0.25">
      <c r="A4" t="s">
        <v>2</v>
      </c>
      <c r="B4" t="s">
        <v>86</v>
      </c>
      <c r="E4" t="s">
        <v>140</v>
      </c>
      <c r="F4" s="9" t="s">
        <v>155</v>
      </c>
      <c r="G4" t="str">
        <f t="shared" si="0"/>
        <v>CLAUSE_CODE</v>
      </c>
      <c r="H4" t="s">
        <v>155</v>
      </c>
      <c r="I4" t="s">
        <v>156</v>
      </c>
      <c r="J4" t="str">
        <f t="shared" si="1"/>
        <v>"CLAUSE_CODE",</v>
      </c>
    </row>
    <row r="5" spans="1:10" x14ac:dyDescent="0.25">
      <c r="A5" t="s">
        <v>2</v>
      </c>
      <c r="B5" t="s">
        <v>89</v>
      </c>
      <c r="E5" t="s">
        <v>140</v>
      </c>
      <c r="F5" s="9" t="s">
        <v>155</v>
      </c>
      <c r="G5" t="str">
        <f t="shared" si="0"/>
        <v>INADMISSIBLE_AMOUNT</v>
      </c>
      <c r="H5" t="s">
        <v>155</v>
      </c>
      <c r="I5" t="s">
        <v>156</v>
      </c>
      <c r="J5" t="str">
        <f t="shared" si="1"/>
        <v>"INADMISSIBLE_AMOUNT",</v>
      </c>
    </row>
    <row r="6" spans="1:10" x14ac:dyDescent="0.25">
      <c r="A6" t="s">
        <v>2</v>
      </c>
      <c r="B6" t="s">
        <v>80</v>
      </c>
      <c r="E6" t="s">
        <v>140</v>
      </c>
      <c r="F6" s="9" t="s">
        <v>155</v>
      </c>
      <c r="G6" t="str">
        <f t="shared" si="0"/>
        <v>MEMBER_NO</v>
      </c>
      <c r="H6" t="s">
        <v>155</v>
      </c>
      <c r="I6" t="s">
        <v>156</v>
      </c>
      <c r="J6" t="str">
        <f t="shared" si="1"/>
        <v>"MEMBER_NO",</v>
      </c>
    </row>
    <row r="7" spans="1:10" x14ac:dyDescent="0.25">
      <c r="A7" t="s">
        <v>3</v>
      </c>
      <c r="B7" t="s">
        <v>94</v>
      </c>
      <c r="E7" t="s">
        <v>140</v>
      </c>
      <c r="F7" s="9" t="s">
        <v>155</v>
      </c>
      <c r="G7" t="str">
        <f t="shared" si="0"/>
        <v>ACCOUNT_NO</v>
      </c>
      <c r="H7" t="s">
        <v>155</v>
      </c>
      <c r="I7" t="s">
        <v>156</v>
      </c>
      <c r="J7" t="str">
        <f t="shared" si="1"/>
        <v>"ACCOUNT_NO",</v>
      </c>
    </row>
    <row r="8" spans="1:10" x14ac:dyDescent="0.25">
      <c r="A8" t="s">
        <v>3</v>
      </c>
      <c r="B8" t="s">
        <v>98</v>
      </c>
      <c r="E8" t="s">
        <v>140</v>
      </c>
      <c r="F8" s="9" t="s">
        <v>155</v>
      </c>
      <c r="G8" t="str">
        <f t="shared" si="0"/>
        <v>AMOUNT_COVERED</v>
      </c>
      <c r="H8" t="s">
        <v>155</v>
      </c>
      <c r="I8" t="s">
        <v>156</v>
      </c>
      <c r="J8" t="str">
        <f t="shared" si="1"/>
        <v>"AMOUNT_COVERED",</v>
      </c>
    </row>
    <row r="9" spans="1:10" x14ac:dyDescent="0.25">
      <c r="A9" t="s">
        <v>3</v>
      </c>
      <c r="B9" t="s">
        <v>96</v>
      </c>
      <c r="E9" t="s">
        <v>140</v>
      </c>
      <c r="F9" s="9" t="s">
        <v>155</v>
      </c>
      <c r="G9" t="str">
        <f t="shared" si="0"/>
        <v>COVER_TYPE</v>
      </c>
      <c r="H9" t="s">
        <v>155</v>
      </c>
      <c r="I9" t="s">
        <v>156</v>
      </c>
      <c r="J9" t="str">
        <f t="shared" si="1"/>
        <v>"COVER_TYPE",</v>
      </c>
    </row>
    <row r="10" spans="1:10" x14ac:dyDescent="0.25">
      <c r="A10" t="s">
        <v>4</v>
      </c>
      <c r="B10" t="s">
        <v>94</v>
      </c>
      <c r="E10" t="s">
        <v>140</v>
      </c>
      <c r="F10" s="9" t="s">
        <v>155</v>
      </c>
      <c r="G10" t="str">
        <f t="shared" si="0"/>
        <v>ACCOUNT_NO</v>
      </c>
      <c r="H10" t="s">
        <v>155</v>
      </c>
      <c r="I10" t="s">
        <v>156</v>
      </c>
      <c r="J10" t="str">
        <f t="shared" si="1"/>
        <v>"ACCOUNT_NO",</v>
      </c>
    </row>
    <row r="11" spans="1:10" x14ac:dyDescent="0.25">
      <c r="A11" t="s">
        <v>4</v>
      </c>
      <c r="B11" t="s">
        <v>117</v>
      </c>
      <c r="E11" t="s">
        <v>140</v>
      </c>
      <c r="F11" s="9" t="s">
        <v>155</v>
      </c>
      <c r="G11" t="str">
        <f t="shared" si="0"/>
        <v>BUSINESS_TYPE</v>
      </c>
      <c r="H11" t="s">
        <v>155</v>
      </c>
      <c r="I11" t="s">
        <v>156</v>
      </c>
      <c r="J11" t="str">
        <f t="shared" si="1"/>
        <v>"BUSINESS_TYPE",</v>
      </c>
    </row>
    <row r="12" spans="1:10" x14ac:dyDescent="0.25">
      <c r="A12" t="s">
        <v>4</v>
      </c>
      <c r="B12" t="s">
        <v>116</v>
      </c>
      <c r="E12" t="s">
        <v>140</v>
      </c>
      <c r="F12" s="9" t="s">
        <v>155</v>
      </c>
      <c r="G12" t="str">
        <f t="shared" si="0"/>
        <v>INTERMEDIARY_CODE</v>
      </c>
      <c r="H12" t="s">
        <v>155</v>
      </c>
      <c r="I12" t="s">
        <v>156</v>
      </c>
      <c r="J12" t="str">
        <f t="shared" si="1"/>
        <v>"INTERMEDIARY_CODE",</v>
      </c>
    </row>
    <row r="13" spans="1:10" x14ac:dyDescent="0.25">
      <c r="A13" t="s">
        <v>4</v>
      </c>
      <c r="B13" t="s">
        <v>80</v>
      </c>
      <c r="E13" t="s">
        <v>140</v>
      </c>
      <c r="F13" s="9" t="s">
        <v>155</v>
      </c>
      <c r="G13" t="str">
        <f t="shared" si="0"/>
        <v>MEMBER_NO</v>
      </c>
      <c r="H13" t="s">
        <v>155</v>
      </c>
      <c r="I13" t="s">
        <v>156</v>
      </c>
      <c r="J13" t="str">
        <f t="shared" si="1"/>
        <v>"MEMBER_NO",</v>
      </c>
    </row>
    <row r="14" spans="1:10" x14ac:dyDescent="0.25">
      <c r="A14" t="s">
        <v>4</v>
      </c>
      <c r="B14" t="s">
        <v>110</v>
      </c>
      <c r="E14" t="s">
        <v>140</v>
      </c>
      <c r="F14" s="9" t="s">
        <v>155</v>
      </c>
      <c r="G14" t="str">
        <f t="shared" si="0"/>
        <v>PAYMENT_FREQUENCY</v>
      </c>
      <c r="H14" t="s">
        <v>155</v>
      </c>
      <c r="I14" t="s">
        <v>156</v>
      </c>
      <c r="J14" t="str">
        <f t="shared" si="1"/>
        <v>"PAYMENT_FREQUENCY",</v>
      </c>
    </row>
    <row r="15" spans="1:10" x14ac:dyDescent="0.25">
      <c r="A15" t="s">
        <v>4</v>
      </c>
      <c r="B15" t="s">
        <v>105</v>
      </c>
      <c r="E15" t="s">
        <v>140</v>
      </c>
      <c r="F15" s="9" t="s">
        <v>155</v>
      </c>
      <c r="G15" t="str">
        <f t="shared" si="0"/>
        <v>POLICY</v>
      </c>
      <c r="H15" t="s">
        <v>155</v>
      </c>
      <c r="I15" t="s">
        <v>156</v>
      </c>
      <c r="J15" t="str">
        <f t="shared" si="1"/>
        <v>"POLICY",</v>
      </c>
    </row>
    <row r="16" spans="1:10" x14ac:dyDescent="0.25">
      <c r="A16" t="s">
        <v>4</v>
      </c>
      <c r="B16" t="s">
        <v>108</v>
      </c>
      <c r="E16" t="s">
        <v>140</v>
      </c>
      <c r="F16" s="9" t="s">
        <v>155</v>
      </c>
      <c r="G16" t="str">
        <f t="shared" si="0"/>
        <v>POLICY_TERM</v>
      </c>
      <c r="H16" t="s">
        <v>155</v>
      </c>
      <c r="I16" t="s">
        <v>156</v>
      </c>
      <c r="J16" t="str">
        <f t="shared" si="1"/>
        <v>"POLICY_TERM",</v>
      </c>
    </row>
    <row r="17" spans="1:10" x14ac:dyDescent="0.25">
      <c r="A17" t="s">
        <v>4</v>
      </c>
      <c r="B17" t="s">
        <v>104</v>
      </c>
      <c r="E17" t="s">
        <v>140</v>
      </c>
      <c r="F17" s="9" t="s">
        <v>155</v>
      </c>
      <c r="G17" t="str">
        <f t="shared" si="0"/>
        <v>POLICY_TYPE</v>
      </c>
      <c r="H17" t="s">
        <v>155</v>
      </c>
      <c r="I17" t="s">
        <v>156</v>
      </c>
      <c r="J17" t="str">
        <f t="shared" si="1"/>
        <v>"POLICY_TYPE",</v>
      </c>
    </row>
    <row r="18" spans="1:10" x14ac:dyDescent="0.25">
      <c r="A18" t="s">
        <v>4</v>
      </c>
      <c r="B18" t="s">
        <v>106</v>
      </c>
      <c r="E18" t="s">
        <v>140</v>
      </c>
      <c r="F18" s="9" t="s">
        <v>155</v>
      </c>
      <c r="G18" t="str">
        <f t="shared" si="0"/>
        <v>START_DATE</v>
      </c>
      <c r="H18" t="s">
        <v>155</v>
      </c>
      <c r="I18" t="s">
        <v>156</v>
      </c>
      <c r="J18" t="str">
        <f t="shared" si="1"/>
        <v>"START_DATE",</v>
      </c>
    </row>
    <row r="19" spans="1:10" x14ac:dyDescent="0.25">
      <c r="A19" t="s">
        <v>4</v>
      </c>
      <c r="B19" t="s">
        <v>118</v>
      </c>
      <c r="E19" t="s">
        <v>140</v>
      </c>
      <c r="F19" s="9" t="s">
        <v>155</v>
      </c>
      <c r="G19" t="str">
        <f t="shared" si="0"/>
        <v>STATUS</v>
      </c>
      <c r="H19" t="s">
        <v>155</v>
      </c>
      <c r="I19" t="s">
        <v>156</v>
      </c>
      <c r="J19" t="str">
        <f t="shared" si="1"/>
        <v>"STATUS",</v>
      </c>
    </row>
    <row r="20" spans="1:10" x14ac:dyDescent="0.25">
      <c r="A20" t="s">
        <v>23</v>
      </c>
      <c r="B20" t="s">
        <v>144</v>
      </c>
      <c r="C20" t="s">
        <v>140</v>
      </c>
      <c r="E20" t="s">
        <v>140</v>
      </c>
      <c r="F20" s="9" t="s">
        <v>155</v>
      </c>
      <c r="G20" t="str">
        <f t="shared" si="0"/>
        <v>STATUS_ID</v>
      </c>
      <c r="H20" t="s">
        <v>155</v>
      </c>
      <c r="I20" t="s">
        <v>156</v>
      </c>
      <c r="J20" t="str">
        <f t="shared" si="1"/>
        <v>"STATUS_ID",</v>
      </c>
    </row>
    <row r="21" spans="1:10" x14ac:dyDescent="0.25">
      <c r="A21" t="s">
        <v>23</v>
      </c>
      <c r="B21" t="s">
        <v>145</v>
      </c>
      <c r="E21" t="s">
        <v>140</v>
      </c>
      <c r="F21" s="9" t="s">
        <v>155</v>
      </c>
      <c r="G21" t="str">
        <f t="shared" si="0"/>
        <v>STATUS_NAME</v>
      </c>
      <c r="H21" t="s">
        <v>155</v>
      </c>
      <c r="I21" t="s">
        <v>156</v>
      </c>
      <c r="J21" t="str">
        <f t="shared" si="1"/>
        <v>"STATUS_NAME",</v>
      </c>
    </row>
    <row r="22" spans="1:10" x14ac:dyDescent="0.25">
      <c r="A22" t="s">
        <v>19</v>
      </c>
      <c r="B22" t="s">
        <v>141</v>
      </c>
      <c r="C22" t="s">
        <v>140</v>
      </c>
      <c r="E22" t="s">
        <v>140</v>
      </c>
      <c r="F22" s="9" t="s">
        <v>155</v>
      </c>
      <c r="G22" t="str">
        <f t="shared" si="0"/>
        <v>TERM_ID</v>
      </c>
      <c r="H22" t="s">
        <v>155</v>
      </c>
      <c r="I22" t="s">
        <v>156</v>
      </c>
      <c r="J22" t="str">
        <f t="shared" si="1"/>
        <v>"TERM_ID",</v>
      </c>
    </row>
    <row r="23" spans="1:10" x14ac:dyDescent="0.25">
      <c r="A23" t="s">
        <v>19</v>
      </c>
      <c r="B23" t="s">
        <v>142</v>
      </c>
      <c r="E23" t="s">
        <v>140</v>
      </c>
      <c r="F23" s="9" t="s">
        <v>155</v>
      </c>
      <c r="G23" t="str">
        <f t="shared" si="0"/>
        <v>TERM_NAME</v>
      </c>
      <c r="H23" t="s">
        <v>155</v>
      </c>
      <c r="I23" t="s">
        <v>156</v>
      </c>
      <c r="J23" t="str">
        <f t="shared" si="1"/>
        <v>"TERM_NAME",</v>
      </c>
    </row>
    <row r="24" spans="1:10" x14ac:dyDescent="0.25">
      <c r="A24" t="s">
        <v>18</v>
      </c>
      <c r="B24" t="s">
        <v>139</v>
      </c>
      <c r="E24" t="s">
        <v>140</v>
      </c>
      <c r="F24" s="9" t="s">
        <v>155</v>
      </c>
      <c r="G24" t="str">
        <f t="shared" si="0"/>
        <v>NAME</v>
      </c>
      <c r="H24" t="s">
        <v>155</v>
      </c>
      <c r="I24" t="s">
        <v>156</v>
      </c>
      <c r="J24" t="str">
        <f t="shared" si="1"/>
        <v>"NAME",</v>
      </c>
    </row>
    <row r="25" spans="1:10" x14ac:dyDescent="0.25">
      <c r="A25" t="s">
        <v>18</v>
      </c>
      <c r="B25" t="s">
        <v>138</v>
      </c>
      <c r="C25" t="s">
        <v>140</v>
      </c>
      <c r="E25" t="s">
        <v>140</v>
      </c>
      <c r="F25" s="9" t="s">
        <v>155</v>
      </c>
      <c r="G25" t="str">
        <f t="shared" si="0"/>
        <v>TYPE_ID</v>
      </c>
      <c r="H25" t="s">
        <v>155</v>
      </c>
      <c r="I25" t="s">
        <v>156</v>
      </c>
      <c r="J25" t="str">
        <f t="shared" si="1"/>
        <v>"TYPE_ID",</v>
      </c>
    </row>
    <row r="26" spans="1:10" x14ac:dyDescent="0.25">
      <c r="A26" t="s">
        <v>12</v>
      </c>
      <c r="B26" t="s">
        <v>116</v>
      </c>
      <c r="E26" t="s">
        <v>140</v>
      </c>
      <c r="F26" s="9" t="s">
        <v>155</v>
      </c>
      <c r="G26" t="str">
        <f t="shared" si="0"/>
        <v>INTERMEDIARY_CODE</v>
      </c>
      <c r="H26" t="s">
        <v>155</v>
      </c>
      <c r="I26" t="s">
        <v>156</v>
      </c>
      <c r="J26" t="str">
        <f t="shared" si="1"/>
        <v>"INTERMEDIARY_CODE",</v>
      </c>
    </row>
    <row r="27" spans="1:10" x14ac:dyDescent="0.25">
      <c r="A27" t="s">
        <v>13</v>
      </c>
      <c r="B27" t="s">
        <v>116</v>
      </c>
      <c r="E27" t="s">
        <v>140</v>
      </c>
      <c r="F27" s="9" t="s">
        <v>155</v>
      </c>
      <c r="G27" t="str">
        <f t="shared" si="0"/>
        <v>INTERMEDIARY_CODE</v>
      </c>
      <c r="H27" t="s">
        <v>155</v>
      </c>
      <c r="J27" t="str">
        <f t="shared" si="1"/>
        <v>"INTERMEDIARY_CODE"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AE5F-5995-4398-8A1F-E32A82DF6BE4}">
  <dimension ref="M2"/>
  <sheetViews>
    <sheetView showGridLines="0" zoomScale="70" zoomScaleNormal="70" workbookViewId="0">
      <selection activeCell="J13" sqref="J13"/>
    </sheetView>
  </sheetViews>
  <sheetFormatPr defaultRowHeight="15" x14ac:dyDescent="0.25"/>
  <sheetData>
    <row r="2" spans="13:13" x14ac:dyDescent="0.25">
      <c r="M2" t="s">
        <v>162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1D1-91B2-4B30-9662-392E18157752}">
  <dimension ref="A1:F10"/>
  <sheetViews>
    <sheetView workbookViewId="0">
      <selection activeCell="F13" sqref="F13"/>
    </sheetView>
  </sheetViews>
  <sheetFormatPr defaultRowHeight="15" x14ac:dyDescent="0.25"/>
  <cols>
    <col min="1" max="1" width="20.85546875" bestFit="1" customWidth="1"/>
    <col min="2" max="2" width="4.42578125" customWidth="1"/>
    <col min="3" max="3" width="13.42578125" bestFit="1" customWidth="1"/>
    <col min="4" max="4" width="5.5703125" customWidth="1"/>
    <col min="6" max="6" width="23.28515625" bestFit="1" customWidth="1"/>
  </cols>
  <sheetData>
    <row r="1" spans="1:6" x14ac:dyDescent="0.25">
      <c r="A1" s="3" t="s">
        <v>2</v>
      </c>
      <c r="B1" t="s">
        <v>155</v>
      </c>
      <c r="C1" t="str">
        <f>A1</f>
        <v>health_claims</v>
      </c>
      <c r="D1" t="s">
        <v>155</v>
      </c>
      <c r="E1" t="s">
        <v>156</v>
      </c>
      <c r="F1" t="str">
        <f>_xlfn.CONCAT(B1:E1)</f>
        <v>"health_claims",</v>
      </c>
    </row>
    <row r="2" spans="1:6" x14ac:dyDescent="0.25">
      <c r="A2" s="3" t="s">
        <v>3</v>
      </c>
      <c r="B2" t="s">
        <v>155</v>
      </c>
      <c r="C2" t="str">
        <f t="shared" ref="C2:C10" si="0">A2</f>
        <v>Health_Policy_Details</v>
      </c>
      <c r="D2" t="s">
        <v>155</v>
      </c>
      <c r="E2" t="s">
        <v>156</v>
      </c>
      <c r="F2" t="str">
        <f t="shared" ref="F2:F10" si="1">_xlfn.CONCAT(B2:E2)</f>
        <v>"Health_Policy_Details",</v>
      </c>
    </row>
    <row r="3" spans="1:6" x14ac:dyDescent="0.25">
      <c r="A3" s="3" t="s">
        <v>4</v>
      </c>
      <c r="B3" t="s">
        <v>155</v>
      </c>
      <c r="C3" t="str">
        <f t="shared" si="0"/>
        <v>Health_Policy_Header</v>
      </c>
      <c r="D3" t="s">
        <v>155</v>
      </c>
      <c r="E3" t="s">
        <v>156</v>
      </c>
      <c r="F3" t="str">
        <f t="shared" si="1"/>
        <v>"Health_Policy_Header",</v>
      </c>
    </row>
    <row r="4" spans="1:6" x14ac:dyDescent="0.25">
      <c r="A4" s="3" t="s">
        <v>12</v>
      </c>
      <c r="B4" t="s">
        <v>155</v>
      </c>
      <c r="C4" t="str">
        <f t="shared" si="0"/>
        <v>Health_intermediary</v>
      </c>
      <c r="D4" t="s">
        <v>155</v>
      </c>
      <c r="E4" t="s">
        <v>156</v>
      </c>
      <c r="F4" t="str">
        <f t="shared" si="1"/>
        <v>"Health_intermediary",</v>
      </c>
    </row>
    <row r="5" spans="1:6" x14ac:dyDescent="0.25">
      <c r="A5" s="3" t="s">
        <v>13</v>
      </c>
      <c r="B5" t="s">
        <v>155</v>
      </c>
      <c r="C5" t="str">
        <f t="shared" si="0"/>
        <v>intermediary_master</v>
      </c>
      <c r="D5" t="s">
        <v>155</v>
      </c>
      <c r="E5" t="s">
        <v>156</v>
      </c>
      <c r="F5" t="str">
        <f t="shared" si="1"/>
        <v>"intermediary_master",</v>
      </c>
    </row>
    <row r="6" spans="1:6" x14ac:dyDescent="0.25">
      <c r="A6" s="3" t="s">
        <v>18</v>
      </c>
      <c r="B6" t="s">
        <v>155</v>
      </c>
      <c r="C6" t="str">
        <f t="shared" si="0"/>
        <v>policy_type</v>
      </c>
      <c r="D6" t="s">
        <v>155</v>
      </c>
      <c r="E6" t="s">
        <v>156</v>
      </c>
      <c r="F6" t="str">
        <f t="shared" si="1"/>
        <v>"policy_type",</v>
      </c>
    </row>
    <row r="7" spans="1:6" x14ac:dyDescent="0.25">
      <c r="A7" s="3" t="s">
        <v>19</v>
      </c>
      <c r="B7" t="s">
        <v>155</v>
      </c>
      <c r="C7" t="str">
        <f t="shared" si="0"/>
        <v>policy_term</v>
      </c>
      <c r="D7" t="s">
        <v>155</v>
      </c>
      <c r="E7" t="s">
        <v>156</v>
      </c>
      <c r="F7" t="str">
        <f t="shared" si="1"/>
        <v>"policy_term",</v>
      </c>
    </row>
    <row r="8" spans="1:6" x14ac:dyDescent="0.25">
      <c r="A8" s="3" t="s">
        <v>22</v>
      </c>
      <c r="B8" t="s">
        <v>155</v>
      </c>
      <c r="C8" t="str">
        <f t="shared" si="0"/>
        <v>gender</v>
      </c>
      <c r="D8" t="s">
        <v>155</v>
      </c>
      <c r="E8" t="s">
        <v>156</v>
      </c>
      <c r="F8" t="str">
        <f t="shared" si="1"/>
        <v>"gender",</v>
      </c>
    </row>
    <row r="9" spans="1:6" x14ac:dyDescent="0.25">
      <c r="A9" s="3" t="s">
        <v>23</v>
      </c>
      <c r="B9" t="s">
        <v>155</v>
      </c>
      <c r="C9" t="str">
        <f t="shared" si="0"/>
        <v>policy_status</v>
      </c>
      <c r="D9" t="s">
        <v>155</v>
      </c>
      <c r="E9" t="s">
        <v>156</v>
      </c>
      <c r="F9" t="str">
        <f t="shared" si="1"/>
        <v>"policy_status",</v>
      </c>
    </row>
    <row r="10" spans="1:6" x14ac:dyDescent="0.25">
      <c r="A10" s="3" t="s">
        <v>24</v>
      </c>
      <c r="B10" t="s">
        <v>155</v>
      </c>
      <c r="C10" t="str">
        <f t="shared" si="0"/>
        <v>relationship</v>
      </c>
      <c r="D10" t="s">
        <v>155</v>
      </c>
      <c r="E10" t="s">
        <v>156</v>
      </c>
      <c r="F10" t="str">
        <f t="shared" si="1"/>
        <v>"relationship",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Descriptions</vt:lpstr>
      <vt:lpstr>Field Names</vt:lpstr>
      <vt:lpstr>Sheet1</vt:lpstr>
      <vt:lpstr>Schema - KE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2021-03-15T07:36:59Z</dcterms:created>
  <dcterms:modified xsi:type="dcterms:W3CDTF">2021-03-17T08:32:14Z</dcterms:modified>
</cp:coreProperties>
</file>