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4\LRC_lab\"/>
    </mc:Choice>
  </mc:AlternateContent>
  <bookViews>
    <workbookView xWindow="480" yWindow="50" windowWidth="23000" windowHeight="10040" activeTab="2"/>
  </bookViews>
  <sheets>
    <sheet name="Raw Data" sheetId="1" r:id="rId1"/>
    <sheet name="Preliminary Graphs" sheetId="2" r:id="rId2"/>
    <sheet name="Admittence" sheetId="4" r:id="rId3"/>
    <sheet name="Theory" sheetId="5" r:id="rId4"/>
    <sheet name="Raw Scope" sheetId="3" r:id="rId5"/>
  </sheets>
  <definedNames>
    <definedName name="_1.05kHz_Scope" localSheetId="4">'Raw Scope'!$A$1:$C$600</definedName>
    <definedName name="_1.23kHz_Scope" localSheetId="4">'Raw Scope'!$F$1:$H$600</definedName>
    <definedName name="_1.510kHz_Scope" localSheetId="4">'Raw Scope'!$K$1:$M$600</definedName>
    <definedName name="solver_adj" localSheetId="3" hidden="1">Theory!$B$5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Theory!$J$2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71027"/>
</workbook>
</file>

<file path=xl/calcChain.xml><?xml version="1.0" encoding="utf-8"?>
<calcChain xmlns="http://schemas.openxmlformats.org/spreadsheetml/2006/main">
  <c r="F18" i="5" l="1"/>
  <c r="B16" i="2"/>
  <c r="F19" i="5"/>
  <c r="F20" i="5"/>
  <c r="F21" i="5"/>
  <c r="F22" i="5"/>
  <c r="F23" i="5"/>
  <c r="F24" i="5"/>
  <c r="F25" i="5"/>
  <c r="F26" i="5"/>
  <c r="F27" i="5"/>
  <c r="F28" i="5"/>
  <c r="F29" i="5"/>
  <c r="F3" i="5"/>
  <c r="G3" i="5" s="1"/>
  <c r="I3" i="5" s="1"/>
  <c r="F4" i="5"/>
  <c r="G4" i="5" s="1"/>
  <c r="I4" i="5" s="1"/>
  <c r="F5" i="5"/>
  <c r="G5" i="5" s="1"/>
  <c r="I5" i="5" s="1"/>
  <c r="F6" i="5"/>
  <c r="G6" i="5" s="1"/>
  <c r="I6" i="5" s="1"/>
  <c r="F7" i="5"/>
  <c r="G7" i="5" s="1"/>
  <c r="I7" i="5" s="1"/>
  <c r="F8" i="5"/>
  <c r="G8" i="5" s="1"/>
  <c r="I8" i="5" s="1"/>
  <c r="F9" i="5"/>
  <c r="G9" i="5" s="1"/>
  <c r="I9" i="5" s="1"/>
  <c r="F10" i="5"/>
  <c r="G10" i="5" s="1"/>
  <c r="I10" i="5" s="1"/>
  <c r="F11" i="5"/>
  <c r="G11" i="5" s="1"/>
  <c r="I11" i="5" s="1"/>
  <c r="F12" i="5"/>
  <c r="G12" i="5" s="1"/>
  <c r="I12" i="5" s="1"/>
  <c r="F13" i="5"/>
  <c r="G13" i="5" s="1"/>
  <c r="I13" i="5" s="1"/>
  <c r="F2" i="5"/>
  <c r="G2" i="5" s="1"/>
  <c r="I2" i="5" s="1"/>
  <c r="J2" i="5" l="1"/>
  <c r="H2" i="4"/>
  <c r="I4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3" i="2"/>
  <c r="I3" i="2" s="1"/>
  <c r="H2" i="2"/>
  <c r="I2" i="2" s="1"/>
  <c r="B3" i="5" l="1"/>
  <c r="H4" i="4"/>
  <c r="H5" i="4"/>
  <c r="H6" i="4"/>
  <c r="H7" i="4"/>
  <c r="H8" i="4"/>
  <c r="H9" i="4"/>
  <c r="H10" i="4"/>
  <c r="H11" i="4"/>
  <c r="H12" i="4"/>
  <c r="H13" i="4"/>
  <c r="H3" i="4"/>
  <c r="F5" i="1"/>
  <c r="F6" i="1"/>
  <c r="F7" i="1"/>
  <c r="F8" i="1"/>
  <c r="F9" i="1"/>
  <c r="F10" i="1"/>
  <c r="F11" i="1"/>
  <c r="F12" i="1"/>
  <c r="F13" i="1"/>
  <c r="F14" i="1"/>
  <c r="F4" i="1"/>
  <c r="F3" i="1"/>
  <c r="G5" i="1"/>
  <c r="G6" i="1"/>
  <c r="G7" i="1"/>
  <c r="G8" i="1"/>
  <c r="G9" i="1"/>
  <c r="G10" i="1"/>
  <c r="G11" i="1"/>
  <c r="G12" i="1"/>
  <c r="G13" i="1"/>
  <c r="G14" i="1"/>
  <c r="G4" i="1"/>
  <c r="G3" i="1"/>
  <c r="L4" i="2"/>
  <c r="L5" i="2"/>
  <c r="L6" i="2"/>
  <c r="L7" i="2"/>
  <c r="L8" i="2"/>
  <c r="L9" i="2"/>
  <c r="L10" i="2"/>
  <c r="L11" i="2"/>
  <c r="L12" i="2"/>
  <c r="L13" i="2"/>
  <c r="L3" i="2"/>
  <c r="L2" i="2"/>
  <c r="D18" i="2" l="1"/>
  <c r="D19" i="2"/>
  <c r="D20" i="2"/>
  <c r="D21" i="2"/>
  <c r="D22" i="2"/>
  <c r="D23" i="2"/>
  <c r="D24" i="2"/>
  <c r="D25" i="2"/>
  <c r="D26" i="2"/>
  <c r="D27" i="2"/>
  <c r="D17" i="2"/>
  <c r="D16" i="2"/>
  <c r="E16" i="2" s="1"/>
  <c r="B18" i="2"/>
  <c r="B19" i="2"/>
  <c r="B20" i="2"/>
  <c r="B21" i="2"/>
  <c r="B22" i="2"/>
  <c r="B23" i="2"/>
  <c r="B24" i="2"/>
  <c r="B25" i="2"/>
  <c r="B26" i="2"/>
  <c r="B27" i="2"/>
  <c r="B17" i="2"/>
  <c r="D4" i="2"/>
  <c r="D5" i="2"/>
  <c r="D6" i="2"/>
  <c r="D7" i="2"/>
  <c r="D8" i="2"/>
  <c r="D9" i="2"/>
  <c r="D10" i="2"/>
  <c r="D11" i="2"/>
  <c r="D12" i="2"/>
  <c r="D13" i="2"/>
  <c r="D3" i="2"/>
  <c r="D2" i="2"/>
  <c r="E25" i="2" l="1"/>
  <c r="E17" i="2"/>
  <c r="E20" i="2"/>
  <c r="E27" i="2"/>
  <c r="E23" i="2"/>
  <c r="E19" i="2"/>
  <c r="E21" i="2"/>
  <c r="E24" i="2"/>
  <c r="E26" i="2"/>
  <c r="E22" i="2"/>
  <c r="E18" i="2"/>
</calcChain>
</file>

<file path=xl/connections.xml><?xml version="1.0" encoding="utf-8"?>
<connections xmlns="http://schemas.openxmlformats.org/spreadsheetml/2006/main">
  <connection id="1" name="1.05kHz_Scope" type="6" refreshedVersion="6" background="1" saveData="1">
    <textPr codePage="1251" sourceFile="C:\Users\John\Desktop\homeworkRepo\PH 424\1.05kHz_Scope.txt">
      <textFields count="3">
        <textField/>
        <textField/>
        <textField/>
      </textFields>
    </textPr>
  </connection>
  <connection id="2" name="1.23kHz_Scope" type="6" refreshedVersion="6" background="1" saveData="1">
    <textPr codePage="1251" sourceFile="C:\Users\John\Desktop\homeworkRepo\PH 424\1.23kHz_Scope.txt">
      <textFields count="3">
        <textField/>
        <textField/>
        <textField/>
      </textFields>
    </textPr>
  </connection>
  <connection id="3" name="1.510kHz_Scope" type="6" refreshedVersion="6" background="1" saveData="1">
    <textPr codePage="1251" sourceFile="C:\Users\John\Desktop\homeworkRepo\PH 424\1.510kHz_Scop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<sst xmlns="http://schemas.openxmlformats.org/spreadsheetml/2006/main" count="59" uniqueCount="39">
  <si>
    <t>Case</t>
  </si>
  <si>
    <t>(T_Ch1 - T_Ch2)</t>
  </si>
  <si>
    <t>Ch1</t>
  </si>
  <si>
    <t>Ch2</t>
  </si>
  <si>
    <t>Freq(kHz)</t>
  </si>
  <si>
    <t>Lag time (us)</t>
  </si>
  <si>
    <t>Vout (peak)</t>
  </si>
  <si>
    <t>Corresponding Period (s)</t>
  </si>
  <si>
    <t>phase difference</t>
  </si>
  <si>
    <t>seconds</t>
  </si>
  <si>
    <t>Current (amps)</t>
  </si>
  <si>
    <t>resistance</t>
  </si>
  <si>
    <t>Angular Freq (kHz)</t>
  </si>
  <si>
    <t>Vin</t>
  </si>
  <si>
    <t>Vin (mV)</t>
  </si>
  <si>
    <t>Vout (mV)</t>
  </si>
  <si>
    <t>Vout (peak) mV</t>
  </si>
  <si>
    <t>Vin (peak) mV</t>
  </si>
  <si>
    <t>Vout</t>
  </si>
  <si>
    <t>admittence</t>
  </si>
  <si>
    <t>R</t>
  </si>
  <si>
    <t>ohms</t>
  </si>
  <si>
    <t>C</t>
  </si>
  <si>
    <t>uF</t>
  </si>
  <si>
    <t>F</t>
  </si>
  <si>
    <t>w_f</t>
  </si>
  <si>
    <t>L</t>
  </si>
  <si>
    <t>freq(hz)</t>
  </si>
  <si>
    <t>Hz</t>
  </si>
  <si>
    <t xml:space="preserve">Henry </t>
  </si>
  <si>
    <t>impedence (theory)</t>
  </si>
  <si>
    <t>admittance (theory)</t>
  </si>
  <si>
    <t>difference squared</t>
  </si>
  <si>
    <t>sum</t>
  </si>
  <si>
    <t xml:space="preserve">phase (theory) </t>
  </si>
  <si>
    <t>rad/sec</t>
  </si>
  <si>
    <t>Siemens</t>
  </si>
  <si>
    <t>rad</t>
  </si>
  <si>
    <t xml:space="preserve">Angular Freq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</si>
</sst>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NumberFormat="1"/>
    <xf numFmtId="0" fontId="1" fillId="0" borderId="2" xfId="0" applyFont="1" applyFill="1" applyBorder="1" applyAlignment="1">
      <alignment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1.23kHz_Scop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.05kHz_Scope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.510kHz_Scop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3" sqref="C3:C14"/>
    </sheetView>
  </sheetViews>
  <sheetFormatPr defaultRowHeight="14.5" x14ac:dyDescent="0.35"/>
  <cols>
    <col min="2" max="2" width="10" bestFit="1" customWidth="1"/>
    <col min="3" max="3" width="23.1796875" bestFit="1" customWidth="1"/>
    <col min="4" max="4" width="13.81640625" bestFit="1" customWidth="1"/>
    <col min="5" max="5" width="15.54296875" bestFit="1" customWidth="1"/>
  </cols>
  <sheetData>
    <row r="1" spans="1:7" ht="15" thickBot="1" x14ac:dyDescent="0.4">
      <c r="A1" s="1"/>
      <c r="B1" s="1"/>
      <c r="C1" s="1" t="s">
        <v>1</v>
      </c>
      <c r="D1" s="1" t="s">
        <v>2</v>
      </c>
      <c r="E1" s="1" t="s">
        <v>3</v>
      </c>
    </row>
    <row r="2" spans="1:7" ht="15" thickBot="1" x14ac:dyDescent="0.4">
      <c r="A2" s="1" t="s">
        <v>0</v>
      </c>
      <c r="B2" s="1" t="s">
        <v>4</v>
      </c>
      <c r="C2" s="1" t="s">
        <v>5</v>
      </c>
      <c r="D2" s="1" t="s">
        <v>16</v>
      </c>
      <c r="E2" s="1" t="s">
        <v>17</v>
      </c>
      <c r="F2" s="3" t="s">
        <v>18</v>
      </c>
      <c r="G2" s="3" t="s">
        <v>13</v>
      </c>
    </row>
    <row r="3" spans="1:7" ht="15" thickBot="1" x14ac:dyDescent="0.4">
      <c r="A3" s="1">
        <v>1</v>
      </c>
      <c r="B3" s="1">
        <v>1</v>
      </c>
      <c r="C3" s="1">
        <v>-224</v>
      </c>
      <c r="D3" s="1">
        <v>17.2</v>
      </c>
      <c r="E3" s="1">
        <v>100</v>
      </c>
      <c r="F3">
        <f>D3/1000</f>
        <v>1.72E-2</v>
      </c>
      <c r="G3">
        <f>E3/1000</f>
        <v>0.1</v>
      </c>
    </row>
    <row r="4" spans="1:7" ht="15" thickBot="1" x14ac:dyDescent="0.4">
      <c r="A4" s="1">
        <v>2</v>
      </c>
      <c r="B4" s="1">
        <v>1.05</v>
      </c>
      <c r="C4" s="1">
        <v>-200</v>
      </c>
      <c r="D4" s="1">
        <v>22</v>
      </c>
      <c r="E4" s="1">
        <v>98</v>
      </c>
      <c r="F4">
        <f>D4/1000</f>
        <v>2.1999999999999999E-2</v>
      </c>
      <c r="G4">
        <f>E4/1000</f>
        <v>9.8000000000000004E-2</v>
      </c>
    </row>
    <row r="5" spans="1:7" ht="15" thickBot="1" x14ac:dyDescent="0.4">
      <c r="A5" s="1">
        <v>3</v>
      </c>
      <c r="B5" s="1">
        <v>1.1000000000000001</v>
      </c>
      <c r="C5" s="1">
        <v>-192</v>
      </c>
      <c r="D5" s="1">
        <v>30.4</v>
      </c>
      <c r="E5" s="1">
        <v>98</v>
      </c>
      <c r="F5">
        <f t="shared" ref="F5:F14" si="0">D5/1000</f>
        <v>3.04E-2</v>
      </c>
      <c r="G5">
        <f t="shared" ref="G5:G14" si="1">E5/1000</f>
        <v>9.8000000000000004E-2</v>
      </c>
    </row>
    <row r="6" spans="1:7" ht="15" thickBot="1" x14ac:dyDescent="0.4">
      <c r="A6" s="1">
        <v>4</v>
      </c>
      <c r="B6" s="1">
        <v>1.1499999999999999</v>
      </c>
      <c r="C6" s="1">
        <v>-128</v>
      </c>
      <c r="D6" s="1">
        <v>42.4</v>
      </c>
      <c r="E6" s="1">
        <v>90</v>
      </c>
      <c r="F6">
        <f t="shared" si="0"/>
        <v>4.24E-2</v>
      </c>
      <c r="G6">
        <f t="shared" si="1"/>
        <v>0.09</v>
      </c>
    </row>
    <row r="7" spans="1:7" ht="15" thickBot="1" x14ac:dyDescent="0.4">
      <c r="A7" s="1">
        <v>5</v>
      </c>
      <c r="B7" s="1">
        <v>1.22</v>
      </c>
      <c r="C7" s="1">
        <v>-16</v>
      </c>
      <c r="D7" s="1">
        <v>59.3</v>
      </c>
      <c r="E7" s="1">
        <v>70</v>
      </c>
      <c r="F7">
        <f t="shared" si="0"/>
        <v>5.9299999999999999E-2</v>
      </c>
      <c r="G7">
        <f t="shared" si="1"/>
        <v>7.0000000000000007E-2</v>
      </c>
    </row>
    <row r="8" spans="1:7" ht="15" thickBot="1" x14ac:dyDescent="0.4">
      <c r="A8" s="1">
        <v>6</v>
      </c>
      <c r="B8" s="1">
        <v>1.23</v>
      </c>
      <c r="C8" s="1">
        <v>0</v>
      </c>
      <c r="D8" s="1">
        <v>60</v>
      </c>
      <c r="E8" s="1">
        <v>70</v>
      </c>
      <c r="F8">
        <f t="shared" si="0"/>
        <v>0.06</v>
      </c>
      <c r="G8">
        <f t="shared" si="1"/>
        <v>7.0000000000000007E-2</v>
      </c>
    </row>
    <row r="9" spans="1:7" ht="15" thickBot="1" x14ac:dyDescent="0.4">
      <c r="A9" s="1">
        <v>7</v>
      </c>
      <c r="B9" s="1">
        <v>1.25</v>
      </c>
      <c r="C9" s="1">
        <v>56</v>
      </c>
      <c r="D9" s="1">
        <v>56.8</v>
      </c>
      <c r="E9" s="1">
        <v>74</v>
      </c>
      <c r="F9">
        <f t="shared" si="0"/>
        <v>5.6799999999999996E-2</v>
      </c>
      <c r="G9">
        <f t="shared" si="1"/>
        <v>7.3999999999999996E-2</v>
      </c>
    </row>
    <row r="10" spans="1:7" ht="15" thickBot="1" x14ac:dyDescent="0.4">
      <c r="A10" s="1">
        <v>8</v>
      </c>
      <c r="B10" s="1">
        <v>1.35</v>
      </c>
      <c r="C10" s="1">
        <v>136</v>
      </c>
      <c r="D10" s="1">
        <v>35.200000000000003</v>
      </c>
      <c r="E10" s="1">
        <v>94</v>
      </c>
      <c r="F10">
        <f t="shared" si="0"/>
        <v>3.5200000000000002E-2</v>
      </c>
      <c r="G10">
        <f t="shared" si="1"/>
        <v>9.4E-2</v>
      </c>
    </row>
    <row r="11" spans="1:7" ht="15" thickBot="1" x14ac:dyDescent="0.4">
      <c r="A11" s="1">
        <v>9</v>
      </c>
      <c r="B11" s="1">
        <v>1.4</v>
      </c>
      <c r="C11" s="1">
        <v>144</v>
      </c>
      <c r="D11" s="1">
        <v>27.2</v>
      </c>
      <c r="E11" s="1">
        <v>90</v>
      </c>
      <c r="F11">
        <f t="shared" si="0"/>
        <v>2.7199999999999998E-2</v>
      </c>
      <c r="G11">
        <f t="shared" si="1"/>
        <v>0.09</v>
      </c>
    </row>
    <row r="12" spans="1:7" ht="15" thickBot="1" x14ac:dyDescent="0.4">
      <c r="A12" s="1">
        <v>10</v>
      </c>
      <c r="B12" s="1">
        <v>1.45</v>
      </c>
      <c r="C12" s="1">
        <v>152</v>
      </c>
      <c r="D12" s="1">
        <v>22.4</v>
      </c>
      <c r="E12" s="1">
        <v>96</v>
      </c>
      <c r="F12">
        <f t="shared" si="0"/>
        <v>2.24E-2</v>
      </c>
      <c r="G12">
        <f t="shared" si="1"/>
        <v>9.6000000000000002E-2</v>
      </c>
    </row>
    <row r="13" spans="1:7" ht="15" thickBot="1" x14ac:dyDescent="0.4">
      <c r="A13" s="1">
        <v>11</v>
      </c>
      <c r="B13" s="1">
        <v>1.5</v>
      </c>
      <c r="C13" s="1">
        <v>160</v>
      </c>
      <c r="D13" s="1">
        <v>18.399999999999999</v>
      </c>
      <c r="E13" s="1">
        <v>98</v>
      </c>
      <c r="F13">
        <f t="shared" si="0"/>
        <v>1.84E-2</v>
      </c>
      <c r="G13">
        <f t="shared" si="1"/>
        <v>9.8000000000000004E-2</v>
      </c>
    </row>
    <row r="14" spans="1:7" ht="15" thickBot="1" x14ac:dyDescent="0.4">
      <c r="A14" s="1">
        <v>12</v>
      </c>
      <c r="B14" s="1">
        <v>1.6</v>
      </c>
      <c r="C14" s="1">
        <v>152</v>
      </c>
      <c r="D14" s="1">
        <v>13.6</v>
      </c>
      <c r="E14" s="1">
        <v>98</v>
      </c>
      <c r="F14">
        <f t="shared" si="0"/>
        <v>1.3599999999999999E-2</v>
      </c>
      <c r="G14">
        <f t="shared" si="1"/>
        <v>9.8000000000000004E-2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2" zoomScaleNormal="92" workbookViewId="0">
      <selection activeCell="J20" sqref="J20"/>
    </sheetView>
  </sheetViews>
  <sheetFormatPr defaultRowHeight="14.5" x14ac:dyDescent="0.35"/>
  <cols>
    <col min="3" max="3" width="11.36328125" bestFit="1" customWidth="1"/>
    <col min="4" max="4" width="15.1796875" bestFit="1" customWidth="1"/>
    <col min="5" max="5" width="14.81640625" bestFit="1" customWidth="1"/>
    <col min="6" max="6" width="13.54296875" bestFit="1" customWidth="1"/>
    <col min="7" max="7" width="9.1796875" bestFit="1" customWidth="1"/>
  </cols>
  <sheetData>
    <row r="1" spans="1:12" ht="15" thickBot="1" x14ac:dyDescent="0.4">
      <c r="A1" t="s">
        <v>4</v>
      </c>
      <c r="B1" t="s">
        <v>15</v>
      </c>
      <c r="C1" t="s">
        <v>14</v>
      </c>
      <c r="D1" t="s">
        <v>12</v>
      </c>
      <c r="E1" t="s">
        <v>6</v>
      </c>
      <c r="G1" t="s">
        <v>11</v>
      </c>
      <c r="H1" t="s">
        <v>27</v>
      </c>
      <c r="I1" t="s">
        <v>12</v>
      </c>
      <c r="J1" t="s">
        <v>18</v>
      </c>
      <c r="K1" t="s">
        <v>13</v>
      </c>
      <c r="L1" t="s">
        <v>10</v>
      </c>
    </row>
    <row r="2" spans="1:12" ht="15" thickBot="1" x14ac:dyDescent="0.4">
      <c r="A2">
        <v>1</v>
      </c>
      <c r="B2">
        <v>17.2</v>
      </c>
      <c r="C2" s="1">
        <v>100</v>
      </c>
      <c r="D2">
        <f>2*PI()*A2</f>
        <v>6.2831853071795862</v>
      </c>
      <c r="E2">
        <v>17.2</v>
      </c>
      <c r="G2">
        <v>100</v>
      </c>
      <c r="H2">
        <f>A2*1000</f>
        <v>1000</v>
      </c>
      <c r="I2">
        <f>2*PI()*H2</f>
        <v>6283.1853071795858</v>
      </c>
      <c r="J2">
        <v>1.72E-2</v>
      </c>
      <c r="K2">
        <v>0.1</v>
      </c>
      <c r="L2">
        <f>J2/$G$2</f>
        <v>1.7200000000000001E-4</v>
      </c>
    </row>
    <row r="3" spans="1:12" ht="15" thickBot="1" x14ac:dyDescent="0.4">
      <c r="A3">
        <v>1.05</v>
      </c>
      <c r="B3">
        <v>22</v>
      </c>
      <c r="C3" s="1">
        <v>98</v>
      </c>
      <c r="D3">
        <f>2*PI()*A3</f>
        <v>6.5973445725385655</v>
      </c>
      <c r="E3">
        <v>22</v>
      </c>
      <c r="H3">
        <f>A3*1000</f>
        <v>1050</v>
      </c>
      <c r="I3">
        <f>2*PI()*H3</f>
        <v>6597.3445725385654</v>
      </c>
      <c r="J3">
        <v>2.1999999999999999E-2</v>
      </c>
      <c r="K3">
        <v>9.8000000000000004E-2</v>
      </c>
      <c r="L3">
        <f>J3/$G$2</f>
        <v>2.1999999999999998E-4</v>
      </c>
    </row>
    <row r="4" spans="1:12" ht="15" thickBot="1" x14ac:dyDescent="0.4">
      <c r="A4">
        <v>1.1000000000000001</v>
      </c>
      <c r="B4">
        <v>30.4</v>
      </c>
      <c r="C4" s="1">
        <v>98</v>
      </c>
      <c r="D4">
        <f t="shared" ref="D4:D13" si="0">2*PI()*A4</f>
        <v>6.9115038378975457</v>
      </c>
      <c r="E4">
        <v>30.4</v>
      </c>
      <c r="H4">
        <f t="shared" ref="H4:H13" si="1">A4*1000</f>
        <v>1100</v>
      </c>
      <c r="I4">
        <f t="shared" ref="I4:I13" si="2">2*PI()*H4</f>
        <v>6911.5038378975451</v>
      </c>
      <c r="J4">
        <v>3.04E-2</v>
      </c>
      <c r="K4">
        <v>9.8000000000000004E-2</v>
      </c>
      <c r="L4">
        <f t="shared" ref="L4:L13" si="3">J4/$G$2</f>
        <v>3.0400000000000002E-4</v>
      </c>
    </row>
    <row r="5" spans="1:12" ht="15" thickBot="1" x14ac:dyDescent="0.4">
      <c r="A5">
        <v>1.1499999999999999</v>
      </c>
      <c r="B5">
        <v>42.4</v>
      </c>
      <c r="C5" s="1">
        <v>90</v>
      </c>
      <c r="D5">
        <f t="shared" si="0"/>
        <v>7.2256631032565233</v>
      </c>
      <c r="E5">
        <v>42.4</v>
      </c>
      <c r="H5">
        <f t="shared" si="1"/>
        <v>1150</v>
      </c>
      <c r="I5">
        <f t="shared" si="2"/>
        <v>7225.6631032565238</v>
      </c>
      <c r="J5">
        <v>4.24E-2</v>
      </c>
      <c r="K5">
        <v>0.09</v>
      </c>
      <c r="L5">
        <f t="shared" si="3"/>
        <v>4.2400000000000001E-4</v>
      </c>
    </row>
    <row r="6" spans="1:12" ht="15" thickBot="1" x14ac:dyDescent="0.4">
      <c r="A6">
        <v>1.22</v>
      </c>
      <c r="B6">
        <v>59.3</v>
      </c>
      <c r="C6" s="1">
        <v>70</v>
      </c>
      <c r="D6">
        <f t="shared" si="0"/>
        <v>7.6654860747590954</v>
      </c>
      <c r="E6">
        <v>59.3</v>
      </c>
      <c r="H6">
        <f t="shared" si="1"/>
        <v>1220</v>
      </c>
      <c r="I6">
        <f t="shared" si="2"/>
        <v>7665.4860747590956</v>
      </c>
      <c r="J6">
        <v>5.9299999999999999E-2</v>
      </c>
      <c r="K6">
        <v>7.0000000000000007E-2</v>
      </c>
      <c r="L6">
        <f t="shared" si="3"/>
        <v>5.9299999999999999E-4</v>
      </c>
    </row>
    <row r="7" spans="1:12" ht="15" thickBot="1" x14ac:dyDescent="0.4">
      <c r="A7">
        <v>1.23</v>
      </c>
      <c r="B7">
        <v>60</v>
      </c>
      <c r="C7" s="1">
        <v>70</v>
      </c>
      <c r="D7">
        <f t="shared" si="0"/>
        <v>7.7283179278308909</v>
      </c>
      <c r="E7">
        <v>60</v>
      </c>
      <c r="H7">
        <f t="shared" si="1"/>
        <v>1230</v>
      </c>
      <c r="I7">
        <f t="shared" si="2"/>
        <v>7728.3179278308908</v>
      </c>
      <c r="J7">
        <v>0.06</v>
      </c>
      <c r="K7">
        <v>7.0000000000000007E-2</v>
      </c>
      <c r="L7">
        <f t="shared" si="3"/>
        <v>5.9999999999999995E-4</v>
      </c>
    </row>
    <row r="8" spans="1:12" ht="15" thickBot="1" x14ac:dyDescent="0.4">
      <c r="A8">
        <v>1.25</v>
      </c>
      <c r="B8">
        <v>56.8</v>
      </c>
      <c r="C8" s="1">
        <v>74</v>
      </c>
      <c r="D8">
        <f t="shared" si="0"/>
        <v>7.8539816339744828</v>
      </c>
      <c r="E8">
        <v>56.8</v>
      </c>
      <c r="H8">
        <f t="shared" si="1"/>
        <v>1250</v>
      </c>
      <c r="I8">
        <f t="shared" si="2"/>
        <v>7853.981633974483</v>
      </c>
      <c r="J8">
        <v>5.6799999999999996E-2</v>
      </c>
      <c r="K8">
        <v>7.3999999999999996E-2</v>
      </c>
      <c r="L8">
        <f t="shared" si="3"/>
        <v>5.6799999999999993E-4</v>
      </c>
    </row>
    <row r="9" spans="1:12" ht="15" thickBot="1" x14ac:dyDescent="0.4">
      <c r="A9">
        <v>1.35</v>
      </c>
      <c r="B9">
        <v>35.200000000000003</v>
      </c>
      <c r="C9" s="1">
        <v>94</v>
      </c>
      <c r="D9">
        <f t="shared" si="0"/>
        <v>8.4823001646924414</v>
      </c>
      <c r="E9">
        <v>35.200000000000003</v>
      </c>
      <c r="H9">
        <f t="shared" si="1"/>
        <v>1350</v>
      </c>
      <c r="I9">
        <f t="shared" si="2"/>
        <v>8482.3001646924422</v>
      </c>
      <c r="J9">
        <v>3.5200000000000002E-2</v>
      </c>
      <c r="K9">
        <v>9.4E-2</v>
      </c>
      <c r="L9">
        <f t="shared" si="3"/>
        <v>3.5200000000000005E-4</v>
      </c>
    </row>
    <row r="10" spans="1:12" ht="15" thickBot="1" x14ac:dyDescent="0.4">
      <c r="A10">
        <v>1.4</v>
      </c>
      <c r="B10">
        <v>27.2</v>
      </c>
      <c r="C10" s="1">
        <v>90</v>
      </c>
      <c r="D10">
        <f t="shared" si="0"/>
        <v>8.7964594300514207</v>
      </c>
      <c r="E10">
        <v>27.2</v>
      </c>
      <c r="H10">
        <f t="shared" si="1"/>
        <v>1400</v>
      </c>
      <c r="I10">
        <f t="shared" si="2"/>
        <v>8796.45943005142</v>
      </c>
      <c r="J10">
        <v>2.7199999999999998E-2</v>
      </c>
      <c r="K10">
        <v>0.09</v>
      </c>
      <c r="L10">
        <f t="shared" si="3"/>
        <v>2.72E-4</v>
      </c>
    </row>
    <row r="11" spans="1:12" ht="15" thickBot="1" x14ac:dyDescent="0.4">
      <c r="A11">
        <v>1.45</v>
      </c>
      <c r="B11">
        <v>22.4</v>
      </c>
      <c r="C11" s="1">
        <v>96</v>
      </c>
      <c r="D11">
        <f t="shared" si="0"/>
        <v>9.1106186954104</v>
      </c>
      <c r="E11">
        <v>22.4</v>
      </c>
      <c r="H11">
        <f t="shared" si="1"/>
        <v>1450</v>
      </c>
      <c r="I11">
        <f t="shared" si="2"/>
        <v>9110.6186954103996</v>
      </c>
      <c r="J11">
        <v>2.24E-2</v>
      </c>
      <c r="K11">
        <v>9.6000000000000002E-2</v>
      </c>
      <c r="L11">
        <f t="shared" si="3"/>
        <v>2.24E-4</v>
      </c>
    </row>
    <row r="12" spans="1:12" ht="15" thickBot="1" x14ac:dyDescent="0.4">
      <c r="A12">
        <v>1.5</v>
      </c>
      <c r="B12">
        <v>18.399999999999999</v>
      </c>
      <c r="C12" s="1">
        <v>98</v>
      </c>
      <c r="D12">
        <f t="shared" si="0"/>
        <v>9.4247779607693793</v>
      </c>
      <c r="E12">
        <v>18.399999999999999</v>
      </c>
      <c r="H12">
        <f t="shared" si="1"/>
        <v>1500</v>
      </c>
      <c r="I12">
        <f t="shared" si="2"/>
        <v>9424.7779607693792</v>
      </c>
      <c r="J12">
        <v>1.84E-2</v>
      </c>
      <c r="K12">
        <v>9.8000000000000004E-2</v>
      </c>
      <c r="L12">
        <f t="shared" si="3"/>
        <v>1.84E-4</v>
      </c>
    </row>
    <row r="13" spans="1:12" ht="15" thickBot="1" x14ac:dyDescent="0.4">
      <c r="A13">
        <v>1.6</v>
      </c>
      <c r="B13">
        <v>13.6</v>
      </c>
      <c r="C13" s="1">
        <v>98</v>
      </c>
      <c r="D13">
        <f t="shared" si="0"/>
        <v>10.053096491487338</v>
      </c>
      <c r="E13">
        <v>13.6</v>
      </c>
      <c r="H13">
        <f t="shared" si="1"/>
        <v>1600</v>
      </c>
      <c r="I13">
        <f t="shared" si="2"/>
        <v>10053.096491487338</v>
      </c>
      <c r="J13">
        <v>1.3599999999999999E-2</v>
      </c>
      <c r="K13">
        <v>9.8000000000000004E-2</v>
      </c>
      <c r="L13">
        <f t="shared" si="3"/>
        <v>1.36E-4</v>
      </c>
    </row>
    <row r="15" spans="1:12" ht="15" thickBot="1" x14ac:dyDescent="0.4">
      <c r="A15" t="s">
        <v>12</v>
      </c>
      <c r="B15" t="s">
        <v>7</v>
      </c>
      <c r="C15" t="s">
        <v>5</v>
      </c>
      <c r="D15" t="s">
        <v>9</v>
      </c>
      <c r="E15" t="s">
        <v>8</v>
      </c>
    </row>
    <row r="16" spans="1:12" ht="15" thickBot="1" x14ac:dyDescent="0.4">
      <c r="A16">
        <v>6283.1853071795858</v>
      </c>
      <c r="B16">
        <f>2*PI()/A16</f>
        <v>1E-3</v>
      </c>
      <c r="C16" s="1">
        <v>-224</v>
      </c>
      <c r="D16">
        <f>C16*10^-6</f>
        <v>-2.24E-4</v>
      </c>
      <c r="E16">
        <f>2*PI()*D16/B16</f>
        <v>-1.4074335088082273</v>
      </c>
    </row>
    <row r="17" spans="1:5" ht="15" thickBot="1" x14ac:dyDescent="0.4">
      <c r="A17">
        <v>6597.3445725385654</v>
      </c>
      <c r="B17">
        <f>2*PI()/A17</f>
        <v>9.5238095238095238E-4</v>
      </c>
      <c r="C17" s="1">
        <v>-200</v>
      </c>
      <c r="D17">
        <f>C17*10^-6</f>
        <v>-1.9999999999999998E-4</v>
      </c>
      <c r="E17">
        <f>2*PI()*D17/B17</f>
        <v>-1.3194689145077132</v>
      </c>
    </row>
    <row r="18" spans="1:5" ht="15" thickBot="1" x14ac:dyDescent="0.4">
      <c r="A18">
        <v>6911.5038378975451</v>
      </c>
      <c r="B18">
        <f t="shared" ref="B18:B27" si="4">2*PI()/A18</f>
        <v>9.0909090909090909E-4</v>
      </c>
      <c r="C18" s="1">
        <v>-192</v>
      </c>
      <c r="D18">
        <f t="shared" ref="D18:D27" si="5">C18*10^-6</f>
        <v>-1.92E-4</v>
      </c>
      <c r="E18">
        <f t="shared" ref="E18:E27" si="6">2*PI()*D18/B18</f>
        <v>-1.3270087368763286</v>
      </c>
    </row>
    <row r="19" spans="1:5" ht="15" thickBot="1" x14ac:dyDescent="0.4">
      <c r="A19">
        <v>7225.6631032565238</v>
      </c>
      <c r="B19">
        <f t="shared" si="4"/>
        <v>8.6956521739130438E-4</v>
      </c>
      <c r="C19" s="1">
        <v>-128</v>
      </c>
      <c r="D19">
        <f t="shared" si="5"/>
        <v>-1.2799999999999999E-4</v>
      </c>
      <c r="E19">
        <f t="shared" si="6"/>
        <v>-0.92488487721683499</v>
      </c>
    </row>
    <row r="20" spans="1:5" ht="15" thickBot="1" x14ac:dyDescent="0.4">
      <c r="A20">
        <v>7665.4860747590956</v>
      </c>
      <c r="B20">
        <f t="shared" si="4"/>
        <v>8.1967213114754098E-4</v>
      </c>
      <c r="C20" s="1">
        <v>-16</v>
      </c>
      <c r="D20">
        <f t="shared" si="5"/>
        <v>-1.5999999999999999E-5</v>
      </c>
      <c r="E20">
        <f t="shared" si="6"/>
        <v>-0.12264777719614552</v>
      </c>
    </row>
    <row r="21" spans="1:5" ht="15" thickBot="1" x14ac:dyDescent="0.4">
      <c r="A21">
        <v>7728.3179278308908</v>
      </c>
      <c r="B21">
        <f t="shared" si="4"/>
        <v>8.1300813008130081E-4</v>
      </c>
      <c r="C21" s="1">
        <v>0</v>
      </c>
      <c r="D21">
        <f t="shared" si="5"/>
        <v>0</v>
      </c>
      <c r="E21">
        <f t="shared" si="6"/>
        <v>0</v>
      </c>
    </row>
    <row r="22" spans="1:5" ht="15" thickBot="1" x14ac:dyDescent="0.4">
      <c r="A22">
        <v>7853.981633974483</v>
      </c>
      <c r="B22">
        <f t="shared" si="4"/>
        <v>7.9999999999999993E-4</v>
      </c>
      <c r="C22" s="1">
        <v>56</v>
      </c>
      <c r="D22">
        <f t="shared" si="5"/>
        <v>5.5999999999999999E-5</v>
      </c>
      <c r="E22">
        <f t="shared" si="6"/>
        <v>0.4398229715025711</v>
      </c>
    </row>
    <row r="23" spans="1:5" ht="15" thickBot="1" x14ac:dyDescent="0.4">
      <c r="A23">
        <v>8482.3001646924422</v>
      </c>
      <c r="B23">
        <f t="shared" si="4"/>
        <v>7.407407407407407E-4</v>
      </c>
      <c r="C23" s="1">
        <v>136</v>
      </c>
      <c r="D23">
        <f t="shared" si="5"/>
        <v>1.36E-4</v>
      </c>
      <c r="E23">
        <f t="shared" si="6"/>
        <v>1.153592822398172</v>
      </c>
    </row>
    <row r="24" spans="1:5" ht="15" thickBot="1" x14ac:dyDescent="0.4">
      <c r="A24">
        <v>8796.45943005142</v>
      </c>
      <c r="B24">
        <f t="shared" si="4"/>
        <v>7.1428571428571439E-4</v>
      </c>
      <c r="C24" s="1">
        <v>144</v>
      </c>
      <c r="D24">
        <f t="shared" si="5"/>
        <v>1.44E-4</v>
      </c>
      <c r="E24">
        <f t="shared" si="6"/>
        <v>1.2666901579274044</v>
      </c>
    </row>
    <row r="25" spans="1:5" ht="15" thickBot="1" x14ac:dyDescent="0.4">
      <c r="A25">
        <v>9110.6186954103996</v>
      </c>
      <c r="B25">
        <f t="shared" si="4"/>
        <v>6.8965517241379316E-4</v>
      </c>
      <c r="C25" s="1">
        <v>152</v>
      </c>
      <c r="D25">
        <f t="shared" si="5"/>
        <v>1.5199999999999998E-4</v>
      </c>
      <c r="E25">
        <f t="shared" si="6"/>
        <v>1.3848140417023804</v>
      </c>
    </row>
    <row r="26" spans="1:5" ht="15" thickBot="1" x14ac:dyDescent="0.4">
      <c r="A26">
        <v>9424.7779607693792</v>
      </c>
      <c r="B26">
        <f t="shared" si="4"/>
        <v>6.6666666666666664E-4</v>
      </c>
      <c r="C26" s="1">
        <v>160</v>
      </c>
      <c r="D26">
        <f t="shared" si="5"/>
        <v>1.5999999999999999E-4</v>
      </c>
      <c r="E26">
        <f t="shared" si="6"/>
        <v>1.5079644737231006</v>
      </c>
    </row>
    <row r="27" spans="1:5" ht="15" thickBot="1" x14ac:dyDescent="0.4">
      <c r="A27">
        <v>10053.096491487338</v>
      </c>
      <c r="B27">
        <f t="shared" si="4"/>
        <v>6.2500000000000001E-4</v>
      </c>
      <c r="C27" s="1">
        <v>152</v>
      </c>
      <c r="D27">
        <f t="shared" si="5"/>
        <v>1.5199999999999998E-4</v>
      </c>
      <c r="E27">
        <f t="shared" si="6"/>
        <v>1.5280706667060751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14" sqref="M1:O14"/>
    </sheetView>
  </sheetViews>
  <sheetFormatPr defaultRowHeight="14.5" x14ac:dyDescent="0.35"/>
  <cols>
    <col min="4" max="4" width="8.90625" customWidth="1"/>
    <col min="5" max="5" width="4.81640625" bestFit="1" customWidth="1"/>
    <col min="6" max="6" width="13.54296875" bestFit="1" customWidth="1"/>
    <col min="7" max="7" width="14.81640625" bestFit="1" customWidth="1"/>
  </cols>
  <sheetData>
    <row r="1" spans="1:15" x14ac:dyDescent="0.35">
      <c r="A1" t="s">
        <v>11</v>
      </c>
      <c r="C1" t="s">
        <v>12</v>
      </c>
      <c r="D1" t="s">
        <v>18</v>
      </c>
      <c r="E1" t="s">
        <v>13</v>
      </c>
      <c r="F1" t="s">
        <v>10</v>
      </c>
      <c r="G1" t="s">
        <v>8</v>
      </c>
      <c r="H1" t="s">
        <v>19</v>
      </c>
      <c r="M1" t="s">
        <v>38</v>
      </c>
      <c r="N1" t="s">
        <v>19</v>
      </c>
      <c r="O1" t="s">
        <v>8</v>
      </c>
    </row>
    <row r="2" spans="1:15" x14ac:dyDescent="0.35">
      <c r="A2">
        <v>100</v>
      </c>
      <c r="C2">
        <v>6283.1853071795858</v>
      </c>
      <c r="D2">
        <v>1.72E-2</v>
      </c>
      <c r="E2">
        <v>0.1</v>
      </c>
      <c r="F2">
        <v>1.7200000000000001E-4</v>
      </c>
      <c r="G2">
        <v>1.4074335088082274E-3</v>
      </c>
      <c r="H2">
        <f>F2/E2</f>
        <v>1.72E-3</v>
      </c>
      <c r="M2" t="s">
        <v>35</v>
      </c>
      <c r="N2" t="s">
        <v>36</v>
      </c>
      <c r="O2" t="s">
        <v>37</v>
      </c>
    </row>
    <row r="3" spans="1:15" x14ac:dyDescent="0.35">
      <c r="C3">
        <v>6597.3445725385654</v>
      </c>
      <c r="D3">
        <v>2.1999999999999999E-2</v>
      </c>
      <c r="E3">
        <v>9.8000000000000004E-2</v>
      </c>
      <c r="F3">
        <v>2.1999999999999998E-4</v>
      </c>
      <c r="G3">
        <v>1.3194689145077131E-3</v>
      </c>
      <c r="H3">
        <f>F3/E3</f>
        <v>2.2448979591836731E-3</v>
      </c>
      <c r="M3" s="4">
        <v>6283.1853071795858</v>
      </c>
      <c r="N3" s="6">
        <v>1.72E-3</v>
      </c>
      <c r="O3" s="5">
        <v>-1.4074335088082273</v>
      </c>
    </row>
    <row r="4" spans="1:15" x14ac:dyDescent="0.35">
      <c r="C4">
        <v>6911.5038378975451</v>
      </c>
      <c r="D4">
        <v>3.04E-2</v>
      </c>
      <c r="E4">
        <v>9.8000000000000004E-2</v>
      </c>
      <c r="F4">
        <v>3.0400000000000002E-4</v>
      </c>
      <c r="G4">
        <v>1.3270087368763288E-3</v>
      </c>
      <c r="H4">
        <f t="shared" ref="H4:H13" si="0">F4/E4</f>
        <v>3.1020408163265306E-3</v>
      </c>
      <c r="M4" s="4">
        <v>6597.3445725385654</v>
      </c>
      <c r="N4" s="6">
        <v>2.2448979591836731E-3</v>
      </c>
      <c r="O4" s="5">
        <v>-1.3194689145077132</v>
      </c>
    </row>
    <row r="5" spans="1:15" x14ac:dyDescent="0.35">
      <c r="C5">
        <v>7225.6631032565238</v>
      </c>
      <c r="D5">
        <v>4.24E-2</v>
      </c>
      <c r="E5">
        <v>0.09</v>
      </c>
      <c r="F5">
        <v>4.2400000000000001E-4</v>
      </c>
      <c r="G5">
        <v>9.2488487721683493E-4</v>
      </c>
      <c r="H5">
        <f t="shared" si="0"/>
        <v>4.7111111111111112E-3</v>
      </c>
      <c r="M5" s="4">
        <v>6911.5038378975451</v>
      </c>
      <c r="N5" s="6">
        <v>3.1020408163265306E-3</v>
      </c>
      <c r="O5" s="5">
        <v>-1.3270087368763286</v>
      </c>
    </row>
    <row r="6" spans="1:15" x14ac:dyDescent="0.35">
      <c r="C6">
        <v>7665.4860747590956</v>
      </c>
      <c r="D6">
        <v>5.9299999999999999E-2</v>
      </c>
      <c r="E6">
        <v>7.0000000000000007E-2</v>
      </c>
      <c r="F6">
        <v>5.9299999999999999E-4</v>
      </c>
      <c r="G6">
        <v>1.226477771961455E-4</v>
      </c>
      <c r="H6">
        <f t="shared" si="0"/>
        <v>8.4714285714285707E-3</v>
      </c>
      <c r="M6" s="4">
        <v>7225.6631032565238</v>
      </c>
      <c r="N6" s="6">
        <v>4.7111111111111112E-3</v>
      </c>
      <c r="O6" s="5">
        <v>-0.92488487721683499</v>
      </c>
    </row>
    <row r="7" spans="1:15" x14ac:dyDescent="0.35">
      <c r="C7">
        <v>7728.3179278308908</v>
      </c>
      <c r="D7">
        <v>0.06</v>
      </c>
      <c r="E7">
        <v>7.0000000000000007E-2</v>
      </c>
      <c r="F7">
        <v>5.9999999999999995E-4</v>
      </c>
      <c r="G7">
        <v>0</v>
      </c>
      <c r="H7">
        <f t="shared" si="0"/>
        <v>8.5714285714285701E-3</v>
      </c>
      <c r="M7" s="4">
        <v>7665.4860747590956</v>
      </c>
      <c r="N7" s="6">
        <v>8.4714285714285707E-3</v>
      </c>
      <c r="O7" s="5">
        <v>-0.12264777719614552</v>
      </c>
    </row>
    <row r="8" spans="1:15" x14ac:dyDescent="0.35">
      <c r="C8">
        <v>7853.981633974483</v>
      </c>
      <c r="D8">
        <v>5.6799999999999996E-2</v>
      </c>
      <c r="E8">
        <v>7.3999999999999996E-2</v>
      </c>
      <c r="F8">
        <v>5.6799999999999993E-4</v>
      </c>
      <c r="G8">
        <v>-4.3982297150257102E-4</v>
      </c>
      <c r="H8">
        <f t="shared" si="0"/>
        <v>7.675675675675675E-3</v>
      </c>
      <c r="M8" s="4">
        <v>7728.3179278308908</v>
      </c>
      <c r="N8" s="6">
        <v>8.5714285714285701E-3</v>
      </c>
      <c r="O8" s="5">
        <v>0</v>
      </c>
    </row>
    <row r="9" spans="1:15" x14ac:dyDescent="0.35">
      <c r="C9">
        <v>8482.3001646924422</v>
      </c>
      <c r="D9">
        <v>3.5200000000000002E-2</v>
      </c>
      <c r="E9">
        <v>9.4E-2</v>
      </c>
      <c r="F9">
        <v>3.5200000000000005E-4</v>
      </c>
      <c r="G9">
        <v>-1.1535928223981721E-3</v>
      </c>
      <c r="H9">
        <f t="shared" si="0"/>
        <v>3.7446808510638303E-3</v>
      </c>
      <c r="M9" s="4">
        <v>7853.981633974483</v>
      </c>
      <c r="N9" s="6">
        <v>7.675675675675675E-3</v>
      </c>
      <c r="O9" s="5">
        <v>0.4398229715025711</v>
      </c>
    </row>
    <row r="10" spans="1:15" x14ac:dyDescent="0.35">
      <c r="C10">
        <v>8796.45943005142</v>
      </c>
      <c r="D10">
        <v>2.7199999999999998E-2</v>
      </c>
      <c r="E10">
        <v>0.09</v>
      </c>
      <c r="F10">
        <v>2.72E-4</v>
      </c>
      <c r="G10">
        <v>-1.2666901579274044E-3</v>
      </c>
      <c r="H10">
        <f t="shared" si="0"/>
        <v>3.0222222222222222E-3</v>
      </c>
      <c r="M10" s="4">
        <v>8482.3001646924422</v>
      </c>
      <c r="N10" s="6">
        <v>3.7446808510638303E-3</v>
      </c>
      <c r="O10" s="5">
        <v>1.153592822398172</v>
      </c>
    </row>
    <row r="11" spans="1:15" x14ac:dyDescent="0.35">
      <c r="C11">
        <v>9110.6186954103996</v>
      </c>
      <c r="D11">
        <v>2.24E-2</v>
      </c>
      <c r="E11">
        <v>9.6000000000000002E-2</v>
      </c>
      <c r="F11">
        <v>2.24E-4</v>
      </c>
      <c r="G11">
        <v>-1.3848140417023805E-3</v>
      </c>
      <c r="H11">
        <f t="shared" si="0"/>
        <v>2.3333333333333331E-3</v>
      </c>
      <c r="M11" s="4">
        <v>8796.45943005142</v>
      </c>
      <c r="N11" s="6">
        <v>3.0222222222222222E-3</v>
      </c>
      <c r="O11" s="5">
        <v>1.2666901579274044</v>
      </c>
    </row>
    <row r="12" spans="1:15" x14ac:dyDescent="0.35">
      <c r="C12">
        <v>9424.7779607693792</v>
      </c>
      <c r="D12">
        <v>1.84E-2</v>
      </c>
      <c r="E12">
        <v>9.8000000000000004E-2</v>
      </c>
      <c r="F12">
        <v>1.84E-4</v>
      </c>
      <c r="G12">
        <v>-1.5079644737231006E-3</v>
      </c>
      <c r="H12">
        <f t="shared" si="0"/>
        <v>1.8775510204081631E-3</v>
      </c>
      <c r="M12" s="4">
        <v>9110.6186954103996</v>
      </c>
      <c r="N12" s="6">
        <v>2.3333333333333331E-3</v>
      </c>
      <c r="O12" s="5">
        <v>1.3848140417023804</v>
      </c>
    </row>
    <row r="13" spans="1:15" x14ac:dyDescent="0.35">
      <c r="C13">
        <v>10053.096491487338</v>
      </c>
      <c r="D13">
        <v>1.3599999999999999E-2</v>
      </c>
      <c r="E13">
        <v>9.8000000000000004E-2</v>
      </c>
      <c r="F13">
        <v>1.36E-4</v>
      </c>
      <c r="G13">
        <v>-1.5280706667060752E-3</v>
      </c>
      <c r="H13">
        <f t="shared" si="0"/>
        <v>1.3877551020408162E-3</v>
      </c>
      <c r="M13" s="4">
        <v>9424.7779607693792</v>
      </c>
      <c r="N13" s="6">
        <v>1.8775510204081631E-3</v>
      </c>
      <c r="O13" s="5">
        <v>1.5079644737231006</v>
      </c>
    </row>
    <row r="14" spans="1:15" x14ac:dyDescent="0.35">
      <c r="M14" s="4">
        <v>10053.096491487338</v>
      </c>
      <c r="N14" s="6">
        <v>1.3877551020408162E-3</v>
      </c>
      <c r="O14" s="5">
        <v>1.5280706667060751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G17" sqref="G17:G29"/>
    </sheetView>
  </sheetViews>
  <sheetFormatPr defaultRowHeight="14.5" x14ac:dyDescent="0.35"/>
  <cols>
    <col min="2" max="2" width="9.81640625" bestFit="1" customWidth="1"/>
    <col min="5" max="5" width="16.26953125" bestFit="1" customWidth="1"/>
    <col min="9" max="10" width="11.81640625" bestFit="1" customWidth="1"/>
  </cols>
  <sheetData>
    <row r="1" spans="1:10" x14ac:dyDescent="0.35">
      <c r="A1" t="s">
        <v>20</v>
      </c>
      <c r="B1">
        <v>100</v>
      </c>
      <c r="C1" t="s">
        <v>21</v>
      </c>
      <c r="E1" t="s">
        <v>12</v>
      </c>
      <c r="F1" t="s">
        <v>30</v>
      </c>
      <c r="G1" t="s">
        <v>31</v>
      </c>
      <c r="H1" t="s">
        <v>19</v>
      </c>
      <c r="I1" t="s">
        <v>32</v>
      </c>
      <c r="J1" t="s">
        <v>33</v>
      </c>
    </row>
    <row r="2" spans="1:10" x14ac:dyDescent="0.35">
      <c r="A2" t="s">
        <v>22</v>
      </c>
      <c r="B2">
        <v>0.1</v>
      </c>
      <c r="C2" t="s">
        <v>23</v>
      </c>
      <c r="E2">
        <v>6283.1853071795858</v>
      </c>
      <c r="F2">
        <f>SQRT($B$1^2+(E2*$B$5-1/(E2*$B$3))^2)</f>
        <v>548.7520664430341</v>
      </c>
      <c r="G2">
        <f>1/F2</f>
        <v>1.8223166000666167E-3</v>
      </c>
      <c r="H2">
        <v>1.72E-3</v>
      </c>
      <c r="I2">
        <f>(H2-G2)^2</f>
        <v>1.046868664919199E-8</v>
      </c>
      <c r="J2">
        <f>SUM(I2:I13)</f>
        <v>6.338580905645502E-6</v>
      </c>
    </row>
    <row r="3" spans="1:10" x14ac:dyDescent="0.35">
      <c r="B3">
        <f>0.1*10^-6</f>
        <v>9.9999999999999995E-8</v>
      </c>
      <c r="C3" t="s">
        <v>24</v>
      </c>
      <c r="E3">
        <v>6597.3445725385654</v>
      </c>
      <c r="F3">
        <f t="shared" ref="F3:F13" si="0">SQRT($B$1^2+(E3*$B$5-1/(E3*$B$3))^2)</f>
        <v>423.16174469883822</v>
      </c>
      <c r="G3">
        <f>1/F3</f>
        <v>2.3631625791497154E-3</v>
      </c>
      <c r="H3">
        <v>2.2448979591836731E-3</v>
      </c>
      <c r="I3">
        <f>(H3-G3)^2</f>
        <v>1.3986520335712422E-8</v>
      </c>
    </row>
    <row r="4" spans="1:10" x14ac:dyDescent="0.35">
      <c r="A4" t="s">
        <v>25</v>
      </c>
      <c r="B4">
        <v>7728.3179278308908</v>
      </c>
      <c r="C4" t="s">
        <v>28</v>
      </c>
      <c r="E4">
        <v>6911.5038378975451</v>
      </c>
      <c r="F4">
        <f t="shared" si="0"/>
        <v>306.45346102733828</v>
      </c>
      <c r="G4">
        <f t="shared" ref="G4:G13" si="1">1/F4</f>
        <v>3.2631382156613708E-3</v>
      </c>
      <c r="H4">
        <v>3.1020408163265306E-3</v>
      </c>
      <c r="I4">
        <f t="shared" ref="I4:I13" si="2">(H4-G4)^2</f>
        <v>2.5952372072448964E-8</v>
      </c>
    </row>
    <row r="5" spans="1:10" x14ac:dyDescent="0.35">
      <c r="A5" t="s">
        <v>26</v>
      </c>
      <c r="B5">
        <v>0.16742875213553077</v>
      </c>
      <c r="C5" t="s">
        <v>29</v>
      </c>
      <c r="E5">
        <v>7225.6631032565238</v>
      </c>
      <c r="F5">
        <f t="shared" si="0"/>
        <v>200.83819281032066</v>
      </c>
      <c r="G5">
        <f t="shared" si="1"/>
        <v>4.9791326341222285E-3</v>
      </c>
      <c r="H5">
        <v>4.7111111111111112E-3</v>
      </c>
      <c r="I5">
        <f t="shared" si="2"/>
        <v>7.1835536797198869E-8</v>
      </c>
    </row>
    <row r="6" spans="1:10" x14ac:dyDescent="0.35">
      <c r="E6">
        <v>7665.4860747590956</v>
      </c>
      <c r="F6">
        <f t="shared" si="0"/>
        <v>102.20716994628401</v>
      </c>
      <c r="G6">
        <f t="shared" si="1"/>
        <v>9.7840494020679757E-3</v>
      </c>
      <c r="H6">
        <v>8.4714285714285707E-3</v>
      </c>
      <c r="I6">
        <f t="shared" si="2"/>
        <v>1.7229734450284815E-6</v>
      </c>
    </row>
    <row r="7" spans="1:10" x14ac:dyDescent="0.35">
      <c r="E7">
        <v>7728.3179278308908</v>
      </c>
      <c r="F7">
        <f t="shared" si="0"/>
        <v>100</v>
      </c>
      <c r="G7">
        <f t="shared" si="1"/>
        <v>0.01</v>
      </c>
      <c r="H7">
        <v>8.5714285714285701E-3</v>
      </c>
      <c r="I7">
        <f t="shared" si="2"/>
        <v>2.0408163265306167E-6</v>
      </c>
    </row>
    <row r="8" spans="1:10" x14ac:dyDescent="0.35">
      <c r="E8">
        <v>7853.981633974483</v>
      </c>
      <c r="F8">
        <f t="shared" si="0"/>
        <v>108.36263799460401</v>
      </c>
      <c r="G8">
        <f t="shared" si="1"/>
        <v>9.228272940806366E-3</v>
      </c>
      <c r="H8">
        <v>7.675675675675675E-3</v>
      </c>
      <c r="I8">
        <f t="shared" si="2"/>
        <v>2.4105582676913015E-6</v>
      </c>
    </row>
    <row r="9" spans="1:10" x14ac:dyDescent="0.35">
      <c r="A9" t="s">
        <v>26</v>
      </c>
      <c r="B9">
        <v>0.16742875213553077</v>
      </c>
      <c r="C9" t="s">
        <v>29</v>
      </c>
      <c r="E9">
        <v>8482.3001646924422</v>
      </c>
      <c r="F9">
        <f t="shared" si="0"/>
        <v>261.15930246494185</v>
      </c>
      <c r="G9">
        <f t="shared" si="1"/>
        <v>3.8290805288631849E-3</v>
      </c>
      <c r="H9">
        <v>3.7446808510638303E-3</v>
      </c>
      <c r="I9">
        <f t="shared" si="2"/>
        <v>7.1233056126348688E-9</v>
      </c>
    </row>
    <row r="10" spans="1:10" x14ac:dyDescent="0.35">
      <c r="E10">
        <v>8796.45943005142</v>
      </c>
      <c r="F10">
        <f t="shared" si="0"/>
        <v>350.52615653603857</v>
      </c>
      <c r="G10">
        <f t="shared" si="1"/>
        <v>2.8528541489804262E-3</v>
      </c>
      <c r="H10">
        <v>3.0222222222222222E-3</v>
      </c>
      <c r="I10">
        <f t="shared" si="2"/>
        <v>2.8685544233638345E-8</v>
      </c>
    </row>
    <row r="11" spans="1:10" x14ac:dyDescent="0.35">
      <c r="E11">
        <v>9110.6186954103996</v>
      </c>
      <c r="F11">
        <f t="shared" si="0"/>
        <v>439.29255872509361</v>
      </c>
      <c r="G11">
        <f t="shared" si="1"/>
        <v>2.2763872962068394E-3</v>
      </c>
      <c r="H11">
        <v>2.3333333333333331E-3</v>
      </c>
      <c r="I11">
        <f t="shared" si="2"/>
        <v>3.2428511444120002E-9</v>
      </c>
    </row>
    <row r="12" spans="1:10" x14ac:dyDescent="0.35">
      <c r="E12">
        <v>9424.7779607693792</v>
      </c>
      <c r="F12">
        <f t="shared" si="0"/>
        <v>526.5292217184649</v>
      </c>
      <c r="G12">
        <f t="shared" si="1"/>
        <v>1.8992298219199311E-3</v>
      </c>
      <c r="H12">
        <v>1.8775510204081631E-3</v>
      </c>
      <c r="I12">
        <f t="shared" si="2"/>
        <v>4.6997043498663447E-10</v>
      </c>
    </row>
    <row r="13" spans="1:10" x14ac:dyDescent="0.35">
      <c r="E13">
        <v>10053.096491487338</v>
      </c>
      <c r="F13">
        <f t="shared" si="0"/>
        <v>695.68369494722708</v>
      </c>
      <c r="G13">
        <f t="shared" si="1"/>
        <v>1.4374348676891983E-3</v>
      </c>
      <c r="H13">
        <v>1.3877551020408162E-3</v>
      </c>
      <c r="I13">
        <f t="shared" si="2"/>
        <v>2.468079114878167E-9</v>
      </c>
    </row>
    <row r="17" spans="5:7" x14ac:dyDescent="0.35">
      <c r="E17" t="s">
        <v>12</v>
      </c>
      <c r="F17" t="s">
        <v>34</v>
      </c>
      <c r="G17" t="s">
        <v>8</v>
      </c>
    </row>
    <row r="18" spans="5:7" x14ac:dyDescent="0.35">
      <c r="E18">
        <v>6283.1853071795858</v>
      </c>
      <c r="F18">
        <f>ATAN((E18*$B$5- 1/(E18*$B$3))/$B$1)</f>
        <v>-1.387540686649791</v>
      </c>
      <c r="G18">
        <v>-1.4074335088082273</v>
      </c>
    </row>
    <row r="19" spans="5:7" x14ac:dyDescent="0.35">
      <c r="E19">
        <v>6597.3445725385654</v>
      </c>
      <c r="F19">
        <f t="shared" ref="F19:F29" si="3">ATAN((E19*$B$5- 1/(E19*$B$3))/$B$1)</f>
        <v>-1.332223355273664</v>
      </c>
      <c r="G19">
        <v>-1.3194689145077132</v>
      </c>
    </row>
    <row r="20" spans="5:7" x14ac:dyDescent="0.35">
      <c r="E20">
        <v>6911.5038378975451</v>
      </c>
      <c r="F20">
        <f t="shared" si="3"/>
        <v>-1.2383950287734604</v>
      </c>
      <c r="G20">
        <v>-1.3270087368763286</v>
      </c>
    </row>
    <row r="21" spans="5:7" x14ac:dyDescent="0.35">
      <c r="E21">
        <v>7225.6631032565238</v>
      </c>
      <c r="F21">
        <f t="shared" si="3"/>
        <v>-1.049605435673777</v>
      </c>
      <c r="G21">
        <v>-0.92488487721683499</v>
      </c>
    </row>
    <row r="22" spans="5:7" x14ac:dyDescent="0.35">
      <c r="E22">
        <v>7665.4860747590956</v>
      </c>
      <c r="F22">
        <f t="shared" si="3"/>
        <v>-0.20819815056348626</v>
      </c>
      <c r="G22">
        <v>-0.12264777719614552</v>
      </c>
    </row>
    <row r="23" spans="5:7" x14ac:dyDescent="0.35">
      <c r="E23">
        <v>7728.3179278308908</v>
      </c>
      <c r="F23">
        <f t="shared" si="3"/>
        <v>0</v>
      </c>
      <c r="G23">
        <v>0</v>
      </c>
    </row>
    <row r="24" spans="5:7" x14ac:dyDescent="0.35">
      <c r="E24">
        <v>7853.981633974483</v>
      </c>
      <c r="F24">
        <f t="shared" si="3"/>
        <v>0.39543965042506329</v>
      </c>
      <c r="G24">
        <v>0.4398229715025711</v>
      </c>
    </row>
    <row r="25" spans="5:7" x14ac:dyDescent="0.35">
      <c r="E25">
        <v>8482.3001646924422</v>
      </c>
      <c r="F25">
        <f t="shared" si="3"/>
        <v>1.1778541053500549</v>
      </c>
      <c r="G25">
        <v>1.153592822398172</v>
      </c>
    </row>
    <row r="26" spans="5:7" x14ac:dyDescent="0.35">
      <c r="E26">
        <v>8796.45943005142</v>
      </c>
      <c r="F26">
        <f t="shared" si="3"/>
        <v>1.2814921215279103</v>
      </c>
      <c r="G26">
        <v>1.2666901579274044</v>
      </c>
    </row>
    <row r="27" spans="5:7" x14ac:dyDescent="0.35">
      <c r="E27">
        <v>9110.6186954103996</v>
      </c>
      <c r="F27">
        <f t="shared" si="3"/>
        <v>1.3411442695020992</v>
      </c>
      <c r="G27">
        <v>1.3848140417023804</v>
      </c>
    </row>
    <row r="28" spans="5:7" x14ac:dyDescent="0.35">
      <c r="E28">
        <v>9424.7779607693792</v>
      </c>
      <c r="F28">
        <f t="shared" si="3"/>
        <v>1.379712626456064</v>
      </c>
      <c r="G28">
        <v>1.5079644737231006</v>
      </c>
    </row>
    <row r="29" spans="5:7" x14ac:dyDescent="0.35">
      <c r="E29">
        <v>10053.096491487338</v>
      </c>
      <c r="F29">
        <f t="shared" si="3"/>
        <v>1.4265531708168462</v>
      </c>
      <c r="G29">
        <v>1.5280706667060751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0"/>
  <sheetViews>
    <sheetView topLeftCell="A486" workbookViewId="0">
      <selection activeCell="A573" sqref="A1:C1048576"/>
    </sheetView>
  </sheetViews>
  <sheetFormatPr defaultRowHeight="14.5" x14ac:dyDescent="0.35"/>
  <cols>
    <col min="1" max="3" width="8.6328125" style="2" bestFit="1" customWidth="1"/>
    <col min="6" max="8" width="8.6328125" style="2" bestFit="1" customWidth="1"/>
    <col min="9" max="10" width="8.81640625" style="2"/>
    <col min="11" max="13" width="8.6328125" style="2" bestFit="1" customWidth="1"/>
  </cols>
  <sheetData>
    <row r="1" spans="1:13" x14ac:dyDescent="0.35">
      <c r="A1" s="2">
        <v>-1.1999999999999999E-3</v>
      </c>
      <c r="B1" s="2">
        <v>-8.0000000000000002E-3</v>
      </c>
      <c r="C1" s="2">
        <v>-0.1</v>
      </c>
      <c r="F1" s="2">
        <v>-1.1999999999999999E-3</v>
      </c>
      <c r="G1" s="2">
        <v>-7.1999999999999998E-3</v>
      </c>
      <c r="H1" s="2">
        <v>-0.02</v>
      </c>
      <c r="K1" s="2">
        <v>-1.1999999999999999E-3</v>
      </c>
      <c r="L1" s="2">
        <v>-3.2000000000000002E-3</v>
      </c>
      <c r="M1" s="2">
        <v>9.4E-2</v>
      </c>
    </row>
    <row r="2" spans="1:13" x14ac:dyDescent="0.35">
      <c r="A2" s="2">
        <v>-1.1999999999999999E-3</v>
      </c>
      <c r="B2" s="2">
        <v>-6.4000000000000003E-3</v>
      </c>
      <c r="C2" s="2">
        <v>-0.10199999999999999</v>
      </c>
      <c r="F2" s="2">
        <v>-1.1999999999999999E-3</v>
      </c>
      <c r="G2" s="2">
        <v>-1.04E-2</v>
      </c>
      <c r="H2" s="2">
        <v>-2.1999999999999999E-2</v>
      </c>
      <c r="K2" s="2">
        <v>-1.1999999999999999E-3</v>
      </c>
      <c r="L2" s="2">
        <v>-1.6000000000000001E-3</v>
      </c>
      <c r="M2" s="2">
        <v>9.8000000000000004E-2</v>
      </c>
    </row>
    <row r="3" spans="1:13" x14ac:dyDescent="0.35">
      <c r="A3" s="2">
        <v>-1.1900000000000001E-3</v>
      </c>
      <c r="B3" s="2">
        <v>-7.1999999999999998E-3</v>
      </c>
      <c r="C3" s="2">
        <v>-0.1</v>
      </c>
      <c r="F3" s="2">
        <v>-1.1900000000000001E-3</v>
      </c>
      <c r="G3" s="2">
        <v>-1.04E-2</v>
      </c>
      <c r="H3" s="2">
        <v>-2.4E-2</v>
      </c>
      <c r="K3" s="2">
        <v>-1.1900000000000001E-3</v>
      </c>
      <c r="L3" s="2">
        <v>-2.3999999999999998E-3</v>
      </c>
      <c r="M3" s="2">
        <v>9.6000000000000002E-2</v>
      </c>
    </row>
    <row r="4" spans="1:13" x14ac:dyDescent="0.35">
      <c r="A4" s="2">
        <v>-1.1900000000000001E-3</v>
      </c>
      <c r="B4" s="2">
        <v>-5.5999999999999999E-3</v>
      </c>
      <c r="C4" s="2">
        <v>-0.1</v>
      </c>
      <c r="F4" s="2">
        <v>-1.1900000000000001E-3</v>
      </c>
      <c r="G4" s="2">
        <v>-1.3599999999999999E-2</v>
      </c>
      <c r="H4" s="2">
        <v>-2.5999999999999999E-2</v>
      </c>
      <c r="K4" s="2">
        <v>-1.1900000000000001E-3</v>
      </c>
      <c r="L4" s="2">
        <v>-8.0000000000000004E-4</v>
      </c>
      <c r="M4" s="2">
        <v>9.8000000000000004E-2</v>
      </c>
    </row>
    <row r="5" spans="1:13" x14ac:dyDescent="0.35">
      <c r="A5" s="2">
        <v>-1.1800000000000001E-3</v>
      </c>
      <c r="B5" s="2">
        <v>-6.4000000000000003E-3</v>
      </c>
      <c r="C5" s="2">
        <v>-0.1</v>
      </c>
      <c r="F5" s="2">
        <v>-1.1800000000000001E-3</v>
      </c>
      <c r="G5" s="2">
        <v>-1.3599999999999999E-2</v>
      </c>
      <c r="H5" s="2">
        <v>-2.5999999999999999E-2</v>
      </c>
      <c r="K5" s="2">
        <v>-1.1800000000000001E-3</v>
      </c>
      <c r="L5" s="2">
        <v>0</v>
      </c>
      <c r="M5" s="2">
        <v>9.8000000000000004E-2</v>
      </c>
    </row>
    <row r="6" spans="1:13" x14ac:dyDescent="0.35">
      <c r="A6" s="2">
        <v>-1.1800000000000001E-3</v>
      </c>
      <c r="B6" s="2">
        <v>-4.0000000000000001E-3</v>
      </c>
      <c r="C6" s="2">
        <v>-9.6000000000000002E-2</v>
      </c>
      <c r="F6" s="2">
        <v>-1.1800000000000001E-3</v>
      </c>
      <c r="G6" s="2">
        <v>-1.6799999999999999E-2</v>
      </c>
      <c r="H6" s="2">
        <v>-3.2000000000000001E-2</v>
      </c>
      <c r="K6" s="2">
        <v>-1.1800000000000001E-3</v>
      </c>
      <c r="L6" s="2">
        <v>-1.6000000000000001E-3</v>
      </c>
      <c r="M6" s="2">
        <v>0.1</v>
      </c>
    </row>
    <row r="7" spans="1:13" x14ac:dyDescent="0.35">
      <c r="A7" s="2">
        <v>-1.1800000000000001E-3</v>
      </c>
      <c r="B7" s="2">
        <v>-4.0000000000000001E-3</v>
      </c>
      <c r="C7" s="2">
        <v>-0.1</v>
      </c>
      <c r="F7" s="2">
        <v>-1.1800000000000001E-3</v>
      </c>
      <c r="G7" s="2">
        <v>-1.7600000000000001E-2</v>
      </c>
      <c r="H7" s="2">
        <v>-0.03</v>
      </c>
      <c r="K7" s="2">
        <v>-1.1800000000000001E-3</v>
      </c>
      <c r="L7" s="2">
        <v>1.6000000000000001E-3</v>
      </c>
      <c r="M7" s="2">
        <v>9.8000000000000004E-2</v>
      </c>
    </row>
    <row r="8" spans="1:13" x14ac:dyDescent="0.35">
      <c r="A8" s="2">
        <v>-1.17E-3</v>
      </c>
      <c r="B8" s="2">
        <v>-2.3999999999999998E-3</v>
      </c>
      <c r="C8" s="2">
        <v>-9.8000000000000004E-2</v>
      </c>
      <c r="F8" s="2">
        <v>-1.17E-3</v>
      </c>
      <c r="G8" s="2">
        <v>-2.1600000000000001E-2</v>
      </c>
      <c r="H8" s="2">
        <v>-3.4000000000000002E-2</v>
      </c>
      <c r="K8" s="2">
        <v>-1.17E-3</v>
      </c>
      <c r="L8" s="2">
        <v>3.2000000000000002E-3</v>
      </c>
      <c r="M8" s="2">
        <v>0.1</v>
      </c>
    </row>
    <row r="9" spans="1:13" x14ac:dyDescent="0.35">
      <c r="A9" s="2">
        <v>-1.17E-3</v>
      </c>
      <c r="B9" s="2">
        <v>-2.3999999999999998E-3</v>
      </c>
      <c r="C9" s="2">
        <v>-0.1</v>
      </c>
      <c r="F9" s="2">
        <v>-1.17E-3</v>
      </c>
      <c r="G9" s="2">
        <v>-2.1600000000000001E-2</v>
      </c>
      <c r="H9" s="2">
        <v>-3.2000000000000001E-2</v>
      </c>
      <c r="K9" s="2">
        <v>-1.17E-3</v>
      </c>
      <c r="L9" s="2">
        <v>2.3999999999999998E-3</v>
      </c>
      <c r="M9" s="2">
        <v>9.8000000000000004E-2</v>
      </c>
    </row>
    <row r="10" spans="1:13" x14ac:dyDescent="0.35">
      <c r="A10" s="2">
        <v>-1.16E-3</v>
      </c>
      <c r="B10" s="2">
        <v>-2.3999999999999998E-3</v>
      </c>
      <c r="C10" s="2">
        <v>-9.8000000000000004E-2</v>
      </c>
      <c r="F10" s="2">
        <v>-1.16E-3</v>
      </c>
      <c r="G10" s="2">
        <v>-2.4E-2</v>
      </c>
      <c r="H10" s="2">
        <v>-3.7999999999999999E-2</v>
      </c>
      <c r="K10" s="2">
        <v>-1.16E-3</v>
      </c>
      <c r="L10" s="2">
        <v>4.0000000000000001E-3</v>
      </c>
      <c r="M10" s="2">
        <v>0.1</v>
      </c>
    </row>
    <row r="11" spans="1:13" x14ac:dyDescent="0.35">
      <c r="A11" s="2">
        <v>-1.16E-3</v>
      </c>
      <c r="B11" s="2">
        <v>-8.0000000000000004E-4</v>
      </c>
      <c r="C11" s="2">
        <v>-9.6000000000000002E-2</v>
      </c>
      <c r="F11" s="2">
        <v>-1.16E-3</v>
      </c>
      <c r="G11" s="2">
        <v>-2.4799999999999999E-2</v>
      </c>
      <c r="H11" s="2">
        <v>-0.04</v>
      </c>
      <c r="K11" s="2">
        <v>-1.16E-3</v>
      </c>
      <c r="L11" s="2">
        <v>4.0000000000000001E-3</v>
      </c>
      <c r="M11" s="2">
        <v>0.1</v>
      </c>
    </row>
    <row r="12" spans="1:13" x14ac:dyDescent="0.35">
      <c r="A12" s="2">
        <v>-1.16E-3</v>
      </c>
      <c r="B12" s="2">
        <v>-3.2000000000000002E-3</v>
      </c>
      <c r="C12" s="2">
        <v>-9.8000000000000004E-2</v>
      </c>
      <c r="F12" s="2">
        <v>-1.16E-3</v>
      </c>
      <c r="G12" s="2">
        <v>-2.8000000000000001E-2</v>
      </c>
      <c r="H12" s="2">
        <v>-4.3999999999999997E-2</v>
      </c>
      <c r="K12" s="2">
        <v>-1.16E-3</v>
      </c>
      <c r="L12" s="2">
        <v>5.5999999999999999E-3</v>
      </c>
      <c r="M12" s="2">
        <v>9.8000000000000004E-2</v>
      </c>
    </row>
    <row r="13" spans="1:13" x14ac:dyDescent="0.35">
      <c r="A13" s="2">
        <v>-1.15E-3</v>
      </c>
      <c r="B13" s="2">
        <v>-8.0000000000000004E-4</v>
      </c>
      <c r="C13" s="2">
        <v>-9.6000000000000002E-2</v>
      </c>
      <c r="F13" s="2">
        <v>-1.15E-3</v>
      </c>
      <c r="G13" s="2">
        <v>-2.8000000000000001E-2</v>
      </c>
      <c r="H13" s="2">
        <v>-4.2000000000000003E-2</v>
      </c>
      <c r="K13" s="2">
        <v>-1.15E-3</v>
      </c>
      <c r="L13" s="2">
        <v>4.7999999999999996E-3</v>
      </c>
      <c r="M13" s="2">
        <v>9.8000000000000004E-2</v>
      </c>
    </row>
    <row r="14" spans="1:13" x14ac:dyDescent="0.35">
      <c r="A14" s="2">
        <v>-1.15E-3</v>
      </c>
      <c r="B14" s="2">
        <v>0</v>
      </c>
      <c r="C14" s="2">
        <v>-9.6000000000000002E-2</v>
      </c>
      <c r="F14" s="2">
        <v>-1.15E-3</v>
      </c>
      <c r="G14" s="2">
        <v>-3.1199999999999999E-2</v>
      </c>
      <c r="H14" s="2">
        <v>-4.3999999999999997E-2</v>
      </c>
      <c r="K14" s="2">
        <v>-1.15E-3</v>
      </c>
      <c r="L14" s="2">
        <v>7.1999999999999998E-3</v>
      </c>
      <c r="M14" s="2">
        <v>0.1</v>
      </c>
    </row>
    <row r="15" spans="1:13" x14ac:dyDescent="0.35">
      <c r="A15" s="2">
        <v>-1.14E-3</v>
      </c>
      <c r="B15" s="2">
        <v>0</v>
      </c>
      <c r="C15" s="2">
        <v>-9.1999999999999998E-2</v>
      </c>
      <c r="F15" s="2">
        <v>-1.14E-3</v>
      </c>
      <c r="G15" s="2">
        <v>-3.2000000000000001E-2</v>
      </c>
      <c r="H15" s="2">
        <v>-4.5999999999999999E-2</v>
      </c>
      <c r="K15" s="2">
        <v>-1.14E-3</v>
      </c>
      <c r="L15" s="2">
        <v>6.4000000000000003E-3</v>
      </c>
      <c r="M15" s="2">
        <v>9.6000000000000002E-2</v>
      </c>
    </row>
    <row r="16" spans="1:13" x14ac:dyDescent="0.35">
      <c r="A16" s="2">
        <v>-1.14E-3</v>
      </c>
      <c r="B16" s="2">
        <v>2.3999999999999998E-3</v>
      </c>
      <c r="C16" s="2">
        <v>-9.4E-2</v>
      </c>
      <c r="F16" s="2">
        <v>-1.14E-3</v>
      </c>
      <c r="G16" s="2">
        <v>-3.44E-2</v>
      </c>
      <c r="H16" s="2">
        <v>-0.05</v>
      </c>
      <c r="K16" s="2">
        <v>-1.14E-3</v>
      </c>
      <c r="L16" s="2">
        <v>8.8000000000000005E-3</v>
      </c>
      <c r="M16" s="2">
        <v>9.8000000000000004E-2</v>
      </c>
    </row>
    <row r="17" spans="1:13" x14ac:dyDescent="0.35">
      <c r="A17" s="2">
        <v>-1.14E-3</v>
      </c>
      <c r="B17" s="2">
        <v>4.0000000000000001E-3</v>
      </c>
      <c r="C17" s="2">
        <v>-0.09</v>
      </c>
      <c r="F17" s="2">
        <v>-1.14E-3</v>
      </c>
      <c r="G17" s="2">
        <v>-3.44E-2</v>
      </c>
      <c r="H17" s="2">
        <v>-0.05</v>
      </c>
      <c r="K17" s="2">
        <v>-1.14E-3</v>
      </c>
      <c r="L17" s="2">
        <v>8.0000000000000002E-3</v>
      </c>
      <c r="M17" s="2">
        <v>9.6000000000000002E-2</v>
      </c>
    </row>
    <row r="18" spans="1:13" x14ac:dyDescent="0.35">
      <c r="A18" s="2">
        <v>-1.1299999999999999E-3</v>
      </c>
      <c r="B18" s="2">
        <v>-1.6000000000000001E-3</v>
      </c>
      <c r="C18" s="2">
        <v>-9.6000000000000002E-2</v>
      </c>
      <c r="F18" s="2">
        <v>-1.1299999999999999E-3</v>
      </c>
      <c r="G18" s="2">
        <v>-3.6799999999999999E-2</v>
      </c>
      <c r="H18" s="2">
        <v>-5.1999999999999998E-2</v>
      </c>
      <c r="K18" s="2">
        <v>-1.1299999999999999E-3</v>
      </c>
      <c r="L18" s="2">
        <v>9.5999999999999992E-3</v>
      </c>
      <c r="M18" s="2">
        <v>9.4E-2</v>
      </c>
    </row>
    <row r="19" spans="1:13" x14ac:dyDescent="0.35">
      <c r="A19" s="2">
        <v>-1.1299999999999999E-3</v>
      </c>
      <c r="B19" s="2">
        <v>4.0000000000000001E-3</v>
      </c>
      <c r="C19" s="2">
        <v>-0.09</v>
      </c>
      <c r="F19" s="2">
        <v>-1.1299999999999999E-3</v>
      </c>
      <c r="G19" s="2">
        <v>-3.6799999999999999E-2</v>
      </c>
      <c r="H19" s="2">
        <v>-5.1999999999999998E-2</v>
      </c>
      <c r="K19" s="2">
        <v>-1.1299999999999999E-3</v>
      </c>
      <c r="L19" s="2">
        <v>8.8000000000000005E-3</v>
      </c>
      <c r="M19" s="2">
        <v>9.4E-2</v>
      </c>
    </row>
    <row r="20" spans="1:13" x14ac:dyDescent="0.35">
      <c r="A20" s="2">
        <v>-1.1199999999999999E-3</v>
      </c>
      <c r="B20" s="2">
        <v>4.7999999999999996E-3</v>
      </c>
      <c r="C20" s="2">
        <v>-8.7900000000000006E-2</v>
      </c>
      <c r="F20" s="2">
        <v>-1.1199999999999999E-3</v>
      </c>
      <c r="G20" s="2">
        <v>-0.04</v>
      </c>
      <c r="H20" s="2">
        <v>-5.6000000000000001E-2</v>
      </c>
      <c r="K20" s="2">
        <v>-1.1199999999999999E-3</v>
      </c>
      <c r="L20" s="2">
        <v>1.12E-2</v>
      </c>
      <c r="M20" s="2">
        <v>0.09</v>
      </c>
    </row>
    <row r="21" spans="1:13" x14ac:dyDescent="0.35">
      <c r="A21" s="2">
        <v>-1.1199999999999999E-3</v>
      </c>
      <c r="B21" s="2">
        <v>4.7999999999999996E-3</v>
      </c>
      <c r="C21" s="2">
        <v>-8.7900000000000006E-2</v>
      </c>
      <c r="F21" s="2">
        <v>-1.1199999999999999E-3</v>
      </c>
      <c r="G21" s="2">
        <v>-4.0800000000000003E-2</v>
      </c>
      <c r="H21" s="2">
        <v>-5.6000000000000001E-2</v>
      </c>
      <c r="K21" s="2">
        <v>-1.1199999999999999E-3</v>
      </c>
      <c r="L21" s="2">
        <v>1.12E-2</v>
      </c>
      <c r="M21" s="2">
        <v>0.09</v>
      </c>
    </row>
    <row r="22" spans="1:13" x14ac:dyDescent="0.35">
      <c r="A22" s="2">
        <v>-1.1199999999999999E-3</v>
      </c>
      <c r="B22" s="2">
        <v>6.4000000000000003E-3</v>
      </c>
      <c r="C22" s="2">
        <v>-8.5999999999999993E-2</v>
      </c>
      <c r="F22" s="2">
        <v>-1.1199999999999999E-3</v>
      </c>
      <c r="G22" s="2">
        <v>-4.24E-2</v>
      </c>
      <c r="H22" s="2">
        <v>-5.8000000000000003E-2</v>
      </c>
      <c r="K22" s="2">
        <v>-1.1199999999999999E-3</v>
      </c>
      <c r="L22" s="2">
        <v>1.04E-2</v>
      </c>
      <c r="M22" s="2">
        <v>8.7900000000000006E-2</v>
      </c>
    </row>
    <row r="23" spans="1:13" x14ac:dyDescent="0.35">
      <c r="A23" s="2">
        <v>-1.1100000000000001E-3</v>
      </c>
      <c r="B23" s="2">
        <v>5.5999999999999999E-3</v>
      </c>
      <c r="C23" s="2">
        <v>-8.4000000000000005E-2</v>
      </c>
      <c r="F23" s="2">
        <v>-1.1100000000000001E-3</v>
      </c>
      <c r="G23" s="2">
        <v>-4.3999999999999997E-2</v>
      </c>
      <c r="H23" s="2">
        <v>-5.6000000000000001E-2</v>
      </c>
      <c r="K23" s="2">
        <v>-1.1100000000000001E-3</v>
      </c>
      <c r="L23" s="2">
        <v>1.12E-2</v>
      </c>
      <c r="M23" s="2">
        <v>8.7900000000000006E-2</v>
      </c>
    </row>
    <row r="24" spans="1:13" x14ac:dyDescent="0.35">
      <c r="A24" s="2">
        <v>-1.1100000000000001E-3</v>
      </c>
      <c r="B24" s="2">
        <v>7.1999999999999998E-3</v>
      </c>
      <c r="C24" s="2">
        <v>-8.1900000000000001E-2</v>
      </c>
      <c r="F24" s="2">
        <v>-1.1100000000000001E-3</v>
      </c>
      <c r="G24" s="2">
        <v>-4.6399999999999997E-2</v>
      </c>
      <c r="H24" s="2">
        <v>-0.06</v>
      </c>
      <c r="K24" s="2">
        <v>-1.1100000000000001E-3</v>
      </c>
      <c r="L24" s="2">
        <v>1.2800000000000001E-2</v>
      </c>
      <c r="M24" s="2">
        <v>8.4000000000000005E-2</v>
      </c>
    </row>
    <row r="25" spans="1:13" x14ac:dyDescent="0.35">
      <c r="A25" s="2">
        <v>-1.1000000000000001E-3</v>
      </c>
      <c r="B25" s="2">
        <v>8.0000000000000002E-3</v>
      </c>
      <c r="C25" s="2">
        <v>-8.1900000000000001E-2</v>
      </c>
      <c r="F25" s="2">
        <v>-1.1000000000000001E-3</v>
      </c>
      <c r="G25" s="2">
        <v>-4.5600000000000002E-2</v>
      </c>
      <c r="H25" s="2">
        <v>-0.06</v>
      </c>
      <c r="K25" s="2">
        <v>-1.1000000000000001E-3</v>
      </c>
      <c r="L25" s="2">
        <v>1.2800000000000001E-2</v>
      </c>
      <c r="M25" s="2">
        <v>8.4000000000000005E-2</v>
      </c>
    </row>
    <row r="26" spans="1:13" x14ac:dyDescent="0.35">
      <c r="A26" s="2">
        <v>-1.1000000000000001E-3</v>
      </c>
      <c r="B26" s="2">
        <v>7.1999999999999998E-3</v>
      </c>
      <c r="C26" s="2">
        <v>-7.9899999999999999E-2</v>
      </c>
      <c r="F26" s="2">
        <v>-1.1000000000000001E-3</v>
      </c>
      <c r="G26" s="2">
        <v>-4.8800000000000003E-2</v>
      </c>
      <c r="H26" s="2">
        <v>-6.4000000000000001E-2</v>
      </c>
      <c r="K26" s="2">
        <v>-1.1000000000000001E-3</v>
      </c>
      <c r="L26" s="2">
        <v>1.44E-2</v>
      </c>
      <c r="M26" s="2">
        <v>7.8E-2</v>
      </c>
    </row>
    <row r="27" spans="1:13" x14ac:dyDescent="0.35">
      <c r="A27" s="2">
        <v>-1.1000000000000001E-3</v>
      </c>
      <c r="B27" s="2">
        <v>9.5999999999999992E-3</v>
      </c>
      <c r="C27" s="2">
        <v>-7.8E-2</v>
      </c>
      <c r="F27" s="2">
        <v>-1.1000000000000001E-3</v>
      </c>
      <c r="G27" s="2">
        <v>-4.8800000000000003E-2</v>
      </c>
      <c r="H27" s="2">
        <v>-6.2E-2</v>
      </c>
      <c r="K27" s="2">
        <v>-1.1000000000000001E-3</v>
      </c>
      <c r="L27" s="2">
        <v>1.3599999999999999E-2</v>
      </c>
      <c r="M27" s="2">
        <v>7.8E-2</v>
      </c>
    </row>
    <row r="28" spans="1:13" x14ac:dyDescent="0.35">
      <c r="A28" s="2">
        <v>-1.09E-3</v>
      </c>
      <c r="B28" s="2">
        <v>8.8000000000000005E-3</v>
      </c>
      <c r="C28" s="2">
        <v>-7.5899999999999995E-2</v>
      </c>
      <c r="F28" s="2">
        <v>-1.09E-3</v>
      </c>
      <c r="G28" s="2">
        <v>-5.04E-2</v>
      </c>
      <c r="H28" s="2">
        <v>-6.59E-2</v>
      </c>
      <c r="K28" s="2">
        <v>-1.09E-3</v>
      </c>
      <c r="L28" s="2">
        <v>1.52E-2</v>
      </c>
      <c r="M28" s="2">
        <v>7.1999999999999995E-2</v>
      </c>
    </row>
    <row r="29" spans="1:13" x14ac:dyDescent="0.35">
      <c r="A29" s="2">
        <v>-1.09E-3</v>
      </c>
      <c r="B29" s="2">
        <v>8.8000000000000005E-3</v>
      </c>
      <c r="C29" s="2">
        <v>-7.3999999999999996E-2</v>
      </c>
      <c r="F29" s="2">
        <v>-1.09E-3</v>
      </c>
      <c r="G29" s="2">
        <v>-5.04E-2</v>
      </c>
      <c r="H29" s="2">
        <v>-6.4000000000000001E-2</v>
      </c>
      <c r="K29" s="2">
        <v>-1.09E-3</v>
      </c>
      <c r="L29" s="2">
        <v>1.52E-2</v>
      </c>
      <c r="M29" s="2">
        <v>7.3999999999999996E-2</v>
      </c>
    </row>
    <row r="30" spans="1:13" x14ac:dyDescent="0.35">
      <c r="A30" s="2">
        <v>-1.08E-3</v>
      </c>
      <c r="B30" s="2">
        <v>1.04E-2</v>
      </c>
      <c r="C30" s="2">
        <v>-7.0000000000000007E-2</v>
      </c>
      <c r="F30" s="2">
        <v>-1.08E-3</v>
      </c>
      <c r="G30" s="2">
        <v>-5.3600000000000002E-2</v>
      </c>
      <c r="H30" s="2">
        <v>-6.8000000000000005E-2</v>
      </c>
      <c r="K30" s="2">
        <v>-1.08E-3</v>
      </c>
      <c r="L30" s="2">
        <v>1.3599999999999999E-2</v>
      </c>
      <c r="M30" s="2">
        <v>6.8000000000000005E-2</v>
      </c>
    </row>
    <row r="31" spans="1:13" x14ac:dyDescent="0.35">
      <c r="A31" s="2">
        <v>-1.08E-3</v>
      </c>
      <c r="B31" s="2">
        <v>9.5999999999999992E-3</v>
      </c>
      <c r="C31" s="2">
        <v>-7.1999999999999995E-2</v>
      </c>
      <c r="F31" s="2">
        <v>-1.08E-3</v>
      </c>
      <c r="G31" s="2">
        <v>-5.1999999999999998E-2</v>
      </c>
      <c r="H31" s="2">
        <v>-6.8000000000000005E-2</v>
      </c>
      <c r="K31" s="2">
        <v>-1.08E-3</v>
      </c>
      <c r="L31" s="2">
        <v>1.52E-2</v>
      </c>
      <c r="M31" s="2">
        <v>6.59E-2</v>
      </c>
    </row>
    <row r="32" spans="1:13" x14ac:dyDescent="0.35">
      <c r="A32" s="2">
        <v>-1.08E-3</v>
      </c>
      <c r="B32" s="2">
        <v>1.2E-2</v>
      </c>
      <c r="C32" s="2">
        <v>-6.8000000000000005E-2</v>
      </c>
      <c r="F32" s="2">
        <v>-1.08E-3</v>
      </c>
      <c r="G32" s="2">
        <v>-5.3600000000000002E-2</v>
      </c>
      <c r="H32" s="2">
        <v>-7.0000000000000007E-2</v>
      </c>
      <c r="K32" s="2">
        <v>-1.08E-3</v>
      </c>
      <c r="L32" s="2">
        <v>1.6E-2</v>
      </c>
      <c r="M32" s="2">
        <v>6.4000000000000001E-2</v>
      </c>
    </row>
    <row r="33" spans="1:13" x14ac:dyDescent="0.35">
      <c r="A33" s="2">
        <v>-1.07E-3</v>
      </c>
      <c r="B33" s="2">
        <v>1.2E-2</v>
      </c>
      <c r="C33" s="2">
        <v>-6.8000000000000005E-2</v>
      </c>
      <c r="F33" s="2">
        <v>-1.07E-3</v>
      </c>
      <c r="G33" s="2">
        <v>-5.4399999999999997E-2</v>
      </c>
      <c r="H33" s="2">
        <v>-6.8000000000000005E-2</v>
      </c>
      <c r="K33" s="2">
        <v>-1.07E-3</v>
      </c>
      <c r="L33" s="2">
        <v>1.6799999999999999E-2</v>
      </c>
      <c r="M33" s="2">
        <v>6.2E-2</v>
      </c>
    </row>
    <row r="34" spans="1:13" x14ac:dyDescent="0.35">
      <c r="A34" s="2">
        <v>-1.07E-3</v>
      </c>
      <c r="B34" s="2">
        <v>1.2800000000000001E-2</v>
      </c>
      <c r="C34" s="2">
        <v>-6.4000000000000001E-2</v>
      </c>
      <c r="F34" s="2">
        <v>-1.07E-3</v>
      </c>
      <c r="G34" s="2">
        <v>-5.6000000000000001E-2</v>
      </c>
      <c r="H34" s="2">
        <v>-7.0000000000000007E-2</v>
      </c>
      <c r="K34" s="2">
        <v>-1.07E-3</v>
      </c>
      <c r="L34" s="2">
        <v>1.52E-2</v>
      </c>
      <c r="M34" s="2">
        <v>5.8000000000000003E-2</v>
      </c>
    </row>
    <row r="35" spans="1:13" x14ac:dyDescent="0.35">
      <c r="A35" s="2">
        <v>-1.06E-3</v>
      </c>
      <c r="B35" s="2">
        <v>1.2E-2</v>
      </c>
      <c r="C35" s="2">
        <v>-6.4000000000000001E-2</v>
      </c>
      <c r="F35" s="2">
        <v>-1.06E-3</v>
      </c>
      <c r="G35" s="2">
        <v>-5.6000000000000001E-2</v>
      </c>
      <c r="H35" s="2">
        <v>-7.0000000000000007E-2</v>
      </c>
      <c r="K35" s="2">
        <v>-1.06E-3</v>
      </c>
      <c r="L35" s="2">
        <v>1.52E-2</v>
      </c>
      <c r="M35" s="2">
        <v>5.8000000000000003E-2</v>
      </c>
    </row>
    <row r="36" spans="1:13" x14ac:dyDescent="0.35">
      <c r="A36" s="2">
        <v>-1.06E-3</v>
      </c>
      <c r="B36" s="2">
        <v>1.44E-2</v>
      </c>
      <c r="C36" s="2">
        <v>-0.06</v>
      </c>
      <c r="F36" s="2">
        <v>-1.06E-3</v>
      </c>
      <c r="G36" s="2">
        <v>-5.7599999999999998E-2</v>
      </c>
      <c r="H36" s="2">
        <v>-7.1999999999999995E-2</v>
      </c>
      <c r="K36" s="2">
        <v>-1.06E-3</v>
      </c>
      <c r="L36" s="2">
        <v>1.7600000000000001E-2</v>
      </c>
      <c r="M36" s="2">
        <v>0.05</v>
      </c>
    </row>
    <row r="37" spans="1:13" x14ac:dyDescent="0.35">
      <c r="A37" s="2">
        <v>-1.06E-3</v>
      </c>
      <c r="B37" s="2">
        <v>1.44E-2</v>
      </c>
      <c r="C37" s="2">
        <v>-0.06</v>
      </c>
      <c r="F37" s="2">
        <v>-1.06E-3</v>
      </c>
      <c r="G37" s="2">
        <v>-5.6800000000000003E-2</v>
      </c>
      <c r="H37" s="2">
        <v>-7.1999999999999995E-2</v>
      </c>
      <c r="K37" s="2">
        <v>-1.06E-3</v>
      </c>
      <c r="L37" s="2">
        <v>1.7600000000000001E-2</v>
      </c>
      <c r="M37" s="2">
        <v>0.05</v>
      </c>
    </row>
    <row r="38" spans="1:13" x14ac:dyDescent="0.35">
      <c r="A38" s="2">
        <v>-1.0499999999999999E-3</v>
      </c>
      <c r="B38" s="2">
        <v>1.52E-2</v>
      </c>
      <c r="C38" s="2">
        <v>-5.6000000000000001E-2</v>
      </c>
      <c r="F38" s="2">
        <v>-1.0499999999999999E-3</v>
      </c>
      <c r="G38" s="2">
        <v>-5.9200000000000003E-2</v>
      </c>
      <c r="H38" s="2">
        <v>-7.0000000000000007E-2</v>
      </c>
      <c r="K38" s="2">
        <v>-1.0499999999999999E-3</v>
      </c>
      <c r="L38" s="2">
        <v>1.6799999999999999E-2</v>
      </c>
      <c r="M38" s="2">
        <v>4.3999999999999997E-2</v>
      </c>
    </row>
    <row r="39" spans="1:13" x14ac:dyDescent="0.35">
      <c r="A39" s="2">
        <v>-1.0499999999999999E-3</v>
      </c>
      <c r="B39" s="2">
        <v>1.44E-2</v>
      </c>
      <c r="C39" s="2">
        <v>-5.3999999999999999E-2</v>
      </c>
      <c r="F39" s="2">
        <v>-1.0499999999999999E-3</v>
      </c>
      <c r="G39" s="2">
        <v>-5.8400000000000001E-2</v>
      </c>
      <c r="H39" s="2">
        <v>-7.1999999999999995E-2</v>
      </c>
      <c r="K39" s="2">
        <v>-1.0499999999999999E-3</v>
      </c>
      <c r="L39" s="2">
        <v>1.7600000000000001E-2</v>
      </c>
      <c r="M39" s="2">
        <v>4.3999999999999997E-2</v>
      </c>
    </row>
    <row r="40" spans="1:13" x14ac:dyDescent="0.35">
      <c r="A40" s="2">
        <v>-1.0399999999999999E-3</v>
      </c>
      <c r="B40" s="2">
        <v>1.6E-2</v>
      </c>
      <c r="C40" s="2">
        <v>-5.1999999999999998E-2</v>
      </c>
      <c r="F40" s="2">
        <v>-1.0399999999999999E-3</v>
      </c>
      <c r="G40" s="2">
        <v>-0.06</v>
      </c>
      <c r="H40" s="2">
        <v>-7.1999999999999995E-2</v>
      </c>
      <c r="K40" s="2">
        <v>-1.0399999999999999E-3</v>
      </c>
      <c r="L40" s="2">
        <v>1.9199999999999998E-2</v>
      </c>
      <c r="M40" s="2">
        <v>3.7999999999999999E-2</v>
      </c>
    </row>
    <row r="41" spans="1:13" x14ac:dyDescent="0.35">
      <c r="A41" s="2">
        <v>-1.0399999999999999E-3</v>
      </c>
      <c r="B41" s="2">
        <v>1.52E-2</v>
      </c>
      <c r="C41" s="2">
        <v>-5.1999999999999998E-2</v>
      </c>
      <c r="F41" s="2">
        <v>-1.0399999999999999E-3</v>
      </c>
      <c r="G41" s="2">
        <v>-0.06</v>
      </c>
      <c r="H41" s="2">
        <v>-7.1999999999999995E-2</v>
      </c>
      <c r="K41" s="2">
        <v>-1.0399999999999999E-3</v>
      </c>
      <c r="L41" s="2">
        <v>1.7600000000000001E-2</v>
      </c>
      <c r="M41" s="2">
        <v>3.5999999999999997E-2</v>
      </c>
    </row>
    <row r="42" spans="1:13" x14ac:dyDescent="0.35">
      <c r="A42" s="2">
        <v>-1.0399999999999999E-3</v>
      </c>
      <c r="B42" s="2">
        <v>1.6799999999999999E-2</v>
      </c>
      <c r="C42" s="2">
        <v>-4.8000000000000001E-2</v>
      </c>
      <c r="F42" s="2">
        <v>-1.0399999999999999E-3</v>
      </c>
      <c r="G42" s="2">
        <v>-6.08E-2</v>
      </c>
      <c r="H42" s="2">
        <v>-7.3999999999999996E-2</v>
      </c>
      <c r="K42" s="2">
        <v>-1.0399999999999999E-3</v>
      </c>
      <c r="L42" s="2">
        <v>1.9199999999999998E-2</v>
      </c>
      <c r="M42" s="2">
        <v>3.2000000000000001E-2</v>
      </c>
    </row>
    <row r="43" spans="1:13" x14ac:dyDescent="0.35">
      <c r="A43" s="2">
        <v>-1.0300000000000001E-3</v>
      </c>
      <c r="B43" s="2">
        <v>1.6E-2</v>
      </c>
      <c r="C43" s="2">
        <v>-4.5999999999999999E-2</v>
      </c>
      <c r="F43" s="2">
        <v>-1.0300000000000001E-3</v>
      </c>
      <c r="G43" s="2">
        <v>-5.3600000000000002E-2</v>
      </c>
      <c r="H43" s="2">
        <v>-7.5899999999999995E-2</v>
      </c>
      <c r="K43" s="2">
        <v>-1.0300000000000001E-3</v>
      </c>
      <c r="L43" s="2">
        <v>1.84E-2</v>
      </c>
      <c r="M43" s="2">
        <v>0.03</v>
      </c>
    </row>
    <row r="44" spans="1:13" x14ac:dyDescent="0.35">
      <c r="A44" s="2">
        <v>-1.0300000000000001E-3</v>
      </c>
      <c r="B44" s="2">
        <v>1.7600000000000001E-2</v>
      </c>
      <c r="C44" s="2">
        <v>-4.2000000000000003E-2</v>
      </c>
      <c r="F44" s="2">
        <v>-1.0300000000000001E-3</v>
      </c>
      <c r="G44" s="2">
        <v>-6.2399999999999997E-2</v>
      </c>
      <c r="H44" s="2">
        <v>-7.1999999999999995E-2</v>
      </c>
      <c r="K44" s="2">
        <v>-1.0300000000000001E-3</v>
      </c>
      <c r="L44" s="2">
        <v>1.7600000000000001E-2</v>
      </c>
      <c r="M44" s="2">
        <v>2.1999999999999999E-2</v>
      </c>
    </row>
    <row r="45" spans="1:13" x14ac:dyDescent="0.35">
      <c r="A45" s="2">
        <v>-1.0200000000000001E-3</v>
      </c>
      <c r="B45" s="2">
        <v>1.7600000000000001E-2</v>
      </c>
      <c r="C45" s="2">
        <v>-4.2000000000000003E-2</v>
      </c>
      <c r="F45" s="2">
        <v>-1.0200000000000001E-3</v>
      </c>
      <c r="G45" s="2">
        <v>-6.1600000000000002E-2</v>
      </c>
      <c r="H45" s="2">
        <v>-7.3999999999999996E-2</v>
      </c>
      <c r="K45" s="2">
        <v>-1.0200000000000001E-3</v>
      </c>
      <c r="L45" s="2">
        <v>1.9199999999999998E-2</v>
      </c>
      <c r="M45" s="2">
        <v>2.1999999999999999E-2</v>
      </c>
    </row>
    <row r="46" spans="1:13" x14ac:dyDescent="0.35">
      <c r="A46" s="2">
        <v>-1.0200000000000001E-3</v>
      </c>
      <c r="B46" s="2">
        <v>1.6799999999999999E-2</v>
      </c>
      <c r="C46" s="2">
        <v>-3.5999999999999997E-2</v>
      </c>
      <c r="F46" s="2">
        <v>-1.0200000000000001E-3</v>
      </c>
      <c r="G46" s="2">
        <v>-0.06</v>
      </c>
      <c r="H46" s="2">
        <v>-7.1999999999999995E-2</v>
      </c>
      <c r="K46" s="2">
        <v>-1.0200000000000001E-3</v>
      </c>
      <c r="L46" s="2">
        <v>1.7600000000000001E-2</v>
      </c>
      <c r="M46" s="2">
        <v>1.6E-2</v>
      </c>
    </row>
    <row r="47" spans="1:13" x14ac:dyDescent="0.35">
      <c r="A47" s="2">
        <v>-1.0200000000000001E-3</v>
      </c>
      <c r="B47" s="2">
        <v>1.9199999999999998E-2</v>
      </c>
      <c r="C47" s="2">
        <v>-3.5999999999999997E-2</v>
      </c>
      <c r="F47" s="2">
        <v>-1.0200000000000001E-3</v>
      </c>
      <c r="G47" s="2">
        <v>-6.08E-2</v>
      </c>
      <c r="H47" s="2">
        <v>-7.5899999999999995E-2</v>
      </c>
      <c r="K47" s="2">
        <v>-1.0200000000000001E-3</v>
      </c>
      <c r="L47" s="2">
        <v>1.6799999999999999E-2</v>
      </c>
      <c r="M47" s="2">
        <v>1.6E-2</v>
      </c>
    </row>
    <row r="48" spans="1:13" x14ac:dyDescent="0.35">
      <c r="A48" s="2">
        <v>-1.01E-3</v>
      </c>
      <c r="B48" s="2">
        <v>1.7600000000000001E-2</v>
      </c>
      <c r="C48" s="2">
        <v>-3.2000000000000001E-2</v>
      </c>
      <c r="F48" s="2">
        <v>-1.01E-3</v>
      </c>
      <c r="G48" s="2">
        <v>-6.2399999999999997E-2</v>
      </c>
      <c r="H48" s="2">
        <v>-7.1999999999999995E-2</v>
      </c>
      <c r="K48" s="2">
        <v>-1.01E-3</v>
      </c>
      <c r="L48" s="2">
        <v>1.84E-2</v>
      </c>
      <c r="M48" s="2">
        <v>8.0000000000000002E-3</v>
      </c>
    </row>
    <row r="49" spans="1:13" x14ac:dyDescent="0.35">
      <c r="A49" s="2">
        <v>-1.01E-3</v>
      </c>
      <c r="B49" s="2">
        <v>1.7600000000000001E-2</v>
      </c>
      <c r="C49" s="2">
        <v>-3.2000000000000001E-2</v>
      </c>
      <c r="F49" s="2">
        <v>-1.01E-3</v>
      </c>
      <c r="G49" s="2">
        <v>-6.1600000000000002E-2</v>
      </c>
      <c r="H49" s="2">
        <v>-7.3999999999999996E-2</v>
      </c>
      <c r="K49" s="2">
        <v>-1.01E-3</v>
      </c>
      <c r="L49" s="2">
        <v>1.84E-2</v>
      </c>
      <c r="M49" s="2">
        <v>8.0000000000000002E-3</v>
      </c>
    </row>
    <row r="50" spans="1:13" x14ac:dyDescent="0.35">
      <c r="A50" s="2">
        <v>-1E-3</v>
      </c>
      <c r="B50" s="2">
        <v>0.02</v>
      </c>
      <c r="C50" s="2">
        <v>-2.8000000000000001E-2</v>
      </c>
      <c r="F50" s="2">
        <v>-1E-3</v>
      </c>
      <c r="G50" s="2">
        <v>-6.2399999999999997E-2</v>
      </c>
      <c r="H50" s="2">
        <v>-7.0000000000000007E-2</v>
      </c>
      <c r="K50" s="2">
        <v>-1E-3</v>
      </c>
      <c r="L50" s="2">
        <v>1.6799999999999999E-2</v>
      </c>
      <c r="M50" s="2">
        <v>0</v>
      </c>
    </row>
    <row r="51" spans="1:13" x14ac:dyDescent="0.35">
      <c r="A51" s="2">
        <v>-1E-3</v>
      </c>
      <c r="B51" s="2">
        <v>2.0799999999999999E-2</v>
      </c>
      <c r="C51" s="2">
        <v>-2.8000000000000001E-2</v>
      </c>
      <c r="F51" s="2">
        <v>-1E-3</v>
      </c>
      <c r="G51" s="2">
        <v>-6.2399999999999997E-2</v>
      </c>
      <c r="H51" s="2">
        <v>-7.1999999999999995E-2</v>
      </c>
      <c r="K51" s="2">
        <v>-1E-3</v>
      </c>
      <c r="L51" s="2">
        <v>1.7600000000000001E-2</v>
      </c>
      <c r="M51" s="2">
        <v>0</v>
      </c>
    </row>
    <row r="52" spans="1:13" x14ac:dyDescent="0.35">
      <c r="A52" s="2">
        <v>-9.9599999999999992E-4</v>
      </c>
      <c r="B52" s="2">
        <v>1.9199999999999998E-2</v>
      </c>
      <c r="C52" s="2">
        <v>-2.4E-2</v>
      </c>
      <c r="F52" s="2">
        <v>-9.9599999999999992E-4</v>
      </c>
      <c r="G52" s="2">
        <v>-6.08E-2</v>
      </c>
      <c r="H52" s="2">
        <v>-7.0000000000000007E-2</v>
      </c>
      <c r="K52" s="2">
        <v>-9.9599999999999992E-4</v>
      </c>
      <c r="L52" s="2">
        <v>1.7600000000000001E-2</v>
      </c>
      <c r="M52" s="2">
        <v>-8.0000000000000002E-3</v>
      </c>
    </row>
    <row r="53" spans="1:13" x14ac:dyDescent="0.35">
      <c r="A53" s="2">
        <v>-9.9200000000000004E-4</v>
      </c>
      <c r="B53" s="2">
        <v>2.0799999999999999E-2</v>
      </c>
      <c r="C53" s="2">
        <v>-2.4E-2</v>
      </c>
      <c r="F53" s="2">
        <v>-9.9200000000000004E-4</v>
      </c>
      <c r="G53" s="2">
        <v>-6.2399999999999997E-2</v>
      </c>
      <c r="H53" s="2">
        <v>-7.1999999999999995E-2</v>
      </c>
      <c r="K53" s="2">
        <v>-9.9200000000000004E-4</v>
      </c>
      <c r="L53" s="2">
        <v>1.9199999999999998E-2</v>
      </c>
      <c r="M53" s="2">
        <v>-8.0000000000000002E-3</v>
      </c>
    </row>
    <row r="54" spans="1:13" x14ac:dyDescent="0.35">
      <c r="A54" s="2">
        <v>-9.8799999999999995E-4</v>
      </c>
      <c r="B54" s="2">
        <v>0.02</v>
      </c>
      <c r="C54" s="2">
        <v>-1.7999999999999999E-2</v>
      </c>
      <c r="F54" s="2">
        <v>-9.8799999999999995E-4</v>
      </c>
      <c r="G54" s="2">
        <v>-0.06</v>
      </c>
      <c r="H54" s="2">
        <v>-7.0000000000000007E-2</v>
      </c>
      <c r="K54" s="2">
        <v>-9.8799999999999995E-4</v>
      </c>
      <c r="L54" s="2">
        <v>1.6E-2</v>
      </c>
      <c r="M54" s="2">
        <v>-1.6E-2</v>
      </c>
    </row>
    <row r="55" spans="1:13" x14ac:dyDescent="0.35">
      <c r="A55" s="2">
        <v>-9.8400000000000007E-4</v>
      </c>
      <c r="B55" s="2">
        <v>2.0799999999999999E-2</v>
      </c>
      <c r="C55" s="2">
        <v>-1.6E-2</v>
      </c>
      <c r="F55" s="2">
        <v>-9.8400000000000007E-4</v>
      </c>
      <c r="G55" s="2">
        <v>-6.1600000000000002E-2</v>
      </c>
      <c r="H55" s="2">
        <v>-7.0000000000000007E-2</v>
      </c>
      <c r="K55" s="2">
        <v>-9.8400000000000007E-4</v>
      </c>
      <c r="L55" s="2">
        <v>1.7600000000000001E-2</v>
      </c>
      <c r="M55" s="2">
        <v>-1.6E-2</v>
      </c>
    </row>
    <row r="56" spans="1:13" x14ac:dyDescent="0.35">
      <c r="A56" s="2">
        <v>-9.7999999999999997E-4</v>
      </c>
      <c r="B56" s="2">
        <v>2.1600000000000001E-2</v>
      </c>
      <c r="C56" s="2">
        <v>-1.2E-2</v>
      </c>
      <c r="F56" s="2">
        <v>-9.7999999999999997E-4</v>
      </c>
      <c r="G56" s="2">
        <v>-0.06</v>
      </c>
      <c r="H56" s="2">
        <v>-6.8000000000000005E-2</v>
      </c>
      <c r="K56" s="2">
        <v>-9.7999999999999997E-4</v>
      </c>
      <c r="L56" s="2">
        <v>1.52E-2</v>
      </c>
      <c r="M56" s="2">
        <v>-2.4E-2</v>
      </c>
    </row>
    <row r="57" spans="1:13" x14ac:dyDescent="0.35">
      <c r="A57" s="2">
        <v>-9.7599999999999998E-4</v>
      </c>
      <c r="B57" s="2">
        <v>2.1600000000000001E-2</v>
      </c>
      <c r="C57" s="2">
        <v>-1.2E-2</v>
      </c>
      <c r="F57" s="2">
        <v>-9.7599999999999998E-4</v>
      </c>
      <c r="G57" s="2">
        <v>-5.9200000000000003E-2</v>
      </c>
      <c r="H57" s="2">
        <v>-6.8000000000000005E-2</v>
      </c>
      <c r="K57" s="2">
        <v>-9.7599999999999998E-4</v>
      </c>
      <c r="L57" s="2">
        <v>1.6799999999999999E-2</v>
      </c>
      <c r="M57" s="2">
        <v>-2.4E-2</v>
      </c>
    </row>
    <row r="58" spans="1:13" x14ac:dyDescent="0.35">
      <c r="A58" s="2">
        <v>-9.7199999999999999E-4</v>
      </c>
      <c r="B58" s="2">
        <v>2.24E-2</v>
      </c>
      <c r="C58" s="2">
        <v>-8.0000000000000002E-3</v>
      </c>
      <c r="F58" s="2">
        <v>-9.7199999999999999E-4</v>
      </c>
      <c r="G58" s="2">
        <v>-0.06</v>
      </c>
      <c r="H58" s="2">
        <v>-6.59E-2</v>
      </c>
      <c r="K58" s="2">
        <v>-9.7199999999999999E-4</v>
      </c>
      <c r="L58" s="2">
        <v>1.52E-2</v>
      </c>
      <c r="M58" s="2">
        <v>-3.2000000000000001E-2</v>
      </c>
    </row>
    <row r="59" spans="1:13" x14ac:dyDescent="0.35">
      <c r="A59" s="2">
        <v>-9.68E-4</v>
      </c>
      <c r="B59" s="2">
        <v>2.4E-2</v>
      </c>
      <c r="C59" s="2">
        <v>-4.0000000000000001E-3</v>
      </c>
      <c r="F59" s="2">
        <v>-9.68E-4</v>
      </c>
      <c r="G59" s="2">
        <v>-5.6800000000000003E-2</v>
      </c>
      <c r="H59" s="2">
        <v>-6.8000000000000005E-2</v>
      </c>
      <c r="K59" s="2">
        <v>-9.68E-4</v>
      </c>
      <c r="L59" s="2">
        <v>1.6E-2</v>
      </c>
      <c r="M59" s="2">
        <v>-3.2000000000000001E-2</v>
      </c>
    </row>
    <row r="60" spans="1:13" x14ac:dyDescent="0.35">
      <c r="A60" s="2">
        <v>-9.6400000000000001E-4</v>
      </c>
      <c r="B60" s="2">
        <v>2.0799999999999999E-2</v>
      </c>
      <c r="C60" s="2">
        <v>0</v>
      </c>
      <c r="F60" s="2">
        <v>-9.6400000000000001E-4</v>
      </c>
      <c r="G60" s="2">
        <v>-5.9200000000000003E-2</v>
      </c>
      <c r="H60" s="2">
        <v>-6.4000000000000001E-2</v>
      </c>
      <c r="K60" s="2">
        <v>-9.6400000000000001E-4</v>
      </c>
      <c r="L60" s="2">
        <v>1.44E-2</v>
      </c>
      <c r="M60" s="2">
        <v>-3.5999999999999997E-2</v>
      </c>
    </row>
    <row r="61" spans="1:13" x14ac:dyDescent="0.35">
      <c r="A61" s="2">
        <v>-9.6000000000000002E-4</v>
      </c>
      <c r="B61" s="2">
        <v>2.24E-2</v>
      </c>
      <c r="C61" s="2">
        <v>0</v>
      </c>
      <c r="F61" s="2">
        <v>-9.6000000000000002E-4</v>
      </c>
      <c r="G61" s="2">
        <v>-5.7599999999999998E-2</v>
      </c>
      <c r="H61" s="2">
        <v>-6.4000000000000001E-2</v>
      </c>
      <c r="K61" s="2">
        <v>-9.6000000000000002E-4</v>
      </c>
      <c r="L61" s="2">
        <v>1.44E-2</v>
      </c>
      <c r="M61" s="2">
        <v>-3.7999999999999999E-2</v>
      </c>
    </row>
    <row r="62" spans="1:13" x14ac:dyDescent="0.35">
      <c r="A62" s="2">
        <v>-9.5600000000000004E-4</v>
      </c>
      <c r="B62" s="2">
        <v>2.0799999999999999E-2</v>
      </c>
      <c r="C62" s="2">
        <v>6.0000000000000001E-3</v>
      </c>
      <c r="F62" s="2">
        <v>-9.5600000000000004E-4</v>
      </c>
      <c r="G62" s="2">
        <v>-5.6000000000000001E-2</v>
      </c>
      <c r="H62" s="2">
        <v>-6.59E-2</v>
      </c>
      <c r="K62" s="2">
        <v>-9.5600000000000004E-4</v>
      </c>
      <c r="L62" s="2">
        <v>1.3599999999999999E-2</v>
      </c>
      <c r="M62" s="2">
        <v>-4.3999999999999997E-2</v>
      </c>
    </row>
    <row r="63" spans="1:13" x14ac:dyDescent="0.35">
      <c r="A63" s="2">
        <v>-9.5200000000000005E-4</v>
      </c>
      <c r="B63" s="2">
        <v>2.1600000000000001E-2</v>
      </c>
      <c r="C63" s="2">
        <v>6.0000000000000001E-3</v>
      </c>
      <c r="F63" s="2">
        <v>-9.5200000000000005E-4</v>
      </c>
      <c r="G63" s="2">
        <v>-5.6000000000000001E-2</v>
      </c>
      <c r="H63" s="2">
        <v>-6.4000000000000001E-2</v>
      </c>
      <c r="K63" s="2">
        <v>-9.5200000000000005E-4</v>
      </c>
      <c r="L63" s="2">
        <v>1.44E-2</v>
      </c>
      <c r="M63" s="2">
        <v>-4.5999999999999999E-2</v>
      </c>
    </row>
    <row r="64" spans="1:13" x14ac:dyDescent="0.35">
      <c r="A64" s="2">
        <v>-9.4799999999999995E-4</v>
      </c>
      <c r="B64" s="2">
        <v>2.3199999999999998E-2</v>
      </c>
      <c r="C64" s="2">
        <v>0.01</v>
      </c>
      <c r="F64" s="2">
        <v>-9.4799999999999995E-4</v>
      </c>
      <c r="G64" s="2">
        <v>-5.4399999999999997E-2</v>
      </c>
      <c r="H64" s="2">
        <v>-5.8000000000000003E-2</v>
      </c>
      <c r="K64" s="2">
        <v>-9.4799999999999995E-4</v>
      </c>
      <c r="L64" s="2">
        <v>1.2800000000000001E-2</v>
      </c>
      <c r="M64" s="2">
        <v>-5.1999999999999998E-2</v>
      </c>
    </row>
    <row r="65" spans="1:13" x14ac:dyDescent="0.35">
      <c r="A65" s="2">
        <v>-9.4399999999999996E-4</v>
      </c>
      <c r="B65" s="2">
        <v>2.1600000000000001E-2</v>
      </c>
      <c r="C65" s="2">
        <v>0.01</v>
      </c>
      <c r="F65" s="2">
        <v>-9.4399999999999996E-4</v>
      </c>
      <c r="G65" s="2">
        <v>-5.5199999999999999E-2</v>
      </c>
      <c r="H65" s="2">
        <v>-0.06</v>
      </c>
      <c r="K65" s="2">
        <v>-9.4399999999999996E-4</v>
      </c>
      <c r="L65" s="2">
        <v>1.2800000000000001E-2</v>
      </c>
      <c r="M65" s="2">
        <v>-5.1999999999999998E-2</v>
      </c>
    </row>
    <row r="66" spans="1:13" x14ac:dyDescent="0.35">
      <c r="A66" s="2">
        <v>-9.3999999999999997E-4</v>
      </c>
      <c r="B66" s="2">
        <v>2.4E-2</v>
      </c>
      <c r="C66" s="2">
        <v>1.4E-2</v>
      </c>
      <c r="F66" s="2">
        <v>-9.3999999999999997E-4</v>
      </c>
      <c r="G66" s="2">
        <v>-5.28E-2</v>
      </c>
      <c r="H66" s="2">
        <v>-5.6000000000000001E-2</v>
      </c>
      <c r="K66" s="2">
        <v>-9.3999999999999997E-4</v>
      </c>
      <c r="L66" s="2">
        <v>1.12E-2</v>
      </c>
      <c r="M66" s="2">
        <v>-5.6000000000000001E-2</v>
      </c>
    </row>
    <row r="67" spans="1:13" x14ac:dyDescent="0.35">
      <c r="A67" s="2">
        <v>-9.3599999999999998E-4</v>
      </c>
      <c r="B67" s="2">
        <v>2.3199999999999998E-2</v>
      </c>
      <c r="C67" s="2">
        <v>1.4E-2</v>
      </c>
      <c r="F67" s="2">
        <v>-9.3599999999999998E-4</v>
      </c>
      <c r="G67" s="2">
        <v>-5.28E-2</v>
      </c>
      <c r="H67" s="2">
        <v>-5.6000000000000001E-2</v>
      </c>
      <c r="K67" s="2">
        <v>-9.3599999999999998E-4</v>
      </c>
      <c r="L67" s="2">
        <v>1.12E-2</v>
      </c>
      <c r="M67" s="2">
        <v>-5.8000000000000003E-2</v>
      </c>
    </row>
    <row r="68" spans="1:13" x14ac:dyDescent="0.35">
      <c r="A68" s="2">
        <v>-9.3199999999999999E-4</v>
      </c>
      <c r="B68" s="2">
        <v>2.24E-2</v>
      </c>
      <c r="C68" s="2">
        <v>0.02</v>
      </c>
      <c r="F68" s="2">
        <v>-9.3199999999999999E-4</v>
      </c>
      <c r="G68" s="2">
        <v>-5.04E-2</v>
      </c>
      <c r="H68" s="2">
        <v>-5.3999999999999999E-2</v>
      </c>
      <c r="K68" s="2">
        <v>-9.3199999999999999E-4</v>
      </c>
      <c r="L68" s="2">
        <v>1.2E-2</v>
      </c>
      <c r="M68" s="2">
        <v>-6.4000000000000001E-2</v>
      </c>
    </row>
    <row r="69" spans="1:13" x14ac:dyDescent="0.35">
      <c r="A69" s="2">
        <v>-9.2800000000000001E-4</v>
      </c>
      <c r="B69" s="2">
        <v>2.4E-2</v>
      </c>
      <c r="C69" s="2">
        <v>2.1999999999999999E-2</v>
      </c>
      <c r="F69" s="2">
        <v>-9.2800000000000001E-4</v>
      </c>
      <c r="G69" s="2">
        <v>-5.1200000000000002E-2</v>
      </c>
      <c r="H69" s="2">
        <v>-5.1999999999999998E-2</v>
      </c>
      <c r="K69" s="2">
        <v>-9.2800000000000001E-4</v>
      </c>
      <c r="L69" s="2">
        <v>1.12E-2</v>
      </c>
      <c r="M69" s="2">
        <v>-6.4000000000000001E-2</v>
      </c>
    </row>
    <row r="70" spans="1:13" x14ac:dyDescent="0.35">
      <c r="A70" s="2">
        <v>-9.2400000000000002E-4</v>
      </c>
      <c r="B70" s="2">
        <v>2.24E-2</v>
      </c>
      <c r="C70" s="2">
        <v>2.4E-2</v>
      </c>
      <c r="F70" s="2">
        <v>-9.2400000000000002E-4</v>
      </c>
      <c r="G70" s="2">
        <v>-4.8000000000000001E-2</v>
      </c>
      <c r="H70" s="2">
        <v>-0.05</v>
      </c>
      <c r="K70" s="2">
        <v>-9.2400000000000002E-4</v>
      </c>
      <c r="L70" s="2">
        <v>9.5999999999999992E-3</v>
      </c>
      <c r="M70" s="2">
        <v>-7.0000000000000007E-2</v>
      </c>
    </row>
    <row r="71" spans="1:13" x14ac:dyDescent="0.35">
      <c r="A71" s="2">
        <v>-9.2000000000000003E-4</v>
      </c>
      <c r="B71" s="2">
        <v>2.4E-2</v>
      </c>
      <c r="C71" s="2">
        <v>2.5999999999999999E-2</v>
      </c>
      <c r="F71" s="2">
        <v>-9.2000000000000003E-4</v>
      </c>
      <c r="G71" s="2">
        <v>-4.8000000000000001E-2</v>
      </c>
      <c r="H71" s="2">
        <v>-0.05</v>
      </c>
      <c r="K71" s="2">
        <v>-9.2000000000000003E-4</v>
      </c>
      <c r="L71" s="2">
        <v>1.04E-2</v>
      </c>
      <c r="M71" s="2">
        <v>-7.1999999999999995E-2</v>
      </c>
    </row>
    <row r="72" spans="1:13" x14ac:dyDescent="0.35">
      <c r="A72" s="2">
        <v>-9.1600000000000004E-4</v>
      </c>
      <c r="B72" s="2">
        <v>2.0799999999999999E-2</v>
      </c>
      <c r="C72" s="2">
        <v>0.03</v>
      </c>
      <c r="F72" s="2">
        <v>-9.1600000000000004E-4</v>
      </c>
      <c r="G72" s="2">
        <v>-4.6399999999999997E-2</v>
      </c>
      <c r="H72" s="2">
        <v>-4.8000000000000001E-2</v>
      </c>
      <c r="K72" s="2">
        <v>-9.1600000000000004E-4</v>
      </c>
      <c r="L72" s="2">
        <v>8.8000000000000005E-3</v>
      </c>
      <c r="M72" s="2">
        <v>-7.5899999999999995E-2</v>
      </c>
    </row>
    <row r="73" spans="1:13" x14ac:dyDescent="0.35">
      <c r="A73" s="2">
        <v>-9.1200000000000005E-4</v>
      </c>
      <c r="B73" s="2">
        <v>2.24E-2</v>
      </c>
      <c r="C73" s="2">
        <v>0.03</v>
      </c>
      <c r="F73" s="2">
        <v>-9.1200000000000005E-4</v>
      </c>
      <c r="G73" s="2">
        <v>-4.6399999999999997E-2</v>
      </c>
      <c r="H73" s="2">
        <v>-4.8000000000000001E-2</v>
      </c>
      <c r="K73" s="2">
        <v>-9.1200000000000005E-4</v>
      </c>
      <c r="L73" s="2">
        <v>8.8000000000000005E-3</v>
      </c>
      <c r="M73" s="2">
        <v>-7.5899999999999995E-2</v>
      </c>
    </row>
    <row r="74" spans="1:13" x14ac:dyDescent="0.35">
      <c r="A74" s="2">
        <v>-9.0799999999999995E-4</v>
      </c>
      <c r="B74" s="2">
        <v>2.4E-2</v>
      </c>
      <c r="C74" s="2">
        <v>3.4000000000000002E-2</v>
      </c>
      <c r="F74" s="2">
        <v>-9.0799999999999995E-4</v>
      </c>
      <c r="G74" s="2">
        <v>-4.3999999999999997E-2</v>
      </c>
      <c r="H74" s="2">
        <v>-4.3999999999999997E-2</v>
      </c>
      <c r="K74" s="2">
        <v>-9.0799999999999995E-4</v>
      </c>
      <c r="L74" s="2">
        <v>6.4000000000000003E-3</v>
      </c>
      <c r="M74" s="2">
        <v>-7.9899999999999999E-2</v>
      </c>
    </row>
    <row r="75" spans="1:13" x14ac:dyDescent="0.35">
      <c r="A75" s="2">
        <v>-9.0399999999999996E-4</v>
      </c>
      <c r="B75" s="2">
        <v>2.3199999999999998E-2</v>
      </c>
      <c r="C75" s="2">
        <v>3.7999999999999999E-2</v>
      </c>
      <c r="F75" s="2">
        <v>-9.0399999999999996E-4</v>
      </c>
      <c r="G75" s="2">
        <v>-4.3999999999999997E-2</v>
      </c>
      <c r="H75" s="2">
        <v>-4.3999999999999997E-2</v>
      </c>
      <c r="K75" s="2">
        <v>-9.0399999999999996E-4</v>
      </c>
      <c r="L75" s="2">
        <v>8.0000000000000002E-3</v>
      </c>
      <c r="M75" s="2">
        <v>-7.9899999999999999E-2</v>
      </c>
    </row>
    <row r="76" spans="1:13" x14ac:dyDescent="0.35">
      <c r="A76" s="2">
        <v>-8.9999999999999998E-4</v>
      </c>
      <c r="B76" s="2">
        <v>2.1600000000000001E-2</v>
      </c>
      <c r="C76" s="2">
        <v>0.04</v>
      </c>
      <c r="F76" s="2">
        <v>-8.9999999999999998E-4</v>
      </c>
      <c r="G76" s="2">
        <v>-4.0800000000000003E-2</v>
      </c>
      <c r="H76" s="2">
        <v>-0.04</v>
      </c>
      <c r="K76" s="2">
        <v>-8.9999999999999998E-4</v>
      </c>
      <c r="L76" s="2">
        <v>5.5999999999999999E-3</v>
      </c>
      <c r="M76" s="2">
        <v>-8.4000000000000005E-2</v>
      </c>
    </row>
    <row r="77" spans="1:13" x14ac:dyDescent="0.35">
      <c r="A77" s="2">
        <v>-8.9599999999999999E-4</v>
      </c>
      <c r="B77" s="2">
        <v>2.3199999999999998E-2</v>
      </c>
      <c r="C77" s="2">
        <v>0.04</v>
      </c>
      <c r="F77" s="2">
        <v>-8.9599999999999999E-4</v>
      </c>
      <c r="G77" s="2">
        <v>-0.04</v>
      </c>
      <c r="H77" s="2">
        <v>-0.04</v>
      </c>
      <c r="K77" s="2">
        <v>-8.9599999999999999E-4</v>
      </c>
      <c r="L77" s="2">
        <v>6.4000000000000003E-3</v>
      </c>
      <c r="M77" s="2">
        <v>-8.4000000000000005E-2</v>
      </c>
    </row>
    <row r="78" spans="1:13" x14ac:dyDescent="0.35">
      <c r="A78" s="2">
        <v>-8.92E-4</v>
      </c>
      <c r="B78" s="2">
        <v>2.1600000000000001E-2</v>
      </c>
      <c r="C78" s="2">
        <v>4.3999999999999997E-2</v>
      </c>
      <c r="F78" s="2">
        <v>-8.92E-4</v>
      </c>
      <c r="G78" s="2">
        <v>-3.6799999999999999E-2</v>
      </c>
      <c r="H78" s="2">
        <v>-3.5999999999999997E-2</v>
      </c>
      <c r="K78" s="2">
        <v>-8.92E-4</v>
      </c>
      <c r="L78" s="2">
        <v>4.7999999999999996E-3</v>
      </c>
      <c r="M78" s="2">
        <v>-0.09</v>
      </c>
    </row>
    <row r="79" spans="1:13" x14ac:dyDescent="0.35">
      <c r="A79" s="2">
        <v>-8.8800000000000001E-4</v>
      </c>
      <c r="B79" s="2">
        <v>2.1600000000000001E-2</v>
      </c>
      <c r="C79" s="2">
        <v>4.5999999999999999E-2</v>
      </c>
      <c r="F79" s="2">
        <v>-8.8800000000000001E-4</v>
      </c>
      <c r="G79" s="2">
        <v>-3.7600000000000001E-2</v>
      </c>
      <c r="H79" s="2">
        <v>-3.5999999999999997E-2</v>
      </c>
      <c r="K79" s="2">
        <v>-8.8800000000000001E-4</v>
      </c>
      <c r="L79" s="2">
        <v>4.7999999999999996E-3</v>
      </c>
      <c r="M79" s="2">
        <v>-8.7900000000000006E-2</v>
      </c>
    </row>
    <row r="80" spans="1:13" x14ac:dyDescent="0.35">
      <c r="A80" s="2">
        <v>-8.8400000000000002E-4</v>
      </c>
      <c r="B80" s="2">
        <v>2.4E-2</v>
      </c>
      <c r="C80" s="2">
        <v>4.8000000000000001E-2</v>
      </c>
      <c r="F80" s="2">
        <v>-8.8400000000000002E-4</v>
      </c>
      <c r="G80" s="2">
        <v>-3.5200000000000002E-2</v>
      </c>
      <c r="H80" s="2">
        <v>-3.2000000000000001E-2</v>
      </c>
      <c r="K80" s="2">
        <v>-8.8400000000000002E-4</v>
      </c>
      <c r="L80" s="2">
        <v>1.6000000000000001E-3</v>
      </c>
      <c r="M80" s="2">
        <v>-9.1999999999999998E-2</v>
      </c>
    </row>
    <row r="81" spans="1:13" x14ac:dyDescent="0.35">
      <c r="A81" s="2">
        <v>-8.8000000000000003E-4</v>
      </c>
      <c r="B81" s="2">
        <v>2.1600000000000001E-2</v>
      </c>
      <c r="C81" s="2">
        <v>0.05</v>
      </c>
      <c r="F81" s="2">
        <v>-8.8000000000000003E-4</v>
      </c>
      <c r="G81" s="2">
        <v>-3.44E-2</v>
      </c>
      <c r="H81" s="2">
        <v>-3.2000000000000001E-2</v>
      </c>
      <c r="K81" s="2">
        <v>-8.8000000000000003E-4</v>
      </c>
      <c r="L81" s="2">
        <v>3.2000000000000002E-3</v>
      </c>
      <c r="M81" s="2">
        <v>-9.1999999999999998E-2</v>
      </c>
    </row>
    <row r="82" spans="1:13" x14ac:dyDescent="0.35">
      <c r="A82" s="2">
        <v>-8.7600000000000004E-4</v>
      </c>
      <c r="B82" s="2">
        <v>2.3199999999999998E-2</v>
      </c>
      <c r="C82" s="2">
        <v>5.3999999999999999E-2</v>
      </c>
      <c r="F82" s="2">
        <v>-8.7600000000000004E-4</v>
      </c>
      <c r="G82" s="2">
        <v>-3.1199999999999999E-2</v>
      </c>
      <c r="H82" s="2">
        <v>-2.8000000000000001E-2</v>
      </c>
      <c r="K82" s="2">
        <v>-8.7600000000000004E-4</v>
      </c>
      <c r="L82" s="2">
        <v>1.6000000000000001E-3</v>
      </c>
      <c r="M82" s="2">
        <v>-9.6000000000000002E-2</v>
      </c>
    </row>
    <row r="83" spans="1:13" x14ac:dyDescent="0.35">
      <c r="A83" s="2">
        <v>-8.7200000000000005E-4</v>
      </c>
      <c r="B83" s="2">
        <v>2.24E-2</v>
      </c>
      <c r="C83" s="2">
        <v>5.3999999999999999E-2</v>
      </c>
      <c r="F83" s="2">
        <v>-8.7200000000000005E-4</v>
      </c>
      <c r="G83" s="2">
        <v>-3.1199999999999999E-2</v>
      </c>
      <c r="H83" s="2">
        <v>-2.8000000000000001E-2</v>
      </c>
      <c r="K83" s="2">
        <v>-8.7200000000000005E-4</v>
      </c>
      <c r="L83" s="2">
        <v>2.3999999999999998E-3</v>
      </c>
      <c r="M83" s="2">
        <v>-9.6000000000000002E-2</v>
      </c>
    </row>
    <row r="84" spans="1:13" x14ac:dyDescent="0.35">
      <c r="A84" s="2">
        <v>-8.6799999999999996E-4</v>
      </c>
      <c r="B84" s="2">
        <v>2.1600000000000001E-2</v>
      </c>
      <c r="C84" s="2">
        <v>5.8000000000000003E-2</v>
      </c>
      <c r="F84" s="2">
        <v>-8.6799999999999996E-4</v>
      </c>
      <c r="G84" s="2">
        <v>-2.8000000000000001E-2</v>
      </c>
      <c r="H84" s="2">
        <v>-2.4E-2</v>
      </c>
      <c r="K84" s="2">
        <v>-8.6799999999999996E-4</v>
      </c>
      <c r="L84" s="2">
        <v>-8.0000000000000004E-4</v>
      </c>
      <c r="M84" s="2">
        <v>-0.1</v>
      </c>
    </row>
    <row r="85" spans="1:13" x14ac:dyDescent="0.35">
      <c r="A85" s="2">
        <v>-8.6399999999999997E-4</v>
      </c>
      <c r="B85" s="2">
        <v>2.0799999999999999E-2</v>
      </c>
      <c r="C85" s="2">
        <v>5.8000000000000003E-2</v>
      </c>
      <c r="F85" s="2">
        <v>-8.6399999999999997E-4</v>
      </c>
      <c r="G85" s="2">
        <v>-2.8000000000000001E-2</v>
      </c>
      <c r="H85" s="2">
        <v>-2.4E-2</v>
      </c>
      <c r="K85" s="2">
        <v>-8.6399999999999997E-4</v>
      </c>
      <c r="L85" s="2">
        <v>1.6000000000000001E-3</v>
      </c>
      <c r="M85" s="2">
        <v>-9.8000000000000004E-2</v>
      </c>
    </row>
    <row r="86" spans="1:13" x14ac:dyDescent="0.35">
      <c r="A86" s="2">
        <v>-8.5999999999999998E-4</v>
      </c>
      <c r="B86" s="2">
        <v>2.4E-2</v>
      </c>
      <c r="C86" s="2">
        <v>6.59E-2</v>
      </c>
      <c r="F86" s="2">
        <v>-8.5999999999999998E-4</v>
      </c>
      <c r="G86" s="2">
        <v>-2.4799999999999999E-2</v>
      </c>
      <c r="H86" s="2">
        <v>-0.02</v>
      </c>
      <c r="K86" s="2">
        <v>-8.5999999999999998E-4</v>
      </c>
      <c r="L86" s="2">
        <v>-1.6000000000000001E-3</v>
      </c>
      <c r="M86" s="2">
        <v>-0.1</v>
      </c>
    </row>
    <row r="87" spans="1:13" x14ac:dyDescent="0.35">
      <c r="A87" s="2">
        <v>-8.5599999999999999E-4</v>
      </c>
      <c r="B87" s="2">
        <v>0.02</v>
      </c>
      <c r="C87" s="2">
        <v>6.2E-2</v>
      </c>
      <c r="F87" s="2">
        <v>-8.5599999999999999E-4</v>
      </c>
      <c r="G87" s="2">
        <v>-2.4799999999999999E-2</v>
      </c>
      <c r="H87" s="2">
        <v>-0.02</v>
      </c>
      <c r="K87" s="2">
        <v>-8.5599999999999999E-4</v>
      </c>
      <c r="L87" s="2">
        <v>-1.6000000000000001E-3</v>
      </c>
      <c r="M87" s="2">
        <v>-0.1</v>
      </c>
    </row>
    <row r="88" spans="1:13" x14ac:dyDescent="0.35">
      <c r="A88" s="2">
        <v>-8.52E-4</v>
      </c>
      <c r="B88" s="2">
        <v>2.0799999999999999E-2</v>
      </c>
      <c r="C88" s="2">
        <v>6.59E-2</v>
      </c>
      <c r="F88" s="2">
        <v>-8.52E-4</v>
      </c>
      <c r="G88" s="2">
        <v>-2.1600000000000001E-2</v>
      </c>
      <c r="H88" s="2">
        <v>-1.6E-2</v>
      </c>
      <c r="K88" s="2">
        <v>-8.52E-4</v>
      </c>
      <c r="L88" s="2">
        <v>-2.3999999999999998E-3</v>
      </c>
      <c r="M88" s="2">
        <v>-0.10199999999999999</v>
      </c>
    </row>
    <row r="89" spans="1:13" x14ac:dyDescent="0.35">
      <c r="A89" s="2">
        <v>-8.4800000000000001E-4</v>
      </c>
      <c r="B89" s="2">
        <v>1.9199999999999998E-2</v>
      </c>
      <c r="C89" s="2">
        <v>6.59E-2</v>
      </c>
      <c r="F89" s="2">
        <v>-8.4800000000000001E-4</v>
      </c>
      <c r="G89" s="2">
        <v>-2.0799999999999999E-2</v>
      </c>
      <c r="H89" s="2">
        <v>-1.6E-2</v>
      </c>
      <c r="K89" s="2">
        <v>-8.4800000000000001E-4</v>
      </c>
      <c r="L89" s="2">
        <v>-2.3999999999999998E-3</v>
      </c>
      <c r="M89" s="2">
        <v>-0.104</v>
      </c>
    </row>
    <row r="90" spans="1:13" x14ac:dyDescent="0.35">
      <c r="A90" s="2">
        <v>-8.4400000000000002E-4</v>
      </c>
      <c r="B90" s="2">
        <v>2.0799999999999999E-2</v>
      </c>
      <c r="C90" s="2">
        <v>6.8000000000000005E-2</v>
      </c>
      <c r="F90" s="2">
        <v>-8.4400000000000002E-4</v>
      </c>
      <c r="G90" s="2">
        <v>-1.7600000000000001E-2</v>
      </c>
      <c r="H90" s="2">
        <v>-1.2E-2</v>
      </c>
      <c r="K90" s="2">
        <v>-8.4400000000000002E-4</v>
      </c>
      <c r="L90" s="2">
        <v>-4.7999999999999996E-3</v>
      </c>
      <c r="M90" s="2">
        <v>-0.1</v>
      </c>
    </row>
    <row r="91" spans="1:13" x14ac:dyDescent="0.35">
      <c r="A91" s="2">
        <v>-8.4000000000000003E-4</v>
      </c>
      <c r="B91" s="2">
        <v>1.9199999999999998E-2</v>
      </c>
      <c r="C91" s="2">
        <v>7.0000000000000007E-2</v>
      </c>
      <c r="F91" s="2">
        <v>-8.4000000000000003E-4</v>
      </c>
      <c r="G91" s="2">
        <v>-1.7600000000000001E-2</v>
      </c>
      <c r="H91" s="2">
        <v>-1.2E-2</v>
      </c>
      <c r="K91" s="2">
        <v>-8.4000000000000003E-4</v>
      </c>
      <c r="L91" s="2">
        <v>-4.0000000000000001E-3</v>
      </c>
      <c r="M91" s="2">
        <v>-0.10199999999999999</v>
      </c>
    </row>
    <row r="92" spans="1:13" x14ac:dyDescent="0.35">
      <c r="A92" s="2">
        <v>-8.3600000000000005E-4</v>
      </c>
      <c r="B92" s="2">
        <v>0.02</v>
      </c>
      <c r="C92" s="2">
        <v>7.3999999999999996E-2</v>
      </c>
      <c r="F92" s="2">
        <v>-8.3600000000000005E-4</v>
      </c>
      <c r="G92" s="2">
        <v>-1.44E-2</v>
      </c>
      <c r="H92" s="2">
        <v>-8.0000000000000002E-3</v>
      </c>
      <c r="K92" s="2">
        <v>-8.3600000000000005E-4</v>
      </c>
      <c r="L92" s="2">
        <v>-6.4000000000000003E-3</v>
      </c>
      <c r="M92" s="2">
        <v>-0.1</v>
      </c>
    </row>
    <row r="93" spans="1:13" x14ac:dyDescent="0.35">
      <c r="A93" s="2">
        <v>-8.3199999999999995E-4</v>
      </c>
      <c r="B93" s="2">
        <v>1.9199999999999998E-2</v>
      </c>
      <c r="C93" s="2">
        <v>7.1999999999999995E-2</v>
      </c>
      <c r="F93" s="2">
        <v>-8.3199999999999995E-4</v>
      </c>
      <c r="G93" s="2">
        <v>-1.3599999999999999E-2</v>
      </c>
      <c r="H93" s="2">
        <v>-8.0000000000000002E-3</v>
      </c>
      <c r="K93" s="2">
        <v>-8.3199999999999995E-4</v>
      </c>
      <c r="L93" s="2">
        <v>-5.5999999999999999E-3</v>
      </c>
      <c r="M93" s="2">
        <v>-0.1</v>
      </c>
    </row>
    <row r="94" spans="1:13" x14ac:dyDescent="0.35">
      <c r="A94" s="2">
        <v>-8.2799999999999996E-4</v>
      </c>
      <c r="B94" s="2">
        <v>1.7600000000000001E-2</v>
      </c>
      <c r="C94" s="2">
        <v>7.5899999999999995E-2</v>
      </c>
      <c r="F94" s="2">
        <v>-8.2799999999999996E-4</v>
      </c>
      <c r="G94" s="2">
        <v>-1.04E-2</v>
      </c>
      <c r="H94" s="2">
        <v>-4.0000000000000001E-3</v>
      </c>
      <c r="K94" s="2">
        <v>-8.2799999999999996E-4</v>
      </c>
      <c r="L94" s="2">
        <v>-8.0000000000000002E-3</v>
      </c>
      <c r="M94" s="2">
        <v>-0.10199999999999999</v>
      </c>
    </row>
    <row r="95" spans="1:13" x14ac:dyDescent="0.35">
      <c r="A95" s="2">
        <v>-8.2399999999999997E-4</v>
      </c>
      <c r="B95" s="2">
        <v>1.7600000000000001E-2</v>
      </c>
      <c r="C95" s="2">
        <v>7.5899999999999995E-2</v>
      </c>
      <c r="F95" s="2">
        <v>-8.2399999999999997E-4</v>
      </c>
      <c r="G95" s="2">
        <v>-9.5999999999999992E-3</v>
      </c>
      <c r="H95" s="2">
        <v>-4.0000000000000001E-3</v>
      </c>
      <c r="K95" s="2">
        <v>-8.2399999999999997E-4</v>
      </c>
      <c r="L95" s="2">
        <v>-7.1999999999999998E-3</v>
      </c>
      <c r="M95" s="2">
        <v>-0.1</v>
      </c>
    </row>
    <row r="96" spans="1:13" x14ac:dyDescent="0.35">
      <c r="A96" s="2">
        <v>-8.1999999999999998E-4</v>
      </c>
      <c r="B96" s="2">
        <v>1.9199999999999998E-2</v>
      </c>
      <c r="C96" s="2">
        <v>7.9899999999999999E-2</v>
      </c>
      <c r="F96" s="2">
        <v>-8.1999999999999998E-4</v>
      </c>
      <c r="G96" s="2">
        <v>-6.4000000000000003E-3</v>
      </c>
      <c r="H96" s="2">
        <v>4.0000000000000001E-3</v>
      </c>
      <c r="K96" s="2">
        <v>-8.1999999999999998E-4</v>
      </c>
      <c r="L96" s="2">
        <v>-8.8000000000000005E-3</v>
      </c>
      <c r="M96" s="2">
        <v>-0.1</v>
      </c>
    </row>
    <row r="97" spans="1:13" x14ac:dyDescent="0.35">
      <c r="A97" s="2">
        <v>-8.1599999999999999E-4</v>
      </c>
      <c r="B97" s="2">
        <v>1.6799999999999999E-2</v>
      </c>
      <c r="C97" s="2">
        <v>7.9899999999999999E-2</v>
      </c>
      <c r="F97" s="2">
        <v>-8.1599999999999999E-4</v>
      </c>
      <c r="G97" s="2">
        <v>-5.5999999999999999E-3</v>
      </c>
      <c r="H97" s="2">
        <v>4.0000000000000001E-3</v>
      </c>
      <c r="K97" s="2">
        <v>-8.1599999999999999E-4</v>
      </c>
      <c r="L97" s="2">
        <v>-8.0000000000000002E-3</v>
      </c>
      <c r="M97" s="2">
        <v>-0.1</v>
      </c>
    </row>
    <row r="98" spans="1:13" x14ac:dyDescent="0.35">
      <c r="A98" s="2">
        <v>-8.12E-4</v>
      </c>
      <c r="B98" s="2">
        <v>1.84E-2</v>
      </c>
      <c r="C98" s="2">
        <v>8.1900000000000001E-2</v>
      </c>
      <c r="F98" s="2">
        <v>-8.12E-4</v>
      </c>
      <c r="G98" s="2">
        <v>-2.3999999999999998E-3</v>
      </c>
      <c r="H98" s="2">
        <v>8.0000000000000002E-3</v>
      </c>
      <c r="K98" s="2">
        <v>-8.12E-4</v>
      </c>
      <c r="L98" s="2">
        <v>-1.04E-2</v>
      </c>
      <c r="M98" s="2">
        <v>-0.1</v>
      </c>
    </row>
    <row r="99" spans="1:13" x14ac:dyDescent="0.35">
      <c r="A99" s="2">
        <v>-8.0800000000000002E-4</v>
      </c>
      <c r="B99" s="2">
        <v>1.7600000000000001E-2</v>
      </c>
      <c r="C99" s="2">
        <v>8.1900000000000001E-2</v>
      </c>
      <c r="F99" s="2">
        <v>-8.0800000000000002E-4</v>
      </c>
      <c r="G99" s="2">
        <v>-2.3999999999999998E-3</v>
      </c>
      <c r="H99" s="2">
        <v>8.0000000000000002E-3</v>
      </c>
      <c r="K99" s="2">
        <v>-8.0800000000000002E-4</v>
      </c>
      <c r="L99" s="2">
        <v>-8.8000000000000005E-3</v>
      </c>
      <c r="M99" s="2">
        <v>-0.1</v>
      </c>
    </row>
    <row r="100" spans="1:13" x14ac:dyDescent="0.35">
      <c r="A100" s="2">
        <v>-8.0400000000000003E-4</v>
      </c>
      <c r="B100" s="2">
        <v>1.6E-2</v>
      </c>
      <c r="C100" s="2">
        <v>8.5999999999999993E-2</v>
      </c>
      <c r="F100" s="2">
        <v>-8.0400000000000003E-4</v>
      </c>
      <c r="G100" s="2">
        <v>1.6000000000000001E-3</v>
      </c>
      <c r="H100" s="2">
        <v>1.2E-2</v>
      </c>
      <c r="K100" s="2">
        <v>-8.0400000000000003E-4</v>
      </c>
      <c r="L100" s="2">
        <v>-1.12E-2</v>
      </c>
      <c r="M100" s="2">
        <v>-9.8000000000000004E-2</v>
      </c>
    </row>
    <row r="101" spans="1:13" x14ac:dyDescent="0.35">
      <c r="A101" s="2">
        <v>-8.0000000000000004E-4</v>
      </c>
      <c r="B101" s="2">
        <v>1.6799999999999999E-2</v>
      </c>
      <c r="C101" s="2">
        <v>8.5999999999999993E-2</v>
      </c>
      <c r="F101" s="2">
        <v>-8.0000000000000004E-4</v>
      </c>
      <c r="G101" s="2">
        <v>2.3999999999999998E-3</v>
      </c>
      <c r="H101" s="2">
        <v>1.2E-2</v>
      </c>
      <c r="K101" s="2">
        <v>-8.0000000000000004E-4</v>
      </c>
      <c r="L101" s="2">
        <v>-1.12E-2</v>
      </c>
      <c r="M101" s="2">
        <v>-9.8000000000000004E-2</v>
      </c>
    </row>
    <row r="102" spans="1:13" x14ac:dyDescent="0.35">
      <c r="A102" s="2">
        <v>-7.9600000000000005E-4</v>
      </c>
      <c r="B102" s="2">
        <v>1.52E-2</v>
      </c>
      <c r="C102" s="2">
        <v>8.7900000000000006E-2</v>
      </c>
      <c r="F102" s="2">
        <v>-7.9600000000000005E-4</v>
      </c>
      <c r="G102" s="2">
        <v>5.5999999999999999E-3</v>
      </c>
      <c r="H102" s="2">
        <v>1.6E-2</v>
      </c>
      <c r="K102" s="2">
        <v>-7.9600000000000005E-4</v>
      </c>
      <c r="L102" s="2">
        <v>-1.2E-2</v>
      </c>
      <c r="M102" s="2">
        <v>-9.6000000000000002E-2</v>
      </c>
    </row>
    <row r="103" spans="1:13" x14ac:dyDescent="0.35">
      <c r="A103" s="2">
        <v>-7.9199999999999995E-4</v>
      </c>
      <c r="B103" s="2">
        <v>1.52E-2</v>
      </c>
      <c r="C103" s="2">
        <v>0.09</v>
      </c>
      <c r="F103" s="2">
        <v>-7.9199999999999995E-4</v>
      </c>
      <c r="G103" s="2">
        <v>5.5999999999999999E-3</v>
      </c>
      <c r="H103" s="2">
        <v>1.6E-2</v>
      </c>
      <c r="K103" s="2">
        <v>-7.9199999999999995E-4</v>
      </c>
      <c r="L103" s="2">
        <v>-1.12E-2</v>
      </c>
      <c r="M103" s="2">
        <v>-9.6000000000000002E-2</v>
      </c>
    </row>
    <row r="104" spans="1:13" x14ac:dyDescent="0.35">
      <c r="A104" s="2">
        <v>-7.8799999999999996E-4</v>
      </c>
      <c r="B104" s="2">
        <v>1.44E-2</v>
      </c>
      <c r="C104" s="2">
        <v>8.7900000000000006E-2</v>
      </c>
      <c r="F104" s="2">
        <v>-7.8799999999999996E-4</v>
      </c>
      <c r="G104" s="2">
        <v>9.5999999999999992E-3</v>
      </c>
      <c r="H104" s="2">
        <v>0.02</v>
      </c>
      <c r="K104" s="2">
        <v>-7.8799999999999996E-4</v>
      </c>
      <c r="L104" s="2">
        <v>-1.3599999999999999E-2</v>
      </c>
      <c r="M104" s="2">
        <v>-0.09</v>
      </c>
    </row>
    <row r="105" spans="1:13" x14ac:dyDescent="0.35">
      <c r="A105" s="2">
        <v>-7.8399999999999997E-4</v>
      </c>
      <c r="B105" s="2">
        <v>1.3599999999999999E-2</v>
      </c>
      <c r="C105" s="2">
        <v>0.09</v>
      </c>
      <c r="F105" s="2">
        <v>-7.8399999999999997E-4</v>
      </c>
      <c r="G105" s="2">
        <v>9.5999999999999992E-3</v>
      </c>
      <c r="H105" s="2">
        <v>0.02</v>
      </c>
      <c r="K105" s="2">
        <v>-7.8399999999999997E-4</v>
      </c>
      <c r="L105" s="2">
        <v>-1.2800000000000001E-2</v>
      </c>
      <c r="M105" s="2">
        <v>-9.1999999999999998E-2</v>
      </c>
    </row>
    <row r="106" spans="1:13" x14ac:dyDescent="0.35">
      <c r="A106" s="2">
        <v>-7.7999999999999999E-4</v>
      </c>
      <c r="B106" s="2">
        <v>1.2800000000000001E-2</v>
      </c>
      <c r="C106" s="2">
        <v>9.1999999999999998E-2</v>
      </c>
      <c r="F106" s="2">
        <v>-7.7999999999999999E-4</v>
      </c>
      <c r="G106" s="2">
        <v>1.2800000000000001E-2</v>
      </c>
      <c r="H106" s="2">
        <v>2.5999999999999999E-2</v>
      </c>
      <c r="K106" s="2">
        <v>-7.7999999999999999E-4</v>
      </c>
      <c r="L106" s="2">
        <v>-1.44E-2</v>
      </c>
      <c r="M106" s="2">
        <v>-8.7900000000000006E-2</v>
      </c>
    </row>
    <row r="107" spans="1:13" x14ac:dyDescent="0.35">
      <c r="A107" s="2">
        <v>-7.76E-4</v>
      </c>
      <c r="B107" s="2">
        <v>1.2800000000000001E-2</v>
      </c>
      <c r="C107" s="2">
        <v>9.1999999999999998E-2</v>
      </c>
      <c r="F107" s="2">
        <v>-7.76E-4</v>
      </c>
      <c r="G107" s="2">
        <v>1.2800000000000001E-2</v>
      </c>
      <c r="H107" s="2">
        <v>2.4E-2</v>
      </c>
      <c r="K107" s="2">
        <v>-7.76E-4</v>
      </c>
      <c r="L107" s="2">
        <v>-1.44E-2</v>
      </c>
      <c r="M107" s="2">
        <v>-8.7900000000000006E-2</v>
      </c>
    </row>
    <row r="108" spans="1:13" x14ac:dyDescent="0.35">
      <c r="A108" s="2">
        <v>-7.7200000000000001E-4</v>
      </c>
      <c r="B108" s="2">
        <v>1.2E-2</v>
      </c>
      <c r="C108" s="2">
        <v>9.4E-2</v>
      </c>
      <c r="F108" s="2">
        <v>-7.7200000000000001E-4</v>
      </c>
      <c r="G108" s="2">
        <v>1.7600000000000001E-2</v>
      </c>
      <c r="H108" s="2">
        <v>0.03</v>
      </c>
      <c r="K108" s="2">
        <v>-7.7200000000000001E-4</v>
      </c>
      <c r="L108" s="2">
        <v>-1.6E-2</v>
      </c>
      <c r="M108" s="2">
        <v>-8.4000000000000005E-2</v>
      </c>
    </row>
    <row r="109" spans="1:13" x14ac:dyDescent="0.35">
      <c r="A109" s="2">
        <v>-7.6800000000000002E-4</v>
      </c>
      <c r="B109" s="2">
        <v>1.2E-2</v>
      </c>
      <c r="C109" s="2">
        <v>9.4E-2</v>
      </c>
      <c r="F109" s="2">
        <v>-7.6800000000000002E-4</v>
      </c>
      <c r="G109" s="2">
        <v>1.6799999999999999E-2</v>
      </c>
      <c r="H109" s="2">
        <v>0.03</v>
      </c>
      <c r="K109" s="2">
        <v>-7.6800000000000002E-4</v>
      </c>
      <c r="L109" s="2">
        <v>-1.6E-2</v>
      </c>
      <c r="M109" s="2">
        <v>-8.4000000000000005E-2</v>
      </c>
    </row>
    <row r="110" spans="1:13" x14ac:dyDescent="0.35">
      <c r="A110" s="2">
        <v>-7.6400000000000003E-4</v>
      </c>
      <c r="B110" s="2">
        <v>1.04E-2</v>
      </c>
      <c r="C110" s="2">
        <v>9.4E-2</v>
      </c>
      <c r="F110" s="2">
        <v>-7.6400000000000003E-4</v>
      </c>
      <c r="G110" s="2">
        <v>0.02</v>
      </c>
      <c r="H110" s="2">
        <v>3.7999999999999999E-2</v>
      </c>
      <c r="K110" s="2">
        <v>-7.6400000000000003E-4</v>
      </c>
      <c r="L110" s="2">
        <v>-1.52E-2</v>
      </c>
      <c r="M110" s="2">
        <v>-7.8E-2</v>
      </c>
    </row>
    <row r="111" spans="1:13" x14ac:dyDescent="0.35">
      <c r="A111" s="2">
        <v>-7.6000000000000004E-4</v>
      </c>
      <c r="B111" s="2">
        <v>1.12E-2</v>
      </c>
      <c r="C111" s="2">
        <v>9.6000000000000002E-2</v>
      </c>
      <c r="F111" s="2">
        <v>-7.6000000000000004E-4</v>
      </c>
      <c r="G111" s="2">
        <v>2.0799999999999999E-2</v>
      </c>
      <c r="H111" s="2">
        <v>3.2000000000000001E-2</v>
      </c>
      <c r="K111" s="2">
        <v>-7.6000000000000004E-4</v>
      </c>
      <c r="L111" s="2">
        <v>-1.6E-2</v>
      </c>
      <c r="M111" s="2">
        <v>-7.8E-2</v>
      </c>
    </row>
    <row r="112" spans="1:13" x14ac:dyDescent="0.35">
      <c r="A112" s="2">
        <v>-7.5600000000000005E-4</v>
      </c>
      <c r="B112" s="2">
        <v>9.5999999999999992E-3</v>
      </c>
      <c r="C112" s="2">
        <v>9.4E-2</v>
      </c>
      <c r="F112" s="2">
        <v>-7.5600000000000005E-4</v>
      </c>
      <c r="G112" s="2">
        <v>2.4E-2</v>
      </c>
      <c r="H112" s="2">
        <v>3.5999999999999997E-2</v>
      </c>
      <c r="K112" s="2">
        <v>-7.5600000000000005E-4</v>
      </c>
      <c r="L112" s="2">
        <v>-1.7600000000000001E-2</v>
      </c>
      <c r="M112" s="2">
        <v>-7.1999999999999995E-2</v>
      </c>
    </row>
    <row r="113" spans="1:13" x14ac:dyDescent="0.35">
      <c r="A113" s="2">
        <v>-7.5199999999999996E-4</v>
      </c>
      <c r="B113" s="2">
        <v>1.12E-2</v>
      </c>
      <c r="C113" s="2">
        <v>9.6000000000000002E-2</v>
      </c>
      <c r="F113" s="2">
        <v>-7.5199999999999996E-4</v>
      </c>
      <c r="G113" s="2">
        <v>2.4E-2</v>
      </c>
      <c r="H113" s="2">
        <v>3.7999999999999999E-2</v>
      </c>
      <c r="K113" s="2">
        <v>-7.5199999999999996E-4</v>
      </c>
      <c r="L113" s="2">
        <v>-1.6799999999999999E-2</v>
      </c>
      <c r="M113" s="2">
        <v>-7.1999999999999995E-2</v>
      </c>
    </row>
    <row r="114" spans="1:13" x14ac:dyDescent="0.35">
      <c r="A114" s="2">
        <v>-7.4799999999999997E-4</v>
      </c>
      <c r="B114" s="2">
        <v>8.8000000000000005E-3</v>
      </c>
      <c r="C114" s="2">
        <v>9.8000000000000004E-2</v>
      </c>
      <c r="F114" s="2">
        <v>-7.4799999999999997E-4</v>
      </c>
      <c r="G114" s="2">
        <v>2.7199999999999998E-2</v>
      </c>
      <c r="H114" s="2">
        <v>0.04</v>
      </c>
      <c r="K114" s="2">
        <v>-7.4799999999999997E-4</v>
      </c>
      <c r="L114" s="2">
        <v>-1.9199999999999998E-2</v>
      </c>
      <c r="M114" s="2">
        <v>-6.8000000000000005E-2</v>
      </c>
    </row>
    <row r="115" spans="1:13" x14ac:dyDescent="0.35">
      <c r="A115" s="2">
        <v>-7.4399999999999998E-4</v>
      </c>
      <c r="B115" s="2">
        <v>9.5999999999999992E-3</v>
      </c>
      <c r="C115" s="2">
        <v>9.6000000000000002E-2</v>
      </c>
      <c r="F115" s="2">
        <v>-7.4399999999999998E-4</v>
      </c>
      <c r="G115" s="2">
        <v>2.7199999999999998E-2</v>
      </c>
      <c r="H115" s="2">
        <v>3.7999999999999999E-2</v>
      </c>
      <c r="K115" s="2">
        <v>-7.4399999999999998E-4</v>
      </c>
      <c r="L115" s="2">
        <v>-1.84E-2</v>
      </c>
      <c r="M115" s="2">
        <v>-6.59E-2</v>
      </c>
    </row>
    <row r="116" spans="1:13" x14ac:dyDescent="0.35">
      <c r="A116" s="2">
        <v>-7.3999999999999999E-4</v>
      </c>
      <c r="B116" s="2">
        <v>7.1999999999999998E-3</v>
      </c>
      <c r="C116" s="2">
        <v>9.8000000000000004E-2</v>
      </c>
      <c r="F116" s="2">
        <v>-7.3999999999999999E-4</v>
      </c>
      <c r="G116" s="2">
        <v>3.04E-2</v>
      </c>
      <c r="H116" s="2">
        <v>4.3999999999999997E-2</v>
      </c>
      <c r="K116" s="2">
        <v>-7.3999999999999999E-4</v>
      </c>
      <c r="L116" s="2">
        <v>-1.84E-2</v>
      </c>
      <c r="M116" s="2">
        <v>-6.2E-2</v>
      </c>
    </row>
    <row r="117" spans="1:13" x14ac:dyDescent="0.35">
      <c r="A117" s="2">
        <v>-7.36E-4</v>
      </c>
      <c r="B117" s="2">
        <v>7.1999999999999998E-3</v>
      </c>
      <c r="C117" s="2">
        <v>9.8000000000000004E-2</v>
      </c>
      <c r="F117" s="2">
        <v>-7.36E-4</v>
      </c>
      <c r="G117" s="2">
        <v>3.04E-2</v>
      </c>
      <c r="H117" s="2">
        <v>4.3999999999999997E-2</v>
      </c>
      <c r="K117" s="2">
        <v>-7.36E-4</v>
      </c>
      <c r="L117" s="2">
        <v>-1.84E-2</v>
      </c>
      <c r="M117" s="2">
        <v>-6.2E-2</v>
      </c>
    </row>
    <row r="118" spans="1:13" x14ac:dyDescent="0.35">
      <c r="A118" s="2">
        <v>-7.3200000000000001E-4</v>
      </c>
      <c r="B118" s="2">
        <v>4.7999999999999996E-3</v>
      </c>
      <c r="C118" s="2">
        <v>9.8000000000000004E-2</v>
      </c>
      <c r="F118" s="2">
        <v>-7.3200000000000001E-4</v>
      </c>
      <c r="G118" s="2">
        <v>3.2800000000000003E-2</v>
      </c>
      <c r="H118" s="2">
        <v>4.8000000000000001E-2</v>
      </c>
      <c r="K118" s="2">
        <v>-7.3200000000000001E-4</v>
      </c>
      <c r="L118" s="2">
        <v>-1.9199999999999998E-2</v>
      </c>
      <c r="M118" s="2">
        <v>-5.6000000000000001E-2</v>
      </c>
    </row>
    <row r="119" spans="1:13" x14ac:dyDescent="0.35">
      <c r="A119" s="2">
        <v>-7.2800000000000002E-4</v>
      </c>
      <c r="B119" s="2">
        <v>4.7999999999999996E-3</v>
      </c>
      <c r="C119" s="2">
        <v>9.8000000000000004E-2</v>
      </c>
      <c r="F119" s="2">
        <v>-7.2800000000000002E-4</v>
      </c>
      <c r="G119" s="2">
        <v>3.3599999999999998E-2</v>
      </c>
      <c r="H119" s="2">
        <v>4.5999999999999999E-2</v>
      </c>
      <c r="K119" s="2">
        <v>-7.2800000000000002E-4</v>
      </c>
      <c r="L119" s="2">
        <v>-1.84E-2</v>
      </c>
      <c r="M119" s="2">
        <v>-5.6000000000000001E-2</v>
      </c>
    </row>
    <row r="120" spans="1:13" x14ac:dyDescent="0.35">
      <c r="A120" s="2">
        <v>-7.2400000000000003E-4</v>
      </c>
      <c r="B120" s="2">
        <v>6.4000000000000003E-3</v>
      </c>
      <c r="C120" s="2">
        <v>0.1</v>
      </c>
      <c r="F120" s="2">
        <v>-7.2400000000000003E-4</v>
      </c>
      <c r="G120" s="2">
        <v>3.6799999999999999E-2</v>
      </c>
      <c r="H120" s="2">
        <v>0.05</v>
      </c>
      <c r="K120" s="2">
        <v>-7.2400000000000003E-4</v>
      </c>
      <c r="L120" s="2">
        <v>-0.02</v>
      </c>
      <c r="M120" s="2">
        <v>-0.05</v>
      </c>
    </row>
    <row r="121" spans="1:13" x14ac:dyDescent="0.35">
      <c r="A121" s="2">
        <v>-7.2000000000000005E-4</v>
      </c>
      <c r="B121" s="2">
        <v>4.7999999999999996E-3</v>
      </c>
      <c r="C121" s="2">
        <v>0.1</v>
      </c>
      <c r="F121" s="2">
        <v>-7.2000000000000005E-4</v>
      </c>
      <c r="G121" s="2">
        <v>3.6799999999999999E-2</v>
      </c>
      <c r="H121" s="2">
        <v>0.05</v>
      </c>
      <c r="K121" s="2">
        <v>-7.2000000000000005E-4</v>
      </c>
      <c r="L121" s="2">
        <v>-2.0799999999999999E-2</v>
      </c>
      <c r="M121" s="2">
        <v>-4.8000000000000001E-2</v>
      </c>
    </row>
    <row r="122" spans="1:13" x14ac:dyDescent="0.35">
      <c r="A122" s="2">
        <v>-7.1599999999999995E-4</v>
      </c>
      <c r="B122" s="2">
        <v>5.5999999999999999E-3</v>
      </c>
      <c r="C122" s="2">
        <v>9.6000000000000002E-2</v>
      </c>
      <c r="F122" s="2">
        <v>-7.1599999999999995E-4</v>
      </c>
      <c r="G122" s="2">
        <v>4.0800000000000003E-2</v>
      </c>
      <c r="H122" s="2">
        <v>5.1999999999999998E-2</v>
      </c>
      <c r="K122" s="2">
        <v>-7.1599999999999995E-4</v>
      </c>
      <c r="L122" s="2">
        <v>-1.84E-2</v>
      </c>
      <c r="M122" s="2">
        <v>-4.2000000000000003E-2</v>
      </c>
    </row>
    <row r="123" spans="1:13" x14ac:dyDescent="0.35">
      <c r="A123" s="2">
        <v>-7.1199999999999996E-4</v>
      </c>
      <c r="B123" s="2">
        <v>4.0000000000000001E-3</v>
      </c>
      <c r="C123" s="2">
        <v>9.8000000000000004E-2</v>
      </c>
      <c r="F123" s="2">
        <v>-7.1199999999999996E-4</v>
      </c>
      <c r="G123" s="2">
        <v>0.04</v>
      </c>
      <c r="H123" s="2">
        <v>0.05</v>
      </c>
      <c r="K123" s="2">
        <v>-7.1199999999999996E-4</v>
      </c>
      <c r="L123" s="2">
        <v>-1.84E-2</v>
      </c>
      <c r="M123" s="2">
        <v>-0.04</v>
      </c>
    </row>
    <row r="124" spans="1:13" x14ac:dyDescent="0.35">
      <c r="A124" s="2">
        <v>-7.0799999999999997E-4</v>
      </c>
      <c r="B124" s="2">
        <v>1.6000000000000001E-3</v>
      </c>
      <c r="C124" s="2">
        <v>9.6000000000000002E-2</v>
      </c>
      <c r="F124" s="2">
        <v>-7.0799999999999997E-4</v>
      </c>
      <c r="G124" s="2">
        <v>4.1599999999999998E-2</v>
      </c>
      <c r="H124" s="2">
        <v>5.6000000000000001E-2</v>
      </c>
      <c r="K124" s="2">
        <v>-7.0799999999999997E-4</v>
      </c>
      <c r="L124" s="2">
        <v>-2.1600000000000001E-2</v>
      </c>
      <c r="M124" s="2">
        <v>-3.4000000000000002E-2</v>
      </c>
    </row>
    <row r="125" spans="1:13" x14ac:dyDescent="0.35">
      <c r="A125" s="2">
        <v>-7.0399999999999998E-4</v>
      </c>
      <c r="B125" s="2">
        <v>0</v>
      </c>
      <c r="C125" s="2">
        <v>9.8000000000000004E-2</v>
      </c>
      <c r="F125" s="2">
        <v>-7.0399999999999998E-4</v>
      </c>
      <c r="G125" s="2">
        <v>4.24E-2</v>
      </c>
      <c r="H125" s="2">
        <v>5.6000000000000001E-2</v>
      </c>
      <c r="K125" s="2">
        <v>-7.0399999999999998E-4</v>
      </c>
      <c r="L125" s="2">
        <v>-2.0799999999999999E-2</v>
      </c>
      <c r="M125" s="2">
        <v>-3.4000000000000002E-2</v>
      </c>
    </row>
    <row r="126" spans="1:13" x14ac:dyDescent="0.35">
      <c r="A126" s="2">
        <v>-6.9999999999999999E-4</v>
      </c>
      <c r="B126" s="2">
        <v>4.0000000000000001E-3</v>
      </c>
      <c r="C126" s="2">
        <v>9.4E-2</v>
      </c>
      <c r="F126" s="2">
        <v>-6.9999999999999999E-4</v>
      </c>
      <c r="G126" s="2">
        <v>4.48E-2</v>
      </c>
      <c r="H126" s="2">
        <v>5.8000000000000003E-2</v>
      </c>
      <c r="K126" s="2">
        <v>-6.9999999999999999E-4</v>
      </c>
      <c r="L126" s="2">
        <v>-0.02</v>
      </c>
      <c r="M126" s="2">
        <v>-2.8000000000000001E-2</v>
      </c>
    </row>
    <row r="127" spans="1:13" x14ac:dyDescent="0.35">
      <c r="A127" s="2">
        <v>-6.96E-4</v>
      </c>
      <c r="B127" s="2">
        <v>1.6000000000000001E-3</v>
      </c>
      <c r="C127" s="2">
        <v>9.6000000000000002E-2</v>
      </c>
      <c r="F127" s="2">
        <v>-6.96E-4</v>
      </c>
      <c r="G127" s="2">
        <v>4.3999999999999997E-2</v>
      </c>
      <c r="H127" s="2">
        <v>5.8000000000000003E-2</v>
      </c>
      <c r="K127" s="2">
        <v>-6.96E-4</v>
      </c>
      <c r="L127" s="2">
        <v>-1.9199999999999998E-2</v>
      </c>
      <c r="M127" s="2">
        <v>-2.8000000000000001E-2</v>
      </c>
    </row>
    <row r="128" spans="1:13" x14ac:dyDescent="0.35">
      <c r="A128" s="2">
        <v>-6.9200000000000002E-4</v>
      </c>
      <c r="B128" s="2">
        <v>-8.0000000000000004E-4</v>
      </c>
      <c r="C128" s="2">
        <v>9.4E-2</v>
      </c>
      <c r="F128" s="2">
        <v>-6.9200000000000002E-4</v>
      </c>
      <c r="G128" s="2">
        <v>4.6399999999999997E-2</v>
      </c>
      <c r="H128" s="2">
        <v>6.2E-2</v>
      </c>
      <c r="K128" s="2">
        <v>-6.9200000000000002E-4</v>
      </c>
      <c r="L128" s="2">
        <v>-2.1600000000000001E-2</v>
      </c>
      <c r="M128" s="2">
        <v>-0.02</v>
      </c>
    </row>
    <row r="129" spans="1:13" x14ac:dyDescent="0.35">
      <c r="A129" s="2">
        <v>-6.8800000000000003E-4</v>
      </c>
      <c r="B129" s="2">
        <v>-8.0000000000000004E-4</v>
      </c>
      <c r="C129" s="2">
        <v>9.6000000000000002E-2</v>
      </c>
      <c r="F129" s="2">
        <v>-6.8800000000000003E-4</v>
      </c>
      <c r="G129" s="2">
        <v>4.8000000000000001E-2</v>
      </c>
      <c r="H129" s="2">
        <v>6.2E-2</v>
      </c>
      <c r="K129" s="2">
        <v>-6.8800000000000003E-4</v>
      </c>
      <c r="L129" s="2">
        <v>-0.02</v>
      </c>
      <c r="M129" s="2">
        <v>-0.02</v>
      </c>
    </row>
    <row r="130" spans="1:13" x14ac:dyDescent="0.35">
      <c r="A130" s="2">
        <v>-6.8400000000000004E-4</v>
      </c>
      <c r="B130" s="2">
        <v>-2.3999999999999998E-3</v>
      </c>
      <c r="C130" s="2">
        <v>9.4E-2</v>
      </c>
      <c r="F130" s="2">
        <v>-6.8400000000000004E-4</v>
      </c>
      <c r="G130" s="2">
        <v>4.8800000000000003E-2</v>
      </c>
      <c r="H130" s="2">
        <v>6.2E-2</v>
      </c>
      <c r="K130" s="2">
        <v>-6.8400000000000004E-4</v>
      </c>
      <c r="L130" s="2">
        <v>-2.1600000000000001E-2</v>
      </c>
      <c r="M130" s="2">
        <v>-1.2E-2</v>
      </c>
    </row>
    <row r="131" spans="1:13" x14ac:dyDescent="0.35">
      <c r="A131" s="2">
        <v>-6.8000000000000005E-4</v>
      </c>
      <c r="B131" s="2">
        <v>-1.6000000000000001E-3</v>
      </c>
      <c r="C131" s="2">
        <v>9.4E-2</v>
      </c>
      <c r="F131" s="2">
        <v>-6.8000000000000005E-4</v>
      </c>
      <c r="G131" s="2">
        <v>4.9599999999999998E-2</v>
      </c>
      <c r="H131" s="2">
        <v>6.2E-2</v>
      </c>
      <c r="K131" s="2">
        <v>-6.8000000000000005E-4</v>
      </c>
      <c r="L131" s="2">
        <v>-2.0799999999999999E-2</v>
      </c>
      <c r="M131" s="2">
        <v>-1.2E-2</v>
      </c>
    </row>
    <row r="132" spans="1:13" x14ac:dyDescent="0.35">
      <c r="A132" s="2">
        <v>-6.7599999999999995E-4</v>
      </c>
      <c r="B132" s="2">
        <v>-2.3999999999999998E-3</v>
      </c>
      <c r="C132" s="2">
        <v>9.1999999999999998E-2</v>
      </c>
      <c r="F132" s="2">
        <v>-6.7599999999999995E-4</v>
      </c>
      <c r="G132" s="2">
        <v>5.1200000000000002E-2</v>
      </c>
      <c r="H132" s="2">
        <v>6.59E-2</v>
      </c>
      <c r="K132" s="2">
        <v>-6.7599999999999995E-4</v>
      </c>
      <c r="L132" s="2">
        <v>-1.84E-2</v>
      </c>
      <c r="M132" s="2">
        <v>-6.0000000000000001E-3</v>
      </c>
    </row>
    <row r="133" spans="1:13" x14ac:dyDescent="0.35">
      <c r="A133" s="2">
        <v>-6.7199999999999996E-4</v>
      </c>
      <c r="B133" s="2">
        <v>-2.3999999999999998E-3</v>
      </c>
      <c r="C133" s="2">
        <v>9.1999999999999998E-2</v>
      </c>
      <c r="F133" s="2">
        <v>-6.7199999999999996E-4</v>
      </c>
      <c r="G133" s="2">
        <v>5.1200000000000002E-2</v>
      </c>
      <c r="H133" s="2">
        <v>6.4000000000000001E-2</v>
      </c>
      <c r="K133" s="2">
        <v>-6.7199999999999996E-4</v>
      </c>
      <c r="L133" s="2">
        <v>-2.1600000000000001E-2</v>
      </c>
      <c r="M133" s="2">
        <v>-4.0000000000000001E-3</v>
      </c>
    </row>
    <row r="134" spans="1:13" x14ac:dyDescent="0.35">
      <c r="A134" s="2">
        <v>-6.6799999999999997E-4</v>
      </c>
      <c r="B134" s="2">
        <v>-4.0000000000000001E-3</v>
      </c>
      <c r="C134" s="2">
        <v>0.09</v>
      </c>
      <c r="F134" s="2">
        <v>-6.6799999999999997E-4</v>
      </c>
      <c r="G134" s="2">
        <v>5.28E-2</v>
      </c>
      <c r="H134" s="2">
        <v>6.8000000000000005E-2</v>
      </c>
      <c r="K134" s="2">
        <v>-6.6799999999999997E-4</v>
      </c>
      <c r="L134" s="2">
        <v>-1.84E-2</v>
      </c>
      <c r="M134" s="2">
        <v>4.0000000000000001E-3</v>
      </c>
    </row>
    <row r="135" spans="1:13" x14ac:dyDescent="0.35">
      <c r="A135" s="2">
        <v>-6.6399999999999999E-4</v>
      </c>
      <c r="B135" s="2">
        <v>-5.5999999999999999E-3</v>
      </c>
      <c r="C135" s="2">
        <v>9.1999999999999998E-2</v>
      </c>
      <c r="F135" s="2">
        <v>-6.6399999999999999E-4</v>
      </c>
      <c r="G135" s="2">
        <v>5.28E-2</v>
      </c>
      <c r="H135" s="2">
        <v>6.59E-2</v>
      </c>
      <c r="K135" s="2">
        <v>-6.6399999999999999E-4</v>
      </c>
      <c r="L135" s="2">
        <v>-0.02</v>
      </c>
      <c r="M135" s="2">
        <v>4.0000000000000001E-3</v>
      </c>
    </row>
    <row r="136" spans="1:13" x14ac:dyDescent="0.35">
      <c r="A136" s="2">
        <v>-6.6E-4</v>
      </c>
      <c r="B136" s="2">
        <v>-3.2000000000000002E-3</v>
      </c>
      <c r="C136" s="2">
        <v>8.7900000000000006E-2</v>
      </c>
      <c r="F136" s="2">
        <v>-6.6E-4</v>
      </c>
      <c r="G136" s="2">
        <v>5.4399999999999997E-2</v>
      </c>
      <c r="H136" s="2">
        <v>6.8000000000000005E-2</v>
      </c>
      <c r="K136" s="2">
        <v>-6.6E-4</v>
      </c>
      <c r="L136" s="2">
        <v>-1.84E-2</v>
      </c>
      <c r="M136" s="2">
        <v>0.01</v>
      </c>
    </row>
    <row r="137" spans="1:13" x14ac:dyDescent="0.35">
      <c r="A137" s="2">
        <v>-6.5600000000000001E-4</v>
      </c>
      <c r="B137" s="2">
        <v>-4.7999999999999996E-3</v>
      </c>
      <c r="C137" s="2">
        <v>0.09</v>
      </c>
      <c r="F137" s="2">
        <v>-6.5600000000000001E-4</v>
      </c>
      <c r="G137" s="2">
        <v>5.4399999999999997E-2</v>
      </c>
      <c r="H137" s="2">
        <v>6.8000000000000005E-2</v>
      </c>
      <c r="K137" s="2">
        <v>-6.5600000000000001E-4</v>
      </c>
      <c r="L137" s="2">
        <v>-1.84E-2</v>
      </c>
      <c r="M137" s="2">
        <v>1.2E-2</v>
      </c>
    </row>
    <row r="138" spans="1:13" x14ac:dyDescent="0.35">
      <c r="A138" s="2">
        <v>-6.5200000000000002E-4</v>
      </c>
      <c r="B138" s="2">
        <v>-6.4000000000000003E-3</v>
      </c>
      <c r="C138" s="2">
        <v>8.5999999999999993E-2</v>
      </c>
      <c r="F138" s="2">
        <v>-6.5200000000000002E-4</v>
      </c>
      <c r="G138" s="2">
        <v>5.6000000000000001E-2</v>
      </c>
      <c r="H138" s="2">
        <v>7.0000000000000007E-2</v>
      </c>
      <c r="K138" s="2">
        <v>-6.5200000000000002E-4</v>
      </c>
      <c r="L138" s="2">
        <v>-1.9199999999999998E-2</v>
      </c>
      <c r="M138" s="2">
        <v>1.7999999999999999E-2</v>
      </c>
    </row>
    <row r="139" spans="1:13" x14ac:dyDescent="0.35">
      <c r="A139" s="2">
        <v>-6.4800000000000003E-4</v>
      </c>
      <c r="B139" s="2">
        <v>-5.5999999999999999E-3</v>
      </c>
      <c r="C139" s="2">
        <v>8.5999999999999993E-2</v>
      </c>
      <c r="F139" s="2">
        <v>-6.4800000000000003E-4</v>
      </c>
      <c r="G139" s="2">
        <v>5.6000000000000001E-2</v>
      </c>
      <c r="H139" s="2">
        <v>6.8000000000000005E-2</v>
      </c>
      <c r="K139" s="2">
        <v>-6.4800000000000003E-4</v>
      </c>
      <c r="L139" s="2">
        <v>-1.7600000000000001E-2</v>
      </c>
      <c r="M139" s="2">
        <v>1.7999999999999999E-2</v>
      </c>
    </row>
    <row r="140" spans="1:13" x14ac:dyDescent="0.35">
      <c r="A140" s="2">
        <v>-6.4400000000000004E-4</v>
      </c>
      <c r="B140" s="2">
        <v>-8.8000000000000005E-3</v>
      </c>
      <c r="C140" s="2">
        <v>8.4000000000000005E-2</v>
      </c>
      <c r="F140" s="2">
        <v>-6.4400000000000004E-4</v>
      </c>
      <c r="G140" s="2">
        <v>5.7599999999999998E-2</v>
      </c>
      <c r="H140" s="2">
        <v>7.1999999999999995E-2</v>
      </c>
      <c r="K140" s="2">
        <v>-6.4400000000000004E-4</v>
      </c>
      <c r="L140" s="2">
        <v>-1.9199999999999998E-2</v>
      </c>
      <c r="M140" s="2">
        <v>2.5999999999999999E-2</v>
      </c>
    </row>
    <row r="141" spans="1:13" x14ac:dyDescent="0.35">
      <c r="A141" s="2">
        <v>-6.4000000000000005E-4</v>
      </c>
      <c r="B141" s="2">
        <v>-7.1999999999999998E-3</v>
      </c>
      <c r="C141" s="2">
        <v>8.4000000000000005E-2</v>
      </c>
      <c r="F141" s="2">
        <v>-6.4000000000000005E-4</v>
      </c>
      <c r="G141" s="2">
        <v>5.7599999999999998E-2</v>
      </c>
      <c r="H141" s="2">
        <v>7.0000000000000007E-2</v>
      </c>
      <c r="K141" s="2">
        <v>-6.4000000000000005E-4</v>
      </c>
      <c r="L141" s="2">
        <v>-1.84E-2</v>
      </c>
      <c r="M141" s="2">
        <v>2.5999999999999999E-2</v>
      </c>
    </row>
    <row r="142" spans="1:13" x14ac:dyDescent="0.35">
      <c r="A142" s="2">
        <v>-6.3599999999999996E-4</v>
      </c>
      <c r="B142" s="2">
        <v>-8.8000000000000005E-3</v>
      </c>
      <c r="C142" s="2">
        <v>7.9899999999999999E-2</v>
      </c>
      <c r="F142" s="2">
        <v>-6.3599999999999996E-4</v>
      </c>
      <c r="G142" s="2">
        <v>5.9200000000000003E-2</v>
      </c>
      <c r="H142" s="2">
        <v>7.0000000000000007E-2</v>
      </c>
      <c r="K142" s="2">
        <v>-6.3599999999999996E-4</v>
      </c>
      <c r="L142" s="2">
        <v>-1.6799999999999999E-2</v>
      </c>
      <c r="M142" s="2">
        <v>3.2000000000000001E-2</v>
      </c>
    </row>
    <row r="143" spans="1:13" x14ac:dyDescent="0.35">
      <c r="A143" s="2">
        <v>-6.3199999999999997E-4</v>
      </c>
      <c r="B143" s="2">
        <v>-8.0000000000000002E-3</v>
      </c>
      <c r="C143" s="2">
        <v>8.1900000000000001E-2</v>
      </c>
      <c r="F143" s="2">
        <v>-6.3199999999999997E-4</v>
      </c>
      <c r="G143" s="2">
        <v>5.8400000000000001E-2</v>
      </c>
      <c r="H143" s="2">
        <v>7.0000000000000007E-2</v>
      </c>
      <c r="K143" s="2">
        <v>-6.3199999999999997E-4</v>
      </c>
      <c r="L143" s="2">
        <v>-1.6E-2</v>
      </c>
      <c r="M143" s="2">
        <v>3.4000000000000002E-2</v>
      </c>
    </row>
    <row r="144" spans="1:13" x14ac:dyDescent="0.35">
      <c r="A144" s="2">
        <v>-6.2799999999999998E-4</v>
      </c>
      <c r="B144" s="2">
        <v>-1.04E-2</v>
      </c>
      <c r="C144" s="2">
        <v>7.5899999999999995E-2</v>
      </c>
      <c r="F144" s="2">
        <v>-6.2799999999999998E-4</v>
      </c>
      <c r="G144" s="2">
        <v>5.9200000000000003E-2</v>
      </c>
      <c r="H144" s="2">
        <v>7.0000000000000007E-2</v>
      </c>
      <c r="K144" s="2">
        <v>-6.2799999999999998E-4</v>
      </c>
      <c r="L144" s="2">
        <v>-1.84E-2</v>
      </c>
      <c r="M144" s="2">
        <v>3.7999999999999999E-2</v>
      </c>
    </row>
    <row r="145" spans="1:13" x14ac:dyDescent="0.35">
      <c r="A145" s="2">
        <v>-6.2399999999999999E-4</v>
      </c>
      <c r="B145" s="2">
        <v>-9.5999999999999992E-3</v>
      </c>
      <c r="C145" s="2">
        <v>7.8E-2</v>
      </c>
      <c r="F145" s="2">
        <v>-6.2399999999999999E-4</v>
      </c>
      <c r="G145" s="2">
        <v>5.9200000000000003E-2</v>
      </c>
      <c r="H145" s="2">
        <v>7.0000000000000007E-2</v>
      </c>
      <c r="K145" s="2">
        <v>-6.2399999999999999E-4</v>
      </c>
      <c r="L145" s="2">
        <v>-1.6799999999999999E-2</v>
      </c>
      <c r="M145" s="2">
        <v>0.04</v>
      </c>
    </row>
    <row r="146" spans="1:13" x14ac:dyDescent="0.35">
      <c r="A146" s="2">
        <v>-6.2E-4</v>
      </c>
      <c r="B146" s="2">
        <v>-1.12E-2</v>
      </c>
      <c r="C146" s="2">
        <v>7.3999999999999996E-2</v>
      </c>
      <c r="F146" s="2">
        <v>-6.2E-4</v>
      </c>
      <c r="G146" s="2">
        <v>0.06</v>
      </c>
      <c r="H146" s="2">
        <v>7.1999999999999995E-2</v>
      </c>
      <c r="K146" s="2">
        <v>-6.2E-4</v>
      </c>
      <c r="L146" s="2">
        <v>-1.52E-2</v>
      </c>
      <c r="M146" s="2">
        <v>4.5999999999999999E-2</v>
      </c>
    </row>
    <row r="147" spans="1:13" x14ac:dyDescent="0.35">
      <c r="A147" s="2">
        <v>-6.1600000000000001E-4</v>
      </c>
      <c r="B147" s="2">
        <v>-1.2E-2</v>
      </c>
      <c r="C147" s="2">
        <v>7.3999999999999996E-2</v>
      </c>
      <c r="F147" s="2">
        <v>-6.1600000000000001E-4</v>
      </c>
      <c r="G147" s="2">
        <v>5.9200000000000003E-2</v>
      </c>
      <c r="H147" s="2">
        <v>7.0000000000000007E-2</v>
      </c>
      <c r="K147" s="2">
        <v>-6.1600000000000001E-4</v>
      </c>
      <c r="L147" s="2">
        <v>-1.6E-2</v>
      </c>
      <c r="M147" s="2">
        <v>4.5999999999999999E-2</v>
      </c>
    </row>
    <row r="148" spans="1:13" x14ac:dyDescent="0.35">
      <c r="A148" s="2">
        <v>-6.1200000000000002E-4</v>
      </c>
      <c r="B148" s="2">
        <v>-1.12E-2</v>
      </c>
      <c r="C148" s="2">
        <v>7.0000000000000007E-2</v>
      </c>
      <c r="F148" s="2">
        <v>-6.1200000000000002E-4</v>
      </c>
      <c r="G148" s="2">
        <v>6.08E-2</v>
      </c>
      <c r="H148" s="2">
        <v>7.0000000000000007E-2</v>
      </c>
      <c r="K148" s="2">
        <v>-6.1200000000000002E-4</v>
      </c>
      <c r="L148" s="2">
        <v>-1.3599999999999999E-2</v>
      </c>
      <c r="M148" s="2">
        <v>5.3999999999999999E-2</v>
      </c>
    </row>
    <row r="149" spans="1:13" x14ac:dyDescent="0.35">
      <c r="A149" s="2">
        <v>-6.0800000000000003E-4</v>
      </c>
      <c r="B149" s="2">
        <v>-1.2E-2</v>
      </c>
      <c r="C149" s="2">
        <v>7.0000000000000007E-2</v>
      </c>
      <c r="F149" s="2">
        <v>-6.0800000000000003E-4</v>
      </c>
      <c r="G149" s="2">
        <v>6.08E-2</v>
      </c>
      <c r="H149" s="2">
        <v>7.0000000000000007E-2</v>
      </c>
      <c r="K149" s="2">
        <v>-6.0800000000000003E-4</v>
      </c>
      <c r="L149" s="2">
        <v>-1.52E-2</v>
      </c>
      <c r="M149" s="2">
        <v>5.3999999999999999E-2</v>
      </c>
    </row>
    <row r="150" spans="1:13" x14ac:dyDescent="0.35">
      <c r="A150" s="2">
        <v>-6.0400000000000004E-4</v>
      </c>
      <c r="B150" s="2">
        <v>-1.3599999999999999E-2</v>
      </c>
      <c r="C150" s="2">
        <v>6.59E-2</v>
      </c>
      <c r="F150" s="2">
        <v>-6.0400000000000004E-4</v>
      </c>
      <c r="G150" s="2">
        <v>5.9200000000000003E-2</v>
      </c>
      <c r="H150" s="2">
        <v>7.0000000000000007E-2</v>
      </c>
      <c r="K150" s="2">
        <v>-6.0400000000000004E-4</v>
      </c>
      <c r="L150" s="2">
        <v>-1.2800000000000001E-2</v>
      </c>
      <c r="M150" s="2">
        <v>0.06</v>
      </c>
    </row>
    <row r="151" spans="1:13" x14ac:dyDescent="0.35">
      <c r="A151" s="2">
        <v>-5.9999999999999995E-4</v>
      </c>
      <c r="B151" s="2">
        <v>-1.3599999999999999E-2</v>
      </c>
      <c r="C151" s="2">
        <v>6.59E-2</v>
      </c>
      <c r="F151" s="2">
        <v>-5.9999999999999995E-4</v>
      </c>
      <c r="G151" s="2">
        <v>5.9200000000000003E-2</v>
      </c>
      <c r="H151" s="2">
        <v>7.0000000000000007E-2</v>
      </c>
      <c r="K151" s="2">
        <v>-5.9999999999999995E-4</v>
      </c>
      <c r="L151" s="2">
        <v>-1.3599999999999999E-2</v>
      </c>
      <c r="M151" s="2">
        <v>0.06</v>
      </c>
    </row>
    <row r="152" spans="1:13" x14ac:dyDescent="0.35">
      <c r="A152" s="2">
        <v>-5.9599999999999996E-4</v>
      </c>
      <c r="B152" s="2">
        <v>-1.44E-2</v>
      </c>
      <c r="C152" s="2">
        <v>6.4000000000000001E-2</v>
      </c>
      <c r="F152" s="2">
        <v>-5.9599999999999996E-4</v>
      </c>
      <c r="G152" s="2">
        <v>0.06</v>
      </c>
      <c r="H152" s="2">
        <v>6.8000000000000005E-2</v>
      </c>
      <c r="K152" s="2">
        <v>-5.9599999999999996E-4</v>
      </c>
      <c r="L152" s="2">
        <v>-1.2E-2</v>
      </c>
      <c r="M152" s="2">
        <v>6.59E-2</v>
      </c>
    </row>
    <row r="153" spans="1:13" x14ac:dyDescent="0.35">
      <c r="A153" s="2">
        <v>-5.9199999999999997E-4</v>
      </c>
      <c r="B153" s="2">
        <v>-1.3599999999999999E-2</v>
      </c>
      <c r="C153" s="2">
        <v>6.2E-2</v>
      </c>
      <c r="F153" s="2">
        <v>-5.9199999999999997E-4</v>
      </c>
      <c r="G153" s="2">
        <v>0.06</v>
      </c>
      <c r="H153" s="2">
        <v>7.0000000000000007E-2</v>
      </c>
      <c r="K153" s="2">
        <v>-5.9199999999999997E-4</v>
      </c>
      <c r="L153" s="2">
        <v>-1.2E-2</v>
      </c>
      <c r="M153" s="2">
        <v>6.59E-2</v>
      </c>
    </row>
    <row r="154" spans="1:13" x14ac:dyDescent="0.35">
      <c r="A154" s="2">
        <v>-5.8799999999999998E-4</v>
      </c>
      <c r="B154" s="2">
        <v>-1.52E-2</v>
      </c>
      <c r="C154" s="2">
        <v>0.06</v>
      </c>
      <c r="F154" s="2">
        <v>-5.8799999999999998E-4</v>
      </c>
      <c r="G154" s="2">
        <v>5.9200000000000003E-2</v>
      </c>
      <c r="H154" s="2">
        <v>6.59E-2</v>
      </c>
      <c r="K154" s="2">
        <v>-5.8799999999999998E-4</v>
      </c>
      <c r="L154" s="2">
        <v>-1.12E-2</v>
      </c>
      <c r="M154" s="2">
        <v>7.0000000000000007E-2</v>
      </c>
    </row>
    <row r="155" spans="1:13" x14ac:dyDescent="0.35">
      <c r="A155" s="2">
        <v>-5.8399999999999999E-4</v>
      </c>
      <c r="B155" s="2">
        <v>-1.52E-2</v>
      </c>
      <c r="C155" s="2">
        <v>0.06</v>
      </c>
      <c r="F155" s="2">
        <v>-5.8399999999999999E-4</v>
      </c>
      <c r="G155" s="2">
        <v>5.9200000000000003E-2</v>
      </c>
      <c r="H155" s="2">
        <v>6.59E-2</v>
      </c>
      <c r="K155" s="2">
        <v>-5.8399999999999999E-4</v>
      </c>
      <c r="L155" s="2">
        <v>-1.12E-2</v>
      </c>
      <c r="M155" s="2">
        <v>7.0000000000000007E-2</v>
      </c>
    </row>
    <row r="156" spans="1:13" x14ac:dyDescent="0.35">
      <c r="A156" s="2">
        <v>-5.8E-4</v>
      </c>
      <c r="B156" s="2">
        <v>-1.6799999999999999E-2</v>
      </c>
      <c r="C156" s="2">
        <v>5.6000000000000001E-2</v>
      </c>
      <c r="F156" s="2">
        <v>-5.8E-4</v>
      </c>
      <c r="G156" s="2">
        <v>0.06</v>
      </c>
      <c r="H156" s="2">
        <v>6.8000000000000005E-2</v>
      </c>
      <c r="K156" s="2">
        <v>-5.8E-4</v>
      </c>
      <c r="L156" s="2">
        <v>-8.8000000000000005E-3</v>
      </c>
      <c r="M156" s="2">
        <v>7.8E-2</v>
      </c>
    </row>
    <row r="157" spans="1:13" x14ac:dyDescent="0.35">
      <c r="A157" s="2">
        <v>-5.7600000000000001E-4</v>
      </c>
      <c r="B157" s="2">
        <v>-1.6799999999999999E-2</v>
      </c>
      <c r="C157" s="2">
        <v>5.6000000000000001E-2</v>
      </c>
      <c r="F157" s="2">
        <v>-5.7600000000000001E-4</v>
      </c>
      <c r="G157" s="2">
        <v>5.9200000000000003E-2</v>
      </c>
      <c r="H157" s="2">
        <v>6.59E-2</v>
      </c>
      <c r="K157" s="2">
        <v>-5.7600000000000001E-4</v>
      </c>
      <c r="L157" s="2">
        <v>-1.04E-2</v>
      </c>
      <c r="M157" s="2">
        <v>7.8E-2</v>
      </c>
    </row>
    <row r="158" spans="1:13" x14ac:dyDescent="0.35">
      <c r="A158" s="2">
        <v>-5.7200000000000003E-4</v>
      </c>
      <c r="B158" s="2">
        <v>-1.6E-2</v>
      </c>
      <c r="C158" s="2">
        <v>5.1999999999999998E-2</v>
      </c>
      <c r="F158" s="2">
        <v>-5.7200000000000003E-4</v>
      </c>
      <c r="G158" s="2">
        <v>5.8400000000000001E-2</v>
      </c>
      <c r="H158" s="2">
        <v>6.59E-2</v>
      </c>
      <c r="K158" s="2">
        <v>-5.7200000000000003E-4</v>
      </c>
      <c r="L158" s="2">
        <v>-8.8000000000000005E-3</v>
      </c>
      <c r="M158" s="2">
        <v>7.9899999999999999E-2</v>
      </c>
    </row>
    <row r="159" spans="1:13" x14ac:dyDescent="0.35">
      <c r="A159" s="2">
        <v>-5.6800000000000004E-4</v>
      </c>
      <c r="B159" s="2">
        <v>-1.6799999999999999E-2</v>
      </c>
      <c r="C159" s="2">
        <v>5.1999999999999998E-2</v>
      </c>
      <c r="F159" s="2">
        <v>-5.6800000000000004E-4</v>
      </c>
      <c r="G159" s="2">
        <v>5.9200000000000003E-2</v>
      </c>
      <c r="H159" s="2">
        <v>6.59E-2</v>
      </c>
      <c r="K159" s="2">
        <v>-5.6800000000000004E-4</v>
      </c>
      <c r="L159" s="2">
        <v>-8.8000000000000005E-3</v>
      </c>
      <c r="M159" s="2">
        <v>8.1900000000000001E-2</v>
      </c>
    </row>
    <row r="160" spans="1:13" x14ac:dyDescent="0.35">
      <c r="A160" s="2">
        <v>-5.6400000000000005E-4</v>
      </c>
      <c r="B160" s="2">
        <v>-1.84E-2</v>
      </c>
      <c r="C160" s="2">
        <v>4.8000000000000001E-2</v>
      </c>
      <c r="F160" s="2">
        <v>-5.6400000000000005E-4</v>
      </c>
      <c r="G160" s="2">
        <v>5.6800000000000003E-2</v>
      </c>
      <c r="H160" s="2">
        <v>6.4000000000000001E-2</v>
      </c>
      <c r="K160" s="2">
        <v>-5.6400000000000005E-4</v>
      </c>
      <c r="L160" s="2">
        <v>-7.1999999999999998E-3</v>
      </c>
      <c r="M160" s="2">
        <v>8.5999999999999993E-2</v>
      </c>
    </row>
    <row r="161" spans="1:13" x14ac:dyDescent="0.35">
      <c r="A161" s="2">
        <v>-5.5999999999999995E-4</v>
      </c>
      <c r="B161" s="2">
        <v>-1.84E-2</v>
      </c>
      <c r="C161" s="2">
        <v>4.5999999999999999E-2</v>
      </c>
      <c r="F161" s="2">
        <v>-5.5999999999999995E-4</v>
      </c>
      <c r="G161" s="2">
        <v>5.6800000000000003E-2</v>
      </c>
      <c r="H161" s="2">
        <v>6.2E-2</v>
      </c>
      <c r="K161" s="2">
        <v>-5.5999999999999995E-4</v>
      </c>
      <c r="L161" s="2">
        <v>-5.5999999999999999E-3</v>
      </c>
      <c r="M161" s="2">
        <v>8.5999999999999993E-2</v>
      </c>
    </row>
    <row r="162" spans="1:13" x14ac:dyDescent="0.35">
      <c r="A162" s="2">
        <v>-5.5599999999999996E-4</v>
      </c>
      <c r="B162" s="2">
        <v>-0.02</v>
      </c>
      <c r="C162" s="2">
        <v>4.2000000000000003E-2</v>
      </c>
      <c r="F162" s="2">
        <v>-5.5599999999999996E-4</v>
      </c>
      <c r="G162" s="2">
        <v>5.6000000000000001E-2</v>
      </c>
      <c r="H162" s="2">
        <v>6.2E-2</v>
      </c>
      <c r="K162" s="2">
        <v>-5.5599999999999996E-4</v>
      </c>
      <c r="L162" s="2">
        <v>-8.0000000000000002E-3</v>
      </c>
      <c r="M162" s="2">
        <v>0.09</v>
      </c>
    </row>
    <row r="163" spans="1:13" x14ac:dyDescent="0.35">
      <c r="A163" s="2">
        <v>-5.5199999999999997E-4</v>
      </c>
      <c r="B163" s="2">
        <v>-1.84E-2</v>
      </c>
      <c r="C163" s="2">
        <v>4.2000000000000003E-2</v>
      </c>
      <c r="F163" s="2">
        <v>-5.5199999999999997E-4</v>
      </c>
      <c r="G163" s="2">
        <v>5.6000000000000001E-2</v>
      </c>
      <c r="H163" s="2">
        <v>6.2E-2</v>
      </c>
      <c r="K163" s="2">
        <v>-5.5199999999999997E-4</v>
      </c>
      <c r="L163" s="2">
        <v>-6.4000000000000003E-3</v>
      </c>
      <c r="M163" s="2">
        <v>0.09</v>
      </c>
    </row>
    <row r="164" spans="1:13" x14ac:dyDescent="0.35">
      <c r="A164" s="2">
        <v>-5.4799999999999998E-4</v>
      </c>
      <c r="B164" s="2">
        <v>-0.02</v>
      </c>
      <c r="C164" s="2">
        <v>3.7999999999999999E-2</v>
      </c>
      <c r="F164" s="2">
        <v>-5.4799999999999998E-4</v>
      </c>
      <c r="G164" s="2">
        <v>5.4399999999999997E-2</v>
      </c>
      <c r="H164" s="2">
        <v>5.8000000000000003E-2</v>
      </c>
      <c r="K164" s="2">
        <v>-5.4799999999999998E-4</v>
      </c>
      <c r="L164" s="2">
        <v>-4.7999999999999996E-3</v>
      </c>
      <c r="M164" s="2">
        <v>9.1999999999999998E-2</v>
      </c>
    </row>
    <row r="165" spans="1:13" x14ac:dyDescent="0.35">
      <c r="A165" s="2">
        <v>-5.44E-4</v>
      </c>
      <c r="B165" s="2">
        <v>-0.02</v>
      </c>
      <c r="C165" s="2">
        <v>3.7999999999999999E-2</v>
      </c>
      <c r="F165" s="2">
        <v>-5.44E-4</v>
      </c>
      <c r="G165" s="2">
        <v>5.4399999999999997E-2</v>
      </c>
      <c r="H165" s="2">
        <v>5.8000000000000003E-2</v>
      </c>
      <c r="K165" s="2">
        <v>-5.44E-4</v>
      </c>
      <c r="L165" s="2">
        <v>-5.5999999999999999E-3</v>
      </c>
      <c r="M165" s="2">
        <v>9.1999999999999998E-2</v>
      </c>
    </row>
    <row r="166" spans="1:13" x14ac:dyDescent="0.35">
      <c r="A166" s="2">
        <v>-5.4000000000000001E-4</v>
      </c>
      <c r="B166" s="2">
        <v>-2.24E-2</v>
      </c>
      <c r="C166" s="2">
        <v>3.2000000000000001E-2</v>
      </c>
      <c r="F166" s="2">
        <v>-5.4000000000000001E-4</v>
      </c>
      <c r="G166" s="2">
        <v>5.1200000000000002E-2</v>
      </c>
      <c r="H166" s="2">
        <v>5.6000000000000001E-2</v>
      </c>
      <c r="K166" s="2">
        <v>-5.4000000000000001E-4</v>
      </c>
      <c r="L166" s="2">
        <v>-2.3999999999999998E-3</v>
      </c>
      <c r="M166" s="2">
        <v>9.4E-2</v>
      </c>
    </row>
    <row r="167" spans="1:13" x14ac:dyDescent="0.35">
      <c r="A167" s="2">
        <v>-5.3600000000000002E-4</v>
      </c>
      <c r="B167" s="2">
        <v>-2.0799999999999999E-2</v>
      </c>
      <c r="C167" s="2">
        <v>3.4000000000000002E-2</v>
      </c>
      <c r="F167" s="2">
        <v>-5.3600000000000002E-4</v>
      </c>
      <c r="G167" s="2">
        <v>5.28E-2</v>
      </c>
      <c r="H167" s="2">
        <v>5.3999999999999999E-2</v>
      </c>
      <c r="K167" s="2">
        <v>-5.3600000000000002E-4</v>
      </c>
      <c r="L167" s="2">
        <v>-4.0000000000000001E-3</v>
      </c>
      <c r="M167" s="2">
        <v>9.4E-2</v>
      </c>
    </row>
    <row r="168" spans="1:13" x14ac:dyDescent="0.35">
      <c r="A168" s="2">
        <v>-5.3200000000000003E-4</v>
      </c>
      <c r="B168" s="2">
        <v>-2.1600000000000001E-2</v>
      </c>
      <c r="C168" s="2">
        <v>2.5999999999999999E-2</v>
      </c>
      <c r="F168" s="2">
        <v>-5.3200000000000003E-4</v>
      </c>
      <c r="G168" s="2">
        <v>5.04E-2</v>
      </c>
      <c r="H168" s="2">
        <v>5.6000000000000001E-2</v>
      </c>
      <c r="K168" s="2">
        <v>-5.3200000000000003E-4</v>
      </c>
      <c r="L168" s="2">
        <v>-1.6000000000000001E-3</v>
      </c>
      <c r="M168" s="2">
        <v>9.6000000000000002E-2</v>
      </c>
    </row>
    <row r="169" spans="1:13" x14ac:dyDescent="0.35">
      <c r="A169" s="2">
        <v>-5.2800000000000004E-4</v>
      </c>
      <c r="B169" s="2">
        <v>-2.24E-2</v>
      </c>
      <c r="C169" s="2">
        <v>0.03</v>
      </c>
      <c r="F169" s="2">
        <v>-5.2800000000000004E-4</v>
      </c>
      <c r="G169" s="2">
        <v>5.04E-2</v>
      </c>
      <c r="H169" s="2">
        <v>5.3999999999999999E-2</v>
      </c>
      <c r="K169" s="2">
        <v>-5.2800000000000004E-4</v>
      </c>
      <c r="L169" s="2">
        <v>-1.6000000000000001E-3</v>
      </c>
      <c r="M169" s="2">
        <v>9.4E-2</v>
      </c>
    </row>
    <row r="170" spans="1:13" x14ac:dyDescent="0.35">
      <c r="A170" s="2">
        <v>-5.2400000000000005E-4</v>
      </c>
      <c r="B170" s="2">
        <v>-2.1600000000000001E-2</v>
      </c>
      <c r="C170" s="2">
        <v>2.1999999999999999E-2</v>
      </c>
      <c r="F170" s="2">
        <v>-5.2400000000000005E-4</v>
      </c>
      <c r="G170" s="2">
        <v>4.8800000000000003E-2</v>
      </c>
      <c r="H170" s="2">
        <v>0.05</v>
      </c>
      <c r="K170" s="2">
        <v>-5.2400000000000005E-4</v>
      </c>
      <c r="L170" s="2">
        <v>-8.0000000000000004E-4</v>
      </c>
      <c r="M170" s="2">
        <v>9.8000000000000004E-2</v>
      </c>
    </row>
    <row r="171" spans="1:13" x14ac:dyDescent="0.35">
      <c r="A171" s="2">
        <v>-5.1999999999999995E-4</v>
      </c>
      <c r="B171" s="2">
        <v>-2.24E-2</v>
      </c>
      <c r="C171" s="2">
        <v>2.1999999999999999E-2</v>
      </c>
      <c r="F171" s="2">
        <v>-5.1999999999999995E-4</v>
      </c>
      <c r="G171" s="2">
        <v>4.8800000000000003E-2</v>
      </c>
      <c r="H171" s="2">
        <v>0.05</v>
      </c>
      <c r="K171" s="2">
        <v>-5.1999999999999995E-4</v>
      </c>
      <c r="L171" s="2">
        <v>-8.0000000000000004E-4</v>
      </c>
      <c r="M171" s="2">
        <v>9.8000000000000004E-2</v>
      </c>
    </row>
    <row r="172" spans="1:13" x14ac:dyDescent="0.35">
      <c r="A172" s="2">
        <v>-5.1599999999999997E-4</v>
      </c>
      <c r="B172" s="2">
        <v>-2.3199999999999998E-2</v>
      </c>
      <c r="C172" s="2">
        <v>1.6E-2</v>
      </c>
      <c r="F172" s="2">
        <v>-5.1599999999999997E-4</v>
      </c>
      <c r="G172" s="2">
        <v>4.6399999999999997E-2</v>
      </c>
      <c r="H172" s="2">
        <v>4.5999999999999999E-2</v>
      </c>
      <c r="K172" s="2">
        <v>-5.1599999999999997E-4</v>
      </c>
      <c r="L172" s="2">
        <v>1.6000000000000001E-3</v>
      </c>
      <c r="M172" s="2">
        <v>0.1</v>
      </c>
    </row>
    <row r="173" spans="1:13" x14ac:dyDescent="0.35">
      <c r="A173" s="2">
        <v>-5.1199999999999998E-4</v>
      </c>
      <c r="B173" s="2">
        <v>-2.24E-2</v>
      </c>
      <c r="C173" s="2">
        <v>1.6E-2</v>
      </c>
      <c r="F173" s="2">
        <v>-5.1199999999999998E-4</v>
      </c>
      <c r="G173" s="2">
        <v>4.6399999999999997E-2</v>
      </c>
      <c r="H173" s="2">
        <v>4.8000000000000001E-2</v>
      </c>
      <c r="K173" s="2">
        <v>-5.1199999999999998E-4</v>
      </c>
      <c r="L173" s="2">
        <v>1.6000000000000001E-3</v>
      </c>
      <c r="M173" s="2">
        <v>0.1</v>
      </c>
    </row>
    <row r="174" spans="1:13" x14ac:dyDescent="0.35">
      <c r="A174" s="2">
        <v>-5.0799999999999999E-4</v>
      </c>
      <c r="B174" s="2">
        <v>-2.4799999999999999E-2</v>
      </c>
      <c r="C174" s="2">
        <v>1.4E-2</v>
      </c>
      <c r="F174" s="2">
        <v>-5.0799999999999999E-4</v>
      </c>
      <c r="G174" s="2">
        <v>4.3999999999999997E-2</v>
      </c>
      <c r="H174" s="2">
        <v>4.3999999999999997E-2</v>
      </c>
      <c r="K174" s="2">
        <v>-5.0799999999999999E-4</v>
      </c>
      <c r="L174" s="2">
        <v>2.3999999999999998E-3</v>
      </c>
      <c r="M174" s="2">
        <v>9.8000000000000004E-2</v>
      </c>
    </row>
    <row r="175" spans="1:13" x14ac:dyDescent="0.35">
      <c r="A175" s="2">
        <v>-5.04E-4</v>
      </c>
      <c r="B175" s="2">
        <v>-2.4E-2</v>
      </c>
      <c r="C175" s="2">
        <v>1.2E-2</v>
      </c>
      <c r="F175" s="2">
        <v>-5.04E-4</v>
      </c>
      <c r="G175" s="2">
        <v>4.3999999999999997E-2</v>
      </c>
      <c r="H175" s="2">
        <v>4.3999999999999997E-2</v>
      </c>
      <c r="K175" s="2">
        <v>-5.04E-4</v>
      </c>
      <c r="L175" s="2">
        <v>3.2000000000000002E-3</v>
      </c>
      <c r="M175" s="2">
        <v>0.10199999999999999</v>
      </c>
    </row>
    <row r="176" spans="1:13" x14ac:dyDescent="0.35">
      <c r="A176" s="2">
        <v>-5.0000000000000001E-4</v>
      </c>
      <c r="B176" s="2">
        <v>-2.3199999999999998E-2</v>
      </c>
      <c r="C176" s="2">
        <v>8.0000000000000002E-3</v>
      </c>
      <c r="F176" s="2">
        <v>-5.0000000000000001E-4</v>
      </c>
      <c r="G176" s="2">
        <v>4.0800000000000003E-2</v>
      </c>
      <c r="H176" s="2">
        <v>0.04</v>
      </c>
      <c r="K176" s="2">
        <v>-5.0000000000000001E-4</v>
      </c>
      <c r="L176" s="2">
        <v>4.0000000000000001E-3</v>
      </c>
      <c r="M176" s="2">
        <v>9.8000000000000004E-2</v>
      </c>
    </row>
    <row r="177" spans="1:13" x14ac:dyDescent="0.35">
      <c r="A177" s="2">
        <v>-4.9600000000000002E-4</v>
      </c>
      <c r="B177" s="2">
        <v>-2.4799999999999999E-2</v>
      </c>
      <c r="C177" s="2">
        <v>8.0000000000000002E-3</v>
      </c>
      <c r="F177" s="2">
        <v>-4.9600000000000002E-4</v>
      </c>
      <c r="G177" s="2">
        <v>4.1599999999999998E-2</v>
      </c>
      <c r="H177" s="2">
        <v>0.04</v>
      </c>
      <c r="K177" s="2">
        <v>-4.9600000000000002E-4</v>
      </c>
      <c r="L177" s="2">
        <v>4.7999999999999996E-3</v>
      </c>
      <c r="M177" s="2">
        <v>9.8000000000000004E-2</v>
      </c>
    </row>
    <row r="178" spans="1:13" x14ac:dyDescent="0.35">
      <c r="A178" s="2">
        <v>-4.9200000000000003E-4</v>
      </c>
      <c r="B178" s="2">
        <v>-2.3199999999999998E-2</v>
      </c>
      <c r="C178" s="2">
        <v>2E-3</v>
      </c>
      <c r="F178" s="2">
        <v>-4.9200000000000003E-4</v>
      </c>
      <c r="G178" s="2">
        <v>3.8399999999999997E-2</v>
      </c>
      <c r="H178" s="2">
        <v>3.7999999999999999E-2</v>
      </c>
      <c r="K178" s="2">
        <v>-4.9200000000000003E-4</v>
      </c>
      <c r="L178" s="2">
        <v>5.5999999999999999E-3</v>
      </c>
      <c r="M178" s="2">
        <v>9.8000000000000004E-2</v>
      </c>
    </row>
    <row r="179" spans="1:13" x14ac:dyDescent="0.35">
      <c r="A179" s="2">
        <v>-4.8799999999999999E-4</v>
      </c>
      <c r="B179" s="2">
        <v>-2.3199999999999998E-2</v>
      </c>
      <c r="C179" s="2">
        <v>2E-3</v>
      </c>
      <c r="F179" s="2">
        <v>-4.8799999999999999E-4</v>
      </c>
      <c r="G179" s="2">
        <v>3.8399999999999997E-2</v>
      </c>
      <c r="H179" s="2">
        <v>3.7999999999999999E-2</v>
      </c>
      <c r="K179" s="2">
        <v>-4.8799999999999999E-4</v>
      </c>
      <c r="L179" s="2">
        <v>5.5999999999999999E-3</v>
      </c>
      <c r="M179" s="2">
        <v>9.8000000000000004E-2</v>
      </c>
    </row>
    <row r="180" spans="1:13" x14ac:dyDescent="0.35">
      <c r="A180" s="2">
        <v>-4.84E-4</v>
      </c>
      <c r="B180" s="2">
        <v>-2.5600000000000001E-2</v>
      </c>
      <c r="C180" s="2">
        <v>-4.0000000000000001E-3</v>
      </c>
      <c r="F180" s="2">
        <v>-4.84E-4</v>
      </c>
      <c r="G180" s="2">
        <v>3.44E-2</v>
      </c>
      <c r="H180" s="2">
        <v>3.2000000000000001E-2</v>
      </c>
      <c r="K180" s="2">
        <v>-4.84E-4</v>
      </c>
      <c r="L180" s="2">
        <v>8.0000000000000002E-3</v>
      </c>
      <c r="M180" s="2">
        <v>9.8000000000000004E-2</v>
      </c>
    </row>
    <row r="181" spans="1:13" x14ac:dyDescent="0.35">
      <c r="A181" s="2">
        <v>-4.8000000000000001E-4</v>
      </c>
      <c r="B181" s="2">
        <v>-2.4E-2</v>
      </c>
      <c r="C181" s="2">
        <v>-4.0000000000000001E-3</v>
      </c>
      <c r="F181" s="2">
        <v>-4.8000000000000001E-4</v>
      </c>
      <c r="G181" s="2">
        <v>3.5200000000000002E-2</v>
      </c>
      <c r="H181" s="2">
        <v>3.4000000000000002E-2</v>
      </c>
      <c r="K181" s="2">
        <v>-4.8000000000000001E-4</v>
      </c>
      <c r="L181" s="2">
        <v>6.4000000000000003E-3</v>
      </c>
      <c r="M181" s="2">
        <v>9.8000000000000004E-2</v>
      </c>
    </row>
    <row r="182" spans="1:13" x14ac:dyDescent="0.35">
      <c r="A182" s="2">
        <v>-4.7600000000000002E-4</v>
      </c>
      <c r="B182" s="2">
        <v>-2.4799999999999999E-2</v>
      </c>
      <c r="C182" s="2">
        <v>-0.01</v>
      </c>
      <c r="F182" s="2">
        <v>-4.7600000000000002E-4</v>
      </c>
      <c r="G182" s="2">
        <v>3.2000000000000001E-2</v>
      </c>
      <c r="H182" s="2">
        <v>0.03</v>
      </c>
      <c r="K182" s="2">
        <v>-4.7600000000000002E-4</v>
      </c>
      <c r="L182" s="2">
        <v>8.8000000000000005E-3</v>
      </c>
      <c r="M182" s="2">
        <v>9.6000000000000002E-2</v>
      </c>
    </row>
    <row r="183" spans="1:13" x14ac:dyDescent="0.35">
      <c r="A183" s="2">
        <v>-4.7199999999999998E-4</v>
      </c>
      <c r="B183" s="2">
        <v>-2.4799999999999999E-2</v>
      </c>
      <c r="C183" s="2">
        <v>-8.0000000000000002E-3</v>
      </c>
      <c r="F183" s="2">
        <v>-4.7199999999999998E-4</v>
      </c>
      <c r="G183" s="2">
        <v>3.2800000000000003E-2</v>
      </c>
      <c r="H183" s="2">
        <v>0.03</v>
      </c>
      <c r="K183" s="2">
        <v>-4.7199999999999998E-4</v>
      </c>
      <c r="L183" s="2">
        <v>8.8000000000000005E-3</v>
      </c>
      <c r="M183" s="2">
        <v>9.6000000000000002E-2</v>
      </c>
    </row>
    <row r="184" spans="1:13" x14ac:dyDescent="0.35">
      <c r="A184" s="2">
        <v>-4.6799999999999999E-4</v>
      </c>
      <c r="B184" s="2">
        <v>-2.5600000000000001E-2</v>
      </c>
      <c r="C184" s="2">
        <v>-1.4E-2</v>
      </c>
      <c r="F184" s="2">
        <v>-4.6799999999999999E-4</v>
      </c>
      <c r="G184" s="2">
        <v>2.9600000000000001E-2</v>
      </c>
      <c r="H184" s="2">
        <v>2.5999999999999999E-2</v>
      </c>
      <c r="K184" s="2">
        <v>-4.6799999999999999E-4</v>
      </c>
      <c r="L184" s="2">
        <v>1.04E-2</v>
      </c>
      <c r="M184" s="2">
        <v>9.4E-2</v>
      </c>
    </row>
    <row r="185" spans="1:13" x14ac:dyDescent="0.35">
      <c r="A185" s="2">
        <v>-4.64E-4</v>
      </c>
      <c r="B185" s="2">
        <v>-2.4799999999999999E-2</v>
      </c>
      <c r="C185" s="2">
        <v>-1.4E-2</v>
      </c>
      <c r="F185" s="2">
        <v>-4.64E-4</v>
      </c>
      <c r="G185" s="2">
        <v>2.8799999999999999E-2</v>
      </c>
      <c r="H185" s="2">
        <v>2.4E-2</v>
      </c>
      <c r="K185" s="2">
        <v>-4.64E-4</v>
      </c>
      <c r="L185" s="2">
        <v>9.5999999999999992E-3</v>
      </c>
      <c r="M185" s="2">
        <v>9.1999999999999998E-2</v>
      </c>
    </row>
    <row r="186" spans="1:13" x14ac:dyDescent="0.35">
      <c r="A186" s="2">
        <v>-4.6000000000000001E-4</v>
      </c>
      <c r="B186" s="2">
        <v>-2.64E-2</v>
      </c>
      <c r="C186" s="2">
        <v>-0.02</v>
      </c>
      <c r="F186" s="2">
        <v>-4.6000000000000001E-4</v>
      </c>
      <c r="G186" s="2">
        <v>2.5600000000000001E-2</v>
      </c>
      <c r="H186" s="2">
        <v>2.1999999999999999E-2</v>
      </c>
      <c r="K186" s="2">
        <v>-4.6000000000000001E-4</v>
      </c>
      <c r="L186" s="2">
        <v>1.2E-2</v>
      </c>
      <c r="M186" s="2">
        <v>0.09</v>
      </c>
    </row>
    <row r="187" spans="1:13" x14ac:dyDescent="0.35">
      <c r="A187" s="2">
        <v>-4.5600000000000003E-4</v>
      </c>
      <c r="B187" s="2">
        <v>-2.64E-2</v>
      </c>
      <c r="C187" s="2">
        <v>-0.02</v>
      </c>
      <c r="F187" s="2">
        <v>-4.5600000000000003E-4</v>
      </c>
      <c r="G187" s="2">
        <v>2.5600000000000001E-2</v>
      </c>
      <c r="H187" s="2">
        <v>2.1999999999999999E-2</v>
      </c>
      <c r="K187" s="2">
        <v>-4.5600000000000003E-4</v>
      </c>
      <c r="L187" s="2">
        <v>1.04E-2</v>
      </c>
      <c r="M187" s="2">
        <v>0.09</v>
      </c>
    </row>
    <row r="188" spans="1:13" x14ac:dyDescent="0.35">
      <c r="A188" s="2">
        <v>-4.5199999999999998E-4</v>
      </c>
      <c r="B188" s="2">
        <v>-2.4799999999999999E-2</v>
      </c>
      <c r="C188" s="2">
        <v>-2.4E-2</v>
      </c>
      <c r="F188" s="2">
        <v>-4.5199999999999998E-4</v>
      </c>
      <c r="G188" s="2">
        <v>2.24E-2</v>
      </c>
      <c r="H188" s="2">
        <v>1.7999999999999999E-2</v>
      </c>
      <c r="K188" s="2">
        <v>-4.5199999999999998E-4</v>
      </c>
      <c r="L188" s="2">
        <v>1.2E-2</v>
      </c>
      <c r="M188" s="2">
        <v>8.5999999999999993E-2</v>
      </c>
    </row>
    <row r="189" spans="1:13" x14ac:dyDescent="0.35">
      <c r="A189" s="2">
        <v>-4.4799999999999999E-4</v>
      </c>
      <c r="B189" s="2">
        <v>-2.4E-2</v>
      </c>
      <c r="C189" s="2">
        <v>-2.4E-2</v>
      </c>
      <c r="F189" s="2">
        <v>-4.4799999999999999E-4</v>
      </c>
      <c r="G189" s="2">
        <v>2.24E-2</v>
      </c>
      <c r="H189" s="2">
        <v>1.6E-2</v>
      </c>
      <c r="K189" s="2">
        <v>-4.4799999999999999E-4</v>
      </c>
      <c r="L189" s="2">
        <v>1.12E-2</v>
      </c>
      <c r="M189" s="2">
        <v>8.5999999999999993E-2</v>
      </c>
    </row>
    <row r="190" spans="1:13" x14ac:dyDescent="0.35">
      <c r="A190" s="2">
        <v>-4.44E-4</v>
      </c>
      <c r="B190" s="2">
        <v>-2.5600000000000001E-2</v>
      </c>
      <c r="C190" s="2">
        <v>-0.03</v>
      </c>
      <c r="F190" s="2">
        <v>-4.44E-4</v>
      </c>
      <c r="G190" s="2">
        <v>1.9199999999999998E-2</v>
      </c>
      <c r="H190" s="2">
        <v>1.4E-2</v>
      </c>
      <c r="K190" s="2">
        <v>-4.44E-4</v>
      </c>
      <c r="L190" s="2">
        <v>1.2800000000000001E-2</v>
      </c>
      <c r="M190" s="2">
        <v>8.1900000000000001E-2</v>
      </c>
    </row>
    <row r="191" spans="1:13" x14ac:dyDescent="0.35">
      <c r="A191" s="2">
        <v>-4.4000000000000002E-4</v>
      </c>
      <c r="B191" s="2">
        <v>-2.4799999999999999E-2</v>
      </c>
      <c r="C191" s="2">
        <v>-0.03</v>
      </c>
      <c r="F191" s="2">
        <v>-4.4000000000000002E-4</v>
      </c>
      <c r="G191" s="2">
        <v>1.84E-2</v>
      </c>
      <c r="H191" s="2">
        <v>1.2E-2</v>
      </c>
      <c r="K191" s="2">
        <v>-4.4000000000000002E-4</v>
      </c>
      <c r="L191" s="2">
        <v>1.12E-2</v>
      </c>
      <c r="M191" s="2">
        <v>8.1900000000000001E-2</v>
      </c>
    </row>
    <row r="192" spans="1:13" x14ac:dyDescent="0.35">
      <c r="A192" s="2">
        <v>-4.3600000000000003E-4</v>
      </c>
      <c r="B192" s="2">
        <v>-2.64E-2</v>
      </c>
      <c r="C192" s="2">
        <v>-3.5999999999999997E-2</v>
      </c>
      <c r="F192" s="2">
        <v>-4.3600000000000003E-4</v>
      </c>
      <c r="G192" s="2">
        <v>1.6E-2</v>
      </c>
      <c r="H192" s="2">
        <v>0.01</v>
      </c>
      <c r="K192" s="2">
        <v>-4.3600000000000003E-4</v>
      </c>
      <c r="L192" s="2">
        <v>1.44E-2</v>
      </c>
      <c r="M192" s="2">
        <v>7.8E-2</v>
      </c>
    </row>
    <row r="193" spans="1:13" x14ac:dyDescent="0.35">
      <c r="A193" s="2">
        <v>-4.3199999999999998E-4</v>
      </c>
      <c r="B193" s="2">
        <v>-2.4799999999999999E-2</v>
      </c>
      <c r="C193" s="2">
        <v>-3.5999999999999997E-2</v>
      </c>
      <c r="F193" s="2">
        <v>-4.3199999999999998E-4</v>
      </c>
      <c r="G193" s="2">
        <v>1.52E-2</v>
      </c>
      <c r="H193" s="2">
        <v>0.01</v>
      </c>
      <c r="K193" s="2">
        <v>-4.3199999999999998E-4</v>
      </c>
      <c r="L193" s="2">
        <v>1.3599999999999999E-2</v>
      </c>
      <c r="M193" s="2">
        <v>7.5899999999999995E-2</v>
      </c>
    </row>
    <row r="194" spans="1:13" x14ac:dyDescent="0.35">
      <c r="A194" s="2">
        <v>-4.28E-4</v>
      </c>
      <c r="B194" s="2">
        <v>-2.4E-2</v>
      </c>
      <c r="C194" s="2">
        <v>-0.04</v>
      </c>
      <c r="F194" s="2">
        <v>-4.28E-4</v>
      </c>
      <c r="G194" s="2">
        <v>1.12E-2</v>
      </c>
      <c r="H194" s="2">
        <v>4.0000000000000001E-3</v>
      </c>
      <c r="K194" s="2">
        <v>-4.28E-4</v>
      </c>
      <c r="L194" s="2">
        <v>1.52E-2</v>
      </c>
      <c r="M194" s="2">
        <v>7.1999999999999995E-2</v>
      </c>
    </row>
    <row r="195" spans="1:13" x14ac:dyDescent="0.35">
      <c r="A195" s="2">
        <v>-4.2400000000000001E-4</v>
      </c>
      <c r="B195" s="2">
        <v>-2.3199999999999998E-2</v>
      </c>
      <c r="C195" s="2">
        <v>-0.04</v>
      </c>
      <c r="F195" s="2">
        <v>-4.2400000000000001E-4</v>
      </c>
      <c r="G195" s="2">
        <v>1.12E-2</v>
      </c>
      <c r="H195" s="2">
        <v>4.0000000000000001E-3</v>
      </c>
      <c r="K195" s="2">
        <v>-4.2400000000000001E-4</v>
      </c>
      <c r="L195" s="2">
        <v>1.44E-2</v>
      </c>
      <c r="M195" s="2">
        <v>7.1999999999999995E-2</v>
      </c>
    </row>
    <row r="196" spans="1:13" x14ac:dyDescent="0.35">
      <c r="A196" s="2">
        <v>-4.2000000000000002E-4</v>
      </c>
      <c r="B196" s="2">
        <v>-2.5600000000000001E-2</v>
      </c>
      <c r="C196" s="2">
        <v>-4.3999999999999997E-2</v>
      </c>
      <c r="F196" s="2">
        <v>-4.2000000000000002E-4</v>
      </c>
      <c r="G196" s="2">
        <v>8.8000000000000005E-3</v>
      </c>
      <c r="H196" s="2">
        <v>0</v>
      </c>
      <c r="K196" s="2">
        <v>-4.2000000000000002E-4</v>
      </c>
      <c r="L196" s="2">
        <v>1.6E-2</v>
      </c>
      <c r="M196" s="2">
        <v>6.59E-2</v>
      </c>
    </row>
    <row r="197" spans="1:13" x14ac:dyDescent="0.35">
      <c r="A197" s="2">
        <v>-4.1599999999999997E-4</v>
      </c>
      <c r="B197" s="2">
        <v>-2.4E-2</v>
      </c>
      <c r="C197" s="2">
        <v>-4.3999999999999997E-2</v>
      </c>
      <c r="F197" s="2">
        <v>-4.1599999999999997E-4</v>
      </c>
      <c r="G197" s="2">
        <v>8.0000000000000002E-3</v>
      </c>
      <c r="H197" s="2">
        <v>0</v>
      </c>
      <c r="K197" s="2">
        <v>-4.1599999999999997E-4</v>
      </c>
      <c r="L197" s="2">
        <v>1.52E-2</v>
      </c>
      <c r="M197" s="2">
        <v>6.59E-2</v>
      </c>
    </row>
    <row r="198" spans="1:13" x14ac:dyDescent="0.35">
      <c r="A198" s="2">
        <v>-4.1199999999999999E-4</v>
      </c>
      <c r="B198" s="2">
        <v>-2.4799999999999999E-2</v>
      </c>
      <c r="C198" s="2">
        <v>-0.05</v>
      </c>
      <c r="F198" s="2">
        <v>-4.1199999999999999E-4</v>
      </c>
      <c r="G198" s="2">
        <v>4.7999999999999996E-3</v>
      </c>
      <c r="H198" s="2">
        <v>-6.0000000000000001E-3</v>
      </c>
      <c r="K198" s="2">
        <v>-4.1199999999999999E-4</v>
      </c>
      <c r="L198" s="2">
        <v>1.6799999999999999E-2</v>
      </c>
      <c r="M198" s="2">
        <v>6.2E-2</v>
      </c>
    </row>
    <row r="199" spans="1:13" x14ac:dyDescent="0.35">
      <c r="A199" s="2">
        <v>-4.08E-4</v>
      </c>
      <c r="B199" s="2">
        <v>-2.5600000000000001E-2</v>
      </c>
      <c r="C199" s="2">
        <v>-0.05</v>
      </c>
      <c r="F199" s="2">
        <v>-4.08E-4</v>
      </c>
      <c r="G199" s="2">
        <v>4.0000000000000001E-3</v>
      </c>
      <c r="H199" s="2">
        <v>-8.0000000000000002E-3</v>
      </c>
      <c r="K199" s="2">
        <v>-4.08E-4</v>
      </c>
      <c r="L199" s="2">
        <v>1.6799999999999999E-2</v>
      </c>
      <c r="M199" s="2">
        <v>6.2E-2</v>
      </c>
    </row>
    <row r="200" spans="1:13" x14ac:dyDescent="0.35">
      <c r="A200" s="2">
        <v>-4.0400000000000001E-4</v>
      </c>
      <c r="B200" s="2">
        <v>-2.4E-2</v>
      </c>
      <c r="C200" s="2">
        <v>-5.3999999999999999E-2</v>
      </c>
      <c r="F200" s="2">
        <v>-4.0400000000000001E-4</v>
      </c>
      <c r="G200" s="2">
        <v>0</v>
      </c>
      <c r="H200" s="2">
        <v>-0.01</v>
      </c>
      <c r="K200" s="2">
        <v>-4.0400000000000001E-4</v>
      </c>
      <c r="L200" s="2">
        <v>1.6E-2</v>
      </c>
      <c r="M200" s="2">
        <v>5.6000000000000001E-2</v>
      </c>
    </row>
    <row r="201" spans="1:13" x14ac:dyDescent="0.35">
      <c r="A201" s="2">
        <v>-4.0000000000000002E-4</v>
      </c>
      <c r="B201" s="2">
        <v>-2.4E-2</v>
      </c>
      <c r="C201" s="2">
        <v>-5.1999999999999998E-2</v>
      </c>
      <c r="F201" s="2">
        <v>-4.0000000000000002E-4</v>
      </c>
      <c r="G201" s="2">
        <v>-8.0000000000000004E-4</v>
      </c>
      <c r="H201" s="2">
        <v>-0.01</v>
      </c>
      <c r="K201" s="2">
        <v>-4.0000000000000002E-4</v>
      </c>
      <c r="L201" s="2">
        <v>1.6E-2</v>
      </c>
      <c r="M201" s="2">
        <v>5.3999999999999999E-2</v>
      </c>
    </row>
    <row r="202" spans="1:13" x14ac:dyDescent="0.35">
      <c r="A202" s="2">
        <v>-3.9599999999999998E-4</v>
      </c>
      <c r="B202" s="2">
        <v>-2.4E-2</v>
      </c>
      <c r="C202" s="2">
        <v>-5.8000000000000003E-2</v>
      </c>
      <c r="F202" s="2">
        <v>-3.9599999999999998E-4</v>
      </c>
      <c r="G202" s="2">
        <v>-3.2000000000000002E-3</v>
      </c>
      <c r="H202" s="2">
        <v>-1.6E-2</v>
      </c>
      <c r="K202" s="2">
        <v>-3.9599999999999998E-4</v>
      </c>
      <c r="L202" s="2">
        <v>1.7600000000000001E-2</v>
      </c>
      <c r="M202" s="2">
        <v>0.05</v>
      </c>
    </row>
    <row r="203" spans="1:13" x14ac:dyDescent="0.35">
      <c r="A203" s="2">
        <v>-3.9199999999999999E-4</v>
      </c>
      <c r="B203" s="2">
        <v>-2.3199999999999998E-2</v>
      </c>
      <c r="C203" s="2">
        <v>-5.8000000000000003E-2</v>
      </c>
      <c r="F203" s="2">
        <v>-3.9199999999999999E-4</v>
      </c>
      <c r="G203" s="2">
        <v>-4.0000000000000001E-3</v>
      </c>
      <c r="H203" s="2">
        <v>-1.6E-2</v>
      </c>
      <c r="K203" s="2">
        <v>-3.9199999999999999E-4</v>
      </c>
      <c r="L203" s="2">
        <v>1.7600000000000001E-2</v>
      </c>
      <c r="M203" s="2">
        <v>0.05</v>
      </c>
    </row>
    <row r="204" spans="1:13" x14ac:dyDescent="0.35">
      <c r="A204" s="2">
        <v>-3.88E-4</v>
      </c>
      <c r="B204" s="2">
        <v>-2.4799999999999999E-2</v>
      </c>
      <c r="C204" s="2">
        <v>-6.2E-2</v>
      </c>
      <c r="F204" s="2">
        <v>-3.88E-4</v>
      </c>
      <c r="G204" s="2">
        <v>-7.1999999999999998E-3</v>
      </c>
      <c r="H204" s="2">
        <v>-0.02</v>
      </c>
      <c r="K204" s="2">
        <v>-3.88E-4</v>
      </c>
      <c r="L204" s="2">
        <v>1.6799999999999999E-2</v>
      </c>
      <c r="M204" s="2">
        <v>4.5999999999999999E-2</v>
      </c>
    </row>
    <row r="205" spans="1:13" x14ac:dyDescent="0.35">
      <c r="A205" s="2">
        <v>-3.8400000000000001E-4</v>
      </c>
      <c r="B205" s="2">
        <v>-2.4E-2</v>
      </c>
      <c r="C205" s="2">
        <v>-6.2E-2</v>
      </c>
      <c r="F205" s="2">
        <v>-3.8400000000000001E-4</v>
      </c>
      <c r="G205" s="2">
        <v>-7.1999999999999998E-3</v>
      </c>
      <c r="H205" s="2">
        <v>-0.02</v>
      </c>
      <c r="K205" s="2">
        <v>-3.8400000000000001E-4</v>
      </c>
      <c r="L205" s="2">
        <v>1.6799999999999999E-2</v>
      </c>
      <c r="M205" s="2">
        <v>4.2000000000000003E-2</v>
      </c>
    </row>
    <row r="206" spans="1:13" x14ac:dyDescent="0.35">
      <c r="A206" s="2">
        <v>-3.8000000000000002E-4</v>
      </c>
      <c r="B206" s="2">
        <v>-2.24E-2</v>
      </c>
      <c r="C206" s="2">
        <v>-6.59E-2</v>
      </c>
      <c r="F206" s="2">
        <v>-3.8000000000000002E-4</v>
      </c>
      <c r="G206" s="2">
        <v>-1.04E-2</v>
      </c>
      <c r="H206" s="2">
        <v>-2.4E-2</v>
      </c>
      <c r="K206" s="2">
        <v>-3.8000000000000002E-4</v>
      </c>
      <c r="L206" s="2">
        <v>1.7600000000000001E-2</v>
      </c>
      <c r="M206" s="2">
        <v>3.7999999999999999E-2</v>
      </c>
    </row>
    <row r="207" spans="1:13" x14ac:dyDescent="0.35">
      <c r="A207" s="2">
        <v>-3.7599999999999998E-4</v>
      </c>
      <c r="B207" s="2">
        <v>-2.3199999999999998E-2</v>
      </c>
      <c r="C207" s="2">
        <v>-6.59E-2</v>
      </c>
      <c r="F207" s="2">
        <v>-3.7599999999999998E-4</v>
      </c>
      <c r="G207" s="2">
        <v>-1.12E-2</v>
      </c>
      <c r="H207" s="2">
        <v>-2.4E-2</v>
      </c>
      <c r="K207" s="2">
        <v>-3.7599999999999998E-4</v>
      </c>
      <c r="L207" s="2">
        <v>1.6799999999999999E-2</v>
      </c>
      <c r="M207" s="2">
        <v>3.5999999999999997E-2</v>
      </c>
    </row>
    <row r="208" spans="1:13" x14ac:dyDescent="0.35">
      <c r="A208" s="2">
        <v>-3.7199999999999999E-4</v>
      </c>
      <c r="B208" s="2">
        <v>-2.1600000000000001E-2</v>
      </c>
      <c r="C208" s="2">
        <v>-7.0000000000000007E-2</v>
      </c>
      <c r="F208" s="2">
        <v>-3.7199999999999999E-4</v>
      </c>
      <c r="G208" s="2">
        <v>-1.52E-2</v>
      </c>
      <c r="H208" s="2">
        <v>-2.5999999999999999E-2</v>
      </c>
      <c r="K208" s="2">
        <v>-3.7199999999999999E-4</v>
      </c>
      <c r="L208" s="2">
        <v>1.84E-2</v>
      </c>
      <c r="M208" s="2">
        <v>0.03</v>
      </c>
    </row>
    <row r="209" spans="1:13" x14ac:dyDescent="0.35">
      <c r="A209" s="2">
        <v>-3.68E-4</v>
      </c>
      <c r="B209" s="2">
        <v>-2.1600000000000001E-2</v>
      </c>
      <c r="C209" s="2">
        <v>-7.0000000000000007E-2</v>
      </c>
      <c r="F209" s="2">
        <v>-3.68E-4</v>
      </c>
      <c r="G209" s="2">
        <v>-1.44E-2</v>
      </c>
      <c r="H209" s="2">
        <v>-2.8000000000000001E-2</v>
      </c>
      <c r="K209" s="2">
        <v>-3.68E-4</v>
      </c>
      <c r="L209" s="2">
        <v>1.7600000000000001E-2</v>
      </c>
      <c r="M209" s="2">
        <v>2.8000000000000001E-2</v>
      </c>
    </row>
    <row r="210" spans="1:13" x14ac:dyDescent="0.35">
      <c r="A210" s="2">
        <v>-3.6400000000000001E-4</v>
      </c>
      <c r="B210" s="2">
        <v>-2.3199999999999998E-2</v>
      </c>
      <c r="C210" s="2">
        <v>-7.3999999999999996E-2</v>
      </c>
      <c r="F210" s="2">
        <v>-3.6400000000000001E-4</v>
      </c>
      <c r="G210" s="2">
        <v>-1.84E-2</v>
      </c>
      <c r="H210" s="2">
        <v>-3.2000000000000001E-2</v>
      </c>
      <c r="K210" s="2">
        <v>-3.6400000000000001E-4</v>
      </c>
      <c r="L210" s="2">
        <v>1.84E-2</v>
      </c>
      <c r="M210" s="2">
        <v>2.1999999999999999E-2</v>
      </c>
    </row>
    <row r="211" spans="1:13" x14ac:dyDescent="0.35">
      <c r="A211" s="2">
        <v>-3.6000000000000002E-4</v>
      </c>
      <c r="B211" s="2">
        <v>-2.1600000000000001E-2</v>
      </c>
      <c r="C211" s="2">
        <v>-7.3999999999999996E-2</v>
      </c>
      <c r="F211" s="2">
        <v>-3.6000000000000002E-4</v>
      </c>
      <c r="G211" s="2">
        <v>-1.84E-2</v>
      </c>
      <c r="H211" s="2">
        <v>-3.2000000000000001E-2</v>
      </c>
      <c r="K211" s="2">
        <v>-3.6000000000000002E-4</v>
      </c>
      <c r="L211" s="2">
        <v>1.7600000000000001E-2</v>
      </c>
      <c r="M211" s="2">
        <v>2.1999999999999999E-2</v>
      </c>
    </row>
    <row r="212" spans="1:13" x14ac:dyDescent="0.35">
      <c r="A212" s="2">
        <v>-3.5599999999999998E-4</v>
      </c>
      <c r="B212" s="2">
        <v>-2.3199999999999998E-2</v>
      </c>
      <c r="C212" s="2">
        <v>-7.5899999999999995E-2</v>
      </c>
      <c r="F212" s="2">
        <v>-3.5599999999999998E-4</v>
      </c>
      <c r="G212" s="2">
        <v>-2.1600000000000001E-2</v>
      </c>
      <c r="H212" s="2">
        <v>-3.5999999999999997E-2</v>
      </c>
      <c r="K212" s="2">
        <v>-3.5599999999999998E-4</v>
      </c>
      <c r="L212" s="2">
        <v>1.9199999999999998E-2</v>
      </c>
      <c r="M212" s="2">
        <v>1.6E-2</v>
      </c>
    </row>
    <row r="213" spans="1:13" x14ac:dyDescent="0.35">
      <c r="A213" s="2">
        <v>-3.5199999999999999E-4</v>
      </c>
      <c r="B213" s="2">
        <v>-2.1600000000000001E-2</v>
      </c>
      <c r="C213" s="2">
        <v>-7.5899999999999995E-2</v>
      </c>
      <c r="F213" s="2">
        <v>-3.5199999999999999E-4</v>
      </c>
      <c r="G213" s="2">
        <v>-2.1600000000000001E-2</v>
      </c>
      <c r="H213" s="2">
        <v>-3.5999999999999997E-2</v>
      </c>
      <c r="K213" s="2">
        <v>-3.5199999999999999E-4</v>
      </c>
      <c r="L213" s="2">
        <v>1.84E-2</v>
      </c>
      <c r="M213" s="2">
        <v>1.4E-2</v>
      </c>
    </row>
    <row r="214" spans="1:13" x14ac:dyDescent="0.35">
      <c r="A214" s="2">
        <v>-3.48E-4</v>
      </c>
      <c r="B214" s="2">
        <v>-2.0799999999999999E-2</v>
      </c>
      <c r="C214" s="2">
        <v>-7.9899999999999999E-2</v>
      </c>
      <c r="F214" s="2">
        <v>-3.48E-4</v>
      </c>
      <c r="G214" s="2">
        <v>-2.4799999999999999E-2</v>
      </c>
      <c r="H214" s="2">
        <v>-0.04</v>
      </c>
      <c r="K214" s="2">
        <v>-3.48E-4</v>
      </c>
      <c r="L214" s="2">
        <v>1.7600000000000001E-2</v>
      </c>
      <c r="M214" s="2">
        <v>8.0000000000000002E-3</v>
      </c>
    </row>
    <row r="215" spans="1:13" x14ac:dyDescent="0.35">
      <c r="A215" s="2">
        <v>-3.4400000000000001E-4</v>
      </c>
      <c r="B215" s="2">
        <v>-2.1600000000000001E-2</v>
      </c>
      <c r="C215" s="2">
        <v>-7.9899999999999999E-2</v>
      </c>
      <c r="F215" s="2">
        <v>-3.4400000000000001E-4</v>
      </c>
      <c r="G215" s="2">
        <v>-2.5600000000000001E-2</v>
      </c>
      <c r="H215" s="2">
        <v>-0.04</v>
      </c>
      <c r="K215" s="2">
        <v>-3.4400000000000001E-4</v>
      </c>
      <c r="L215" s="2">
        <v>1.6799999999999999E-2</v>
      </c>
      <c r="M215" s="2">
        <v>6.0000000000000001E-3</v>
      </c>
    </row>
    <row r="216" spans="1:13" x14ac:dyDescent="0.35">
      <c r="A216" s="2">
        <v>-3.4000000000000002E-4</v>
      </c>
      <c r="B216" s="2">
        <v>-0.02</v>
      </c>
      <c r="C216" s="2">
        <v>-8.4000000000000005E-2</v>
      </c>
      <c r="F216" s="2">
        <v>-3.4000000000000002E-4</v>
      </c>
      <c r="G216" s="2">
        <v>-2.8799999999999999E-2</v>
      </c>
      <c r="H216" s="2">
        <v>-4.2000000000000003E-2</v>
      </c>
      <c r="K216" s="2">
        <v>-3.4000000000000002E-4</v>
      </c>
      <c r="L216" s="2">
        <v>1.84E-2</v>
      </c>
      <c r="M216" s="2">
        <v>0</v>
      </c>
    </row>
    <row r="217" spans="1:13" x14ac:dyDescent="0.35">
      <c r="A217" s="2">
        <v>-3.3599999999999998E-4</v>
      </c>
      <c r="B217" s="2">
        <v>-0.02</v>
      </c>
      <c r="C217" s="2">
        <v>-8.1900000000000001E-2</v>
      </c>
      <c r="F217" s="2">
        <v>-3.3599999999999998E-4</v>
      </c>
      <c r="G217" s="2">
        <v>-2.8799999999999999E-2</v>
      </c>
      <c r="H217" s="2">
        <v>-4.3999999999999997E-2</v>
      </c>
      <c r="K217" s="2">
        <v>-3.3599999999999998E-4</v>
      </c>
      <c r="L217" s="2">
        <v>1.7600000000000001E-2</v>
      </c>
      <c r="M217" s="2">
        <v>-4.0000000000000001E-3</v>
      </c>
    </row>
    <row r="218" spans="1:13" x14ac:dyDescent="0.35">
      <c r="A218" s="2">
        <v>-3.3199999999999999E-4</v>
      </c>
      <c r="B218" s="2">
        <v>-1.84E-2</v>
      </c>
      <c r="C218" s="2">
        <v>-8.5999999999999993E-2</v>
      </c>
      <c r="F218" s="2">
        <v>-3.3199999999999999E-4</v>
      </c>
      <c r="G218" s="2">
        <v>-3.1199999999999999E-2</v>
      </c>
      <c r="H218" s="2">
        <v>-4.5999999999999999E-2</v>
      </c>
      <c r="K218" s="2">
        <v>-3.3199999999999999E-4</v>
      </c>
      <c r="L218" s="2">
        <v>1.7600000000000001E-2</v>
      </c>
      <c r="M218" s="2">
        <v>-8.0000000000000002E-3</v>
      </c>
    </row>
    <row r="219" spans="1:13" x14ac:dyDescent="0.35">
      <c r="A219" s="2">
        <v>-3.28E-4</v>
      </c>
      <c r="B219" s="2">
        <v>-1.9199999999999998E-2</v>
      </c>
      <c r="C219" s="2">
        <v>-8.5999999999999993E-2</v>
      </c>
      <c r="F219" s="2">
        <v>-3.28E-4</v>
      </c>
      <c r="G219" s="2">
        <v>-3.2000000000000001E-2</v>
      </c>
      <c r="H219" s="2">
        <v>-4.5999999999999999E-2</v>
      </c>
      <c r="K219" s="2">
        <v>-3.28E-4</v>
      </c>
      <c r="L219" s="2">
        <v>1.7600000000000001E-2</v>
      </c>
      <c r="M219" s="2">
        <v>-8.0000000000000002E-3</v>
      </c>
    </row>
    <row r="220" spans="1:13" x14ac:dyDescent="0.35">
      <c r="A220" s="2">
        <v>-3.2400000000000001E-4</v>
      </c>
      <c r="B220" s="2">
        <v>-1.7600000000000001E-2</v>
      </c>
      <c r="C220" s="2">
        <v>-8.7900000000000006E-2</v>
      </c>
      <c r="F220" s="2">
        <v>-3.2400000000000001E-4</v>
      </c>
      <c r="G220" s="2">
        <v>-3.5200000000000002E-2</v>
      </c>
      <c r="H220" s="2">
        <v>-0.05</v>
      </c>
      <c r="K220" s="2">
        <v>-3.2400000000000001E-4</v>
      </c>
      <c r="L220" s="2">
        <v>1.6E-2</v>
      </c>
      <c r="M220" s="2">
        <v>-1.6E-2</v>
      </c>
    </row>
    <row r="221" spans="1:13" x14ac:dyDescent="0.35">
      <c r="A221" s="2">
        <v>-3.2000000000000003E-4</v>
      </c>
      <c r="B221" s="2">
        <v>-1.84E-2</v>
      </c>
      <c r="C221" s="2">
        <v>-8.7900000000000006E-2</v>
      </c>
      <c r="F221" s="2">
        <v>-3.2000000000000003E-4</v>
      </c>
      <c r="G221" s="2">
        <v>-3.44E-2</v>
      </c>
      <c r="H221" s="2">
        <v>-0.05</v>
      </c>
      <c r="K221" s="2">
        <v>-3.2000000000000003E-4</v>
      </c>
      <c r="L221" s="2">
        <v>1.7600000000000001E-2</v>
      </c>
      <c r="M221" s="2">
        <v>-1.7999999999999999E-2</v>
      </c>
    </row>
    <row r="222" spans="1:13" x14ac:dyDescent="0.35">
      <c r="A222" s="2">
        <v>-3.1599999999999998E-4</v>
      </c>
      <c r="B222" s="2">
        <v>-1.6799999999999999E-2</v>
      </c>
      <c r="C222" s="2">
        <v>-9.1999999999999998E-2</v>
      </c>
      <c r="F222" s="2">
        <v>-3.1599999999999998E-4</v>
      </c>
      <c r="G222" s="2">
        <v>-3.7600000000000001E-2</v>
      </c>
      <c r="H222" s="2">
        <v>-5.3999999999999999E-2</v>
      </c>
      <c r="K222" s="2">
        <v>-3.1599999999999998E-4</v>
      </c>
      <c r="L222" s="2">
        <v>1.6E-2</v>
      </c>
      <c r="M222" s="2">
        <v>-2.4E-2</v>
      </c>
    </row>
    <row r="223" spans="1:13" x14ac:dyDescent="0.35">
      <c r="A223" s="2">
        <v>-3.1199999999999999E-4</v>
      </c>
      <c r="B223" s="2">
        <v>-1.52E-2</v>
      </c>
      <c r="C223" s="2">
        <v>-9.1999999999999998E-2</v>
      </c>
      <c r="F223" s="2">
        <v>-3.1199999999999999E-4</v>
      </c>
      <c r="G223" s="2">
        <v>-3.7600000000000001E-2</v>
      </c>
      <c r="H223" s="2">
        <v>-5.3999999999999999E-2</v>
      </c>
      <c r="K223" s="2">
        <v>-3.1199999999999999E-4</v>
      </c>
      <c r="L223" s="2">
        <v>1.6799999999999999E-2</v>
      </c>
      <c r="M223" s="2">
        <v>-2.4E-2</v>
      </c>
    </row>
    <row r="224" spans="1:13" x14ac:dyDescent="0.35">
      <c r="A224" s="2">
        <v>-3.0800000000000001E-4</v>
      </c>
      <c r="B224" s="2">
        <v>-1.84E-2</v>
      </c>
      <c r="C224" s="2">
        <v>-0.09</v>
      </c>
      <c r="F224" s="2">
        <v>-3.0800000000000001E-4</v>
      </c>
      <c r="G224" s="2">
        <v>-4.0800000000000003E-2</v>
      </c>
      <c r="H224" s="2">
        <v>-5.6000000000000001E-2</v>
      </c>
      <c r="K224" s="2">
        <v>-3.0800000000000001E-4</v>
      </c>
      <c r="L224" s="2">
        <v>1.44E-2</v>
      </c>
      <c r="M224" s="2">
        <v>-3.2000000000000001E-2</v>
      </c>
    </row>
    <row r="225" spans="1:13" x14ac:dyDescent="0.35">
      <c r="A225" s="2">
        <v>-3.0400000000000002E-4</v>
      </c>
      <c r="B225" s="2">
        <v>-1.52E-2</v>
      </c>
      <c r="C225" s="2">
        <v>-9.1999999999999998E-2</v>
      </c>
      <c r="F225" s="2">
        <v>-3.0400000000000002E-4</v>
      </c>
      <c r="G225" s="2">
        <v>-4.0800000000000003E-2</v>
      </c>
      <c r="H225" s="2">
        <v>-5.6000000000000001E-2</v>
      </c>
      <c r="K225" s="2">
        <v>-3.0400000000000002E-4</v>
      </c>
      <c r="L225" s="2">
        <v>1.6799999999999999E-2</v>
      </c>
      <c r="M225" s="2">
        <v>-3.2000000000000001E-2</v>
      </c>
    </row>
    <row r="226" spans="1:13" x14ac:dyDescent="0.35">
      <c r="A226" s="2">
        <v>-2.9999999999999997E-4</v>
      </c>
      <c r="B226" s="2">
        <v>-1.6799999999999999E-2</v>
      </c>
      <c r="C226" s="2">
        <v>-9.4E-2</v>
      </c>
      <c r="F226" s="2">
        <v>-2.9999999999999997E-4</v>
      </c>
      <c r="G226" s="2">
        <v>-4.3999999999999997E-2</v>
      </c>
      <c r="H226" s="2">
        <v>-5.8000000000000003E-2</v>
      </c>
      <c r="K226" s="2">
        <v>-2.9999999999999997E-4</v>
      </c>
      <c r="L226" s="2">
        <v>1.44E-2</v>
      </c>
      <c r="M226" s="2">
        <v>-0.04</v>
      </c>
    </row>
    <row r="227" spans="1:13" x14ac:dyDescent="0.35">
      <c r="A227" s="2">
        <v>-2.9599999999999998E-4</v>
      </c>
      <c r="B227" s="2">
        <v>-1.52E-2</v>
      </c>
      <c r="C227" s="2">
        <v>-9.6000000000000002E-2</v>
      </c>
      <c r="F227" s="2">
        <v>-2.9599999999999998E-4</v>
      </c>
      <c r="G227" s="2">
        <v>-4.3999999999999997E-2</v>
      </c>
      <c r="H227" s="2">
        <v>-5.8000000000000003E-2</v>
      </c>
      <c r="K227" s="2">
        <v>-2.9599999999999998E-4</v>
      </c>
      <c r="L227" s="2">
        <v>1.52E-2</v>
      </c>
      <c r="M227" s="2">
        <v>-0.04</v>
      </c>
    </row>
    <row r="228" spans="1:13" x14ac:dyDescent="0.35">
      <c r="A228" s="2">
        <v>-2.92E-4</v>
      </c>
      <c r="B228" s="2">
        <v>-1.3599999999999999E-2</v>
      </c>
      <c r="C228" s="2">
        <v>-9.6000000000000002E-2</v>
      </c>
      <c r="F228" s="2">
        <v>-2.92E-4</v>
      </c>
      <c r="G228" s="2">
        <v>-4.6399999999999997E-2</v>
      </c>
      <c r="H228" s="2">
        <v>-0.06</v>
      </c>
      <c r="K228" s="2">
        <v>-2.92E-4</v>
      </c>
      <c r="L228" s="2">
        <v>1.3599999999999999E-2</v>
      </c>
      <c r="M228" s="2">
        <v>-4.5999999999999999E-2</v>
      </c>
    </row>
    <row r="229" spans="1:13" x14ac:dyDescent="0.35">
      <c r="A229" s="2">
        <v>-2.8800000000000001E-4</v>
      </c>
      <c r="B229" s="2">
        <v>-1.44E-2</v>
      </c>
      <c r="C229" s="2">
        <v>-9.6000000000000002E-2</v>
      </c>
      <c r="F229" s="2">
        <v>-2.8800000000000001E-4</v>
      </c>
      <c r="G229" s="2">
        <v>-4.6399999999999997E-2</v>
      </c>
      <c r="H229" s="2">
        <v>-0.06</v>
      </c>
      <c r="K229" s="2">
        <v>-2.8800000000000001E-4</v>
      </c>
      <c r="L229" s="2">
        <v>1.44E-2</v>
      </c>
      <c r="M229" s="2">
        <v>-4.8000000000000001E-2</v>
      </c>
    </row>
    <row r="230" spans="1:13" x14ac:dyDescent="0.35">
      <c r="A230" s="2">
        <v>-2.8400000000000002E-4</v>
      </c>
      <c r="B230" s="2">
        <v>-1.2800000000000001E-2</v>
      </c>
      <c r="C230" s="2">
        <v>-0.1</v>
      </c>
      <c r="F230" s="2">
        <v>-2.8400000000000002E-4</v>
      </c>
      <c r="G230" s="2">
        <v>-4.8800000000000003E-2</v>
      </c>
      <c r="H230" s="2">
        <v>-6.4000000000000001E-2</v>
      </c>
      <c r="K230" s="2">
        <v>-2.8400000000000002E-4</v>
      </c>
      <c r="L230" s="2">
        <v>1.2E-2</v>
      </c>
      <c r="M230" s="2">
        <v>-5.1999999999999998E-2</v>
      </c>
    </row>
    <row r="231" spans="1:13" x14ac:dyDescent="0.35">
      <c r="A231" s="2">
        <v>-2.7999999999999998E-4</v>
      </c>
      <c r="B231" s="2">
        <v>-1.2800000000000001E-2</v>
      </c>
      <c r="C231" s="2">
        <v>-9.6000000000000002E-2</v>
      </c>
      <c r="F231" s="2">
        <v>-2.7999999999999998E-4</v>
      </c>
      <c r="G231" s="2">
        <v>-4.8800000000000003E-2</v>
      </c>
      <c r="H231" s="2">
        <v>-6.4000000000000001E-2</v>
      </c>
      <c r="K231" s="2">
        <v>-2.7999999999999998E-4</v>
      </c>
      <c r="L231" s="2">
        <v>1.2800000000000001E-2</v>
      </c>
      <c r="M231" s="2">
        <v>-5.1999999999999998E-2</v>
      </c>
    </row>
    <row r="232" spans="1:13" x14ac:dyDescent="0.35">
      <c r="A232" s="2">
        <v>-2.7599999999999999E-4</v>
      </c>
      <c r="B232" s="2">
        <v>-1.12E-2</v>
      </c>
      <c r="C232" s="2">
        <v>-0.1</v>
      </c>
      <c r="F232" s="2">
        <v>-2.7599999999999999E-4</v>
      </c>
      <c r="G232" s="2">
        <v>-5.04E-2</v>
      </c>
      <c r="H232" s="2">
        <v>-6.8000000000000005E-2</v>
      </c>
      <c r="K232" s="2">
        <v>-2.7599999999999999E-4</v>
      </c>
      <c r="L232" s="2">
        <v>1.2E-2</v>
      </c>
      <c r="M232" s="2">
        <v>-0.06</v>
      </c>
    </row>
    <row r="233" spans="1:13" x14ac:dyDescent="0.35">
      <c r="A233" s="2">
        <v>-2.72E-4</v>
      </c>
      <c r="B233" s="2">
        <v>-1.2E-2</v>
      </c>
      <c r="C233" s="2">
        <v>-0.1</v>
      </c>
      <c r="F233" s="2">
        <v>-2.72E-4</v>
      </c>
      <c r="G233" s="2">
        <v>-5.04E-2</v>
      </c>
      <c r="H233" s="2">
        <v>-6.59E-2</v>
      </c>
      <c r="K233" s="2">
        <v>-2.72E-4</v>
      </c>
      <c r="L233" s="2">
        <v>1.2E-2</v>
      </c>
      <c r="M233" s="2">
        <v>-0.06</v>
      </c>
    </row>
    <row r="234" spans="1:13" x14ac:dyDescent="0.35">
      <c r="A234" s="2">
        <v>-2.6800000000000001E-4</v>
      </c>
      <c r="B234" s="2">
        <v>-1.04E-2</v>
      </c>
      <c r="C234" s="2">
        <v>-9.8000000000000004E-2</v>
      </c>
      <c r="F234" s="2">
        <v>-2.6800000000000001E-4</v>
      </c>
      <c r="G234" s="2">
        <v>-5.28E-2</v>
      </c>
      <c r="H234" s="2">
        <v>-6.8000000000000005E-2</v>
      </c>
      <c r="K234" s="2">
        <v>-2.6800000000000001E-4</v>
      </c>
      <c r="L234" s="2">
        <v>1.04E-2</v>
      </c>
      <c r="M234" s="2">
        <v>-6.4000000000000001E-2</v>
      </c>
    </row>
    <row r="235" spans="1:13" x14ac:dyDescent="0.35">
      <c r="A235" s="2">
        <v>-2.6400000000000002E-4</v>
      </c>
      <c r="B235" s="2">
        <v>-1.12E-2</v>
      </c>
      <c r="C235" s="2">
        <v>-0.1</v>
      </c>
      <c r="F235" s="2">
        <v>-2.6400000000000002E-4</v>
      </c>
      <c r="G235" s="2">
        <v>-5.3600000000000002E-2</v>
      </c>
      <c r="H235" s="2">
        <v>-6.8000000000000005E-2</v>
      </c>
      <c r="K235" s="2">
        <v>-2.6400000000000002E-4</v>
      </c>
      <c r="L235" s="2">
        <v>1.12E-2</v>
      </c>
      <c r="M235" s="2">
        <v>-6.59E-2</v>
      </c>
    </row>
    <row r="236" spans="1:13" x14ac:dyDescent="0.35">
      <c r="A236" s="2">
        <v>-2.5999999999999998E-4</v>
      </c>
      <c r="B236" s="2">
        <v>-8.8000000000000005E-3</v>
      </c>
      <c r="C236" s="2">
        <v>-0.1</v>
      </c>
      <c r="F236" s="2">
        <v>-2.5999999999999998E-4</v>
      </c>
      <c r="G236" s="2">
        <v>-5.4399999999999997E-2</v>
      </c>
      <c r="H236" s="2">
        <v>-7.0000000000000007E-2</v>
      </c>
      <c r="K236" s="2">
        <v>-2.5999999999999998E-4</v>
      </c>
      <c r="L236" s="2">
        <v>9.5999999999999992E-3</v>
      </c>
      <c r="M236" s="2">
        <v>-7.0000000000000007E-2</v>
      </c>
    </row>
    <row r="237" spans="1:13" x14ac:dyDescent="0.35">
      <c r="A237" s="2">
        <v>-2.5599999999999999E-4</v>
      </c>
      <c r="B237" s="2">
        <v>-9.5999999999999992E-3</v>
      </c>
      <c r="C237" s="2">
        <v>-0.10199999999999999</v>
      </c>
      <c r="F237" s="2">
        <v>-2.5599999999999999E-4</v>
      </c>
      <c r="G237" s="2">
        <v>-5.4399999999999997E-2</v>
      </c>
      <c r="H237" s="2">
        <v>-6.8000000000000005E-2</v>
      </c>
      <c r="K237" s="2">
        <v>-2.5599999999999999E-4</v>
      </c>
      <c r="L237" s="2">
        <v>9.5999999999999992E-3</v>
      </c>
      <c r="M237" s="2">
        <v>-7.1999999999999995E-2</v>
      </c>
    </row>
    <row r="238" spans="1:13" x14ac:dyDescent="0.35">
      <c r="A238" s="2">
        <v>-2.52E-4</v>
      </c>
      <c r="B238" s="2">
        <v>-8.0000000000000002E-3</v>
      </c>
      <c r="C238" s="2">
        <v>-0.1</v>
      </c>
      <c r="F238" s="2">
        <v>-2.52E-4</v>
      </c>
      <c r="G238" s="2">
        <v>-5.6800000000000003E-2</v>
      </c>
      <c r="H238" s="2">
        <v>-7.1999999999999995E-2</v>
      </c>
      <c r="K238" s="2">
        <v>-2.52E-4</v>
      </c>
      <c r="L238" s="2">
        <v>8.0000000000000002E-3</v>
      </c>
      <c r="M238" s="2">
        <v>-7.5899999999999995E-2</v>
      </c>
    </row>
    <row r="239" spans="1:13" x14ac:dyDescent="0.35">
      <c r="A239" s="2">
        <v>-2.4800000000000001E-4</v>
      </c>
      <c r="B239" s="2">
        <v>-8.8000000000000005E-3</v>
      </c>
      <c r="C239" s="2">
        <v>-0.1</v>
      </c>
      <c r="F239" s="2">
        <v>-2.4800000000000001E-4</v>
      </c>
      <c r="G239" s="2">
        <v>-5.7599999999999998E-2</v>
      </c>
      <c r="H239" s="2">
        <v>-7.0000000000000007E-2</v>
      </c>
      <c r="K239" s="2">
        <v>-2.4800000000000001E-4</v>
      </c>
      <c r="L239" s="2">
        <v>7.1999999999999998E-3</v>
      </c>
      <c r="M239" s="2">
        <v>-7.5899999999999995E-2</v>
      </c>
    </row>
    <row r="240" spans="1:13" x14ac:dyDescent="0.35">
      <c r="A240" s="2">
        <v>-2.4399999999999999E-4</v>
      </c>
      <c r="B240" s="2">
        <v>-7.1999999999999998E-3</v>
      </c>
      <c r="C240" s="2">
        <v>-0.10199999999999999</v>
      </c>
      <c r="F240" s="2">
        <v>-2.4399999999999999E-4</v>
      </c>
      <c r="G240" s="2">
        <v>-5.5199999999999999E-2</v>
      </c>
      <c r="H240" s="2">
        <v>-7.1999999999999995E-2</v>
      </c>
      <c r="K240" s="2">
        <v>-2.4399999999999999E-4</v>
      </c>
      <c r="L240" s="2">
        <v>8.8000000000000005E-3</v>
      </c>
      <c r="M240" s="2">
        <v>-8.4000000000000005E-2</v>
      </c>
    </row>
    <row r="241" spans="1:13" x14ac:dyDescent="0.35">
      <c r="A241" s="2">
        <v>-2.4000000000000001E-4</v>
      </c>
      <c r="B241" s="2">
        <v>-7.1999999999999998E-3</v>
      </c>
      <c r="C241" s="2">
        <v>-0.1</v>
      </c>
      <c r="F241" s="2">
        <v>-2.4000000000000001E-4</v>
      </c>
      <c r="G241" s="2">
        <v>-5.7599999999999998E-2</v>
      </c>
      <c r="H241" s="2">
        <v>-7.1999999999999995E-2</v>
      </c>
      <c r="K241" s="2">
        <v>-2.4000000000000001E-4</v>
      </c>
      <c r="L241" s="2">
        <v>8.0000000000000002E-3</v>
      </c>
      <c r="M241" s="2">
        <v>-8.1900000000000001E-2</v>
      </c>
    </row>
    <row r="242" spans="1:13" x14ac:dyDescent="0.35">
      <c r="A242" s="2">
        <v>-2.3599999999999999E-4</v>
      </c>
      <c r="B242" s="2">
        <v>-5.5999999999999999E-3</v>
      </c>
      <c r="C242" s="2">
        <v>-0.1</v>
      </c>
      <c r="F242" s="2">
        <v>-2.3599999999999999E-4</v>
      </c>
      <c r="G242" s="2">
        <v>-0.06</v>
      </c>
      <c r="H242" s="2">
        <v>-7.3999999999999996E-2</v>
      </c>
      <c r="K242" s="2">
        <v>-2.3599999999999999E-4</v>
      </c>
      <c r="L242" s="2">
        <v>6.4000000000000003E-3</v>
      </c>
      <c r="M242" s="2">
        <v>-8.4000000000000005E-2</v>
      </c>
    </row>
    <row r="243" spans="1:13" x14ac:dyDescent="0.35">
      <c r="A243" s="2">
        <v>-2.32E-4</v>
      </c>
      <c r="B243" s="2">
        <v>-6.4000000000000003E-3</v>
      </c>
      <c r="C243" s="2">
        <v>-0.1</v>
      </c>
      <c r="F243" s="2">
        <v>-2.32E-4</v>
      </c>
      <c r="G243" s="2">
        <v>-5.8400000000000001E-2</v>
      </c>
      <c r="H243" s="2">
        <v>-7.1999999999999995E-2</v>
      </c>
      <c r="K243" s="2">
        <v>-2.32E-4</v>
      </c>
      <c r="L243" s="2">
        <v>6.4000000000000003E-3</v>
      </c>
      <c r="M243" s="2">
        <v>-8.5999999999999993E-2</v>
      </c>
    </row>
    <row r="244" spans="1:13" x14ac:dyDescent="0.35">
      <c r="A244" s="2">
        <v>-2.2800000000000001E-4</v>
      </c>
      <c r="B244" s="2">
        <v>-4.7999999999999996E-3</v>
      </c>
      <c r="C244" s="2">
        <v>-0.1</v>
      </c>
      <c r="F244" s="2">
        <v>-2.2800000000000001E-4</v>
      </c>
      <c r="G244" s="2">
        <v>-0.06</v>
      </c>
      <c r="H244" s="2">
        <v>-7.3999999999999996E-2</v>
      </c>
      <c r="K244" s="2">
        <v>-2.2800000000000001E-4</v>
      </c>
      <c r="L244" s="2">
        <v>4.0000000000000001E-3</v>
      </c>
      <c r="M244" s="2">
        <v>-0.09</v>
      </c>
    </row>
    <row r="245" spans="1:13" x14ac:dyDescent="0.35">
      <c r="A245" s="2">
        <v>-2.24E-4</v>
      </c>
      <c r="B245" s="2">
        <v>-4.7999999999999996E-3</v>
      </c>
      <c r="C245" s="2">
        <v>-0.1</v>
      </c>
      <c r="F245" s="2">
        <v>-2.24E-4</v>
      </c>
      <c r="G245" s="2">
        <v>-0.06</v>
      </c>
      <c r="H245" s="2">
        <v>-7.1999999999999995E-2</v>
      </c>
      <c r="K245" s="2">
        <v>-2.24E-4</v>
      </c>
      <c r="L245" s="2">
        <v>4.7999999999999996E-3</v>
      </c>
      <c r="M245" s="2">
        <v>-0.09</v>
      </c>
    </row>
    <row r="246" spans="1:13" x14ac:dyDescent="0.35">
      <c r="A246" s="2">
        <v>-2.2000000000000001E-4</v>
      </c>
      <c r="B246" s="2">
        <v>-2.3999999999999998E-3</v>
      </c>
      <c r="C246" s="2">
        <v>-9.8000000000000004E-2</v>
      </c>
      <c r="F246" s="2">
        <v>-2.2000000000000001E-4</v>
      </c>
      <c r="G246" s="2">
        <v>-0.06</v>
      </c>
      <c r="H246" s="2">
        <v>-7.5899999999999995E-2</v>
      </c>
      <c r="K246" s="2">
        <v>-2.2000000000000001E-4</v>
      </c>
      <c r="L246" s="2">
        <v>2.3999999999999998E-3</v>
      </c>
      <c r="M246" s="2">
        <v>-9.1999999999999998E-2</v>
      </c>
    </row>
    <row r="247" spans="1:13" x14ac:dyDescent="0.35">
      <c r="A247" s="2">
        <v>-2.1599999999999999E-4</v>
      </c>
      <c r="B247" s="2">
        <v>-4.0000000000000001E-3</v>
      </c>
      <c r="C247" s="2">
        <v>-9.8000000000000004E-2</v>
      </c>
      <c r="F247" s="2">
        <v>-2.1599999999999999E-4</v>
      </c>
      <c r="G247" s="2">
        <v>-0.06</v>
      </c>
      <c r="H247" s="2">
        <v>-7.5899999999999995E-2</v>
      </c>
      <c r="K247" s="2">
        <v>-2.1599999999999999E-4</v>
      </c>
      <c r="L247" s="2">
        <v>4.0000000000000001E-3</v>
      </c>
      <c r="M247" s="2">
        <v>-9.1999999999999998E-2</v>
      </c>
    </row>
    <row r="248" spans="1:13" x14ac:dyDescent="0.35">
      <c r="A248" s="2">
        <v>-2.12E-4</v>
      </c>
      <c r="B248" s="2">
        <v>-1.6000000000000001E-3</v>
      </c>
      <c r="C248" s="2">
        <v>-0.1</v>
      </c>
      <c r="F248" s="2">
        <v>-2.12E-4</v>
      </c>
      <c r="G248" s="2">
        <v>-6.1600000000000002E-2</v>
      </c>
      <c r="H248" s="2">
        <v>-7.1999999999999995E-2</v>
      </c>
      <c r="K248" s="2">
        <v>-2.12E-4</v>
      </c>
      <c r="L248" s="2">
        <v>1.6000000000000001E-3</v>
      </c>
      <c r="M248" s="2">
        <v>-9.4E-2</v>
      </c>
    </row>
    <row r="249" spans="1:13" x14ac:dyDescent="0.35">
      <c r="A249" s="2">
        <v>-2.0799999999999999E-4</v>
      </c>
      <c r="B249" s="2">
        <v>-2.3999999999999998E-3</v>
      </c>
      <c r="C249" s="2">
        <v>-9.6000000000000002E-2</v>
      </c>
      <c r="F249" s="2">
        <v>-2.0799999999999999E-4</v>
      </c>
      <c r="G249" s="2">
        <v>-0.06</v>
      </c>
      <c r="H249" s="2">
        <v>-7.3999999999999996E-2</v>
      </c>
      <c r="K249" s="2">
        <v>-2.0799999999999999E-4</v>
      </c>
      <c r="L249" s="2">
        <v>1.6000000000000001E-3</v>
      </c>
      <c r="M249" s="2">
        <v>-9.6000000000000002E-2</v>
      </c>
    </row>
    <row r="250" spans="1:13" x14ac:dyDescent="0.35">
      <c r="A250" s="2">
        <v>-2.04E-4</v>
      </c>
      <c r="B250" s="2">
        <v>-8.0000000000000004E-4</v>
      </c>
      <c r="C250" s="2">
        <v>-9.8000000000000004E-2</v>
      </c>
      <c r="F250" s="2">
        <v>-2.04E-4</v>
      </c>
      <c r="G250" s="2">
        <v>-6.1600000000000002E-2</v>
      </c>
      <c r="H250" s="2">
        <v>-7.1999999999999995E-2</v>
      </c>
      <c r="K250" s="2">
        <v>-2.04E-4</v>
      </c>
      <c r="L250" s="2">
        <v>-8.0000000000000004E-4</v>
      </c>
      <c r="M250" s="2">
        <v>-9.8000000000000004E-2</v>
      </c>
    </row>
    <row r="251" spans="1:13" x14ac:dyDescent="0.35">
      <c r="A251" s="2">
        <v>-2.0000000000000001E-4</v>
      </c>
      <c r="B251" s="2">
        <v>0</v>
      </c>
      <c r="C251" s="2">
        <v>-9.6000000000000002E-2</v>
      </c>
      <c r="F251" s="2">
        <v>-2.0000000000000001E-4</v>
      </c>
      <c r="G251" s="2">
        <v>-6.2399999999999997E-2</v>
      </c>
      <c r="H251" s="2">
        <v>-7.1999999999999995E-2</v>
      </c>
      <c r="K251" s="2">
        <v>-2.0000000000000001E-4</v>
      </c>
      <c r="L251" s="2">
        <v>-8.0000000000000004E-4</v>
      </c>
      <c r="M251" s="2">
        <v>-9.8000000000000004E-2</v>
      </c>
    </row>
    <row r="252" spans="1:13" x14ac:dyDescent="0.35">
      <c r="A252" s="2">
        <v>-1.9599999999999999E-4</v>
      </c>
      <c r="B252" s="2">
        <v>-1.6000000000000001E-3</v>
      </c>
      <c r="C252" s="2">
        <v>-9.4E-2</v>
      </c>
      <c r="F252" s="2">
        <v>-1.9599999999999999E-4</v>
      </c>
      <c r="G252" s="2">
        <v>-6.08E-2</v>
      </c>
      <c r="H252" s="2">
        <v>-7.3999999999999996E-2</v>
      </c>
      <c r="K252" s="2">
        <v>-1.9599999999999999E-4</v>
      </c>
      <c r="L252" s="2">
        <v>-2.3999999999999998E-3</v>
      </c>
      <c r="M252" s="2">
        <v>-0.1</v>
      </c>
    </row>
    <row r="253" spans="1:13" x14ac:dyDescent="0.35">
      <c r="A253" s="2">
        <v>-1.92E-4</v>
      </c>
      <c r="B253" s="2">
        <v>0</v>
      </c>
      <c r="C253" s="2">
        <v>-9.6000000000000002E-2</v>
      </c>
      <c r="F253" s="2">
        <v>-1.92E-4</v>
      </c>
      <c r="G253" s="2">
        <v>-6.08E-2</v>
      </c>
      <c r="H253" s="2">
        <v>-7.1999999999999995E-2</v>
      </c>
      <c r="K253" s="2">
        <v>-1.92E-4</v>
      </c>
      <c r="L253" s="2">
        <v>-8.0000000000000004E-4</v>
      </c>
      <c r="M253" s="2">
        <v>-0.1</v>
      </c>
    </row>
    <row r="254" spans="1:13" x14ac:dyDescent="0.35">
      <c r="A254" s="2">
        <v>-1.8799999999999999E-4</v>
      </c>
      <c r="B254" s="2">
        <v>3.2000000000000002E-3</v>
      </c>
      <c r="C254" s="2">
        <v>-9.1999999999999998E-2</v>
      </c>
      <c r="F254" s="2">
        <v>-1.8799999999999999E-4</v>
      </c>
      <c r="G254" s="2">
        <v>-6.2399999999999997E-2</v>
      </c>
      <c r="H254" s="2">
        <v>-7.1999999999999995E-2</v>
      </c>
      <c r="K254" s="2">
        <v>-1.8799999999999999E-4</v>
      </c>
      <c r="L254" s="2">
        <v>-2.3999999999999998E-3</v>
      </c>
      <c r="M254" s="2">
        <v>-0.10199999999999999</v>
      </c>
    </row>
    <row r="255" spans="1:13" x14ac:dyDescent="0.35">
      <c r="A255" s="2">
        <v>-1.84E-4</v>
      </c>
      <c r="B255" s="2">
        <v>2.3999999999999998E-3</v>
      </c>
      <c r="C255" s="2">
        <v>-9.1999999999999998E-2</v>
      </c>
      <c r="F255" s="2">
        <v>-1.84E-4</v>
      </c>
      <c r="G255" s="2">
        <v>-6.08E-2</v>
      </c>
      <c r="H255" s="2">
        <v>-7.1999999999999995E-2</v>
      </c>
      <c r="K255" s="2">
        <v>-1.84E-4</v>
      </c>
      <c r="L255" s="2">
        <v>-2.3999999999999998E-3</v>
      </c>
      <c r="M255" s="2">
        <v>-0.10199999999999999</v>
      </c>
    </row>
    <row r="256" spans="1:13" x14ac:dyDescent="0.35">
      <c r="A256" s="2">
        <v>-1.8000000000000001E-4</v>
      </c>
      <c r="B256" s="2">
        <v>4.0000000000000001E-3</v>
      </c>
      <c r="C256" s="2">
        <v>-0.09</v>
      </c>
      <c r="F256" s="2">
        <v>-1.8000000000000001E-4</v>
      </c>
      <c r="G256" s="2">
        <v>-6.2399999999999997E-2</v>
      </c>
      <c r="H256" s="2">
        <v>-7.0000000000000007E-2</v>
      </c>
      <c r="K256" s="2">
        <v>-1.8000000000000001E-4</v>
      </c>
      <c r="L256" s="2">
        <v>-5.5999999999999999E-3</v>
      </c>
      <c r="M256" s="2">
        <v>-0.1</v>
      </c>
    </row>
    <row r="257" spans="1:13" x14ac:dyDescent="0.35">
      <c r="A257" s="2">
        <v>-1.76E-4</v>
      </c>
      <c r="B257" s="2">
        <v>3.2000000000000002E-3</v>
      </c>
      <c r="C257" s="2">
        <v>-9.1999999999999998E-2</v>
      </c>
      <c r="F257" s="2">
        <v>-1.76E-4</v>
      </c>
      <c r="G257" s="2">
        <v>-0.06</v>
      </c>
      <c r="H257" s="2">
        <v>-7.0000000000000007E-2</v>
      </c>
      <c r="K257" s="2">
        <v>-1.76E-4</v>
      </c>
      <c r="L257" s="2">
        <v>-4.0000000000000001E-3</v>
      </c>
      <c r="M257" s="2">
        <v>-0.1</v>
      </c>
    </row>
    <row r="258" spans="1:13" x14ac:dyDescent="0.35">
      <c r="A258" s="2">
        <v>-1.7200000000000001E-4</v>
      </c>
      <c r="B258" s="2">
        <v>4.7999999999999996E-3</v>
      </c>
      <c r="C258" s="2">
        <v>-8.7900000000000006E-2</v>
      </c>
      <c r="F258" s="2">
        <v>-1.7200000000000001E-4</v>
      </c>
      <c r="G258" s="2">
        <v>-6.08E-2</v>
      </c>
      <c r="H258" s="2">
        <v>-6.8000000000000005E-2</v>
      </c>
      <c r="K258" s="2">
        <v>-1.7200000000000001E-4</v>
      </c>
      <c r="L258" s="2">
        <v>-5.5999999999999999E-3</v>
      </c>
      <c r="M258" s="2">
        <v>-0.104</v>
      </c>
    </row>
    <row r="259" spans="1:13" x14ac:dyDescent="0.35">
      <c r="A259" s="2">
        <v>-1.6799999999999999E-4</v>
      </c>
      <c r="B259" s="2">
        <v>4.7999999999999996E-3</v>
      </c>
      <c r="C259" s="2">
        <v>-8.7900000000000006E-2</v>
      </c>
      <c r="F259" s="2">
        <v>-1.6799999999999999E-4</v>
      </c>
      <c r="G259" s="2">
        <v>-5.9200000000000003E-2</v>
      </c>
      <c r="H259" s="2">
        <v>-6.8000000000000005E-2</v>
      </c>
      <c r="K259" s="2">
        <v>-1.6799999999999999E-4</v>
      </c>
      <c r="L259" s="2">
        <v>-5.5999999999999999E-3</v>
      </c>
      <c r="M259" s="2">
        <v>-0.1</v>
      </c>
    </row>
    <row r="260" spans="1:13" x14ac:dyDescent="0.35">
      <c r="A260" s="2">
        <v>-1.64E-4</v>
      </c>
      <c r="B260" s="2">
        <v>6.4000000000000003E-3</v>
      </c>
      <c r="C260" s="2">
        <v>-8.4000000000000005E-2</v>
      </c>
      <c r="F260" s="2">
        <v>-1.64E-4</v>
      </c>
      <c r="G260" s="2">
        <v>-6.08E-2</v>
      </c>
      <c r="H260" s="2">
        <v>-6.59E-2</v>
      </c>
      <c r="K260" s="2">
        <v>-1.64E-4</v>
      </c>
      <c r="L260" s="2">
        <v>-8.0000000000000002E-3</v>
      </c>
      <c r="M260" s="2">
        <v>-0.10199999999999999</v>
      </c>
    </row>
    <row r="261" spans="1:13" x14ac:dyDescent="0.35">
      <c r="A261" s="2">
        <v>-1.6000000000000001E-4</v>
      </c>
      <c r="B261" s="2">
        <v>4.7999999999999996E-3</v>
      </c>
      <c r="C261" s="2">
        <v>-8.4000000000000005E-2</v>
      </c>
      <c r="F261" s="2">
        <v>-1.6000000000000001E-4</v>
      </c>
      <c r="G261" s="2">
        <v>-0.06</v>
      </c>
      <c r="H261" s="2">
        <v>-6.8000000000000005E-2</v>
      </c>
      <c r="K261" s="2">
        <v>-1.6000000000000001E-4</v>
      </c>
      <c r="L261" s="2">
        <v>-7.1999999999999998E-3</v>
      </c>
      <c r="M261" s="2">
        <v>-0.1</v>
      </c>
    </row>
    <row r="262" spans="1:13" x14ac:dyDescent="0.35">
      <c r="A262" s="2">
        <v>-1.56E-4</v>
      </c>
      <c r="B262" s="2">
        <v>7.1999999999999998E-3</v>
      </c>
      <c r="C262" s="2">
        <v>-8.1900000000000001E-2</v>
      </c>
      <c r="F262" s="2">
        <v>-1.56E-4</v>
      </c>
      <c r="G262" s="2">
        <v>-5.9200000000000003E-2</v>
      </c>
      <c r="H262" s="2">
        <v>-6.59E-2</v>
      </c>
      <c r="K262" s="2">
        <v>-1.56E-4</v>
      </c>
      <c r="L262" s="2">
        <v>-8.8000000000000005E-3</v>
      </c>
      <c r="M262" s="2">
        <v>-0.1</v>
      </c>
    </row>
    <row r="263" spans="1:13" x14ac:dyDescent="0.35">
      <c r="A263" s="2">
        <v>-1.5200000000000001E-4</v>
      </c>
      <c r="B263" s="2">
        <v>7.1999999999999998E-3</v>
      </c>
      <c r="C263" s="2">
        <v>-8.1900000000000001E-2</v>
      </c>
      <c r="F263" s="2">
        <v>-1.5200000000000001E-4</v>
      </c>
      <c r="G263" s="2">
        <v>-5.8400000000000001E-2</v>
      </c>
      <c r="H263" s="2">
        <v>-6.4000000000000001E-2</v>
      </c>
      <c r="K263" s="2">
        <v>-1.5200000000000001E-4</v>
      </c>
      <c r="L263" s="2">
        <v>-8.0000000000000002E-3</v>
      </c>
      <c r="M263" s="2">
        <v>-0.1</v>
      </c>
    </row>
    <row r="264" spans="1:13" x14ac:dyDescent="0.35">
      <c r="A264" s="2">
        <v>-1.4799999999999999E-4</v>
      </c>
      <c r="B264" s="2">
        <v>8.0000000000000002E-3</v>
      </c>
      <c r="C264" s="2">
        <v>-7.9899999999999999E-2</v>
      </c>
      <c r="F264" s="2">
        <v>-1.4799999999999999E-4</v>
      </c>
      <c r="G264" s="2">
        <v>-5.6800000000000003E-2</v>
      </c>
      <c r="H264" s="2">
        <v>-6.8000000000000005E-2</v>
      </c>
      <c r="K264" s="2">
        <v>-1.4799999999999999E-4</v>
      </c>
      <c r="L264" s="2">
        <v>-1.04E-2</v>
      </c>
      <c r="M264" s="2">
        <v>-9.8000000000000004E-2</v>
      </c>
    </row>
    <row r="265" spans="1:13" x14ac:dyDescent="0.35">
      <c r="A265" s="2">
        <v>-1.44E-4</v>
      </c>
      <c r="B265" s="2">
        <v>8.0000000000000002E-3</v>
      </c>
      <c r="C265" s="2">
        <v>-7.9899999999999999E-2</v>
      </c>
      <c r="F265" s="2">
        <v>-1.44E-4</v>
      </c>
      <c r="G265" s="2">
        <v>-5.8400000000000001E-2</v>
      </c>
      <c r="H265" s="2">
        <v>-6.4000000000000001E-2</v>
      </c>
      <c r="K265" s="2">
        <v>-1.44E-4</v>
      </c>
      <c r="L265" s="2">
        <v>-9.5999999999999992E-3</v>
      </c>
      <c r="M265" s="2">
        <v>-9.8000000000000004E-2</v>
      </c>
    </row>
    <row r="266" spans="1:13" x14ac:dyDescent="0.35">
      <c r="A266" s="2">
        <v>-1.3999999999999999E-4</v>
      </c>
      <c r="B266" s="2">
        <v>9.5999999999999992E-3</v>
      </c>
      <c r="C266" s="2">
        <v>-7.5899999999999995E-2</v>
      </c>
      <c r="F266" s="2">
        <v>-1.3999999999999999E-4</v>
      </c>
      <c r="G266" s="2">
        <v>-5.6000000000000001E-2</v>
      </c>
      <c r="H266" s="2">
        <v>-0.06</v>
      </c>
      <c r="K266" s="2">
        <v>-1.3999999999999999E-4</v>
      </c>
      <c r="L266" s="2">
        <v>-1.2E-2</v>
      </c>
      <c r="M266" s="2">
        <v>-9.6000000000000002E-2</v>
      </c>
    </row>
    <row r="267" spans="1:13" x14ac:dyDescent="0.35">
      <c r="A267" s="2">
        <v>-1.36E-4</v>
      </c>
      <c r="B267" s="2">
        <v>1.12E-2</v>
      </c>
      <c r="C267" s="2">
        <v>-7.5899999999999995E-2</v>
      </c>
      <c r="F267" s="2">
        <v>-1.36E-4</v>
      </c>
      <c r="G267" s="2">
        <v>-5.6000000000000001E-2</v>
      </c>
      <c r="H267" s="2">
        <v>-6.2E-2</v>
      </c>
      <c r="K267" s="2">
        <v>-1.36E-4</v>
      </c>
      <c r="L267" s="2">
        <v>-1.04E-2</v>
      </c>
      <c r="M267" s="2">
        <v>-9.6000000000000002E-2</v>
      </c>
    </row>
    <row r="268" spans="1:13" x14ac:dyDescent="0.35">
      <c r="A268" s="2">
        <v>-1.3200000000000001E-4</v>
      </c>
      <c r="B268" s="2">
        <v>8.0000000000000002E-3</v>
      </c>
      <c r="C268" s="2">
        <v>-7.3999999999999996E-2</v>
      </c>
      <c r="F268" s="2">
        <v>-1.3200000000000001E-4</v>
      </c>
      <c r="G268" s="2">
        <v>-5.3600000000000002E-2</v>
      </c>
      <c r="H268" s="2">
        <v>-5.8000000000000003E-2</v>
      </c>
      <c r="K268" s="2">
        <v>-1.3200000000000001E-4</v>
      </c>
      <c r="L268" s="2">
        <v>-1.2800000000000001E-2</v>
      </c>
      <c r="M268" s="2">
        <v>-9.1999999999999998E-2</v>
      </c>
    </row>
    <row r="269" spans="1:13" x14ac:dyDescent="0.35">
      <c r="A269" s="2">
        <v>-1.2799999999999999E-4</v>
      </c>
      <c r="B269" s="2">
        <v>1.04E-2</v>
      </c>
      <c r="C269" s="2">
        <v>-7.1999999999999995E-2</v>
      </c>
      <c r="F269" s="2">
        <v>-1.2799999999999999E-4</v>
      </c>
      <c r="G269" s="2">
        <v>-5.3600000000000002E-2</v>
      </c>
      <c r="H269" s="2">
        <v>-5.8000000000000003E-2</v>
      </c>
      <c r="K269" s="2">
        <v>-1.2799999999999999E-4</v>
      </c>
      <c r="L269" s="2">
        <v>-1.3599999999999999E-2</v>
      </c>
      <c r="M269" s="2">
        <v>-9.4E-2</v>
      </c>
    </row>
    <row r="270" spans="1:13" x14ac:dyDescent="0.35">
      <c r="A270" s="2">
        <v>-1.2400000000000001E-4</v>
      </c>
      <c r="B270" s="2">
        <v>1.2E-2</v>
      </c>
      <c r="C270" s="2">
        <v>-6.8000000000000005E-2</v>
      </c>
      <c r="F270" s="2">
        <v>-1.2400000000000001E-4</v>
      </c>
      <c r="G270" s="2">
        <v>-5.1999999999999998E-2</v>
      </c>
      <c r="H270" s="2">
        <v>-5.6000000000000001E-2</v>
      </c>
      <c r="K270" s="2">
        <v>-1.2400000000000001E-4</v>
      </c>
      <c r="L270" s="2">
        <v>-1.2800000000000001E-2</v>
      </c>
      <c r="M270" s="2">
        <v>-0.09</v>
      </c>
    </row>
    <row r="271" spans="1:13" x14ac:dyDescent="0.35">
      <c r="A271" s="2">
        <v>-1.2E-4</v>
      </c>
      <c r="B271" s="2">
        <v>1.2E-2</v>
      </c>
      <c r="C271" s="2">
        <v>-6.8000000000000005E-2</v>
      </c>
      <c r="F271" s="2">
        <v>-1.2E-4</v>
      </c>
      <c r="G271" s="2">
        <v>-5.1999999999999998E-2</v>
      </c>
      <c r="H271" s="2">
        <v>-5.6000000000000001E-2</v>
      </c>
      <c r="K271" s="2">
        <v>-1.2E-4</v>
      </c>
      <c r="L271" s="2">
        <v>-1.3599999999999999E-2</v>
      </c>
      <c r="M271" s="2">
        <v>-0.09</v>
      </c>
    </row>
    <row r="272" spans="1:13" x14ac:dyDescent="0.35">
      <c r="A272" s="2">
        <v>-1.16E-4</v>
      </c>
      <c r="B272" s="2">
        <v>1.2E-2</v>
      </c>
      <c r="C272" s="2">
        <v>-6.4000000000000001E-2</v>
      </c>
      <c r="F272" s="2">
        <v>-1.16E-4</v>
      </c>
      <c r="G272" s="2">
        <v>-5.04E-2</v>
      </c>
      <c r="H272" s="2">
        <v>-5.1999999999999998E-2</v>
      </c>
      <c r="K272" s="2">
        <v>-1.16E-4</v>
      </c>
      <c r="L272" s="2">
        <v>-1.52E-2</v>
      </c>
      <c r="M272" s="2">
        <v>-8.5999999999999993E-2</v>
      </c>
    </row>
    <row r="273" spans="1:13" x14ac:dyDescent="0.35">
      <c r="A273" s="2">
        <v>-1.12E-4</v>
      </c>
      <c r="B273" s="2">
        <v>1.2E-2</v>
      </c>
      <c r="C273" s="2">
        <v>-6.4000000000000001E-2</v>
      </c>
      <c r="F273" s="2">
        <v>-1.12E-4</v>
      </c>
      <c r="G273" s="2">
        <v>-5.04E-2</v>
      </c>
      <c r="H273" s="2">
        <v>-5.1999999999999998E-2</v>
      </c>
      <c r="K273" s="2">
        <v>-1.12E-4</v>
      </c>
      <c r="L273" s="2">
        <v>-1.44E-2</v>
      </c>
      <c r="M273" s="2">
        <v>-8.5999999999999993E-2</v>
      </c>
    </row>
    <row r="274" spans="1:13" x14ac:dyDescent="0.35">
      <c r="A274" s="2">
        <v>-1.08E-4</v>
      </c>
      <c r="B274" s="2">
        <v>1.3599999999999999E-2</v>
      </c>
      <c r="C274" s="2">
        <v>-0.06</v>
      </c>
      <c r="F274" s="2">
        <v>-1.08E-4</v>
      </c>
      <c r="G274" s="2">
        <v>-4.8000000000000001E-2</v>
      </c>
      <c r="H274" s="2">
        <v>-0.05</v>
      </c>
      <c r="K274" s="2">
        <v>-1.08E-4</v>
      </c>
      <c r="L274" s="2">
        <v>-1.52E-2</v>
      </c>
      <c r="M274" s="2">
        <v>-8.1900000000000001E-2</v>
      </c>
    </row>
    <row r="275" spans="1:13" x14ac:dyDescent="0.35">
      <c r="A275" s="2">
        <v>-1.0399999999999999E-4</v>
      </c>
      <c r="B275" s="2">
        <v>1.44E-2</v>
      </c>
      <c r="C275" s="2">
        <v>-0.06</v>
      </c>
      <c r="F275" s="2">
        <v>-1.0399999999999999E-4</v>
      </c>
      <c r="G275" s="2">
        <v>-4.7199999999999999E-2</v>
      </c>
      <c r="H275" s="2">
        <v>-0.05</v>
      </c>
      <c r="K275" s="2">
        <v>-1.0399999999999999E-4</v>
      </c>
      <c r="L275" s="2">
        <v>-1.52E-2</v>
      </c>
      <c r="M275" s="2">
        <v>-8.4000000000000005E-2</v>
      </c>
    </row>
    <row r="276" spans="1:13" x14ac:dyDescent="0.35">
      <c r="A276" s="2">
        <v>-1E-4</v>
      </c>
      <c r="B276" s="2">
        <v>1.3599999999999999E-2</v>
      </c>
      <c r="C276" s="2">
        <v>-5.6000000000000001E-2</v>
      </c>
      <c r="F276" s="2">
        <v>-1E-4</v>
      </c>
      <c r="G276" s="2">
        <v>-4.5600000000000002E-2</v>
      </c>
      <c r="H276" s="2">
        <v>-4.5999999999999999E-2</v>
      </c>
      <c r="K276" s="2">
        <v>-1E-4</v>
      </c>
      <c r="L276" s="2">
        <v>-1.6799999999999999E-2</v>
      </c>
      <c r="M276" s="2">
        <v>-7.8E-2</v>
      </c>
    </row>
    <row r="277" spans="1:13" x14ac:dyDescent="0.35">
      <c r="A277" s="2">
        <v>-9.6000000000000002E-5</v>
      </c>
      <c r="B277" s="2">
        <v>1.44E-2</v>
      </c>
      <c r="C277" s="2">
        <v>-5.6000000000000001E-2</v>
      </c>
      <c r="F277" s="2">
        <v>-9.6000000000000002E-5</v>
      </c>
      <c r="G277" s="2">
        <v>-4.3200000000000002E-2</v>
      </c>
      <c r="H277" s="2">
        <v>-4.5999999999999999E-2</v>
      </c>
      <c r="K277" s="2">
        <v>-9.6000000000000002E-5</v>
      </c>
      <c r="L277" s="2">
        <v>-1.6E-2</v>
      </c>
      <c r="M277" s="2">
        <v>-7.8E-2</v>
      </c>
    </row>
    <row r="278" spans="1:13" x14ac:dyDescent="0.35">
      <c r="A278" s="2">
        <v>-9.2E-5</v>
      </c>
      <c r="B278" s="2">
        <v>1.52E-2</v>
      </c>
      <c r="C278" s="2">
        <v>-5.1999999999999998E-2</v>
      </c>
      <c r="F278" s="2">
        <v>-9.2E-5</v>
      </c>
      <c r="G278" s="2">
        <v>-4.5600000000000002E-2</v>
      </c>
      <c r="H278" s="2">
        <v>-4.3999999999999997E-2</v>
      </c>
      <c r="K278" s="2">
        <v>-9.2E-5</v>
      </c>
      <c r="L278" s="2">
        <v>-1.7600000000000001E-2</v>
      </c>
      <c r="M278" s="2">
        <v>-7.3999999999999996E-2</v>
      </c>
    </row>
    <row r="279" spans="1:13" x14ac:dyDescent="0.35">
      <c r="A279" s="2">
        <v>-8.7999999999999998E-5</v>
      </c>
      <c r="B279" s="2">
        <v>1.52E-2</v>
      </c>
      <c r="C279" s="2">
        <v>-5.1999999999999998E-2</v>
      </c>
      <c r="F279" s="2">
        <v>-8.7999999999999998E-5</v>
      </c>
      <c r="G279" s="2">
        <v>-4.24E-2</v>
      </c>
      <c r="H279" s="2">
        <v>-4.2000000000000003E-2</v>
      </c>
      <c r="K279" s="2">
        <v>-8.7999999999999998E-5</v>
      </c>
      <c r="L279" s="2">
        <v>-1.7600000000000001E-2</v>
      </c>
      <c r="M279" s="2">
        <v>-7.1999999999999995E-2</v>
      </c>
    </row>
    <row r="280" spans="1:13" x14ac:dyDescent="0.35">
      <c r="A280" s="2">
        <v>-8.3999999999999995E-5</v>
      </c>
      <c r="B280" s="2">
        <v>1.6799999999999999E-2</v>
      </c>
      <c r="C280" s="2">
        <v>-4.8000000000000001E-2</v>
      </c>
      <c r="F280" s="2">
        <v>-8.3999999999999995E-5</v>
      </c>
      <c r="G280" s="2">
        <v>-0.04</v>
      </c>
      <c r="H280" s="2">
        <v>-0.04</v>
      </c>
      <c r="K280" s="2">
        <v>-8.3999999999999995E-5</v>
      </c>
      <c r="L280" s="2">
        <v>-1.6799999999999999E-2</v>
      </c>
      <c r="M280" s="2">
        <v>-6.59E-2</v>
      </c>
    </row>
    <row r="281" spans="1:13" x14ac:dyDescent="0.35">
      <c r="A281" s="2">
        <v>-8.0000000000000007E-5</v>
      </c>
      <c r="B281" s="2">
        <v>1.7600000000000001E-2</v>
      </c>
      <c r="C281" s="2">
        <v>-4.8000000000000001E-2</v>
      </c>
      <c r="F281" s="2">
        <v>-8.0000000000000007E-5</v>
      </c>
      <c r="G281" s="2">
        <v>-0.04</v>
      </c>
      <c r="H281" s="2">
        <v>-0.04</v>
      </c>
      <c r="K281" s="2">
        <v>-8.0000000000000007E-5</v>
      </c>
      <c r="L281" s="2">
        <v>-1.7600000000000001E-2</v>
      </c>
      <c r="M281" s="2">
        <v>-6.59E-2</v>
      </c>
    </row>
    <row r="282" spans="1:13" x14ac:dyDescent="0.35">
      <c r="A282" s="2">
        <v>-7.6000000000000004E-5</v>
      </c>
      <c r="B282" s="2">
        <v>1.6E-2</v>
      </c>
      <c r="C282" s="2">
        <v>-4.2000000000000003E-2</v>
      </c>
      <c r="F282" s="2">
        <v>-7.6000000000000004E-5</v>
      </c>
      <c r="G282" s="2">
        <v>-3.7600000000000001E-2</v>
      </c>
      <c r="H282" s="2">
        <v>-3.5999999999999997E-2</v>
      </c>
      <c r="K282" s="2">
        <v>-7.6000000000000004E-5</v>
      </c>
      <c r="L282" s="2">
        <v>-1.9199999999999998E-2</v>
      </c>
      <c r="M282" s="2">
        <v>-0.06</v>
      </c>
    </row>
    <row r="283" spans="1:13" x14ac:dyDescent="0.35">
      <c r="A283" s="2">
        <v>-7.2000000000000002E-5</v>
      </c>
      <c r="B283" s="2">
        <v>1.7600000000000001E-2</v>
      </c>
      <c r="C283" s="2">
        <v>-4.2000000000000003E-2</v>
      </c>
      <c r="F283" s="2">
        <v>-7.2000000000000002E-5</v>
      </c>
      <c r="G283" s="2">
        <v>-3.6799999999999999E-2</v>
      </c>
      <c r="H283" s="2">
        <v>-3.5999999999999997E-2</v>
      </c>
      <c r="K283" s="2">
        <v>-7.2000000000000002E-5</v>
      </c>
      <c r="L283" s="2">
        <v>-1.84E-2</v>
      </c>
      <c r="M283" s="2">
        <v>-0.06</v>
      </c>
    </row>
    <row r="284" spans="1:13" x14ac:dyDescent="0.35">
      <c r="A284" s="2">
        <v>-6.7999999999999999E-5</v>
      </c>
      <c r="B284" s="2">
        <v>1.7600000000000001E-2</v>
      </c>
      <c r="C284" s="2">
        <v>-3.5999999999999997E-2</v>
      </c>
      <c r="F284" s="2">
        <v>-6.7999999999999999E-5</v>
      </c>
      <c r="G284" s="2">
        <v>-3.44E-2</v>
      </c>
      <c r="H284" s="2">
        <v>-3.2000000000000001E-2</v>
      </c>
      <c r="K284" s="2">
        <v>-6.7999999999999999E-5</v>
      </c>
      <c r="L284" s="2">
        <v>-0.02</v>
      </c>
      <c r="M284" s="2">
        <v>-5.6000000000000001E-2</v>
      </c>
    </row>
    <row r="285" spans="1:13" x14ac:dyDescent="0.35">
      <c r="A285" s="2">
        <v>-6.3999999999999997E-5</v>
      </c>
      <c r="B285" s="2">
        <v>1.9199999999999998E-2</v>
      </c>
      <c r="C285" s="2">
        <v>-3.5999999999999997E-2</v>
      </c>
      <c r="F285" s="2">
        <v>-6.3999999999999997E-5</v>
      </c>
      <c r="G285" s="2">
        <v>-3.2800000000000003E-2</v>
      </c>
      <c r="H285" s="2">
        <v>-3.2000000000000001E-2</v>
      </c>
      <c r="K285" s="2">
        <v>-6.3999999999999997E-5</v>
      </c>
      <c r="L285" s="2">
        <v>-1.84E-2</v>
      </c>
      <c r="M285" s="2">
        <v>-5.3999999999999999E-2</v>
      </c>
    </row>
    <row r="286" spans="1:13" x14ac:dyDescent="0.35">
      <c r="A286" s="2">
        <v>-6.0000000000000002E-5</v>
      </c>
      <c r="B286" s="2">
        <v>1.7600000000000001E-2</v>
      </c>
      <c r="C286" s="2">
        <v>-3.4000000000000002E-2</v>
      </c>
      <c r="F286" s="2">
        <v>-6.0000000000000002E-5</v>
      </c>
      <c r="G286" s="2">
        <v>-3.1199999999999999E-2</v>
      </c>
      <c r="H286" s="2">
        <v>-2.5999999999999999E-2</v>
      </c>
      <c r="K286" s="2">
        <v>-6.0000000000000002E-5</v>
      </c>
      <c r="L286" s="2">
        <v>-0.02</v>
      </c>
      <c r="M286" s="2">
        <v>-0.05</v>
      </c>
    </row>
    <row r="287" spans="1:13" x14ac:dyDescent="0.35">
      <c r="A287" s="2">
        <v>-5.5999999999999999E-5</v>
      </c>
      <c r="B287" s="2">
        <v>1.9199999999999998E-2</v>
      </c>
      <c r="C287" s="2">
        <v>-3.2000000000000001E-2</v>
      </c>
      <c r="F287" s="2">
        <v>-5.5999999999999999E-5</v>
      </c>
      <c r="G287" s="2">
        <v>-3.1199999999999999E-2</v>
      </c>
      <c r="H287" s="2">
        <v>-2.5999999999999999E-2</v>
      </c>
      <c r="K287" s="2">
        <v>-5.5999999999999999E-5</v>
      </c>
      <c r="L287" s="2">
        <v>-1.9199999999999998E-2</v>
      </c>
      <c r="M287" s="2">
        <v>-4.8000000000000001E-2</v>
      </c>
    </row>
    <row r="288" spans="1:13" x14ac:dyDescent="0.35">
      <c r="A288" s="2">
        <v>-5.1999999999999997E-5</v>
      </c>
      <c r="B288" s="2">
        <v>1.9199999999999998E-2</v>
      </c>
      <c r="C288" s="2">
        <v>-2.8000000000000001E-2</v>
      </c>
      <c r="F288" s="2">
        <v>-5.1999999999999997E-5</v>
      </c>
      <c r="G288" s="2">
        <v>-2.8000000000000001E-2</v>
      </c>
      <c r="H288" s="2">
        <v>-2.1999999999999999E-2</v>
      </c>
      <c r="K288" s="2">
        <v>-5.1999999999999997E-5</v>
      </c>
      <c r="L288" s="2">
        <v>-2.0799999999999999E-2</v>
      </c>
      <c r="M288" s="2">
        <v>-4.3999999999999997E-2</v>
      </c>
    </row>
    <row r="289" spans="1:13" x14ac:dyDescent="0.35">
      <c r="A289" s="2">
        <v>-4.8000000000000001E-5</v>
      </c>
      <c r="B289" s="2">
        <v>2.0799999999999999E-2</v>
      </c>
      <c r="C289" s="2">
        <v>-2.8000000000000001E-2</v>
      </c>
      <c r="F289" s="2">
        <v>-4.8000000000000001E-5</v>
      </c>
      <c r="G289" s="2">
        <v>-2.8000000000000001E-2</v>
      </c>
      <c r="H289" s="2">
        <v>-2.4E-2</v>
      </c>
      <c r="K289" s="2">
        <v>-4.8000000000000001E-5</v>
      </c>
      <c r="L289" s="2">
        <v>-2.0799999999999999E-2</v>
      </c>
      <c r="M289" s="2">
        <v>-0.04</v>
      </c>
    </row>
    <row r="290" spans="1:13" x14ac:dyDescent="0.35">
      <c r="A290" s="2">
        <v>-4.3999999999999999E-5</v>
      </c>
      <c r="B290" s="2">
        <v>1.9199999999999998E-2</v>
      </c>
      <c r="C290" s="2">
        <v>-2.1999999999999999E-2</v>
      </c>
      <c r="F290" s="2">
        <v>-4.3999999999999999E-5</v>
      </c>
      <c r="G290" s="2">
        <v>-2.3199999999999998E-2</v>
      </c>
      <c r="H290" s="2">
        <v>-1.7999999999999999E-2</v>
      </c>
      <c r="K290" s="2">
        <v>-4.3999999999999999E-5</v>
      </c>
      <c r="L290" s="2">
        <v>-1.9199999999999998E-2</v>
      </c>
      <c r="M290" s="2">
        <v>-3.4000000000000002E-2</v>
      </c>
    </row>
    <row r="291" spans="1:13" x14ac:dyDescent="0.35">
      <c r="A291" s="2">
        <v>-4.0000000000000003E-5</v>
      </c>
      <c r="B291" s="2">
        <v>0.02</v>
      </c>
      <c r="C291" s="2">
        <v>-2.1999999999999999E-2</v>
      </c>
      <c r="F291" s="2">
        <v>-4.0000000000000003E-5</v>
      </c>
      <c r="G291" s="2">
        <v>-2.4E-2</v>
      </c>
      <c r="H291" s="2">
        <v>-1.7999999999999999E-2</v>
      </c>
      <c r="K291" s="2">
        <v>-4.0000000000000003E-5</v>
      </c>
      <c r="L291" s="2">
        <v>-1.84E-2</v>
      </c>
      <c r="M291" s="2">
        <v>-3.4000000000000002E-2</v>
      </c>
    </row>
    <row r="292" spans="1:13" x14ac:dyDescent="0.35">
      <c r="A292" s="2">
        <v>-3.6000000000000001E-5</v>
      </c>
      <c r="B292" s="2">
        <v>2.0799999999999999E-2</v>
      </c>
      <c r="C292" s="2">
        <v>-1.7999999999999999E-2</v>
      </c>
      <c r="F292" s="2">
        <v>-3.6000000000000001E-5</v>
      </c>
      <c r="G292" s="2">
        <v>-2.0799999999999999E-2</v>
      </c>
      <c r="H292" s="2">
        <v>-1.6E-2</v>
      </c>
      <c r="K292" s="2">
        <v>-3.6000000000000001E-5</v>
      </c>
      <c r="L292" s="2">
        <v>-2.1600000000000001E-2</v>
      </c>
      <c r="M292" s="2">
        <v>-2.8000000000000001E-2</v>
      </c>
    </row>
    <row r="293" spans="1:13" x14ac:dyDescent="0.35">
      <c r="A293" s="2">
        <v>-3.1999999999999999E-5</v>
      </c>
      <c r="B293" s="2">
        <v>2.1600000000000001E-2</v>
      </c>
      <c r="C293" s="2">
        <v>-1.7999999999999999E-2</v>
      </c>
      <c r="F293" s="2">
        <v>-3.1999999999999999E-5</v>
      </c>
      <c r="G293" s="2">
        <v>-2.0799999999999999E-2</v>
      </c>
      <c r="H293" s="2">
        <v>-1.6E-2</v>
      </c>
      <c r="K293" s="2">
        <v>-3.1999999999999999E-5</v>
      </c>
      <c r="L293" s="2">
        <v>-0.02</v>
      </c>
      <c r="M293" s="2">
        <v>-2.5999999999999999E-2</v>
      </c>
    </row>
    <row r="294" spans="1:13" x14ac:dyDescent="0.35">
      <c r="A294" s="2">
        <v>-2.8E-5</v>
      </c>
      <c r="B294" s="2">
        <v>0.02</v>
      </c>
      <c r="C294" s="2">
        <v>-1.2E-2</v>
      </c>
      <c r="F294" s="2">
        <v>-2.8E-5</v>
      </c>
      <c r="G294" s="2">
        <v>-1.6E-2</v>
      </c>
      <c r="H294" s="2">
        <v>-1.2E-2</v>
      </c>
      <c r="K294" s="2">
        <v>-2.8E-5</v>
      </c>
      <c r="L294" s="2">
        <v>-2.1600000000000001E-2</v>
      </c>
      <c r="M294" s="2">
        <v>-0.02</v>
      </c>
    </row>
    <row r="295" spans="1:13" x14ac:dyDescent="0.35">
      <c r="A295" s="2">
        <v>-2.4000000000000001E-5</v>
      </c>
      <c r="B295" s="2">
        <v>2.24E-2</v>
      </c>
      <c r="C295" s="2">
        <v>-1.4E-2</v>
      </c>
      <c r="F295" s="2">
        <v>-2.4000000000000001E-5</v>
      </c>
      <c r="G295" s="2">
        <v>-1.6799999999999999E-2</v>
      </c>
      <c r="H295" s="2">
        <v>-1.2E-2</v>
      </c>
      <c r="K295" s="2">
        <v>-2.4000000000000001E-5</v>
      </c>
      <c r="L295" s="2">
        <v>-1.9199999999999998E-2</v>
      </c>
      <c r="M295" s="2">
        <v>-1.7999999999999999E-2</v>
      </c>
    </row>
    <row r="296" spans="1:13" x14ac:dyDescent="0.35">
      <c r="A296" s="2">
        <v>-2.0000000000000002E-5</v>
      </c>
      <c r="B296" s="2">
        <v>2.0799999999999999E-2</v>
      </c>
      <c r="C296" s="2">
        <v>-8.0000000000000002E-3</v>
      </c>
      <c r="F296" s="2">
        <v>-2.0000000000000002E-5</v>
      </c>
      <c r="G296" s="2">
        <v>-1.2E-2</v>
      </c>
      <c r="H296" s="2">
        <v>-6.0000000000000001E-3</v>
      </c>
      <c r="K296" s="2">
        <v>-2.0000000000000002E-5</v>
      </c>
      <c r="L296" s="2">
        <v>-2.1600000000000001E-2</v>
      </c>
      <c r="M296" s="2">
        <v>-1.2E-2</v>
      </c>
    </row>
    <row r="297" spans="1:13" x14ac:dyDescent="0.35">
      <c r="A297" s="2">
        <v>-1.5999999999999999E-5</v>
      </c>
      <c r="B297" s="2">
        <v>2.0799999999999999E-2</v>
      </c>
      <c r="C297" s="2">
        <v>-8.0000000000000002E-3</v>
      </c>
      <c r="F297" s="2">
        <v>-1.5999999999999999E-5</v>
      </c>
      <c r="G297" s="2">
        <v>-1.2800000000000001E-2</v>
      </c>
      <c r="H297" s="2">
        <v>-6.0000000000000001E-3</v>
      </c>
      <c r="K297" s="2">
        <v>-1.5999999999999999E-5</v>
      </c>
      <c r="L297" s="2">
        <v>-0.02</v>
      </c>
      <c r="M297" s="2">
        <v>-1.2E-2</v>
      </c>
    </row>
    <row r="298" spans="1:13" x14ac:dyDescent="0.35">
      <c r="A298" s="2">
        <v>-1.2E-5</v>
      </c>
      <c r="B298" s="2">
        <v>2.24E-2</v>
      </c>
      <c r="C298" s="2">
        <v>-4.0000000000000001E-3</v>
      </c>
      <c r="F298" s="2">
        <v>-1.2E-5</v>
      </c>
      <c r="G298" s="2">
        <v>-8.8000000000000005E-3</v>
      </c>
      <c r="H298" s="2">
        <v>0</v>
      </c>
      <c r="K298" s="2">
        <v>-1.2E-5</v>
      </c>
      <c r="L298" s="2">
        <v>-2.0799999999999999E-2</v>
      </c>
      <c r="M298" s="2">
        <v>-4.0000000000000001E-3</v>
      </c>
    </row>
    <row r="299" spans="1:13" x14ac:dyDescent="0.35">
      <c r="A299" s="2">
        <v>-7.9999999999999996E-6</v>
      </c>
      <c r="B299" s="2">
        <v>2.1600000000000001E-2</v>
      </c>
      <c r="C299" s="2">
        <v>-4.0000000000000001E-3</v>
      </c>
      <c r="F299" s="2">
        <v>-7.9999999999999996E-6</v>
      </c>
      <c r="G299" s="2">
        <v>-8.8000000000000005E-3</v>
      </c>
      <c r="H299" s="2">
        <v>0</v>
      </c>
      <c r="K299" s="2">
        <v>-7.9999999999999996E-6</v>
      </c>
      <c r="L299" s="2">
        <v>-1.9199999999999998E-2</v>
      </c>
      <c r="M299" s="2">
        <v>-4.0000000000000001E-3</v>
      </c>
    </row>
    <row r="300" spans="1:13" x14ac:dyDescent="0.35">
      <c r="A300" s="2">
        <v>-3.9999999999999998E-6</v>
      </c>
      <c r="B300" s="2">
        <v>2.24E-2</v>
      </c>
      <c r="C300" s="2">
        <v>2E-3</v>
      </c>
      <c r="F300" s="2">
        <v>-3.9999999999999998E-6</v>
      </c>
      <c r="G300" s="2">
        <v>-5.5999999999999999E-3</v>
      </c>
      <c r="H300" s="2">
        <v>4.0000000000000001E-3</v>
      </c>
      <c r="K300" s="2">
        <v>-3.9999999999999998E-6</v>
      </c>
      <c r="L300" s="2">
        <v>-2.0799999999999999E-2</v>
      </c>
      <c r="M300" s="2">
        <v>4.0000000000000001E-3</v>
      </c>
    </row>
    <row r="301" spans="1:13" x14ac:dyDescent="0.35">
      <c r="A301" s="2">
        <v>0</v>
      </c>
      <c r="B301" s="2">
        <v>2.1600000000000001E-2</v>
      </c>
      <c r="C301" s="2">
        <v>6.0000000000000001E-3</v>
      </c>
      <c r="F301" s="2">
        <v>0</v>
      </c>
      <c r="G301" s="2">
        <v>-4.7999999999999996E-3</v>
      </c>
      <c r="H301" s="2">
        <v>4.0000000000000001E-3</v>
      </c>
      <c r="K301" s="2">
        <v>0</v>
      </c>
      <c r="L301" s="2">
        <v>-0.02</v>
      </c>
      <c r="M301" s="2">
        <v>6.0000000000000001E-3</v>
      </c>
    </row>
    <row r="302" spans="1:13" x14ac:dyDescent="0.35">
      <c r="A302" s="2">
        <v>3.9999999999999998E-6</v>
      </c>
      <c r="B302" s="2">
        <v>2.3199999999999998E-2</v>
      </c>
      <c r="C302" s="2">
        <v>0.01</v>
      </c>
      <c r="F302" s="2">
        <v>3.9999999999999998E-6</v>
      </c>
      <c r="G302" s="2">
        <v>-1.6000000000000001E-3</v>
      </c>
      <c r="H302" s="2">
        <v>8.0000000000000002E-3</v>
      </c>
      <c r="K302" s="2">
        <v>3.9999999999999998E-6</v>
      </c>
      <c r="L302" s="2">
        <v>-1.84E-2</v>
      </c>
      <c r="M302" s="2">
        <v>0.01</v>
      </c>
    </row>
    <row r="303" spans="1:13" x14ac:dyDescent="0.35">
      <c r="A303" s="2">
        <v>7.9999999999999996E-6</v>
      </c>
      <c r="B303" s="2">
        <v>2.1600000000000001E-2</v>
      </c>
      <c r="C303" s="2">
        <v>0.01</v>
      </c>
      <c r="F303" s="2">
        <v>7.9999999999999996E-6</v>
      </c>
      <c r="G303" s="2">
        <v>-8.0000000000000004E-4</v>
      </c>
      <c r="H303" s="2">
        <v>8.0000000000000002E-3</v>
      </c>
      <c r="K303" s="2">
        <v>7.9999999999999996E-6</v>
      </c>
      <c r="L303" s="2">
        <v>-0.02</v>
      </c>
      <c r="M303" s="2">
        <v>1.2E-2</v>
      </c>
    </row>
    <row r="304" spans="1:13" x14ac:dyDescent="0.35">
      <c r="A304" s="2">
        <v>1.2E-5</v>
      </c>
      <c r="B304" s="2">
        <v>2.4799999999999999E-2</v>
      </c>
      <c r="C304" s="2">
        <v>1.4E-2</v>
      </c>
      <c r="F304" s="2">
        <v>1.2E-5</v>
      </c>
      <c r="G304" s="2">
        <v>2.3999999999999998E-3</v>
      </c>
      <c r="H304" s="2">
        <v>1.4E-2</v>
      </c>
      <c r="K304" s="2">
        <v>1.2E-5</v>
      </c>
      <c r="L304" s="2">
        <v>-1.84E-2</v>
      </c>
      <c r="M304" s="2">
        <v>1.7999999999999999E-2</v>
      </c>
    </row>
    <row r="305" spans="1:13" x14ac:dyDescent="0.35">
      <c r="A305" s="2">
        <v>1.5999999999999999E-5</v>
      </c>
      <c r="B305" s="2">
        <v>2.4E-2</v>
      </c>
      <c r="C305" s="2">
        <v>1.4E-2</v>
      </c>
      <c r="F305" s="2">
        <v>1.5999999999999999E-5</v>
      </c>
      <c r="G305" s="2">
        <v>3.2000000000000002E-3</v>
      </c>
      <c r="H305" s="2">
        <v>1.4E-2</v>
      </c>
      <c r="K305" s="2">
        <v>1.5999999999999999E-5</v>
      </c>
      <c r="L305" s="2">
        <v>-1.84E-2</v>
      </c>
      <c r="M305" s="2">
        <v>2.1999999999999999E-2</v>
      </c>
    </row>
    <row r="306" spans="1:13" x14ac:dyDescent="0.35">
      <c r="A306" s="2">
        <v>2.0000000000000002E-5</v>
      </c>
      <c r="B306" s="2">
        <v>2.24E-2</v>
      </c>
      <c r="C306" s="2">
        <v>1.7999999999999999E-2</v>
      </c>
      <c r="F306" s="2">
        <v>2.0000000000000002E-5</v>
      </c>
      <c r="G306" s="2">
        <v>6.4000000000000003E-3</v>
      </c>
      <c r="H306" s="2">
        <v>1.7999999999999999E-2</v>
      </c>
      <c r="K306" s="2">
        <v>2.0000000000000002E-5</v>
      </c>
      <c r="L306" s="2">
        <v>-1.7600000000000001E-2</v>
      </c>
      <c r="M306" s="2">
        <v>2.5999999999999999E-2</v>
      </c>
    </row>
    <row r="307" spans="1:13" x14ac:dyDescent="0.35">
      <c r="A307" s="2">
        <v>2.4000000000000001E-5</v>
      </c>
      <c r="B307" s="2">
        <v>2.24E-2</v>
      </c>
      <c r="C307" s="2">
        <v>0.02</v>
      </c>
      <c r="F307" s="2">
        <v>2.4000000000000001E-5</v>
      </c>
      <c r="G307" s="2">
        <v>7.1999999999999998E-3</v>
      </c>
      <c r="H307" s="2">
        <v>1.7999999999999999E-2</v>
      </c>
      <c r="K307" s="2">
        <v>2.4000000000000001E-5</v>
      </c>
      <c r="L307" s="2">
        <v>-1.84E-2</v>
      </c>
      <c r="M307" s="2">
        <v>2.5999999999999999E-2</v>
      </c>
    </row>
    <row r="308" spans="1:13" x14ac:dyDescent="0.35">
      <c r="A308" s="2">
        <v>2.8E-5</v>
      </c>
      <c r="B308" s="2">
        <v>2.4E-2</v>
      </c>
      <c r="C308" s="2">
        <v>2.4E-2</v>
      </c>
      <c r="F308" s="2">
        <v>2.8E-5</v>
      </c>
      <c r="G308" s="2">
        <v>9.5999999999999992E-3</v>
      </c>
      <c r="H308" s="2">
        <v>2.1999999999999999E-2</v>
      </c>
      <c r="K308" s="2">
        <v>2.8E-5</v>
      </c>
      <c r="L308" s="2">
        <v>-1.6E-2</v>
      </c>
      <c r="M308" s="2">
        <v>3.4000000000000002E-2</v>
      </c>
    </row>
    <row r="309" spans="1:13" x14ac:dyDescent="0.35">
      <c r="A309" s="2">
        <v>3.1999999999999999E-5</v>
      </c>
      <c r="B309" s="2">
        <v>2.4E-2</v>
      </c>
      <c r="C309" s="2">
        <v>2.5999999999999999E-2</v>
      </c>
      <c r="F309" s="2">
        <v>3.1999999999999999E-5</v>
      </c>
      <c r="G309" s="2">
        <v>9.5999999999999992E-3</v>
      </c>
      <c r="H309" s="2">
        <v>2.1999999999999999E-2</v>
      </c>
      <c r="K309" s="2">
        <v>3.1999999999999999E-5</v>
      </c>
      <c r="L309" s="2">
        <v>-1.7600000000000001E-2</v>
      </c>
      <c r="M309" s="2">
        <v>3.5999999999999997E-2</v>
      </c>
    </row>
    <row r="310" spans="1:13" x14ac:dyDescent="0.35">
      <c r="A310" s="2">
        <v>3.6000000000000001E-5</v>
      </c>
      <c r="B310" s="2">
        <v>2.24E-2</v>
      </c>
      <c r="C310" s="2">
        <v>0.03</v>
      </c>
      <c r="F310" s="2">
        <v>3.6000000000000001E-5</v>
      </c>
      <c r="G310" s="2">
        <v>1.44E-2</v>
      </c>
      <c r="H310" s="2">
        <v>2.5999999999999999E-2</v>
      </c>
      <c r="K310" s="2">
        <v>3.6000000000000001E-5</v>
      </c>
      <c r="L310" s="2">
        <v>-1.52E-2</v>
      </c>
      <c r="M310" s="2">
        <v>4.2000000000000003E-2</v>
      </c>
    </row>
    <row r="311" spans="1:13" x14ac:dyDescent="0.35">
      <c r="A311" s="2">
        <v>4.0000000000000003E-5</v>
      </c>
      <c r="B311" s="2">
        <v>2.24E-2</v>
      </c>
      <c r="C311" s="2">
        <v>0.03</v>
      </c>
      <c r="F311" s="2">
        <v>4.0000000000000003E-5</v>
      </c>
      <c r="G311" s="2">
        <v>1.44E-2</v>
      </c>
      <c r="H311" s="2">
        <v>2.5999999999999999E-2</v>
      </c>
      <c r="K311" s="2">
        <v>4.0000000000000003E-5</v>
      </c>
      <c r="L311" s="2">
        <v>-1.6799999999999999E-2</v>
      </c>
      <c r="M311" s="2">
        <v>4.2000000000000003E-2</v>
      </c>
    </row>
    <row r="312" spans="1:13" x14ac:dyDescent="0.35">
      <c r="A312" s="2">
        <v>4.3999999999999999E-5</v>
      </c>
      <c r="B312" s="2">
        <v>2.4E-2</v>
      </c>
      <c r="C312" s="2">
        <v>3.4000000000000002E-2</v>
      </c>
      <c r="F312" s="2">
        <v>4.3999999999999999E-5</v>
      </c>
      <c r="G312" s="2">
        <v>1.7600000000000001E-2</v>
      </c>
      <c r="H312" s="2">
        <v>0.03</v>
      </c>
      <c r="K312" s="2">
        <v>4.3999999999999999E-5</v>
      </c>
      <c r="L312" s="2">
        <v>-1.52E-2</v>
      </c>
      <c r="M312" s="2">
        <v>4.8000000000000001E-2</v>
      </c>
    </row>
    <row r="313" spans="1:13" x14ac:dyDescent="0.35">
      <c r="A313" s="2">
        <v>4.8000000000000001E-5</v>
      </c>
      <c r="B313" s="2">
        <v>2.24E-2</v>
      </c>
      <c r="C313" s="2">
        <v>3.5999999999999997E-2</v>
      </c>
      <c r="F313" s="2">
        <v>4.8000000000000001E-5</v>
      </c>
      <c r="G313" s="2">
        <v>1.7600000000000001E-2</v>
      </c>
      <c r="H313" s="2">
        <v>0.03</v>
      </c>
      <c r="K313" s="2">
        <v>4.8000000000000001E-5</v>
      </c>
      <c r="L313" s="2">
        <v>-1.52E-2</v>
      </c>
      <c r="M313" s="2">
        <v>4.8000000000000001E-2</v>
      </c>
    </row>
    <row r="314" spans="1:13" x14ac:dyDescent="0.35">
      <c r="A314" s="2">
        <v>5.1999999999999997E-5</v>
      </c>
      <c r="B314" s="2">
        <v>2.4E-2</v>
      </c>
      <c r="C314" s="2">
        <v>0.04</v>
      </c>
      <c r="F314" s="2">
        <v>5.1999999999999997E-5</v>
      </c>
      <c r="G314" s="2">
        <v>2.1600000000000001E-2</v>
      </c>
      <c r="H314" s="2">
        <v>3.2000000000000001E-2</v>
      </c>
      <c r="K314" s="2">
        <v>5.1999999999999997E-5</v>
      </c>
      <c r="L314" s="2">
        <v>-1.44E-2</v>
      </c>
      <c r="M314" s="2">
        <v>5.3999999999999999E-2</v>
      </c>
    </row>
    <row r="315" spans="1:13" x14ac:dyDescent="0.35">
      <c r="A315" s="2">
        <v>5.5999999999999999E-5</v>
      </c>
      <c r="B315" s="2">
        <v>2.4E-2</v>
      </c>
      <c r="C315" s="2">
        <v>0.04</v>
      </c>
      <c r="F315" s="2">
        <v>5.5999999999999999E-5</v>
      </c>
      <c r="G315" s="2">
        <v>2.24E-2</v>
      </c>
      <c r="H315" s="2">
        <v>3.4000000000000002E-2</v>
      </c>
      <c r="K315" s="2">
        <v>5.5999999999999999E-5</v>
      </c>
      <c r="L315" s="2">
        <v>-1.44E-2</v>
      </c>
      <c r="M315" s="2">
        <v>5.3999999999999999E-2</v>
      </c>
    </row>
    <row r="316" spans="1:13" x14ac:dyDescent="0.35">
      <c r="A316" s="2">
        <v>6.0000000000000002E-5</v>
      </c>
      <c r="B316" s="2">
        <v>2.1600000000000001E-2</v>
      </c>
      <c r="C316" s="2">
        <v>4.3999999999999997E-2</v>
      </c>
      <c r="F316" s="2">
        <v>6.0000000000000002E-5</v>
      </c>
      <c r="G316" s="2">
        <v>2.4799999999999999E-2</v>
      </c>
      <c r="H316" s="2">
        <v>3.7999999999999999E-2</v>
      </c>
      <c r="K316" s="2">
        <v>6.0000000000000002E-5</v>
      </c>
      <c r="L316" s="2">
        <v>-1.3599999999999999E-2</v>
      </c>
      <c r="M316" s="2">
        <v>0.06</v>
      </c>
    </row>
    <row r="317" spans="1:13" x14ac:dyDescent="0.35">
      <c r="A317" s="2">
        <v>6.3999999999999997E-5</v>
      </c>
      <c r="B317" s="2">
        <v>2.4E-2</v>
      </c>
      <c r="C317" s="2">
        <v>4.3999999999999997E-2</v>
      </c>
      <c r="F317" s="2">
        <v>6.3999999999999997E-5</v>
      </c>
      <c r="G317" s="2">
        <v>2.4E-2</v>
      </c>
      <c r="H317" s="2">
        <v>3.7999999999999999E-2</v>
      </c>
      <c r="K317" s="2">
        <v>6.3999999999999997E-5</v>
      </c>
      <c r="L317" s="2">
        <v>-1.3599999999999999E-2</v>
      </c>
      <c r="M317" s="2">
        <v>0.06</v>
      </c>
    </row>
    <row r="318" spans="1:13" x14ac:dyDescent="0.35">
      <c r="A318" s="2">
        <v>6.7999999999999999E-5</v>
      </c>
      <c r="B318" s="2">
        <v>2.1600000000000001E-2</v>
      </c>
      <c r="C318" s="2">
        <v>4.8000000000000001E-2</v>
      </c>
      <c r="F318" s="2">
        <v>6.7999999999999999E-5</v>
      </c>
      <c r="G318" s="2">
        <v>2.8000000000000001E-2</v>
      </c>
      <c r="H318" s="2">
        <v>4.2000000000000003E-2</v>
      </c>
      <c r="K318" s="2">
        <v>6.7999999999999999E-5</v>
      </c>
      <c r="L318" s="2">
        <v>-1.2E-2</v>
      </c>
      <c r="M318" s="2">
        <v>6.4000000000000001E-2</v>
      </c>
    </row>
    <row r="319" spans="1:13" x14ac:dyDescent="0.35">
      <c r="A319" s="2">
        <v>7.2000000000000002E-5</v>
      </c>
      <c r="B319" s="2">
        <v>2.4E-2</v>
      </c>
      <c r="C319" s="2">
        <v>4.8000000000000001E-2</v>
      </c>
      <c r="F319" s="2">
        <v>7.2000000000000002E-5</v>
      </c>
      <c r="G319" s="2">
        <v>2.8000000000000001E-2</v>
      </c>
      <c r="H319" s="2">
        <v>4.2000000000000003E-2</v>
      </c>
      <c r="K319" s="2">
        <v>7.2000000000000002E-5</v>
      </c>
      <c r="L319" s="2">
        <v>-1.2800000000000001E-2</v>
      </c>
      <c r="M319" s="2">
        <v>6.59E-2</v>
      </c>
    </row>
    <row r="320" spans="1:13" x14ac:dyDescent="0.35">
      <c r="A320" s="2">
        <v>7.6000000000000004E-5</v>
      </c>
      <c r="B320" s="2">
        <v>2.0799999999999999E-2</v>
      </c>
      <c r="C320" s="2">
        <v>5.3999999999999999E-2</v>
      </c>
      <c r="F320" s="2">
        <v>7.6000000000000004E-5</v>
      </c>
      <c r="G320" s="2">
        <v>3.1199999999999999E-2</v>
      </c>
      <c r="H320" s="2">
        <v>4.3999999999999997E-2</v>
      </c>
      <c r="K320" s="2">
        <v>7.6000000000000004E-5</v>
      </c>
      <c r="L320" s="2">
        <v>-1.12E-2</v>
      </c>
      <c r="M320" s="2">
        <v>7.1999999999999995E-2</v>
      </c>
    </row>
    <row r="321" spans="1:13" x14ac:dyDescent="0.35">
      <c r="A321" s="2">
        <v>8.0000000000000007E-5</v>
      </c>
      <c r="B321" s="2">
        <v>2.1600000000000001E-2</v>
      </c>
      <c r="C321" s="2">
        <v>5.1999999999999998E-2</v>
      </c>
      <c r="F321" s="2">
        <v>8.0000000000000007E-5</v>
      </c>
      <c r="G321" s="2">
        <v>3.1199999999999999E-2</v>
      </c>
      <c r="H321" s="2">
        <v>4.5999999999999999E-2</v>
      </c>
      <c r="K321" s="2">
        <v>8.0000000000000007E-5</v>
      </c>
      <c r="L321" s="2">
        <v>-1.2E-2</v>
      </c>
      <c r="M321" s="2">
        <v>7.1999999999999995E-2</v>
      </c>
    </row>
    <row r="322" spans="1:13" x14ac:dyDescent="0.35">
      <c r="A322" s="2">
        <v>8.3999999999999995E-5</v>
      </c>
      <c r="B322" s="2">
        <v>2.3199999999999998E-2</v>
      </c>
      <c r="C322" s="2">
        <v>5.8000000000000003E-2</v>
      </c>
      <c r="F322" s="2">
        <v>8.3999999999999995E-5</v>
      </c>
      <c r="G322" s="2">
        <v>3.3599999999999998E-2</v>
      </c>
      <c r="H322" s="2">
        <v>4.3999999999999997E-2</v>
      </c>
      <c r="K322" s="2">
        <v>8.3999999999999995E-5</v>
      </c>
      <c r="L322" s="2">
        <v>-9.5999999999999992E-3</v>
      </c>
      <c r="M322" s="2">
        <v>7.5899999999999995E-2</v>
      </c>
    </row>
    <row r="323" spans="1:13" x14ac:dyDescent="0.35">
      <c r="A323" s="2">
        <v>8.7999999999999998E-5</v>
      </c>
      <c r="B323" s="2">
        <v>0.02</v>
      </c>
      <c r="C323" s="2">
        <v>5.8000000000000003E-2</v>
      </c>
      <c r="F323" s="2">
        <v>8.7999999999999998E-5</v>
      </c>
      <c r="G323" s="2">
        <v>3.44E-2</v>
      </c>
      <c r="H323" s="2">
        <v>4.8000000000000001E-2</v>
      </c>
      <c r="K323" s="2">
        <v>8.7999999999999998E-5</v>
      </c>
      <c r="L323" s="2">
        <v>-1.04E-2</v>
      </c>
      <c r="M323" s="2">
        <v>7.5899999999999995E-2</v>
      </c>
    </row>
    <row r="324" spans="1:13" x14ac:dyDescent="0.35">
      <c r="A324" s="2">
        <v>9.2E-5</v>
      </c>
      <c r="B324" s="2">
        <v>2.1600000000000001E-2</v>
      </c>
      <c r="C324" s="2">
        <v>6.2E-2</v>
      </c>
      <c r="F324" s="2">
        <v>9.2E-5</v>
      </c>
      <c r="G324" s="2">
        <v>3.6799999999999999E-2</v>
      </c>
      <c r="H324" s="2">
        <v>0.05</v>
      </c>
      <c r="K324" s="2">
        <v>9.2E-5</v>
      </c>
      <c r="L324" s="2">
        <v>-8.0000000000000002E-3</v>
      </c>
      <c r="M324" s="2">
        <v>8.1900000000000001E-2</v>
      </c>
    </row>
    <row r="325" spans="1:13" x14ac:dyDescent="0.35">
      <c r="A325" s="2">
        <v>9.6000000000000002E-5</v>
      </c>
      <c r="B325" s="2">
        <v>2.1600000000000001E-2</v>
      </c>
      <c r="C325" s="2">
        <v>6.2E-2</v>
      </c>
      <c r="F325" s="2">
        <v>9.6000000000000002E-5</v>
      </c>
      <c r="G325" s="2">
        <v>3.7600000000000001E-2</v>
      </c>
      <c r="H325" s="2">
        <v>0.05</v>
      </c>
      <c r="K325" s="2">
        <v>9.6000000000000002E-5</v>
      </c>
      <c r="L325" s="2">
        <v>-8.8000000000000005E-3</v>
      </c>
      <c r="M325" s="2">
        <v>7.9899999999999999E-2</v>
      </c>
    </row>
    <row r="326" spans="1:13" x14ac:dyDescent="0.35">
      <c r="A326" s="2">
        <v>1E-4</v>
      </c>
      <c r="B326" s="2">
        <v>0.02</v>
      </c>
      <c r="C326" s="2">
        <v>6.4000000000000001E-2</v>
      </c>
      <c r="F326" s="2">
        <v>1E-4</v>
      </c>
      <c r="G326" s="2">
        <v>0.04</v>
      </c>
      <c r="H326" s="2">
        <v>5.3999999999999999E-2</v>
      </c>
      <c r="K326" s="2">
        <v>1E-4</v>
      </c>
      <c r="L326" s="2">
        <v>-8.0000000000000002E-3</v>
      </c>
      <c r="M326" s="2">
        <v>8.5999999999999993E-2</v>
      </c>
    </row>
    <row r="327" spans="1:13" x14ac:dyDescent="0.35">
      <c r="A327" s="2">
        <v>1.0399999999999999E-4</v>
      </c>
      <c r="B327" s="2">
        <v>2.0799999999999999E-2</v>
      </c>
      <c r="C327" s="2">
        <v>6.4000000000000001E-2</v>
      </c>
      <c r="F327" s="2">
        <v>1.0399999999999999E-4</v>
      </c>
      <c r="G327" s="2">
        <v>0.04</v>
      </c>
      <c r="H327" s="2">
        <v>5.6000000000000001E-2</v>
      </c>
      <c r="K327" s="2">
        <v>1.0399999999999999E-4</v>
      </c>
      <c r="L327" s="2">
        <v>-8.0000000000000002E-3</v>
      </c>
      <c r="M327" s="2">
        <v>8.5999999999999993E-2</v>
      </c>
    </row>
    <row r="328" spans="1:13" x14ac:dyDescent="0.35">
      <c r="A328" s="2">
        <v>1.08E-4</v>
      </c>
      <c r="B328" s="2">
        <v>1.84E-2</v>
      </c>
      <c r="C328" s="2">
        <v>7.0000000000000007E-2</v>
      </c>
      <c r="F328" s="2">
        <v>1.08E-4</v>
      </c>
      <c r="G328" s="2">
        <v>4.3200000000000002E-2</v>
      </c>
      <c r="H328" s="2">
        <v>5.3999999999999999E-2</v>
      </c>
      <c r="K328" s="2">
        <v>1.08E-4</v>
      </c>
      <c r="L328" s="2">
        <v>-5.5999999999999999E-3</v>
      </c>
      <c r="M328" s="2">
        <v>0.09</v>
      </c>
    </row>
    <row r="329" spans="1:13" x14ac:dyDescent="0.35">
      <c r="A329" s="2">
        <v>1.12E-4</v>
      </c>
      <c r="B329" s="2">
        <v>1.9199999999999998E-2</v>
      </c>
      <c r="C329" s="2">
        <v>6.8000000000000005E-2</v>
      </c>
      <c r="F329" s="2">
        <v>1.12E-4</v>
      </c>
      <c r="G329" s="2">
        <v>4.3200000000000002E-2</v>
      </c>
      <c r="H329" s="2">
        <v>5.8000000000000003E-2</v>
      </c>
      <c r="K329" s="2">
        <v>1.12E-4</v>
      </c>
      <c r="L329" s="2">
        <v>-6.4000000000000003E-3</v>
      </c>
      <c r="M329" s="2">
        <v>8.7900000000000006E-2</v>
      </c>
    </row>
    <row r="330" spans="1:13" x14ac:dyDescent="0.35">
      <c r="A330" s="2">
        <v>1.16E-4</v>
      </c>
      <c r="B330" s="2">
        <v>2.0799999999999999E-2</v>
      </c>
      <c r="C330" s="2">
        <v>7.1999999999999995E-2</v>
      </c>
      <c r="F330" s="2">
        <v>1.16E-4</v>
      </c>
      <c r="G330" s="2">
        <v>4.48E-2</v>
      </c>
      <c r="H330" s="2">
        <v>0.06</v>
      </c>
      <c r="K330" s="2">
        <v>1.16E-4</v>
      </c>
      <c r="L330" s="2">
        <v>-4.0000000000000001E-3</v>
      </c>
      <c r="M330" s="2">
        <v>9.1999999999999998E-2</v>
      </c>
    </row>
    <row r="331" spans="1:13" x14ac:dyDescent="0.35">
      <c r="A331" s="2">
        <v>1.2E-4</v>
      </c>
      <c r="B331" s="2">
        <v>1.9199999999999998E-2</v>
      </c>
      <c r="C331" s="2">
        <v>7.3999999999999996E-2</v>
      </c>
      <c r="F331" s="2">
        <v>1.2E-4</v>
      </c>
      <c r="G331" s="2">
        <v>4.48E-2</v>
      </c>
      <c r="H331" s="2">
        <v>5.8000000000000003E-2</v>
      </c>
      <c r="K331" s="2">
        <v>1.2E-4</v>
      </c>
      <c r="L331" s="2">
        <v>-4.7999999999999996E-3</v>
      </c>
      <c r="M331" s="2">
        <v>0.09</v>
      </c>
    </row>
    <row r="332" spans="1:13" x14ac:dyDescent="0.35">
      <c r="A332" s="2">
        <v>1.2400000000000001E-4</v>
      </c>
      <c r="B332" s="2">
        <v>1.7600000000000001E-2</v>
      </c>
      <c r="C332" s="2">
        <v>7.8E-2</v>
      </c>
      <c r="F332" s="2">
        <v>1.2400000000000001E-4</v>
      </c>
      <c r="G332" s="2">
        <v>4.7199999999999999E-2</v>
      </c>
      <c r="H332" s="2">
        <v>6.2E-2</v>
      </c>
      <c r="K332" s="2">
        <v>1.2400000000000001E-4</v>
      </c>
      <c r="L332" s="2">
        <v>-3.2000000000000002E-3</v>
      </c>
      <c r="M332" s="2">
        <v>9.4E-2</v>
      </c>
    </row>
    <row r="333" spans="1:13" x14ac:dyDescent="0.35">
      <c r="A333" s="2">
        <v>1.2799999999999999E-4</v>
      </c>
      <c r="B333" s="2">
        <v>1.9199999999999998E-2</v>
      </c>
      <c r="C333" s="2">
        <v>7.5899999999999995E-2</v>
      </c>
      <c r="F333" s="2">
        <v>1.2799999999999999E-4</v>
      </c>
      <c r="G333" s="2">
        <v>4.7199999999999999E-2</v>
      </c>
      <c r="H333" s="2">
        <v>6.2E-2</v>
      </c>
      <c r="K333" s="2">
        <v>1.2799999999999999E-4</v>
      </c>
      <c r="L333" s="2">
        <v>-4.0000000000000001E-3</v>
      </c>
      <c r="M333" s="2">
        <v>9.4E-2</v>
      </c>
    </row>
    <row r="334" spans="1:13" x14ac:dyDescent="0.35">
      <c r="A334" s="2">
        <v>1.3200000000000001E-4</v>
      </c>
      <c r="B334" s="2">
        <v>1.7600000000000001E-2</v>
      </c>
      <c r="C334" s="2">
        <v>7.8E-2</v>
      </c>
      <c r="F334" s="2">
        <v>1.3200000000000001E-4</v>
      </c>
      <c r="G334" s="2">
        <v>4.9599999999999998E-2</v>
      </c>
      <c r="H334" s="2">
        <v>6.2E-2</v>
      </c>
      <c r="K334" s="2">
        <v>1.3200000000000001E-4</v>
      </c>
      <c r="L334" s="2">
        <v>-1.6000000000000001E-3</v>
      </c>
      <c r="M334" s="2">
        <v>9.8000000000000004E-2</v>
      </c>
    </row>
    <row r="335" spans="1:13" x14ac:dyDescent="0.35">
      <c r="A335" s="2">
        <v>1.36E-4</v>
      </c>
      <c r="B335" s="2">
        <v>1.84E-2</v>
      </c>
      <c r="C335" s="2">
        <v>7.8E-2</v>
      </c>
      <c r="F335" s="2">
        <v>1.36E-4</v>
      </c>
      <c r="G335" s="2">
        <v>4.9599999999999998E-2</v>
      </c>
      <c r="H335" s="2">
        <v>6.2E-2</v>
      </c>
      <c r="K335" s="2">
        <v>1.36E-4</v>
      </c>
      <c r="L335" s="2">
        <v>-2.3999999999999998E-3</v>
      </c>
      <c r="M335" s="2">
        <v>9.6000000000000002E-2</v>
      </c>
    </row>
    <row r="336" spans="1:13" x14ac:dyDescent="0.35">
      <c r="A336" s="2">
        <v>1.3999999999999999E-4</v>
      </c>
      <c r="B336" s="2">
        <v>1.6799999999999999E-2</v>
      </c>
      <c r="C336" s="2">
        <v>8.1900000000000001E-2</v>
      </c>
      <c r="F336" s="2">
        <v>1.3999999999999999E-4</v>
      </c>
      <c r="G336" s="2">
        <v>5.1999999999999998E-2</v>
      </c>
      <c r="H336" s="2">
        <v>6.59E-2</v>
      </c>
      <c r="K336" s="2">
        <v>1.3999999999999999E-4</v>
      </c>
      <c r="L336" s="2">
        <v>-8.0000000000000004E-4</v>
      </c>
      <c r="M336" s="2">
        <v>9.8000000000000004E-2</v>
      </c>
    </row>
    <row r="337" spans="1:13" x14ac:dyDescent="0.35">
      <c r="A337" s="2">
        <v>1.44E-4</v>
      </c>
      <c r="B337" s="2">
        <v>1.6799999999999999E-2</v>
      </c>
      <c r="C337" s="2">
        <v>8.1900000000000001E-2</v>
      </c>
      <c r="F337" s="2">
        <v>1.44E-4</v>
      </c>
      <c r="G337" s="2">
        <v>5.1200000000000002E-2</v>
      </c>
      <c r="H337" s="2">
        <v>6.4000000000000001E-2</v>
      </c>
      <c r="K337" s="2">
        <v>1.44E-4</v>
      </c>
      <c r="L337" s="2">
        <v>-8.0000000000000004E-4</v>
      </c>
      <c r="M337" s="2">
        <v>9.8000000000000004E-2</v>
      </c>
    </row>
    <row r="338" spans="1:13" x14ac:dyDescent="0.35">
      <c r="A338" s="2">
        <v>1.4799999999999999E-4</v>
      </c>
      <c r="B338" s="2">
        <v>1.52E-2</v>
      </c>
      <c r="C338" s="2">
        <v>8.5999999999999993E-2</v>
      </c>
      <c r="F338" s="2">
        <v>1.4799999999999999E-4</v>
      </c>
      <c r="G338" s="2">
        <v>5.3600000000000002E-2</v>
      </c>
      <c r="H338" s="2">
        <v>6.59E-2</v>
      </c>
      <c r="K338" s="2">
        <v>1.4799999999999999E-4</v>
      </c>
      <c r="L338" s="2">
        <v>1.6000000000000001E-3</v>
      </c>
      <c r="M338" s="2">
        <v>9.6000000000000002E-2</v>
      </c>
    </row>
    <row r="339" spans="1:13" x14ac:dyDescent="0.35">
      <c r="A339" s="2">
        <v>1.5200000000000001E-4</v>
      </c>
      <c r="B339" s="2">
        <v>1.6799999999999999E-2</v>
      </c>
      <c r="C339" s="2">
        <v>8.5999999999999993E-2</v>
      </c>
      <c r="F339" s="2">
        <v>1.5200000000000001E-4</v>
      </c>
      <c r="G339" s="2">
        <v>5.1200000000000002E-2</v>
      </c>
      <c r="H339" s="2">
        <v>6.59E-2</v>
      </c>
      <c r="K339" s="2">
        <v>1.5200000000000001E-4</v>
      </c>
      <c r="L339" s="2">
        <v>1.6000000000000001E-3</v>
      </c>
      <c r="M339" s="2">
        <v>9.8000000000000004E-2</v>
      </c>
    </row>
    <row r="340" spans="1:13" x14ac:dyDescent="0.35">
      <c r="A340" s="2">
        <v>1.56E-4</v>
      </c>
      <c r="B340" s="2">
        <v>1.44E-2</v>
      </c>
      <c r="C340" s="2">
        <v>8.7900000000000006E-2</v>
      </c>
      <c r="F340" s="2">
        <v>1.56E-4</v>
      </c>
      <c r="G340" s="2">
        <v>5.6000000000000001E-2</v>
      </c>
      <c r="H340" s="2">
        <v>6.8000000000000005E-2</v>
      </c>
      <c r="K340" s="2">
        <v>1.56E-4</v>
      </c>
      <c r="L340" s="2">
        <v>3.2000000000000002E-3</v>
      </c>
      <c r="M340" s="2">
        <v>0.10199999999999999</v>
      </c>
    </row>
    <row r="341" spans="1:13" x14ac:dyDescent="0.35">
      <c r="A341" s="2">
        <v>1.6000000000000001E-4</v>
      </c>
      <c r="B341" s="2">
        <v>1.6E-2</v>
      </c>
      <c r="C341" s="2">
        <v>0.09</v>
      </c>
      <c r="F341" s="2">
        <v>1.6000000000000001E-4</v>
      </c>
      <c r="G341" s="2">
        <v>5.5199999999999999E-2</v>
      </c>
      <c r="H341" s="2">
        <v>6.59E-2</v>
      </c>
      <c r="K341" s="2">
        <v>1.6000000000000001E-4</v>
      </c>
      <c r="L341" s="2">
        <v>4.0000000000000001E-3</v>
      </c>
      <c r="M341" s="2">
        <v>9.8000000000000004E-2</v>
      </c>
    </row>
    <row r="342" spans="1:13" x14ac:dyDescent="0.35">
      <c r="A342" s="2">
        <v>1.64E-4</v>
      </c>
      <c r="B342" s="2">
        <v>1.3599999999999999E-2</v>
      </c>
      <c r="C342" s="2">
        <v>8.7900000000000006E-2</v>
      </c>
      <c r="F342" s="2">
        <v>1.64E-4</v>
      </c>
      <c r="G342" s="2">
        <v>5.8400000000000001E-2</v>
      </c>
      <c r="H342" s="2">
        <v>7.0000000000000007E-2</v>
      </c>
      <c r="K342" s="2">
        <v>1.64E-4</v>
      </c>
      <c r="L342" s="2">
        <v>4.7999999999999996E-3</v>
      </c>
      <c r="M342" s="2">
        <v>0.1</v>
      </c>
    </row>
    <row r="343" spans="1:13" x14ac:dyDescent="0.35">
      <c r="A343" s="2">
        <v>1.6799999999999999E-4</v>
      </c>
      <c r="B343" s="2">
        <v>1.44E-2</v>
      </c>
      <c r="C343" s="2">
        <v>0.09</v>
      </c>
      <c r="F343" s="2">
        <v>1.6799999999999999E-4</v>
      </c>
      <c r="G343" s="2">
        <v>5.6000000000000001E-2</v>
      </c>
      <c r="H343" s="2">
        <v>7.0000000000000007E-2</v>
      </c>
      <c r="K343" s="2">
        <v>1.6799999999999999E-4</v>
      </c>
      <c r="L343" s="2">
        <v>7.1999999999999998E-3</v>
      </c>
      <c r="M343" s="2">
        <v>0.1</v>
      </c>
    </row>
    <row r="344" spans="1:13" x14ac:dyDescent="0.35">
      <c r="A344" s="2">
        <v>1.7200000000000001E-4</v>
      </c>
      <c r="B344" s="2">
        <v>1.2800000000000001E-2</v>
      </c>
      <c r="C344" s="2">
        <v>9.1999999999999998E-2</v>
      </c>
      <c r="F344" s="2">
        <v>1.7200000000000001E-4</v>
      </c>
      <c r="G344" s="2">
        <v>5.8400000000000001E-2</v>
      </c>
      <c r="H344" s="2">
        <v>6.8000000000000005E-2</v>
      </c>
      <c r="K344" s="2">
        <v>1.7200000000000001E-4</v>
      </c>
      <c r="L344" s="2">
        <v>4.0000000000000001E-3</v>
      </c>
      <c r="M344" s="2">
        <v>9.6000000000000002E-2</v>
      </c>
    </row>
    <row r="345" spans="1:13" x14ac:dyDescent="0.35">
      <c r="A345" s="2">
        <v>1.76E-4</v>
      </c>
      <c r="B345" s="2">
        <v>1.3599999999999999E-2</v>
      </c>
      <c r="C345" s="2">
        <v>9.4E-2</v>
      </c>
      <c r="F345" s="2">
        <v>1.76E-4</v>
      </c>
      <c r="G345" s="2">
        <v>5.7599999999999998E-2</v>
      </c>
      <c r="H345" s="2">
        <v>7.0000000000000007E-2</v>
      </c>
      <c r="K345" s="2">
        <v>1.76E-4</v>
      </c>
      <c r="L345" s="2">
        <v>5.5999999999999999E-3</v>
      </c>
      <c r="M345" s="2">
        <v>9.8000000000000004E-2</v>
      </c>
    </row>
    <row r="346" spans="1:13" x14ac:dyDescent="0.35">
      <c r="A346" s="2">
        <v>1.8000000000000001E-4</v>
      </c>
      <c r="B346" s="2">
        <v>1.2E-2</v>
      </c>
      <c r="C346" s="2">
        <v>0.09</v>
      </c>
      <c r="F346" s="2">
        <v>1.8000000000000001E-4</v>
      </c>
      <c r="G346" s="2">
        <v>5.9200000000000003E-2</v>
      </c>
      <c r="H346" s="2">
        <v>7.0000000000000007E-2</v>
      </c>
      <c r="K346" s="2">
        <v>1.8000000000000001E-4</v>
      </c>
      <c r="L346" s="2">
        <v>8.0000000000000002E-3</v>
      </c>
      <c r="M346" s="2">
        <v>9.6000000000000002E-2</v>
      </c>
    </row>
    <row r="347" spans="1:13" x14ac:dyDescent="0.35">
      <c r="A347" s="2">
        <v>1.84E-4</v>
      </c>
      <c r="B347" s="2">
        <v>1.12E-2</v>
      </c>
      <c r="C347" s="2">
        <v>9.4E-2</v>
      </c>
      <c r="F347" s="2">
        <v>1.84E-4</v>
      </c>
      <c r="G347" s="2">
        <v>5.9200000000000003E-2</v>
      </c>
      <c r="H347" s="2">
        <v>7.0000000000000007E-2</v>
      </c>
      <c r="K347" s="2">
        <v>1.84E-4</v>
      </c>
      <c r="L347" s="2">
        <v>7.1999999999999998E-3</v>
      </c>
      <c r="M347" s="2">
        <v>9.6000000000000002E-2</v>
      </c>
    </row>
    <row r="348" spans="1:13" x14ac:dyDescent="0.35">
      <c r="A348" s="2">
        <v>1.8799999999999999E-4</v>
      </c>
      <c r="B348" s="2">
        <v>1.2800000000000001E-2</v>
      </c>
      <c r="C348" s="2">
        <v>9.4E-2</v>
      </c>
      <c r="F348" s="2">
        <v>1.8799999999999999E-4</v>
      </c>
      <c r="G348" s="2">
        <v>5.7599999999999998E-2</v>
      </c>
      <c r="H348" s="2">
        <v>7.1999999999999995E-2</v>
      </c>
      <c r="K348" s="2">
        <v>1.8799999999999999E-4</v>
      </c>
      <c r="L348" s="2">
        <v>8.8000000000000005E-3</v>
      </c>
      <c r="M348" s="2">
        <v>9.4E-2</v>
      </c>
    </row>
    <row r="349" spans="1:13" x14ac:dyDescent="0.35">
      <c r="A349" s="2">
        <v>1.92E-4</v>
      </c>
      <c r="B349" s="2">
        <v>1.2E-2</v>
      </c>
      <c r="C349" s="2">
        <v>9.4E-2</v>
      </c>
      <c r="F349" s="2">
        <v>1.92E-4</v>
      </c>
      <c r="G349" s="2">
        <v>0.06</v>
      </c>
      <c r="H349" s="2">
        <v>7.0000000000000007E-2</v>
      </c>
      <c r="K349" s="2">
        <v>1.92E-4</v>
      </c>
      <c r="L349" s="2">
        <v>7.1999999999999998E-3</v>
      </c>
      <c r="M349" s="2">
        <v>9.4E-2</v>
      </c>
    </row>
    <row r="350" spans="1:13" x14ac:dyDescent="0.35">
      <c r="A350" s="2">
        <v>1.9599999999999999E-4</v>
      </c>
      <c r="B350" s="2">
        <v>9.5999999999999992E-3</v>
      </c>
      <c r="C350" s="2">
        <v>9.8000000000000004E-2</v>
      </c>
      <c r="F350" s="2">
        <v>1.9599999999999999E-4</v>
      </c>
      <c r="G350" s="2">
        <v>5.8400000000000001E-2</v>
      </c>
      <c r="H350" s="2">
        <v>7.0000000000000007E-2</v>
      </c>
      <c r="K350" s="2">
        <v>1.9599999999999999E-4</v>
      </c>
      <c r="L350" s="2">
        <v>9.5999999999999992E-3</v>
      </c>
      <c r="M350" s="2">
        <v>9.1999999999999998E-2</v>
      </c>
    </row>
    <row r="351" spans="1:13" x14ac:dyDescent="0.35">
      <c r="A351" s="2">
        <v>2.0000000000000001E-4</v>
      </c>
      <c r="B351" s="2">
        <v>1.04E-2</v>
      </c>
      <c r="C351" s="2">
        <v>9.4E-2</v>
      </c>
      <c r="F351" s="2">
        <v>2.0000000000000001E-4</v>
      </c>
      <c r="G351" s="2">
        <v>0.06</v>
      </c>
      <c r="H351" s="2">
        <v>7.0000000000000007E-2</v>
      </c>
      <c r="K351" s="2">
        <v>2.0000000000000001E-4</v>
      </c>
      <c r="L351" s="2">
        <v>9.5999999999999992E-3</v>
      </c>
      <c r="M351" s="2">
        <v>9.4E-2</v>
      </c>
    </row>
    <row r="352" spans="1:13" x14ac:dyDescent="0.35">
      <c r="A352" s="2">
        <v>2.04E-4</v>
      </c>
      <c r="B352" s="2">
        <v>8.0000000000000002E-3</v>
      </c>
      <c r="C352" s="2">
        <v>9.8000000000000004E-2</v>
      </c>
      <c r="F352" s="2">
        <v>2.04E-4</v>
      </c>
      <c r="G352" s="2">
        <v>5.9200000000000003E-2</v>
      </c>
      <c r="H352" s="2">
        <v>7.1999999999999995E-2</v>
      </c>
      <c r="K352" s="2">
        <v>2.04E-4</v>
      </c>
      <c r="L352" s="2">
        <v>1.12E-2</v>
      </c>
      <c r="M352" s="2">
        <v>0.09</v>
      </c>
    </row>
    <row r="353" spans="1:13" x14ac:dyDescent="0.35">
      <c r="A353" s="2">
        <v>2.0799999999999999E-4</v>
      </c>
      <c r="B353" s="2">
        <v>8.8000000000000005E-3</v>
      </c>
      <c r="C353" s="2">
        <v>9.8000000000000004E-2</v>
      </c>
      <c r="F353" s="2">
        <v>2.0799999999999999E-4</v>
      </c>
      <c r="G353" s="2">
        <v>5.9200000000000003E-2</v>
      </c>
      <c r="H353" s="2">
        <v>7.0000000000000007E-2</v>
      </c>
      <c r="K353" s="2">
        <v>2.0799999999999999E-4</v>
      </c>
      <c r="L353" s="2">
        <v>1.12E-2</v>
      </c>
      <c r="M353" s="2">
        <v>0.09</v>
      </c>
    </row>
    <row r="354" spans="1:13" x14ac:dyDescent="0.35">
      <c r="A354" s="2">
        <v>2.12E-4</v>
      </c>
      <c r="B354" s="2">
        <v>7.1999999999999998E-3</v>
      </c>
      <c r="C354" s="2">
        <v>9.6000000000000002E-2</v>
      </c>
      <c r="F354" s="2">
        <v>2.12E-4</v>
      </c>
      <c r="G354" s="2">
        <v>0.06</v>
      </c>
      <c r="H354" s="2">
        <v>7.0000000000000007E-2</v>
      </c>
      <c r="K354" s="2">
        <v>2.12E-4</v>
      </c>
      <c r="L354" s="2">
        <v>1.2800000000000001E-2</v>
      </c>
      <c r="M354" s="2">
        <v>8.5999999999999993E-2</v>
      </c>
    </row>
    <row r="355" spans="1:13" x14ac:dyDescent="0.35">
      <c r="A355" s="2">
        <v>2.1599999999999999E-4</v>
      </c>
      <c r="B355" s="2">
        <v>8.8000000000000005E-3</v>
      </c>
      <c r="C355" s="2">
        <v>9.8000000000000004E-2</v>
      </c>
      <c r="F355" s="2">
        <v>2.1599999999999999E-4</v>
      </c>
      <c r="G355" s="2">
        <v>6.1600000000000002E-2</v>
      </c>
      <c r="H355" s="2">
        <v>7.0000000000000007E-2</v>
      </c>
      <c r="K355" s="2">
        <v>2.1599999999999999E-4</v>
      </c>
      <c r="L355" s="2">
        <v>1.12E-2</v>
      </c>
      <c r="M355" s="2">
        <v>8.5999999999999993E-2</v>
      </c>
    </row>
    <row r="356" spans="1:13" x14ac:dyDescent="0.35">
      <c r="A356" s="2">
        <v>2.2000000000000001E-4</v>
      </c>
      <c r="B356" s="2">
        <v>6.4000000000000003E-3</v>
      </c>
      <c r="C356" s="2">
        <v>9.6000000000000002E-2</v>
      </c>
      <c r="F356" s="2">
        <v>2.2000000000000001E-4</v>
      </c>
      <c r="G356" s="2">
        <v>5.9200000000000003E-2</v>
      </c>
      <c r="H356" s="2">
        <v>6.8000000000000005E-2</v>
      </c>
      <c r="K356" s="2">
        <v>2.2000000000000001E-4</v>
      </c>
      <c r="L356" s="2">
        <v>1.2800000000000001E-2</v>
      </c>
      <c r="M356" s="2">
        <v>8.1900000000000001E-2</v>
      </c>
    </row>
    <row r="357" spans="1:13" x14ac:dyDescent="0.35">
      <c r="A357" s="2">
        <v>2.24E-4</v>
      </c>
      <c r="B357" s="2">
        <v>5.5999999999999999E-3</v>
      </c>
      <c r="C357" s="2">
        <v>9.8000000000000004E-2</v>
      </c>
      <c r="F357" s="2">
        <v>2.24E-4</v>
      </c>
      <c r="G357" s="2">
        <v>5.9200000000000003E-2</v>
      </c>
      <c r="H357" s="2">
        <v>7.0000000000000007E-2</v>
      </c>
      <c r="K357" s="2">
        <v>2.24E-4</v>
      </c>
      <c r="L357" s="2">
        <v>1.2800000000000001E-2</v>
      </c>
      <c r="M357" s="2">
        <v>8.1900000000000001E-2</v>
      </c>
    </row>
    <row r="358" spans="1:13" x14ac:dyDescent="0.35">
      <c r="A358" s="2">
        <v>2.2800000000000001E-4</v>
      </c>
      <c r="B358" s="2">
        <v>6.4000000000000003E-3</v>
      </c>
      <c r="C358" s="2">
        <v>9.8000000000000004E-2</v>
      </c>
      <c r="F358" s="2">
        <v>2.2800000000000001E-4</v>
      </c>
      <c r="G358" s="2">
        <v>0.06</v>
      </c>
      <c r="H358" s="2">
        <v>6.59E-2</v>
      </c>
      <c r="K358" s="2">
        <v>2.2800000000000001E-4</v>
      </c>
      <c r="L358" s="2">
        <v>1.52E-2</v>
      </c>
      <c r="M358" s="2">
        <v>7.8E-2</v>
      </c>
    </row>
    <row r="359" spans="1:13" x14ac:dyDescent="0.35">
      <c r="A359" s="2">
        <v>2.32E-4</v>
      </c>
      <c r="B359" s="2">
        <v>4.7999999999999996E-3</v>
      </c>
      <c r="C359" s="2">
        <v>9.6000000000000002E-2</v>
      </c>
      <c r="F359" s="2">
        <v>2.32E-4</v>
      </c>
      <c r="G359" s="2">
        <v>5.9200000000000003E-2</v>
      </c>
      <c r="H359" s="2">
        <v>7.0000000000000007E-2</v>
      </c>
      <c r="K359" s="2">
        <v>2.32E-4</v>
      </c>
      <c r="L359" s="2">
        <v>1.2800000000000001E-2</v>
      </c>
      <c r="M359" s="2">
        <v>7.8E-2</v>
      </c>
    </row>
    <row r="360" spans="1:13" x14ac:dyDescent="0.35">
      <c r="A360" s="2">
        <v>2.3599999999999999E-4</v>
      </c>
      <c r="B360" s="2">
        <v>4.0000000000000001E-3</v>
      </c>
      <c r="C360" s="2">
        <v>9.8000000000000004E-2</v>
      </c>
      <c r="F360" s="2">
        <v>2.3599999999999999E-4</v>
      </c>
      <c r="G360" s="2">
        <v>5.8400000000000001E-2</v>
      </c>
      <c r="H360" s="2">
        <v>6.59E-2</v>
      </c>
      <c r="K360" s="2">
        <v>2.3599999999999999E-4</v>
      </c>
      <c r="L360" s="2">
        <v>1.44E-2</v>
      </c>
      <c r="M360" s="2">
        <v>7.3999999999999996E-2</v>
      </c>
    </row>
    <row r="361" spans="1:13" x14ac:dyDescent="0.35">
      <c r="A361" s="2">
        <v>2.4000000000000001E-4</v>
      </c>
      <c r="B361" s="2">
        <v>4.7999999999999996E-3</v>
      </c>
      <c r="C361" s="2">
        <v>9.6000000000000002E-2</v>
      </c>
      <c r="F361" s="2">
        <v>2.4000000000000001E-4</v>
      </c>
      <c r="G361" s="2">
        <v>5.9200000000000003E-2</v>
      </c>
      <c r="H361" s="2">
        <v>6.59E-2</v>
      </c>
      <c r="K361" s="2">
        <v>2.4000000000000001E-4</v>
      </c>
      <c r="L361" s="2">
        <v>1.52E-2</v>
      </c>
      <c r="M361" s="2">
        <v>7.1999999999999995E-2</v>
      </c>
    </row>
    <row r="362" spans="1:13" x14ac:dyDescent="0.35">
      <c r="A362" s="2">
        <v>2.4399999999999999E-4</v>
      </c>
      <c r="B362" s="2">
        <v>3.2000000000000002E-3</v>
      </c>
      <c r="C362" s="2">
        <v>9.8000000000000004E-2</v>
      </c>
      <c r="F362" s="2">
        <v>2.4399999999999999E-4</v>
      </c>
      <c r="G362" s="2">
        <v>5.7599999999999998E-2</v>
      </c>
      <c r="H362" s="2">
        <v>6.4000000000000001E-2</v>
      </c>
      <c r="K362" s="2">
        <v>2.4399999999999999E-4</v>
      </c>
      <c r="L362" s="2">
        <v>1.3599999999999999E-2</v>
      </c>
      <c r="M362" s="2">
        <v>6.59E-2</v>
      </c>
    </row>
    <row r="363" spans="1:13" x14ac:dyDescent="0.35">
      <c r="A363" s="2">
        <v>2.4800000000000001E-4</v>
      </c>
      <c r="B363" s="2">
        <v>3.2000000000000002E-3</v>
      </c>
      <c r="C363" s="2">
        <v>9.8000000000000004E-2</v>
      </c>
      <c r="F363" s="2">
        <v>2.4800000000000001E-4</v>
      </c>
      <c r="G363" s="2">
        <v>5.7599999999999998E-2</v>
      </c>
      <c r="H363" s="2">
        <v>6.59E-2</v>
      </c>
      <c r="K363" s="2">
        <v>2.4800000000000001E-4</v>
      </c>
      <c r="L363" s="2">
        <v>1.52E-2</v>
      </c>
      <c r="M363" s="2">
        <v>6.59E-2</v>
      </c>
    </row>
    <row r="364" spans="1:13" x14ac:dyDescent="0.35">
      <c r="A364" s="2">
        <v>2.52E-4</v>
      </c>
      <c r="B364" s="2">
        <v>1.6000000000000001E-3</v>
      </c>
      <c r="C364" s="2">
        <v>9.6000000000000002E-2</v>
      </c>
      <c r="F364" s="2">
        <v>2.52E-4</v>
      </c>
      <c r="G364" s="2">
        <v>5.6000000000000001E-2</v>
      </c>
      <c r="H364" s="2">
        <v>6.2E-2</v>
      </c>
      <c r="K364" s="2">
        <v>2.52E-4</v>
      </c>
      <c r="L364" s="2">
        <v>1.6799999999999999E-2</v>
      </c>
      <c r="M364" s="2">
        <v>0.06</v>
      </c>
    </row>
    <row r="365" spans="1:13" x14ac:dyDescent="0.35">
      <c r="A365" s="2">
        <v>2.5599999999999999E-4</v>
      </c>
      <c r="B365" s="2">
        <v>2.3999999999999998E-3</v>
      </c>
      <c r="C365" s="2">
        <v>9.4E-2</v>
      </c>
      <c r="F365" s="2">
        <v>2.5599999999999999E-4</v>
      </c>
      <c r="G365" s="2">
        <v>5.6800000000000003E-2</v>
      </c>
      <c r="H365" s="2">
        <v>6.2E-2</v>
      </c>
      <c r="K365" s="2">
        <v>2.5599999999999999E-4</v>
      </c>
      <c r="L365" s="2">
        <v>1.6E-2</v>
      </c>
      <c r="M365" s="2">
        <v>0.06</v>
      </c>
    </row>
    <row r="366" spans="1:13" x14ac:dyDescent="0.35">
      <c r="A366" s="2">
        <v>2.5999999999999998E-4</v>
      </c>
      <c r="B366" s="2">
        <v>0</v>
      </c>
      <c r="C366" s="2">
        <v>9.8000000000000004E-2</v>
      </c>
      <c r="F366" s="2">
        <v>2.5999999999999998E-4</v>
      </c>
      <c r="G366" s="2">
        <v>5.5199999999999999E-2</v>
      </c>
      <c r="H366" s="2">
        <v>6.2E-2</v>
      </c>
      <c r="K366" s="2">
        <v>2.5999999999999998E-4</v>
      </c>
      <c r="L366" s="2">
        <v>1.6799999999999999E-2</v>
      </c>
      <c r="M366" s="2">
        <v>5.3999999999999999E-2</v>
      </c>
    </row>
    <row r="367" spans="1:13" x14ac:dyDescent="0.35">
      <c r="A367" s="2">
        <v>2.6400000000000002E-4</v>
      </c>
      <c r="B367" s="2">
        <v>0</v>
      </c>
      <c r="C367" s="2">
        <v>9.6000000000000002E-2</v>
      </c>
      <c r="F367" s="2">
        <v>2.6400000000000002E-4</v>
      </c>
      <c r="G367" s="2">
        <v>5.6000000000000001E-2</v>
      </c>
      <c r="H367" s="2">
        <v>6.2E-2</v>
      </c>
      <c r="K367" s="2">
        <v>2.6400000000000002E-4</v>
      </c>
      <c r="L367" s="2">
        <v>1.7600000000000001E-2</v>
      </c>
      <c r="M367" s="2">
        <v>5.3999999999999999E-2</v>
      </c>
    </row>
    <row r="368" spans="1:13" x14ac:dyDescent="0.35">
      <c r="A368" s="2">
        <v>2.6800000000000001E-4</v>
      </c>
      <c r="B368" s="2">
        <v>-2.3999999999999998E-3</v>
      </c>
      <c r="C368" s="2">
        <v>9.4E-2</v>
      </c>
      <c r="F368" s="2">
        <v>2.6800000000000001E-4</v>
      </c>
      <c r="G368" s="2">
        <v>5.3600000000000002E-2</v>
      </c>
      <c r="H368" s="2">
        <v>5.8000000000000003E-2</v>
      </c>
      <c r="K368" s="2">
        <v>2.6800000000000001E-4</v>
      </c>
      <c r="L368" s="2">
        <v>1.6799999999999999E-2</v>
      </c>
      <c r="M368" s="2">
        <v>4.8000000000000001E-2</v>
      </c>
    </row>
    <row r="369" spans="1:13" x14ac:dyDescent="0.35">
      <c r="A369" s="2">
        <v>2.72E-4</v>
      </c>
      <c r="B369" s="2">
        <v>-8.0000000000000004E-4</v>
      </c>
      <c r="C369" s="2">
        <v>9.4E-2</v>
      </c>
      <c r="F369" s="2">
        <v>2.72E-4</v>
      </c>
      <c r="G369" s="2">
        <v>5.3600000000000002E-2</v>
      </c>
      <c r="H369" s="2">
        <v>5.8000000000000003E-2</v>
      </c>
      <c r="K369" s="2">
        <v>2.72E-4</v>
      </c>
      <c r="L369" s="2">
        <v>1.7600000000000001E-2</v>
      </c>
      <c r="M369" s="2">
        <v>4.8000000000000001E-2</v>
      </c>
    </row>
    <row r="370" spans="1:13" x14ac:dyDescent="0.35">
      <c r="A370" s="2">
        <v>2.7599999999999999E-4</v>
      </c>
      <c r="B370" s="2">
        <v>-3.2000000000000002E-3</v>
      </c>
      <c r="C370" s="2">
        <v>9.1999999999999998E-2</v>
      </c>
      <c r="F370" s="2">
        <v>2.7599999999999999E-4</v>
      </c>
      <c r="G370" s="2">
        <v>5.1200000000000002E-2</v>
      </c>
      <c r="H370" s="2">
        <v>5.3999999999999999E-2</v>
      </c>
      <c r="K370" s="2">
        <v>2.7599999999999999E-4</v>
      </c>
      <c r="L370" s="2">
        <v>1.7600000000000001E-2</v>
      </c>
      <c r="M370" s="2">
        <v>4.2000000000000003E-2</v>
      </c>
    </row>
    <row r="371" spans="1:13" x14ac:dyDescent="0.35">
      <c r="A371" s="2">
        <v>2.7999999999999998E-4</v>
      </c>
      <c r="B371" s="2">
        <v>-2.3999999999999998E-3</v>
      </c>
      <c r="C371" s="2">
        <v>9.1999999999999998E-2</v>
      </c>
      <c r="F371" s="2">
        <v>2.7999999999999998E-4</v>
      </c>
      <c r="G371" s="2">
        <v>5.28E-2</v>
      </c>
      <c r="H371" s="2">
        <v>5.6000000000000001E-2</v>
      </c>
      <c r="K371" s="2">
        <v>2.7999999999999998E-4</v>
      </c>
      <c r="L371" s="2">
        <v>1.84E-2</v>
      </c>
      <c r="M371" s="2">
        <v>0.04</v>
      </c>
    </row>
    <row r="372" spans="1:13" x14ac:dyDescent="0.35">
      <c r="A372" s="2">
        <v>2.8400000000000002E-4</v>
      </c>
      <c r="B372" s="2">
        <v>-4.7999999999999996E-3</v>
      </c>
      <c r="C372" s="2">
        <v>0.09</v>
      </c>
      <c r="F372" s="2">
        <v>2.8400000000000002E-4</v>
      </c>
      <c r="G372" s="2">
        <v>5.04E-2</v>
      </c>
      <c r="H372" s="2">
        <v>5.1999999999999998E-2</v>
      </c>
      <c r="K372" s="2">
        <v>2.8400000000000002E-4</v>
      </c>
      <c r="L372" s="2">
        <v>1.6799999999999999E-2</v>
      </c>
      <c r="M372" s="2">
        <v>3.4000000000000002E-2</v>
      </c>
    </row>
    <row r="373" spans="1:13" x14ac:dyDescent="0.35">
      <c r="A373" s="2">
        <v>2.8800000000000001E-4</v>
      </c>
      <c r="B373" s="2">
        <v>-3.2000000000000002E-3</v>
      </c>
      <c r="C373" s="2">
        <v>9.1999999999999998E-2</v>
      </c>
      <c r="F373" s="2">
        <v>2.8800000000000001E-4</v>
      </c>
      <c r="G373" s="2">
        <v>5.04E-2</v>
      </c>
      <c r="H373" s="2">
        <v>5.1999999999999998E-2</v>
      </c>
      <c r="K373" s="2">
        <v>2.8800000000000001E-4</v>
      </c>
      <c r="L373" s="2">
        <v>1.7600000000000001E-2</v>
      </c>
      <c r="M373" s="2">
        <v>3.4000000000000002E-2</v>
      </c>
    </row>
    <row r="374" spans="1:13" x14ac:dyDescent="0.35">
      <c r="A374" s="2">
        <v>2.92E-4</v>
      </c>
      <c r="B374" s="2">
        <v>-5.5999999999999999E-3</v>
      </c>
      <c r="C374" s="2">
        <v>0.09</v>
      </c>
      <c r="F374" s="2">
        <v>2.92E-4</v>
      </c>
      <c r="G374" s="2">
        <v>4.8000000000000001E-2</v>
      </c>
      <c r="H374" s="2">
        <v>0.05</v>
      </c>
      <c r="K374" s="2">
        <v>2.92E-4</v>
      </c>
      <c r="L374" s="2">
        <v>1.7600000000000001E-2</v>
      </c>
      <c r="M374" s="2">
        <v>2.5999999999999999E-2</v>
      </c>
    </row>
    <row r="375" spans="1:13" x14ac:dyDescent="0.35">
      <c r="A375" s="2">
        <v>2.9599999999999998E-4</v>
      </c>
      <c r="B375" s="2">
        <v>-5.5999999999999999E-3</v>
      </c>
      <c r="C375" s="2">
        <v>0.09</v>
      </c>
      <c r="F375" s="2">
        <v>2.9599999999999998E-4</v>
      </c>
      <c r="G375" s="2">
        <v>4.8800000000000003E-2</v>
      </c>
      <c r="H375" s="2">
        <v>0.05</v>
      </c>
      <c r="K375" s="2">
        <v>2.9599999999999998E-4</v>
      </c>
      <c r="L375" s="2">
        <v>1.6799999999999999E-2</v>
      </c>
      <c r="M375" s="2">
        <v>2.5999999999999999E-2</v>
      </c>
    </row>
    <row r="376" spans="1:13" x14ac:dyDescent="0.35">
      <c r="A376" s="2">
        <v>2.9999999999999997E-4</v>
      </c>
      <c r="B376" s="2">
        <v>-6.4000000000000003E-3</v>
      </c>
      <c r="C376" s="2">
        <v>8.5999999999999993E-2</v>
      </c>
      <c r="F376" s="2">
        <v>2.9999999999999997E-4</v>
      </c>
      <c r="G376" s="2">
        <v>4.6399999999999997E-2</v>
      </c>
      <c r="H376" s="2">
        <v>4.5999999999999999E-2</v>
      </c>
      <c r="K376" s="2">
        <v>2.9999999999999997E-4</v>
      </c>
      <c r="L376" s="2">
        <v>1.84E-2</v>
      </c>
      <c r="M376" s="2">
        <v>2.1999999999999999E-2</v>
      </c>
    </row>
    <row r="377" spans="1:13" x14ac:dyDescent="0.35">
      <c r="A377" s="2">
        <v>3.0400000000000002E-4</v>
      </c>
      <c r="B377" s="2">
        <v>-5.5999999999999999E-3</v>
      </c>
      <c r="C377" s="2">
        <v>8.7900000000000006E-2</v>
      </c>
      <c r="F377" s="2">
        <v>3.0400000000000002E-4</v>
      </c>
      <c r="G377" s="2">
        <v>4.5600000000000002E-2</v>
      </c>
      <c r="H377" s="2">
        <v>4.5999999999999999E-2</v>
      </c>
      <c r="K377" s="2">
        <v>3.0400000000000002E-4</v>
      </c>
      <c r="L377" s="2">
        <v>1.84E-2</v>
      </c>
      <c r="M377" s="2">
        <v>2.1999999999999999E-2</v>
      </c>
    </row>
    <row r="378" spans="1:13" x14ac:dyDescent="0.35">
      <c r="A378" s="2">
        <v>3.0800000000000001E-4</v>
      </c>
      <c r="B378" s="2">
        <v>-8.0000000000000002E-3</v>
      </c>
      <c r="C378" s="2">
        <v>8.1900000000000001E-2</v>
      </c>
      <c r="F378" s="2">
        <v>3.0800000000000001E-4</v>
      </c>
      <c r="G378" s="2">
        <v>4.3200000000000002E-2</v>
      </c>
      <c r="H378" s="2">
        <v>4.3999999999999997E-2</v>
      </c>
      <c r="K378" s="2">
        <v>3.0800000000000001E-4</v>
      </c>
      <c r="L378" s="2">
        <v>1.6799999999999999E-2</v>
      </c>
      <c r="M378" s="2">
        <v>1.4E-2</v>
      </c>
    </row>
    <row r="379" spans="1:13" x14ac:dyDescent="0.35">
      <c r="A379" s="2">
        <v>3.1199999999999999E-4</v>
      </c>
      <c r="B379" s="2">
        <v>-7.1999999999999998E-3</v>
      </c>
      <c r="C379" s="2">
        <v>8.1900000000000001E-2</v>
      </c>
      <c r="F379" s="2">
        <v>3.1199999999999999E-4</v>
      </c>
      <c r="G379" s="2">
        <v>4.3999999999999997E-2</v>
      </c>
      <c r="H379" s="2">
        <v>4.2000000000000003E-2</v>
      </c>
      <c r="K379" s="2">
        <v>3.1199999999999999E-4</v>
      </c>
      <c r="L379" s="2">
        <v>1.84E-2</v>
      </c>
      <c r="M379" s="2">
        <v>1.2E-2</v>
      </c>
    </row>
    <row r="380" spans="1:13" x14ac:dyDescent="0.35">
      <c r="A380" s="2">
        <v>3.1599999999999998E-4</v>
      </c>
      <c r="B380" s="2">
        <v>-8.8000000000000005E-3</v>
      </c>
      <c r="C380" s="2">
        <v>8.1900000000000001E-2</v>
      </c>
      <c r="F380" s="2">
        <v>3.1599999999999998E-4</v>
      </c>
      <c r="G380" s="2">
        <v>0.04</v>
      </c>
      <c r="H380" s="2">
        <v>0.04</v>
      </c>
      <c r="K380" s="2">
        <v>3.1599999999999998E-4</v>
      </c>
      <c r="L380" s="2">
        <v>1.6799999999999999E-2</v>
      </c>
      <c r="M380" s="2">
        <v>6.0000000000000001E-3</v>
      </c>
    </row>
    <row r="381" spans="1:13" x14ac:dyDescent="0.35">
      <c r="A381" s="2">
        <v>3.2000000000000003E-4</v>
      </c>
      <c r="B381" s="2">
        <v>-8.0000000000000002E-3</v>
      </c>
      <c r="C381" s="2">
        <v>8.1900000000000001E-2</v>
      </c>
      <c r="F381" s="2">
        <v>3.2000000000000003E-4</v>
      </c>
      <c r="G381" s="2">
        <v>4.0800000000000003E-2</v>
      </c>
      <c r="H381" s="2">
        <v>0.04</v>
      </c>
      <c r="K381" s="2">
        <v>3.2000000000000003E-4</v>
      </c>
      <c r="L381" s="2">
        <v>1.7600000000000001E-2</v>
      </c>
      <c r="M381" s="2">
        <v>6.0000000000000001E-3</v>
      </c>
    </row>
    <row r="382" spans="1:13" x14ac:dyDescent="0.35">
      <c r="A382" s="2">
        <v>3.2400000000000001E-4</v>
      </c>
      <c r="B382" s="2">
        <v>-1.12E-2</v>
      </c>
      <c r="C382" s="2">
        <v>7.8E-2</v>
      </c>
      <c r="F382" s="2">
        <v>3.2400000000000001E-4</v>
      </c>
      <c r="G382" s="2">
        <v>3.7600000000000001E-2</v>
      </c>
      <c r="H382" s="2">
        <v>3.5999999999999997E-2</v>
      </c>
      <c r="K382" s="2">
        <v>3.2400000000000001E-4</v>
      </c>
      <c r="L382" s="2">
        <v>1.6799999999999999E-2</v>
      </c>
      <c r="M382" s="2">
        <v>-4.0000000000000001E-3</v>
      </c>
    </row>
    <row r="383" spans="1:13" x14ac:dyDescent="0.35">
      <c r="A383" s="2">
        <v>3.28E-4</v>
      </c>
      <c r="B383" s="2">
        <v>-9.5999999999999992E-3</v>
      </c>
      <c r="C383" s="2">
        <v>7.8E-2</v>
      </c>
      <c r="F383" s="2">
        <v>3.28E-4</v>
      </c>
      <c r="G383" s="2">
        <v>3.8399999999999997E-2</v>
      </c>
      <c r="H383" s="2">
        <v>3.5999999999999997E-2</v>
      </c>
      <c r="K383" s="2">
        <v>3.28E-4</v>
      </c>
      <c r="L383" s="2">
        <v>1.7600000000000001E-2</v>
      </c>
      <c r="M383" s="2">
        <v>-4.0000000000000001E-3</v>
      </c>
    </row>
    <row r="384" spans="1:13" x14ac:dyDescent="0.35">
      <c r="A384" s="2">
        <v>3.3199999999999999E-4</v>
      </c>
      <c r="B384" s="2">
        <v>-1.12E-2</v>
      </c>
      <c r="C384" s="2">
        <v>7.3999999999999996E-2</v>
      </c>
      <c r="F384" s="2">
        <v>3.3199999999999999E-4</v>
      </c>
      <c r="G384" s="2">
        <v>3.5200000000000002E-2</v>
      </c>
      <c r="H384" s="2">
        <v>3.2000000000000001E-2</v>
      </c>
      <c r="K384" s="2">
        <v>3.3199999999999999E-4</v>
      </c>
      <c r="L384" s="2">
        <v>1.6E-2</v>
      </c>
      <c r="M384" s="2">
        <v>-1.2E-2</v>
      </c>
    </row>
    <row r="385" spans="1:13" x14ac:dyDescent="0.35">
      <c r="A385" s="2">
        <v>3.3599999999999998E-4</v>
      </c>
      <c r="B385" s="2">
        <v>-1.04E-2</v>
      </c>
      <c r="C385" s="2">
        <v>7.5899999999999995E-2</v>
      </c>
      <c r="F385" s="2">
        <v>3.3599999999999998E-4</v>
      </c>
      <c r="G385" s="2">
        <v>3.5200000000000002E-2</v>
      </c>
      <c r="H385" s="2">
        <v>3.2000000000000001E-2</v>
      </c>
      <c r="K385" s="2">
        <v>3.3599999999999998E-4</v>
      </c>
      <c r="L385" s="2">
        <v>1.6E-2</v>
      </c>
      <c r="M385" s="2">
        <v>-0.01</v>
      </c>
    </row>
    <row r="386" spans="1:13" x14ac:dyDescent="0.35">
      <c r="A386" s="2">
        <v>3.4000000000000002E-4</v>
      </c>
      <c r="B386" s="2">
        <v>-1.3599999999999999E-2</v>
      </c>
      <c r="C386" s="2">
        <v>7.1999999999999995E-2</v>
      </c>
      <c r="F386" s="2">
        <v>3.4000000000000002E-4</v>
      </c>
      <c r="G386" s="2">
        <v>3.2000000000000001E-2</v>
      </c>
      <c r="H386" s="2">
        <v>2.8000000000000001E-2</v>
      </c>
      <c r="K386" s="2">
        <v>3.4000000000000002E-4</v>
      </c>
      <c r="L386" s="2">
        <v>1.7600000000000001E-2</v>
      </c>
      <c r="M386" s="2">
        <v>-1.7999999999999999E-2</v>
      </c>
    </row>
    <row r="387" spans="1:13" x14ac:dyDescent="0.35">
      <c r="A387" s="2">
        <v>3.4400000000000001E-4</v>
      </c>
      <c r="B387" s="2">
        <v>-1.2E-2</v>
      </c>
      <c r="C387" s="2">
        <v>7.1999999999999995E-2</v>
      </c>
      <c r="F387" s="2">
        <v>3.4400000000000001E-4</v>
      </c>
      <c r="G387" s="2">
        <v>3.1199999999999999E-2</v>
      </c>
      <c r="H387" s="2">
        <v>2.8000000000000001E-2</v>
      </c>
      <c r="K387" s="2">
        <v>3.4400000000000001E-4</v>
      </c>
      <c r="L387" s="2">
        <v>1.6799999999999999E-2</v>
      </c>
      <c r="M387" s="2">
        <v>-0.02</v>
      </c>
    </row>
    <row r="388" spans="1:13" x14ac:dyDescent="0.35">
      <c r="A388" s="2">
        <v>3.48E-4</v>
      </c>
      <c r="B388" s="2">
        <v>-1.3599999999999999E-2</v>
      </c>
      <c r="C388" s="2">
        <v>6.8000000000000005E-2</v>
      </c>
      <c r="F388" s="2">
        <v>3.48E-4</v>
      </c>
      <c r="G388" s="2">
        <v>2.8000000000000001E-2</v>
      </c>
      <c r="H388" s="2">
        <v>2.1999999999999999E-2</v>
      </c>
      <c r="K388" s="2">
        <v>3.48E-4</v>
      </c>
      <c r="L388" s="2">
        <v>1.52E-2</v>
      </c>
      <c r="M388" s="2">
        <v>-2.4E-2</v>
      </c>
    </row>
    <row r="389" spans="1:13" x14ac:dyDescent="0.35">
      <c r="A389" s="2">
        <v>3.5199999999999999E-4</v>
      </c>
      <c r="B389" s="2">
        <v>-1.2E-2</v>
      </c>
      <c r="C389" s="2">
        <v>6.59E-2</v>
      </c>
      <c r="F389" s="2">
        <v>3.5199999999999999E-4</v>
      </c>
      <c r="G389" s="2">
        <v>2.8799999999999999E-2</v>
      </c>
      <c r="H389" s="2">
        <v>2.4E-2</v>
      </c>
      <c r="K389" s="2">
        <v>3.5199999999999999E-4</v>
      </c>
      <c r="L389" s="2">
        <v>1.6E-2</v>
      </c>
      <c r="M389" s="2">
        <v>-2.8000000000000001E-2</v>
      </c>
    </row>
    <row r="390" spans="1:13" x14ac:dyDescent="0.35">
      <c r="A390" s="2">
        <v>3.5599999999999998E-4</v>
      </c>
      <c r="B390" s="2">
        <v>-1.44E-2</v>
      </c>
      <c r="C390" s="2">
        <v>6.4000000000000001E-2</v>
      </c>
      <c r="F390" s="2">
        <v>3.5599999999999998E-4</v>
      </c>
      <c r="G390" s="2">
        <v>2.5600000000000001E-2</v>
      </c>
      <c r="H390" s="2">
        <v>0.02</v>
      </c>
      <c r="K390" s="2">
        <v>3.5599999999999998E-4</v>
      </c>
      <c r="L390" s="2">
        <v>1.52E-2</v>
      </c>
      <c r="M390" s="2">
        <v>-3.4000000000000002E-2</v>
      </c>
    </row>
    <row r="391" spans="1:13" x14ac:dyDescent="0.35">
      <c r="A391" s="2">
        <v>3.6000000000000002E-4</v>
      </c>
      <c r="B391" s="2">
        <v>-1.3599999999999999E-2</v>
      </c>
      <c r="C391" s="2">
        <v>6.4000000000000001E-2</v>
      </c>
      <c r="F391" s="2">
        <v>3.6000000000000002E-4</v>
      </c>
      <c r="G391" s="2">
        <v>2.4799999999999999E-2</v>
      </c>
      <c r="H391" s="2">
        <v>0.02</v>
      </c>
      <c r="K391" s="2">
        <v>3.6000000000000002E-4</v>
      </c>
      <c r="L391" s="2">
        <v>1.44E-2</v>
      </c>
      <c r="M391" s="2">
        <v>-3.4000000000000002E-2</v>
      </c>
    </row>
    <row r="392" spans="1:13" x14ac:dyDescent="0.35">
      <c r="A392" s="2">
        <v>3.6400000000000001E-4</v>
      </c>
      <c r="B392" s="2">
        <v>-1.52E-2</v>
      </c>
      <c r="C392" s="2">
        <v>0.06</v>
      </c>
      <c r="F392" s="2">
        <v>3.6400000000000001E-4</v>
      </c>
      <c r="G392" s="2">
        <v>2.1600000000000001E-2</v>
      </c>
      <c r="H392" s="2">
        <v>1.6E-2</v>
      </c>
      <c r="K392" s="2">
        <v>3.6400000000000001E-4</v>
      </c>
      <c r="L392" s="2">
        <v>1.52E-2</v>
      </c>
      <c r="M392" s="2">
        <v>-0.04</v>
      </c>
    </row>
    <row r="393" spans="1:13" x14ac:dyDescent="0.35">
      <c r="A393" s="2">
        <v>3.68E-4</v>
      </c>
      <c r="B393" s="2">
        <v>-1.52E-2</v>
      </c>
      <c r="C393" s="2">
        <v>0.06</v>
      </c>
      <c r="F393" s="2">
        <v>3.68E-4</v>
      </c>
      <c r="G393" s="2">
        <v>2.1600000000000001E-2</v>
      </c>
      <c r="H393" s="2">
        <v>1.4E-2</v>
      </c>
      <c r="K393" s="2">
        <v>3.68E-4</v>
      </c>
      <c r="L393" s="2">
        <v>1.44E-2</v>
      </c>
      <c r="M393" s="2">
        <v>-4.2000000000000003E-2</v>
      </c>
    </row>
    <row r="394" spans="1:13" x14ac:dyDescent="0.35">
      <c r="A394" s="2">
        <v>3.7199999999999999E-4</v>
      </c>
      <c r="B394" s="2">
        <v>-1.6799999999999999E-2</v>
      </c>
      <c r="C394" s="2">
        <v>5.6000000000000001E-2</v>
      </c>
      <c r="F394" s="2">
        <v>3.7199999999999999E-4</v>
      </c>
      <c r="G394" s="2">
        <v>1.84E-2</v>
      </c>
      <c r="H394" s="2">
        <v>1.2E-2</v>
      </c>
      <c r="K394" s="2">
        <v>3.7199999999999999E-4</v>
      </c>
      <c r="L394" s="2">
        <v>1.3599999999999999E-2</v>
      </c>
      <c r="M394" s="2">
        <v>-4.8000000000000001E-2</v>
      </c>
    </row>
    <row r="395" spans="1:13" x14ac:dyDescent="0.35">
      <c r="A395" s="2">
        <v>3.7599999999999998E-4</v>
      </c>
      <c r="B395" s="2">
        <v>-1.52E-2</v>
      </c>
      <c r="C395" s="2">
        <v>5.3999999999999999E-2</v>
      </c>
      <c r="F395" s="2">
        <v>3.7599999999999998E-4</v>
      </c>
      <c r="G395" s="2">
        <v>1.7600000000000001E-2</v>
      </c>
      <c r="H395" s="2">
        <v>1.2E-2</v>
      </c>
      <c r="K395" s="2">
        <v>3.7599999999999998E-4</v>
      </c>
      <c r="L395" s="2">
        <v>1.44E-2</v>
      </c>
      <c r="M395" s="2">
        <v>-4.5999999999999999E-2</v>
      </c>
    </row>
    <row r="396" spans="1:13" x14ac:dyDescent="0.35">
      <c r="A396" s="2">
        <v>3.8000000000000002E-4</v>
      </c>
      <c r="B396" s="2">
        <v>-1.84E-2</v>
      </c>
      <c r="C396" s="2">
        <v>5.3999999999999999E-2</v>
      </c>
      <c r="F396" s="2">
        <v>3.8000000000000002E-4</v>
      </c>
      <c r="G396" s="2">
        <v>1.3599999999999999E-2</v>
      </c>
      <c r="H396" s="2">
        <v>0.01</v>
      </c>
      <c r="K396" s="2">
        <v>3.8000000000000002E-4</v>
      </c>
      <c r="L396" s="2">
        <v>1.2800000000000001E-2</v>
      </c>
      <c r="M396" s="2">
        <v>-5.3999999999999999E-2</v>
      </c>
    </row>
    <row r="397" spans="1:13" x14ac:dyDescent="0.35">
      <c r="A397" s="2">
        <v>3.8400000000000001E-4</v>
      </c>
      <c r="B397" s="2">
        <v>-1.6799999999999999E-2</v>
      </c>
      <c r="C397" s="2">
        <v>5.1999999999999998E-2</v>
      </c>
      <c r="F397" s="2">
        <v>3.8400000000000001E-4</v>
      </c>
      <c r="G397" s="2">
        <v>1.3599999999999999E-2</v>
      </c>
      <c r="H397" s="2">
        <v>8.0000000000000002E-3</v>
      </c>
      <c r="K397" s="2">
        <v>3.8400000000000001E-4</v>
      </c>
      <c r="L397" s="2">
        <v>1.2800000000000001E-2</v>
      </c>
      <c r="M397" s="2">
        <v>-5.6000000000000001E-2</v>
      </c>
    </row>
    <row r="398" spans="1:13" x14ac:dyDescent="0.35">
      <c r="A398" s="2">
        <v>3.88E-4</v>
      </c>
      <c r="B398" s="2">
        <v>-1.84E-2</v>
      </c>
      <c r="C398" s="2">
        <v>4.8000000000000001E-2</v>
      </c>
      <c r="F398" s="2">
        <v>3.88E-4</v>
      </c>
      <c r="G398" s="2">
        <v>1.12E-2</v>
      </c>
      <c r="H398" s="2">
        <v>2E-3</v>
      </c>
      <c r="K398" s="2">
        <v>3.88E-4</v>
      </c>
      <c r="L398" s="2">
        <v>1.2E-2</v>
      </c>
      <c r="M398" s="2">
        <v>-0.06</v>
      </c>
    </row>
    <row r="399" spans="1:13" x14ac:dyDescent="0.35">
      <c r="A399" s="2">
        <v>3.9199999999999999E-4</v>
      </c>
      <c r="B399" s="2">
        <v>-1.84E-2</v>
      </c>
      <c r="C399" s="2">
        <v>4.5999999999999999E-2</v>
      </c>
      <c r="F399" s="2">
        <v>3.9199999999999999E-4</v>
      </c>
      <c r="G399" s="2">
        <v>1.12E-2</v>
      </c>
      <c r="H399" s="2">
        <v>2E-3</v>
      </c>
      <c r="K399" s="2">
        <v>3.9199999999999999E-4</v>
      </c>
      <c r="L399" s="2">
        <v>1.2E-2</v>
      </c>
      <c r="M399" s="2">
        <v>-0.06</v>
      </c>
    </row>
    <row r="400" spans="1:13" x14ac:dyDescent="0.35">
      <c r="A400" s="2">
        <v>3.9599999999999998E-4</v>
      </c>
      <c r="B400" s="2">
        <v>-0.02</v>
      </c>
      <c r="C400" s="2">
        <v>4.3999999999999997E-2</v>
      </c>
      <c r="F400" s="2">
        <v>3.9599999999999998E-4</v>
      </c>
      <c r="G400" s="2">
        <v>8.0000000000000002E-3</v>
      </c>
      <c r="H400" s="2">
        <v>-4.0000000000000001E-3</v>
      </c>
      <c r="K400" s="2">
        <v>3.9599999999999998E-4</v>
      </c>
      <c r="L400" s="2">
        <v>1.04E-2</v>
      </c>
      <c r="M400" s="2">
        <v>-6.59E-2</v>
      </c>
    </row>
    <row r="401" spans="1:13" x14ac:dyDescent="0.35">
      <c r="A401" s="2">
        <v>4.0000000000000002E-4</v>
      </c>
      <c r="B401" s="2">
        <v>-1.84E-2</v>
      </c>
      <c r="C401" s="2">
        <v>4.3999999999999997E-2</v>
      </c>
      <c r="F401" s="2">
        <v>4.0000000000000002E-4</v>
      </c>
      <c r="G401" s="2">
        <v>8.0000000000000002E-3</v>
      </c>
      <c r="H401" s="2">
        <v>-4.0000000000000001E-3</v>
      </c>
      <c r="K401" s="2">
        <v>4.0000000000000002E-4</v>
      </c>
      <c r="L401" s="2">
        <v>1.12E-2</v>
      </c>
      <c r="M401" s="2">
        <v>-6.59E-2</v>
      </c>
    </row>
    <row r="402" spans="1:13" x14ac:dyDescent="0.35">
      <c r="A402" s="2">
        <v>4.0400000000000001E-4</v>
      </c>
      <c r="B402" s="2">
        <v>-0.02</v>
      </c>
      <c r="C402" s="2">
        <v>3.7999999999999999E-2</v>
      </c>
      <c r="F402" s="2">
        <v>4.0400000000000001E-4</v>
      </c>
      <c r="G402" s="2">
        <v>4.0000000000000001E-3</v>
      </c>
      <c r="H402" s="2">
        <v>-8.0000000000000002E-3</v>
      </c>
      <c r="K402" s="2">
        <v>4.0400000000000001E-4</v>
      </c>
      <c r="L402" s="2">
        <v>9.5999999999999992E-3</v>
      </c>
      <c r="M402" s="2">
        <v>-7.0000000000000007E-2</v>
      </c>
    </row>
    <row r="403" spans="1:13" x14ac:dyDescent="0.35">
      <c r="A403" s="2">
        <v>4.08E-4</v>
      </c>
      <c r="B403" s="2">
        <v>-1.9199999999999998E-2</v>
      </c>
      <c r="C403" s="2">
        <v>3.7999999999999999E-2</v>
      </c>
      <c r="F403" s="2">
        <v>4.08E-4</v>
      </c>
      <c r="G403" s="2">
        <v>3.2000000000000002E-3</v>
      </c>
      <c r="H403" s="2">
        <v>-8.0000000000000002E-3</v>
      </c>
      <c r="K403" s="2">
        <v>4.08E-4</v>
      </c>
      <c r="L403" s="2">
        <v>9.5999999999999992E-3</v>
      </c>
      <c r="M403" s="2">
        <v>-7.1999999999999995E-2</v>
      </c>
    </row>
    <row r="404" spans="1:13" x14ac:dyDescent="0.35">
      <c r="A404" s="2">
        <v>4.1199999999999999E-4</v>
      </c>
      <c r="B404" s="2">
        <v>-2.1600000000000001E-2</v>
      </c>
      <c r="C404" s="2">
        <v>3.4000000000000002E-2</v>
      </c>
      <c r="F404" s="2">
        <v>4.1199999999999999E-4</v>
      </c>
      <c r="G404" s="2">
        <v>0</v>
      </c>
      <c r="H404" s="2">
        <v>-1.2E-2</v>
      </c>
      <c r="K404" s="2">
        <v>4.1199999999999999E-4</v>
      </c>
      <c r="L404" s="2">
        <v>8.0000000000000002E-3</v>
      </c>
      <c r="M404" s="2">
        <v>-7.5899999999999995E-2</v>
      </c>
    </row>
    <row r="405" spans="1:13" x14ac:dyDescent="0.35">
      <c r="A405" s="2">
        <v>4.1599999999999997E-4</v>
      </c>
      <c r="B405" s="2">
        <v>-0.02</v>
      </c>
      <c r="C405" s="2">
        <v>3.4000000000000002E-2</v>
      </c>
      <c r="F405" s="2">
        <v>4.1599999999999997E-4</v>
      </c>
      <c r="G405" s="2">
        <v>-8.0000000000000004E-4</v>
      </c>
      <c r="H405" s="2">
        <v>-1.2E-2</v>
      </c>
      <c r="K405" s="2">
        <v>4.1599999999999997E-4</v>
      </c>
      <c r="L405" s="2">
        <v>8.0000000000000002E-3</v>
      </c>
      <c r="M405" s="2">
        <v>-7.8E-2</v>
      </c>
    </row>
    <row r="406" spans="1:13" x14ac:dyDescent="0.35">
      <c r="A406" s="2">
        <v>4.2000000000000002E-4</v>
      </c>
      <c r="B406" s="2">
        <v>-2.1600000000000001E-2</v>
      </c>
      <c r="C406" s="2">
        <v>0.03</v>
      </c>
      <c r="F406" s="2">
        <v>4.2000000000000002E-4</v>
      </c>
      <c r="G406" s="2">
        <v>-4.0000000000000001E-3</v>
      </c>
      <c r="H406" s="2">
        <v>-1.6E-2</v>
      </c>
      <c r="K406" s="2">
        <v>4.2000000000000002E-4</v>
      </c>
      <c r="L406" s="2">
        <v>7.1999999999999998E-3</v>
      </c>
      <c r="M406" s="2">
        <v>-7.9899999999999999E-2</v>
      </c>
    </row>
    <row r="407" spans="1:13" x14ac:dyDescent="0.35">
      <c r="A407" s="2">
        <v>4.2400000000000001E-4</v>
      </c>
      <c r="B407" s="2">
        <v>-2.1600000000000001E-2</v>
      </c>
      <c r="C407" s="2">
        <v>0.03</v>
      </c>
      <c r="F407" s="2">
        <v>4.2400000000000001E-4</v>
      </c>
      <c r="G407" s="2">
        <v>-4.7999999999999996E-3</v>
      </c>
      <c r="H407" s="2">
        <v>-1.6E-2</v>
      </c>
      <c r="K407" s="2">
        <v>4.2400000000000001E-4</v>
      </c>
      <c r="L407" s="2">
        <v>8.0000000000000002E-3</v>
      </c>
      <c r="M407" s="2">
        <v>-8.1900000000000001E-2</v>
      </c>
    </row>
    <row r="408" spans="1:13" x14ac:dyDescent="0.35">
      <c r="A408" s="2">
        <v>4.28E-4</v>
      </c>
      <c r="B408" s="2">
        <v>-2.24E-2</v>
      </c>
      <c r="C408" s="2">
        <v>2.4E-2</v>
      </c>
      <c r="F408" s="2">
        <v>4.28E-4</v>
      </c>
      <c r="G408" s="2">
        <v>-8.8000000000000005E-3</v>
      </c>
      <c r="H408" s="2">
        <v>-0.02</v>
      </c>
      <c r="K408" s="2">
        <v>4.28E-4</v>
      </c>
      <c r="L408" s="2">
        <v>5.5999999999999999E-3</v>
      </c>
      <c r="M408" s="2">
        <v>-8.5999999999999993E-2</v>
      </c>
    </row>
    <row r="409" spans="1:13" x14ac:dyDescent="0.35">
      <c r="A409" s="2">
        <v>4.3199999999999998E-4</v>
      </c>
      <c r="B409" s="2">
        <v>-2.1600000000000001E-2</v>
      </c>
      <c r="C409" s="2">
        <v>2.4E-2</v>
      </c>
      <c r="F409" s="2">
        <v>4.3199999999999998E-4</v>
      </c>
      <c r="G409" s="2">
        <v>-8.8000000000000005E-3</v>
      </c>
      <c r="H409" s="2">
        <v>-0.02</v>
      </c>
      <c r="K409" s="2">
        <v>4.3199999999999998E-4</v>
      </c>
      <c r="L409" s="2">
        <v>4.7999999999999996E-3</v>
      </c>
      <c r="M409" s="2">
        <v>-8.5999999999999993E-2</v>
      </c>
    </row>
    <row r="410" spans="1:13" x14ac:dyDescent="0.35">
      <c r="A410" s="2">
        <v>4.3600000000000003E-4</v>
      </c>
      <c r="B410" s="2">
        <v>-2.3199999999999998E-2</v>
      </c>
      <c r="C410" s="2">
        <v>0.02</v>
      </c>
      <c r="F410" s="2">
        <v>4.3600000000000003E-4</v>
      </c>
      <c r="G410" s="2">
        <v>-1.12E-2</v>
      </c>
      <c r="H410" s="2">
        <v>-2.4E-2</v>
      </c>
      <c r="K410" s="2">
        <v>4.3600000000000003E-4</v>
      </c>
      <c r="L410" s="2">
        <v>6.4000000000000003E-3</v>
      </c>
      <c r="M410" s="2">
        <v>-0.09</v>
      </c>
    </row>
    <row r="411" spans="1:13" x14ac:dyDescent="0.35">
      <c r="A411" s="2">
        <v>4.4000000000000002E-4</v>
      </c>
      <c r="B411" s="2">
        <v>-2.24E-2</v>
      </c>
      <c r="C411" s="2">
        <v>1.7999999999999999E-2</v>
      </c>
      <c r="F411" s="2">
        <v>4.4000000000000002E-4</v>
      </c>
      <c r="G411" s="2">
        <v>-1.2E-2</v>
      </c>
      <c r="H411" s="2">
        <v>-2.4E-2</v>
      </c>
      <c r="K411" s="2">
        <v>4.4000000000000002E-4</v>
      </c>
      <c r="L411" s="2">
        <v>4.7999999999999996E-3</v>
      </c>
      <c r="M411" s="2">
        <v>-0.09</v>
      </c>
    </row>
    <row r="412" spans="1:13" x14ac:dyDescent="0.35">
      <c r="A412" s="2">
        <v>4.44E-4</v>
      </c>
      <c r="B412" s="2">
        <v>-2.4E-2</v>
      </c>
      <c r="C412" s="2">
        <v>1.4E-2</v>
      </c>
      <c r="F412" s="2">
        <v>4.44E-4</v>
      </c>
      <c r="G412" s="2">
        <v>-1.52E-2</v>
      </c>
      <c r="H412" s="2">
        <v>-2.8000000000000001E-2</v>
      </c>
      <c r="K412" s="2">
        <v>4.44E-4</v>
      </c>
      <c r="L412" s="2">
        <v>2.3999999999999998E-3</v>
      </c>
      <c r="M412" s="2">
        <v>-9.4E-2</v>
      </c>
    </row>
    <row r="413" spans="1:13" x14ac:dyDescent="0.35">
      <c r="A413" s="2">
        <v>4.4799999999999999E-4</v>
      </c>
      <c r="B413" s="2">
        <v>-2.24E-2</v>
      </c>
      <c r="C413" s="2">
        <v>1.4E-2</v>
      </c>
      <c r="F413" s="2">
        <v>4.4799999999999999E-4</v>
      </c>
      <c r="G413" s="2">
        <v>-1.52E-2</v>
      </c>
      <c r="H413" s="2">
        <v>-2.8000000000000001E-2</v>
      </c>
      <c r="K413" s="2">
        <v>4.4799999999999999E-4</v>
      </c>
      <c r="L413" s="2">
        <v>1.6000000000000001E-3</v>
      </c>
      <c r="M413" s="2">
        <v>-9.4E-2</v>
      </c>
    </row>
    <row r="414" spans="1:13" x14ac:dyDescent="0.35">
      <c r="A414" s="2">
        <v>4.5199999999999998E-4</v>
      </c>
      <c r="B414" s="2">
        <v>-2.4799999999999999E-2</v>
      </c>
      <c r="C414" s="2">
        <v>0.01</v>
      </c>
      <c r="F414" s="2">
        <v>4.5199999999999998E-4</v>
      </c>
      <c r="G414" s="2">
        <v>-1.9199999999999998E-2</v>
      </c>
      <c r="H414" s="2">
        <v>-3.4000000000000002E-2</v>
      </c>
      <c r="K414" s="2">
        <v>4.5199999999999998E-4</v>
      </c>
      <c r="L414" s="2">
        <v>3.2000000000000002E-3</v>
      </c>
      <c r="M414" s="2">
        <v>-9.6000000000000002E-2</v>
      </c>
    </row>
    <row r="415" spans="1:13" x14ac:dyDescent="0.35">
      <c r="A415" s="2">
        <v>4.5600000000000003E-4</v>
      </c>
      <c r="B415" s="2">
        <v>-2.4E-2</v>
      </c>
      <c r="C415" s="2">
        <v>0.01</v>
      </c>
      <c r="F415" s="2">
        <v>4.5600000000000003E-4</v>
      </c>
      <c r="G415" s="2">
        <v>-0.02</v>
      </c>
      <c r="H415" s="2">
        <v>-3.2000000000000001E-2</v>
      </c>
      <c r="K415" s="2">
        <v>4.5600000000000003E-4</v>
      </c>
      <c r="L415" s="2">
        <v>1.6000000000000001E-3</v>
      </c>
      <c r="M415" s="2">
        <v>-9.8000000000000004E-2</v>
      </c>
    </row>
    <row r="416" spans="1:13" x14ac:dyDescent="0.35">
      <c r="A416" s="2">
        <v>4.6000000000000001E-4</v>
      </c>
      <c r="B416" s="2">
        <v>-2.4799999999999999E-2</v>
      </c>
      <c r="C416" s="2">
        <v>2E-3</v>
      </c>
      <c r="F416" s="2">
        <v>4.6000000000000001E-4</v>
      </c>
      <c r="G416" s="2">
        <v>-2.3199999999999998E-2</v>
      </c>
      <c r="H416" s="2">
        <v>-3.5999999999999997E-2</v>
      </c>
      <c r="K416" s="2">
        <v>4.6000000000000001E-4</v>
      </c>
      <c r="L416" s="2">
        <v>-8.0000000000000004E-4</v>
      </c>
      <c r="M416" s="2">
        <v>-9.6000000000000002E-2</v>
      </c>
    </row>
    <row r="417" spans="1:13" x14ac:dyDescent="0.35">
      <c r="A417" s="2">
        <v>4.64E-4</v>
      </c>
      <c r="B417" s="2">
        <v>-2.4799999999999999E-2</v>
      </c>
      <c r="C417" s="2">
        <v>2E-3</v>
      </c>
      <c r="F417" s="2">
        <v>4.64E-4</v>
      </c>
      <c r="G417" s="2">
        <v>-2.3199999999999998E-2</v>
      </c>
      <c r="H417" s="2">
        <v>-3.5999999999999997E-2</v>
      </c>
      <c r="K417" s="2">
        <v>4.64E-4</v>
      </c>
      <c r="L417" s="2">
        <v>-8.0000000000000004E-4</v>
      </c>
      <c r="M417" s="2">
        <v>-9.8000000000000004E-2</v>
      </c>
    </row>
    <row r="418" spans="1:13" x14ac:dyDescent="0.35">
      <c r="A418" s="2">
        <v>4.6799999999999999E-4</v>
      </c>
      <c r="B418" s="2">
        <v>-2.4799999999999999E-2</v>
      </c>
      <c r="C418" s="2">
        <v>-4.0000000000000001E-3</v>
      </c>
      <c r="F418" s="2">
        <v>4.6799999999999999E-4</v>
      </c>
      <c r="G418" s="2">
        <v>-2.7199999999999998E-2</v>
      </c>
      <c r="H418" s="2">
        <v>-0.04</v>
      </c>
      <c r="K418" s="2">
        <v>4.6799999999999999E-4</v>
      </c>
      <c r="L418" s="2">
        <v>-1.6000000000000001E-3</v>
      </c>
      <c r="M418" s="2">
        <v>-0.1</v>
      </c>
    </row>
    <row r="419" spans="1:13" x14ac:dyDescent="0.35">
      <c r="A419" s="2">
        <v>4.7199999999999998E-4</v>
      </c>
      <c r="B419" s="2">
        <v>-2.3199999999999998E-2</v>
      </c>
      <c r="C419" s="2">
        <v>-4.0000000000000001E-3</v>
      </c>
      <c r="F419" s="2">
        <v>4.7199999999999998E-4</v>
      </c>
      <c r="G419" s="2">
        <v>-2.7199999999999998E-2</v>
      </c>
      <c r="H419" s="2">
        <v>-0.04</v>
      </c>
      <c r="K419" s="2">
        <v>4.7199999999999998E-4</v>
      </c>
      <c r="L419" s="2">
        <v>-1.6000000000000001E-3</v>
      </c>
      <c r="M419" s="2">
        <v>-0.1</v>
      </c>
    </row>
    <row r="420" spans="1:13" x14ac:dyDescent="0.35">
      <c r="A420" s="2">
        <v>4.7600000000000002E-4</v>
      </c>
      <c r="B420" s="2">
        <v>-2.4799999999999999E-2</v>
      </c>
      <c r="C420" s="2">
        <v>-8.0000000000000002E-3</v>
      </c>
      <c r="F420" s="2">
        <v>4.7600000000000002E-4</v>
      </c>
      <c r="G420" s="2">
        <v>-3.04E-2</v>
      </c>
      <c r="H420" s="2">
        <v>-4.3999999999999997E-2</v>
      </c>
      <c r="K420" s="2">
        <v>4.7600000000000002E-4</v>
      </c>
      <c r="L420" s="2">
        <v>-4.0000000000000001E-3</v>
      </c>
      <c r="M420" s="2">
        <v>-0.1</v>
      </c>
    </row>
    <row r="421" spans="1:13" x14ac:dyDescent="0.35">
      <c r="A421" s="2">
        <v>4.8000000000000001E-4</v>
      </c>
      <c r="B421" s="2">
        <v>-2.3199999999999998E-2</v>
      </c>
      <c r="C421" s="2">
        <v>-8.0000000000000002E-3</v>
      </c>
      <c r="F421" s="2">
        <v>4.8000000000000001E-4</v>
      </c>
      <c r="G421" s="2">
        <v>-2.9600000000000001E-2</v>
      </c>
      <c r="H421" s="2">
        <v>-4.3999999999999997E-2</v>
      </c>
      <c r="K421" s="2">
        <v>4.8000000000000001E-4</v>
      </c>
      <c r="L421" s="2">
        <v>-3.2000000000000002E-3</v>
      </c>
      <c r="M421" s="2">
        <v>-0.1</v>
      </c>
    </row>
    <row r="422" spans="1:13" x14ac:dyDescent="0.35">
      <c r="A422" s="2">
        <v>4.84E-4</v>
      </c>
      <c r="B422" s="2">
        <v>-2.5600000000000001E-2</v>
      </c>
      <c r="C422" s="2">
        <v>-1.4E-2</v>
      </c>
      <c r="F422" s="2">
        <v>4.84E-4</v>
      </c>
      <c r="G422" s="2">
        <v>-3.2800000000000003E-2</v>
      </c>
      <c r="H422" s="2">
        <v>-4.8000000000000001E-2</v>
      </c>
      <c r="K422" s="2">
        <v>4.84E-4</v>
      </c>
      <c r="L422" s="2">
        <v>-4.7999999999999996E-3</v>
      </c>
      <c r="M422" s="2">
        <v>-0.1</v>
      </c>
    </row>
    <row r="423" spans="1:13" x14ac:dyDescent="0.35">
      <c r="A423" s="2">
        <v>4.8799999999999999E-4</v>
      </c>
      <c r="B423" s="2">
        <v>-2.4799999999999999E-2</v>
      </c>
      <c r="C423" s="2">
        <v>-1.2E-2</v>
      </c>
      <c r="F423" s="2">
        <v>4.8799999999999999E-4</v>
      </c>
      <c r="G423" s="2">
        <v>-3.3599999999999998E-2</v>
      </c>
      <c r="H423" s="2">
        <v>-4.8000000000000001E-2</v>
      </c>
      <c r="K423" s="2">
        <v>4.8799999999999999E-4</v>
      </c>
      <c r="L423" s="2">
        <v>-4.7999999999999996E-3</v>
      </c>
      <c r="M423" s="2">
        <v>-0.10199999999999999</v>
      </c>
    </row>
    <row r="424" spans="1:13" x14ac:dyDescent="0.35">
      <c r="A424" s="2">
        <v>4.9200000000000003E-4</v>
      </c>
      <c r="B424" s="2">
        <v>-2.5600000000000001E-2</v>
      </c>
      <c r="C424" s="2">
        <v>-1.7999999999999999E-2</v>
      </c>
      <c r="F424" s="2">
        <v>4.9200000000000003E-4</v>
      </c>
      <c r="G424" s="2">
        <v>-3.5200000000000002E-2</v>
      </c>
      <c r="H424" s="2">
        <v>-5.1999999999999998E-2</v>
      </c>
      <c r="K424" s="2">
        <v>4.9200000000000003E-4</v>
      </c>
      <c r="L424" s="2">
        <v>-6.4000000000000003E-3</v>
      </c>
      <c r="M424" s="2">
        <v>-0.1</v>
      </c>
    </row>
    <row r="425" spans="1:13" x14ac:dyDescent="0.35">
      <c r="A425" s="2">
        <v>4.9600000000000002E-4</v>
      </c>
      <c r="B425" s="2">
        <v>-2.4799999999999999E-2</v>
      </c>
      <c r="C425" s="2">
        <v>-0.02</v>
      </c>
      <c r="F425" s="2">
        <v>4.9600000000000002E-4</v>
      </c>
      <c r="G425" s="2">
        <v>-3.5999999999999997E-2</v>
      </c>
      <c r="H425" s="2">
        <v>-0.05</v>
      </c>
      <c r="K425" s="2">
        <v>4.9600000000000002E-4</v>
      </c>
      <c r="L425" s="2">
        <v>-8.0000000000000002E-3</v>
      </c>
      <c r="M425" s="2">
        <v>-0.10199999999999999</v>
      </c>
    </row>
    <row r="426" spans="1:13" x14ac:dyDescent="0.35">
      <c r="A426" s="2">
        <v>5.0000000000000001E-4</v>
      </c>
      <c r="B426" s="2">
        <v>-2.5600000000000001E-2</v>
      </c>
      <c r="C426" s="2">
        <v>-2.4E-2</v>
      </c>
      <c r="F426" s="2">
        <v>5.0000000000000001E-4</v>
      </c>
      <c r="G426" s="2">
        <v>-3.8399999999999997E-2</v>
      </c>
      <c r="H426" s="2">
        <v>-5.3999999999999999E-2</v>
      </c>
      <c r="K426" s="2">
        <v>5.0000000000000001E-4</v>
      </c>
      <c r="L426" s="2">
        <v>-6.4000000000000003E-3</v>
      </c>
      <c r="M426" s="2">
        <v>-0.1</v>
      </c>
    </row>
    <row r="427" spans="1:13" x14ac:dyDescent="0.35">
      <c r="A427" s="2">
        <v>5.04E-4</v>
      </c>
      <c r="B427" s="2">
        <v>-2.4799999999999999E-2</v>
      </c>
      <c r="C427" s="2">
        <v>-2.4E-2</v>
      </c>
      <c r="F427" s="2">
        <v>5.04E-4</v>
      </c>
      <c r="G427" s="2">
        <v>-3.9199999999999999E-2</v>
      </c>
      <c r="H427" s="2">
        <v>-5.3999999999999999E-2</v>
      </c>
      <c r="K427" s="2">
        <v>5.04E-4</v>
      </c>
      <c r="L427" s="2">
        <v>-7.1999999999999998E-3</v>
      </c>
      <c r="M427" s="2">
        <v>-0.1</v>
      </c>
    </row>
    <row r="428" spans="1:13" x14ac:dyDescent="0.35">
      <c r="A428" s="2">
        <v>5.0799999999999999E-4</v>
      </c>
      <c r="B428" s="2">
        <v>-2.64E-2</v>
      </c>
      <c r="C428" s="2">
        <v>-2.8000000000000001E-2</v>
      </c>
      <c r="F428" s="2">
        <v>5.0799999999999999E-4</v>
      </c>
      <c r="G428" s="2">
        <v>-4.0800000000000003E-2</v>
      </c>
      <c r="H428" s="2">
        <v>-5.6000000000000001E-2</v>
      </c>
      <c r="K428" s="2">
        <v>5.0799999999999999E-4</v>
      </c>
      <c r="L428" s="2">
        <v>-8.0000000000000002E-3</v>
      </c>
      <c r="M428" s="2">
        <v>-0.10199999999999999</v>
      </c>
    </row>
    <row r="429" spans="1:13" x14ac:dyDescent="0.35">
      <c r="A429" s="2">
        <v>5.1199999999999998E-4</v>
      </c>
      <c r="B429" s="2">
        <v>-2.4E-2</v>
      </c>
      <c r="C429" s="2">
        <v>-2.8000000000000001E-2</v>
      </c>
      <c r="F429" s="2">
        <v>5.1199999999999998E-4</v>
      </c>
      <c r="G429" s="2">
        <v>-4.1599999999999998E-2</v>
      </c>
      <c r="H429" s="2">
        <v>-5.6000000000000001E-2</v>
      </c>
      <c r="K429" s="2">
        <v>5.1199999999999998E-4</v>
      </c>
      <c r="L429" s="2">
        <v>-8.8000000000000005E-3</v>
      </c>
      <c r="M429" s="2">
        <v>-0.1</v>
      </c>
    </row>
    <row r="430" spans="1:13" x14ac:dyDescent="0.35">
      <c r="A430" s="2">
        <v>5.1599999999999997E-4</v>
      </c>
      <c r="B430" s="2">
        <v>-2.64E-2</v>
      </c>
      <c r="C430" s="2">
        <v>-3.4000000000000002E-2</v>
      </c>
      <c r="F430" s="2">
        <v>5.1599999999999997E-4</v>
      </c>
      <c r="G430" s="2">
        <v>-4.48E-2</v>
      </c>
      <c r="H430" s="2">
        <v>-0.06</v>
      </c>
      <c r="K430" s="2">
        <v>5.1599999999999997E-4</v>
      </c>
      <c r="L430" s="2">
        <v>-1.04E-2</v>
      </c>
      <c r="M430" s="2">
        <v>-9.8000000000000004E-2</v>
      </c>
    </row>
    <row r="431" spans="1:13" x14ac:dyDescent="0.35">
      <c r="A431" s="2">
        <v>5.1999999999999995E-4</v>
      </c>
      <c r="B431" s="2">
        <v>-2.4799999999999999E-2</v>
      </c>
      <c r="C431" s="2">
        <v>-3.5999999999999997E-2</v>
      </c>
      <c r="F431" s="2">
        <v>5.1999999999999995E-4</v>
      </c>
      <c r="G431" s="2">
        <v>-4.48E-2</v>
      </c>
      <c r="H431" s="2">
        <v>-0.06</v>
      </c>
      <c r="K431" s="2">
        <v>5.1999999999999995E-4</v>
      </c>
      <c r="L431" s="2">
        <v>-9.5999999999999992E-3</v>
      </c>
      <c r="M431" s="2">
        <v>-9.8000000000000004E-2</v>
      </c>
    </row>
    <row r="432" spans="1:13" x14ac:dyDescent="0.35">
      <c r="A432" s="2">
        <v>5.2400000000000005E-4</v>
      </c>
      <c r="B432" s="2">
        <v>-2.5600000000000001E-2</v>
      </c>
      <c r="C432" s="2">
        <v>-3.4000000000000002E-2</v>
      </c>
      <c r="F432" s="2">
        <v>5.2400000000000005E-4</v>
      </c>
      <c r="G432" s="2">
        <v>-4.7199999999999999E-2</v>
      </c>
      <c r="H432" s="2">
        <v>-6.4000000000000001E-2</v>
      </c>
      <c r="K432" s="2">
        <v>5.2400000000000005E-4</v>
      </c>
      <c r="L432" s="2">
        <v>-1.12E-2</v>
      </c>
      <c r="M432" s="2">
        <v>-9.6000000000000002E-2</v>
      </c>
    </row>
    <row r="433" spans="1:13" x14ac:dyDescent="0.35">
      <c r="A433" s="2">
        <v>5.2800000000000004E-4</v>
      </c>
      <c r="B433" s="2">
        <v>-2.5600000000000001E-2</v>
      </c>
      <c r="C433" s="2">
        <v>-0.04</v>
      </c>
      <c r="F433" s="2">
        <v>5.2800000000000004E-4</v>
      </c>
      <c r="G433" s="2">
        <v>-4.7199999999999999E-2</v>
      </c>
      <c r="H433" s="2">
        <v>-0.06</v>
      </c>
      <c r="K433" s="2">
        <v>5.2800000000000004E-4</v>
      </c>
      <c r="L433" s="2">
        <v>-1.12E-2</v>
      </c>
      <c r="M433" s="2">
        <v>-9.6000000000000002E-2</v>
      </c>
    </row>
    <row r="434" spans="1:13" x14ac:dyDescent="0.35">
      <c r="A434" s="2">
        <v>5.3200000000000003E-4</v>
      </c>
      <c r="B434" s="2">
        <v>-2.4E-2</v>
      </c>
      <c r="C434" s="2">
        <v>-4.3999999999999997E-2</v>
      </c>
      <c r="F434" s="2">
        <v>5.3200000000000003E-4</v>
      </c>
      <c r="G434" s="2">
        <v>-4.9599999999999998E-2</v>
      </c>
      <c r="H434" s="2">
        <v>-6.4000000000000001E-2</v>
      </c>
      <c r="K434" s="2">
        <v>5.3200000000000003E-4</v>
      </c>
      <c r="L434" s="2">
        <v>-1.2800000000000001E-2</v>
      </c>
      <c r="M434" s="2">
        <v>-9.4E-2</v>
      </c>
    </row>
    <row r="435" spans="1:13" x14ac:dyDescent="0.35">
      <c r="A435" s="2">
        <v>5.3600000000000002E-4</v>
      </c>
      <c r="B435" s="2">
        <v>-2.4E-2</v>
      </c>
      <c r="C435" s="2">
        <v>-4.3999999999999997E-2</v>
      </c>
      <c r="F435" s="2">
        <v>5.3600000000000002E-4</v>
      </c>
      <c r="G435" s="2">
        <v>-4.9599999999999998E-2</v>
      </c>
      <c r="H435" s="2">
        <v>-6.2E-2</v>
      </c>
      <c r="K435" s="2">
        <v>5.3600000000000002E-4</v>
      </c>
      <c r="L435" s="2">
        <v>-1.12E-2</v>
      </c>
      <c r="M435" s="2">
        <v>-9.4E-2</v>
      </c>
    </row>
    <row r="436" spans="1:13" x14ac:dyDescent="0.35">
      <c r="A436" s="2">
        <v>5.4000000000000001E-4</v>
      </c>
      <c r="B436" s="2">
        <v>-2.64E-2</v>
      </c>
      <c r="C436" s="2">
        <v>-4.8000000000000001E-2</v>
      </c>
      <c r="F436" s="2">
        <v>5.4000000000000001E-4</v>
      </c>
      <c r="G436" s="2">
        <v>-5.1999999999999998E-2</v>
      </c>
      <c r="H436" s="2">
        <v>-6.59E-2</v>
      </c>
      <c r="K436" s="2">
        <v>5.4000000000000001E-4</v>
      </c>
      <c r="L436" s="2">
        <v>-1.3599999999999999E-2</v>
      </c>
      <c r="M436" s="2">
        <v>-0.09</v>
      </c>
    </row>
    <row r="437" spans="1:13" x14ac:dyDescent="0.35">
      <c r="A437" s="2">
        <v>5.44E-4</v>
      </c>
      <c r="B437" s="2">
        <v>-2.4799999999999999E-2</v>
      </c>
      <c r="C437" s="2">
        <v>-4.8000000000000001E-2</v>
      </c>
      <c r="F437" s="2">
        <v>5.44E-4</v>
      </c>
      <c r="G437" s="2">
        <v>-5.1999999999999998E-2</v>
      </c>
      <c r="H437" s="2">
        <v>-6.59E-2</v>
      </c>
      <c r="K437" s="2">
        <v>5.44E-4</v>
      </c>
      <c r="L437" s="2">
        <v>-1.3599999999999999E-2</v>
      </c>
      <c r="M437" s="2">
        <v>-0.09</v>
      </c>
    </row>
    <row r="438" spans="1:13" x14ac:dyDescent="0.35">
      <c r="A438" s="2">
        <v>5.4799999999999998E-4</v>
      </c>
      <c r="B438" s="2">
        <v>-2.4E-2</v>
      </c>
      <c r="C438" s="2">
        <v>-5.1999999999999998E-2</v>
      </c>
      <c r="F438" s="2">
        <v>5.4799999999999998E-4</v>
      </c>
      <c r="G438" s="2">
        <v>-5.3600000000000002E-2</v>
      </c>
      <c r="H438" s="2">
        <v>-6.8000000000000005E-2</v>
      </c>
      <c r="K438" s="2">
        <v>5.4799999999999998E-4</v>
      </c>
      <c r="L438" s="2">
        <v>-1.52E-2</v>
      </c>
      <c r="M438" s="2">
        <v>-8.5999999999999993E-2</v>
      </c>
    </row>
    <row r="439" spans="1:13" x14ac:dyDescent="0.35">
      <c r="A439" s="2">
        <v>5.5199999999999997E-4</v>
      </c>
      <c r="B439" s="2">
        <v>-2.4799999999999999E-2</v>
      </c>
      <c r="C439" s="2">
        <v>-5.1999999999999998E-2</v>
      </c>
      <c r="F439" s="2">
        <v>5.5199999999999997E-4</v>
      </c>
      <c r="G439" s="2">
        <v>-5.3600000000000002E-2</v>
      </c>
      <c r="H439" s="2">
        <v>-6.8000000000000005E-2</v>
      </c>
      <c r="K439" s="2">
        <v>5.5199999999999997E-4</v>
      </c>
      <c r="L439" s="2">
        <v>-1.44E-2</v>
      </c>
      <c r="M439" s="2">
        <v>-8.5999999999999993E-2</v>
      </c>
    </row>
    <row r="440" spans="1:13" x14ac:dyDescent="0.35">
      <c r="A440" s="2">
        <v>5.5599999999999996E-4</v>
      </c>
      <c r="B440" s="2">
        <v>-2.3199999999999998E-2</v>
      </c>
      <c r="C440" s="2">
        <v>-5.6000000000000001E-2</v>
      </c>
      <c r="F440" s="2">
        <v>5.5599999999999996E-4</v>
      </c>
      <c r="G440" s="2">
        <v>-5.4399999999999997E-2</v>
      </c>
      <c r="H440" s="2">
        <v>-7.0000000000000007E-2</v>
      </c>
      <c r="K440" s="2">
        <v>5.5599999999999996E-4</v>
      </c>
      <c r="L440" s="2">
        <v>-1.6799999999999999E-2</v>
      </c>
      <c r="M440" s="2">
        <v>-8.1900000000000001E-2</v>
      </c>
    </row>
    <row r="441" spans="1:13" x14ac:dyDescent="0.35">
      <c r="A441" s="2">
        <v>5.5999999999999995E-4</v>
      </c>
      <c r="B441" s="2">
        <v>-2.4799999999999999E-2</v>
      </c>
      <c r="C441" s="2">
        <v>-5.6000000000000001E-2</v>
      </c>
      <c r="F441" s="2">
        <v>5.5999999999999995E-4</v>
      </c>
      <c r="G441" s="2">
        <v>-5.6000000000000001E-2</v>
      </c>
      <c r="H441" s="2">
        <v>-6.8000000000000005E-2</v>
      </c>
      <c r="K441" s="2">
        <v>5.5999999999999995E-4</v>
      </c>
      <c r="L441" s="2">
        <v>-1.52E-2</v>
      </c>
      <c r="M441" s="2">
        <v>-8.1900000000000001E-2</v>
      </c>
    </row>
    <row r="442" spans="1:13" x14ac:dyDescent="0.35">
      <c r="A442" s="2">
        <v>5.6400000000000005E-4</v>
      </c>
      <c r="B442" s="2">
        <v>-2.3199999999999998E-2</v>
      </c>
      <c r="C442" s="2">
        <v>-0.06</v>
      </c>
      <c r="F442" s="2">
        <v>5.6400000000000005E-4</v>
      </c>
      <c r="G442" s="2">
        <v>-5.6800000000000003E-2</v>
      </c>
      <c r="H442" s="2">
        <v>-7.1999999999999995E-2</v>
      </c>
      <c r="K442" s="2">
        <v>5.6400000000000005E-4</v>
      </c>
      <c r="L442" s="2">
        <v>-1.84E-2</v>
      </c>
      <c r="M442" s="2">
        <v>-7.5899999999999995E-2</v>
      </c>
    </row>
    <row r="443" spans="1:13" x14ac:dyDescent="0.35">
      <c r="A443" s="2">
        <v>5.6800000000000004E-4</v>
      </c>
      <c r="B443" s="2">
        <v>-2.4E-2</v>
      </c>
      <c r="C443" s="2">
        <v>-6.2E-2</v>
      </c>
      <c r="F443" s="2">
        <v>5.6800000000000004E-4</v>
      </c>
      <c r="G443" s="2">
        <v>-5.6800000000000003E-2</v>
      </c>
      <c r="H443" s="2">
        <v>-7.0000000000000007E-2</v>
      </c>
      <c r="K443" s="2">
        <v>5.6800000000000004E-4</v>
      </c>
      <c r="L443" s="2">
        <v>-1.7600000000000001E-2</v>
      </c>
      <c r="M443" s="2">
        <v>-7.5899999999999995E-2</v>
      </c>
    </row>
    <row r="444" spans="1:13" x14ac:dyDescent="0.35">
      <c r="A444" s="2">
        <v>5.7200000000000003E-4</v>
      </c>
      <c r="B444" s="2">
        <v>-2.24E-2</v>
      </c>
      <c r="C444" s="2">
        <v>-6.59E-2</v>
      </c>
      <c r="F444" s="2">
        <v>5.7200000000000003E-4</v>
      </c>
      <c r="G444" s="2">
        <v>-5.8400000000000001E-2</v>
      </c>
      <c r="H444" s="2">
        <v>-7.1999999999999995E-2</v>
      </c>
      <c r="K444" s="2">
        <v>5.7200000000000003E-4</v>
      </c>
      <c r="L444" s="2">
        <v>-1.6E-2</v>
      </c>
      <c r="M444" s="2">
        <v>-7.1999999999999995E-2</v>
      </c>
    </row>
    <row r="445" spans="1:13" x14ac:dyDescent="0.35">
      <c r="A445" s="2">
        <v>5.7600000000000001E-4</v>
      </c>
      <c r="B445" s="2">
        <v>-2.3199999999999998E-2</v>
      </c>
      <c r="C445" s="2">
        <v>-6.4000000000000001E-2</v>
      </c>
      <c r="F445" s="2">
        <v>5.7600000000000001E-4</v>
      </c>
      <c r="G445" s="2">
        <v>-5.8400000000000001E-2</v>
      </c>
      <c r="H445" s="2">
        <v>-7.1999999999999995E-2</v>
      </c>
      <c r="K445" s="2">
        <v>5.7600000000000001E-4</v>
      </c>
      <c r="L445" s="2">
        <v>-1.7600000000000001E-2</v>
      </c>
      <c r="M445" s="2">
        <v>-7.1999999999999995E-2</v>
      </c>
    </row>
    <row r="446" spans="1:13" x14ac:dyDescent="0.35">
      <c r="A446" s="2">
        <v>5.8E-4</v>
      </c>
      <c r="B446" s="2">
        <v>-2.1600000000000001E-2</v>
      </c>
      <c r="C446" s="2">
        <v>-6.8000000000000005E-2</v>
      </c>
      <c r="F446" s="2">
        <v>5.8E-4</v>
      </c>
      <c r="G446" s="2">
        <v>-5.9200000000000003E-2</v>
      </c>
      <c r="H446" s="2">
        <v>-7.0000000000000007E-2</v>
      </c>
      <c r="K446" s="2">
        <v>5.8E-4</v>
      </c>
      <c r="L446" s="2">
        <v>-1.84E-2</v>
      </c>
      <c r="M446" s="2">
        <v>-6.8000000000000005E-2</v>
      </c>
    </row>
    <row r="447" spans="1:13" x14ac:dyDescent="0.35">
      <c r="A447" s="2">
        <v>5.8399999999999999E-4</v>
      </c>
      <c r="B447" s="2">
        <v>-2.4E-2</v>
      </c>
      <c r="C447" s="2">
        <v>-6.8000000000000005E-2</v>
      </c>
      <c r="F447" s="2">
        <v>5.8399999999999999E-4</v>
      </c>
      <c r="G447" s="2">
        <v>-5.9200000000000003E-2</v>
      </c>
      <c r="H447" s="2">
        <v>-7.1999999999999995E-2</v>
      </c>
      <c r="K447" s="2">
        <v>5.8399999999999999E-4</v>
      </c>
      <c r="L447" s="2">
        <v>-1.7600000000000001E-2</v>
      </c>
      <c r="M447" s="2">
        <v>-6.59E-2</v>
      </c>
    </row>
    <row r="448" spans="1:13" x14ac:dyDescent="0.35">
      <c r="A448" s="2">
        <v>5.8799999999999998E-4</v>
      </c>
      <c r="B448" s="2">
        <v>-2.1600000000000001E-2</v>
      </c>
      <c r="C448" s="2">
        <v>-7.1999999999999995E-2</v>
      </c>
      <c r="F448" s="2">
        <v>5.8799999999999998E-4</v>
      </c>
      <c r="G448" s="2">
        <v>-0.06</v>
      </c>
      <c r="H448" s="2">
        <v>-7.3999999999999996E-2</v>
      </c>
      <c r="K448" s="2">
        <v>5.8799999999999998E-4</v>
      </c>
      <c r="L448" s="2">
        <v>-0.02</v>
      </c>
      <c r="M448" s="2">
        <v>-0.06</v>
      </c>
    </row>
    <row r="449" spans="1:13" x14ac:dyDescent="0.35">
      <c r="A449" s="2">
        <v>5.9199999999999997E-4</v>
      </c>
      <c r="B449" s="2">
        <v>-2.24E-2</v>
      </c>
      <c r="C449" s="2">
        <v>-7.1999999999999995E-2</v>
      </c>
      <c r="F449" s="2">
        <v>5.9199999999999997E-4</v>
      </c>
      <c r="G449" s="2">
        <v>-5.9200000000000003E-2</v>
      </c>
      <c r="H449" s="2">
        <v>-7.1999999999999995E-2</v>
      </c>
      <c r="K449" s="2">
        <v>5.9199999999999997E-4</v>
      </c>
      <c r="L449" s="2">
        <v>-1.84E-2</v>
      </c>
      <c r="M449" s="2">
        <v>-0.06</v>
      </c>
    </row>
    <row r="450" spans="1:13" x14ac:dyDescent="0.35">
      <c r="A450" s="2">
        <v>5.9599999999999996E-4</v>
      </c>
      <c r="B450" s="2">
        <v>-2.0799999999999999E-2</v>
      </c>
      <c r="C450" s="2">
        <v>-7.5899999999999995E-2</v>
      </c>
      <c r="F450" s="2">
        <v>5.9599999999999996E-4</v>
      </c>
      <c r="G450" s="2">
        <v>-6.2399999999999997E-2</v>
      </c>
      <c r="H450" s="2">
        <v>-7.5899999999999995E-2</v>
      </c>
      <c r="K450" s="2">
        <v>5.9599999999999996E-4</v>
      </c>
      <c r="L450" s="2">
        <v>-1.9199999999999998E-2</v>
      </c>
      <c r="M450" s="2">
        <v>-5.3999999999999999E-2</v>
      </c>
    </row>
    <row r="451" spans="1:13" x14ac:dyDescent="0.35">
      <c r="A451" s="2">
        <v>5.9999999999999995E-4</v>
      </c>
      <c r="B451" s="2">
        <v>-2.0799999999999999E-2</v>
      </c>
      <c r="C451" s="2">
        <v>-7.5899999999999995E-2</v>
      </c>
      <c r="F451" s="2">
        <v>5.9999999999999995E-4</v>
      </c>
      <c r="G451" s="2">
        <v>-6.1600000000000002E-2</v>
      </c>
      <c r="H451" s="2">
        <v>-7.1999999999999995E-2</v>
      </c>
      <c r="K451" s="2">
        <v>5.9999999999999995E-4</v>
      </c>
      <c r="L451" s="2">
        <v>-1.9199999999999998E-2</v>
      </c>
      <c r="M451" s="2">
        <v>-5.3999999999999999E-2</v>
      </c>
    </row>
    <row r="452" spans="1:13" x14ac:dyDescent="0.35">
      <c r="A452" s="2">
        <v>6.0400000000000004E-4</v>
      </c>
      <c r="B452" s="2">
        <v>-2.24E-2</v>
      </c>
      <c r="C452" s="2">
        <v>-7.9899999999999999E-2</v>
      </c>
      <c r="F452" s="2">
        <v>6.0400000000000004E-4</v>
      </c>
      <c r="G452" s="2">
        <v>-0.06</v>
      </c>
      <c r="H452" s="2">
        <v>-7.5899999999999995E-2</v>
      </c>
      <c r="K452" s="2">
        <v>6.0400000000000004E-4</v>
      </c>
      <c r="L452" s="2">
        <v>-0.02</v>
      </c>
      <c r="M452" s="2">
        <v>-4.8000000000000001E-2</v>
      </c>
    </row>
    <row r="453" spans="1:13" x14ac:dyDescent="0.35">
      <c r="A453" s="2">
        <v>6.0800000000000003E-4</v>
      </c>
      <c r="B453" s="2">
        <v>-2.1600000000000001E-2</v>
      </c>
      <c r="C453" s="2">
        <v>-7.9899999999999999E-2</v>
      </c>
      <c r="F453" s="2">
        <v>6.0800000000000003E-4</v>
      </c>
      <c r="G453" s="2">
        <v>-6.1600000000000002E-2</v>
      </c>
      <c r="H453" s="2">
        <v>-7.1999999999999995E-2</v>
      </c>
      <c r="K453" s="2">
        <v>6.0800000000000003E-4</v>
      </c>
      <c r="L453" s="2">
        <v>-0.02</v>
      </c>
      <c r="M453" s="2">
        <v>-4.5999999999999999E-2</v>
      </c>
    </row>
    <row r="454" spans="1:13" x14ac:dyDescent="0.35">
      <c r="A454" s="2">
        <v>6.1200000000000002E-4</v>
      </c>
      <c r="B454" s="2">
        <v>-0.02</v>
      </c>
      <c r="C454" s="2">
        <v>-8.4000000000000005E-2</v>
      </c>
      <c r="F454" s="2">
        <v>6.1200000000000002E-4</v>
      </c>
      <c r="G454" s="2">
        <v>-0.06</v>
      </c>
      <c r="H454" s="2">
        <v>-7.3999999999999996E-2</v>
      </c>
      <c r="K454" s="2">
        <v>6.1200000000000002E-4</v>
      </c>
      <c r="L454" s="2">
        <v>-2.0799999999999999E-2</v>
      </c>
      <c r="M454" s="2">
        <v>-0.04</v>
      </c>
    </row>
    <row r="455" spans="1:13" x14ac:dyDescent="0.35">
      <c r="A455" s="2">
        <v>6.1600000000000001E-4</v>
      </c>
      <c r="B455" s="2">
        <v>-0.02</v>
      </c>
      <c r="C455" s="2">
        <v>-8.1900000000000001E-2</v>
      </c>
      <c r="F455" s="2">
        <v>6.1600000000000001E-4</v>
      </c>
      <c r="G455" s="2">
        <v>-6.1600000000000002E-2</v>
      </c>
      <c r="H455" s="2">
        <v>-7.5899999999999995E-2</v>
      </c>
      <c r="K455" s="2">
        <v>6.1600000000000001E-4</v>
      </c>
      <c r="L455" s="2">
        <v>-0.02</v>
      </c>
      <c r="M455" s="2">
        <v>-0.04</v>
      </c>
    </row>
    <row r="456" spans="1:13" x14ac:dyDescent="0.35">
      <c r="A456" s="2">
        <v>6.2E-4</v>
      </c>
      <c r="B456" s="2">
        <v>-1.84E-2</v>
      </c>
      <c r="C456" s="2">
        <v>-8.5999999999999993E-2</v>
      </c>
      <c r="F456" s="2">
        <v>6.2E-4</v>
      </c>
      <c r="G456" s="2">
        <v>-0.06</v>
      </c>
      <c r="H456" s="2">
        <v>-7.1999999999999995E-2</v>
      </c>
      <c r="K456" s="2">
        <v>6.2E-4</v>
      </c>
      <c r="L456" s="2">
        <v>-2.1600000000000001E-2</v>
      </c>
      <c r="M456" s="2">
        <v>-3.4000000000000002E-2</v>
      </c>
    </row>
    <row r="457" spans="1:13" x14ac:dyDescent="0.35">
      <c r="A457" s="2">
        <v>6.2399999999999999E-4</v>
      </c>
      <c r="B457" s="2">
        <v>-1.9199999999999998E-2</v>
      </c>
      <c r="C457" s="2">
        <v>-8.4000000000000005E-2</v>
      </c>
      <c r="F457" s="2">
        <v>6.2399999999999999E-4</v>
      </c>
      <c r="G457" s="2">
        <v>-6.1600000000000002E-2</v>
      </c>
      <c r="H457" s="2">
        <v>-7.1999999999999995E-2</v>
      </c>
      <c r="K457" s="2">
        <v>6.2399999999999999E-4</v>
      </c>
      <c r="L457" s="2">
        <v>-0.02</v>
      </c>
      <c r="M457" s="2">
        <v>-3.4000000000000002E-2</v>
      </c>
    </row>
    <row r="458" spans="1:13" x14ac:dyDescent="0.35">
      <c r="A458" s="2">
        <v>6.2799999999999998E-4</v>
      </c>
      <c r="B458" s="2">
        <v>-1.7600000000000001E-2</v>
      </c>
      <c r="C458" s="2">
        <v>-8.7900000000000006E-2</v>
      </c>
      <c r="F458" s="2">
        <v>6.2799999999999998E-4</v>
      </c>
      <c r="G458" s="2">
        <v>-0.06</v>
      </c>
      <c r="H458" s="2">
        <v>-7.0000000000000007E-2</v>
      </c>
      <c r="K458" s="2">
        <v>6.2799999999999998E-4</v>
      </c>
      <c r="L458" s="2">
        <v>-2.1600000000000001E-2</v>
      </c>
      <c r="M458" s="2">
        <v>-2.5999999999999999E-2</v>
      </c>
    </row>
    <row r="459" spans="1:13" x14ac:dyDescent="0.35">
      <c r="A459" s="2">
        <v>6.3199999999999997E-4</v>
      </c>
      <c r="B459" s="2">
        <v>-1.84E-2</v>
      </c>
      <c r="C459" s="2">
        <v>-0.09</v>
      </c>
      <c r="F459" s="2">
        <v>6.3199999999999997E-4</v>
      </c>
      <c r="G459" s="2">
        <v>-6.2399999999999997E-2</v>
      </c>
      <c r="H459" s="2">
        <v>-7.1999999999999995E-2</v>
      </c>
      <c r="K459" s="2">
        <v>6.3199999999999997E-4</v>
      </c>
      <c r="L459" s="2">
        <v>-0.02</v>
      </c>
      <c r="M459" s="2">
        <v>-2.4E-2</v>
      </c>
    </row>
    <row r="460" spans="1:13" x14ac:dyDescent="0.35">
      <c r="A460" s="2">
        <v>6.3599999999999996E-4</v>
      </c>
      <c r="B460" s="2">
        <v>-1.6799999999999999E-2</v>
      </c>
      <c r="C460" s="2">
        <v>-8.7900000000000006E-2</v>
      </c>
      <c r="F460" s="2">
        <v>6.3599999999999996E-4</v>
      </c>
      <c r="G460" s="2">
        <v>-0.06</v>
      </c>
      <c r="H460" s="2">
        <v>-6.8000000000000005E-2</v>
      </c>
      <c r="K460" s="2">
        <v>6.3599999999999996E-4</v>
      </c>
      <c r="L460" s="2">
        <v>-2.0799999999999999E-2</v>
      </c>
      <c r="M460" s="2">
        <v>-0.02</v>
      </c>
    </row>
    <row r="461" spans="1:13" x14ac:dyDescent="0.35">
      <c r="A461" s="2">
        <v>6.4000000000000005E-4</v>
      </c>
      <c r="B461" s="2">
        <v>-1.7600000000000001E-2</v>
      </c>
      <c r="C461" s="2">
        <v>-0.09</v>
      </c>
      <c r="F461" s="2">
        <v>6.4000000000000005E-4</v>
      </c>
      <c r="G461" s="2">
        <v>-0.06</v>
      </c>
      <c r="H461" s="2">
        <v>-6.8000000000000005E-2</v>
      </c>
      <c r="K461" s="2">
        <v>6.4000000000000005E-4</v>
      </c>
      <c r="L461" s="2">
        <v>-0.02</v>
      </c>
      <c r="M461" s="2">
        <v>-1.7999999999999999E-2</v>
      </c>
    </row>
    <row r="462" spans="1:13" x14ac:dyDescent="0.35">
      <c r="A462" s="2">
        <v>6.4400000000000004E-4</v>
      </c>
      <c r="B462" s="2">
        <v>-1.52E-2</v>
      </c>
      <c r="C462" s="2">
        <v>-9.1999999999999998E-2</v>
      </c>
      <c r="F462" s="2">
        <v>6.4400000000000004E-4</v>
      </c>
      <c r="G462" s="2">
        <v>-6.1600000000000002E-2</v>
      </c>
      <c r="H462" s="2">
        <v>-7.0000000000000007E-2</v>
      </c>
      <c r="K462" s="2">
        <v>6.4400000000000004E-4</v>
      </c>
      <c r="L462" s="2">
        <v>-2.1600000000000001E-2</v>
      </c>
      <c r="M462" s="2">
        <v>-0.01</v>
      </c>
    </row>
    <row r="463" spans="1:13" x14ac:dyDescent="0.35">
      <c r="A463" s="2">
        <v>6.4800000000000003E-4</v>
      </c>
      <c r="B463" s="2">
        <v>-1.52E-2</v>
      </c>
      <c r="C463" s="2">
        <v>-9.1999999999999998E-2</v>
      </c>
      <c r="F463" s="2">
        <v>6.4800000000000003E-4</v>
      </c>
      <c r="G463" s="2">
        <v>-6.08E-2</v>
      </c>
      <c r="H463" s="2">
        <v>-6.8000000000000005E-2</v>
      </c>
      <c r="K463" s="2">
        <v>6.4800000000000003E-4</v>
      </c>
      <c r="L463" s="2">
        <v>-2.0799999999999999E-2</v>
      </c>
      <c r="M463" s="2">
        <v>-0.01</v>
      </c>
    </row>
    <row r="464" spans="1:13" x14ac:dyDescent="0.35">
      <c r="A464" s="2">
        <v>6.5200000000000002E-4</v>
      </c>
      <c r="B464" s="2">
        <v>-1.6799999999999999E-2</v>
      </c>
      <c r="C464" s="2">
        <v>-9.6000000000000002E-2</v>
      </c>
      <c r="F464" s="2">
        <v>6.5200000000000002E-4</v>
      </c>
      <c r="G464" s="2">
        <v>-5.8400000000000001E-2</v>
      </c>
      <c r="H464" s="2">
        <v>-6.8000000000000005E-2</v>
      </c>
      <c r="K464" s="2">
        <v>6.5200000000000002E-4</v>
      </c>
      <c r="L464" s="2">
        <v>-1.9199999999999998E-2</v>
      </c>
      <c r="M464" s="2">
        <v>-4.0000000000000001E-3</v>
      </c>
    </row>
    <row r="465" spans="1:13" x14ac:dyDescent="0.35">
      <c r="A465" s="2">
        <v>6.5600000000000001E-4</v>
      </c>
      <c r="B465" s="2">
        <v>-1.52E-2</v>
      </c>
      <c r="C465" s="2">
        <v>-9.6000000000000002E-2</v>
      </c>
      <c r="F465" s="2">
        <v>6.5600000000000001E-4</v>
      </c>
      <c r="G465" s="2">
        <v>-5.8400000000000001E-2</v>
      </c>
      <c r="H465" s="2">
        <v>-6.59E-2</v>
      </c>
      <c r="K465" s="2">
        <v>6.5600000000000001E-4</v>
      </c>
      <c r="L465" s="2">
        <v>-1.9199999999999998E-2</v>
      </c>
      <c r="M465" s="2">
        <v>-4.0000000000000001E-3</v>
      </c>
    </row>
    <row r="466" spans="1:13" x14ac:dyDescent="0.35">
      <c r="A466" s="2">
        <v>6.6E-4</v>
      </c>
      <c r="B466" s="2">
        <v>-1.3599999999999999E-2</v>
      </c>
      <c r="C466" s="2">
        <v>-9.6000000000000002E-2</v>
      </c>
      <c r="F466" s="2">
        <v>6.6E-4</v>
      </c>
      <c r="G466" s="2">
        <v>-5.9200000000000003E-2</v>
      </c>
      <c r="H466" s="2">
        <v>-6.4000000000000001E-2</v>
      </c>
      <c r="K466" s="2">
        <v>6.6E-4</v>
      </c>
      <c r="L466" s="2">
        <v>-2.0799999999999999E-2</v>
      </c>
      <c r="M466" s="2">
        <v>6.0000000000000001E-3</v>
      </c>
    </row>
    <row r="467" spans="1:13" x14ac:dyDescent="0.35">
      <c r="A467" s="2">
        <v>6.6399999999999999E-4</v>
      </c>
      <c r="B467" s="2">
        <v>-1.52E-2</v>
      </c>
      <c r="C467" s="2">
        <v>-9.8000000000000004E-2</v>
      </c>
      <c r="F467" s="2">
        <v>6.6399999999999999E-4</v>
      </c>
      <c r="G467" s="2">
        <v>-5.8400000000000001E-2</v>
      </c>
      <c r="H467" s="2">
        <v>-6.59E-2</v>
      </c>
      <c r="K467" s="2">
        <v>6.6399999999999999E-4</v>
      </c>
      <c r="L467" s="2">
        <v>-0.02</v>
      </c>
      <c r="M467" s="2">
        <v>6.0000000000000001E-3</v>
      </c>
    </row>
    <row r="468" spans="1:13" x14ac:dyDescent="0.35">
      <c r="A468" s="2">
        <v>6.6799999999999997E-4</v>
      </c>
      <c r="B468" s="2">
        <v>-1.2E-2</v>
      </c>
      <c r="C468" s="2">
        <v>-9.6000000000000002E-2</v>
      </c>
      <c r="F468" s="2">
        <v>6.6799999999999997E-4</v>
      </c>
      <c r="G468" s="2">
        <v>-5.6800000000000003E-2</v>
      </c>
      <c r="H468" s="2">
        <v>-6.2E-2</v>
      </c>
      <c r="K468" s="2">
        <v>6.6799999999999997E-4</v>
      </c>
      <c r="L468" s="2">
        <v>-1.84E-2</v>
      </c>
      <c r="M468" s="2">
        <v>1.2E-2</v>
      </c>
    </row>
    <row r="469" spans="1:13" x14ac:dyDescent="0.35">
      <c r="A469" s="2">
        <v>6.7199999999999996E-4</v>
      </c>
      <c r="B469" s="2">
        <v>-1.2800000000000001E-2</v>
      </c>
      <c r="C469" s="2">
        <v>-9.8000000000000004E-2</v>
      </c>
      <c r="F469" s="2">
        <v>6.7199999999999996E-4</v>
      </c>
      <c r="G469" s="2">
        <v>-5.6800000000000003E-2</v>
      </c>
      <c r="H469" s="2">
        <v>-6.2E-2</v>
      </c>
      <c r="K469" s="2">
        <v>6.7199999999999996E-4</v>
      </c>
      <c r="L469" s="2">
        <v>-1.9199999999999998E-2</v>
      </c>
      <c r="M469" s="2">
        <v>1.2E-2</v>
      </c>
    </row>
    <row r="470" spans="1:13" x14ac:dyDescent="0.35">
      <c r="A470" s="2">
        <v>6.7599999999999995E-4</v>
      </c>
      <c r="B470" s="2">
        <v>-1.2E-2</v>
      </c>
      <c r="C470" s="2">
        <v>-0.1</v>
      </c>
      <c r="F470" s="2">
        <v>6.7599999999999995E-4</v>
      </c>
      <c r="G470" s="2">
        <v>-5.5199999999999999E-2</v>
      </c>
      <c r="H470" s="2">
        <v>-5.8000000000000003E-2</v>
      </c>
      <c r="K470" s="2">
        <v>6.7599999999999995E-4</v>
      </c>
      <c r="L470" s="2">
        <v>-1.84E-2</v>
      </c>
      <c r="M470" s="2">
        <v>0.02</v>
      </c>
    </row>
    <row r="471" spans="1:13" x14ac:dyDescent="0.35">
      <c r="A471" s="2">
        <v>6.8000000000000005E-4</v>
      </c>
      <c r="B471" s="2">
        <v>-1.2E-2</v>
      </c>
      <c r="C471" s="2">
        <v>-0.1</v>
      </c>
      <c r="F471" s="2">
        <v>6.8000000000000005E-4</v>
      </c>
      <c r="G471" s="2">
        <v>-5.5199999999999999E-2</v>
      </c>
      <c r="H471" s="2">
        <v>-0.06</v>
      </c>
      <c r="K471" s="2">
        <v>6.8000000000000005E-4</v>
      </c>
      <c r="L471" s="2">
        <v>-1.84E-2</v>
      </c>
      <c r="M471" s="2">
        <v>0.02</v>
      </c>
    </row>
    <row r="472" spans="1:13" x14ac:dyDescent="0.35">
      <c r="A472" s="2">
        <v>6.8400000000000004E-4</v>
      </c>
      <c r="B472" s="2">
        <v>-1.12E-2</v>
      </c>
      <c r="C472" s="2">
        <v>-0.1</v>
      </c>
      <c r="F472" s="2">
        <v>6.8400000000000004E-4</v>
      </c>
      <c r="G472" s="2">
        <v>-5.3600000000000002E-2</v>
      </c>
      <c r="H472" s="2">
        <v>-5.8000000000000003E-2</v>
      </c>
      <c r="K472" s="2">
        <v>6.8400000000000004E-4</v>
      </c>
      <c r="L472" s="2">
        <v>-1.84E-2</v>
      </c>
      <c r="M472" s="2">
        <v>2.5999999999999999E-2</v>
      </c>
    </row>
    <row r="473" spans="1:13" x14ac:dyDescent="0.35">
      <c r="A473" s="2">
        <v>6.8800000000000003E-4</v>
      </c>
      <c r="B473" s="2">
        <v>-1.12E-2</v>
      </c>
      <c r="C473" s="2">
        <v>-0.1</v>
      </c>
      <c r="F473" s="2">
        <v>6.8800000000000003E-4</v>
      </c>
      <c r="G473" s="2">
        <v>-5.3600000000000002E-2</v>
      </c>
      <c r="H473" s="2">
        <v>-5.6000000000000001E-2</v>
      </c>
      <c r="K473" s="2">
        <v>6.8800000000000003E-4</v>
      </c>
      <c r="L473" s="2">
        <v>-1.84E-2</v>
      </c>
      <c r="M473" s="2">
        <v>2.5999999999999999E-2</v>
      </c>
    </row>
    <row r="474" spans="1:13" x14ac:dyDescent="0.35">
      <c r="A474" s="2">
        <v>6.9200000000000002E-4</v>
      </c>
      <c r="B474" s="2">
        <v>-9.5999999999999992E-3</v>
      </c>
      <c r="C474" s="2">
        <v>-0.1</v>
      </c>
      <c r="F474" s="2">
        <v>6.9200000000000002E-4</v>
      </c>
      <c r="G474" s="2">
        <v>-5.1200000000000002E-2</v>
      </c>
      <c r="H474" s="2">
        <v>-5.8000000000000003E-2</v>
      </c>
      <c r="K474" s="2">
        <v>6.9200000000000002E-4</v>
      </c>
      <c r="L474" s="2">
        <v>-1.6799999999999999E-2</v>
      </c>
      <c r="M474" s="2">
        <v>3.4000000000000002E-2</v>
      </c>
    </row>
    <row r="475" spans="1:13" x14ac:dyDescent="0.35">
      <c r="A475" s="2">
        <v>6.96E-4</v>
      </c>
      <c r="B475" s="2">
        <v>-8.8000000000000005E-3</v>
      </c>
      <c r="C475" s="2">
        <v>-0.1</v>
      </c>
      <c r="F475" s="2">
        <v>6.96E-4</v>
      </c>
      <c r="G475" s="2">
        <v>-5.1999999999999998E-2</v>
      </c>
      <c r="H475" s="2">
        <v>-5.6000000000000001E-2</v>
      </c>
      <c r="K475" s="2">
        <v>6.96E-4</v>
      </c>
      <c r="L475" s="2">
        <v>-1.7600000000000001E-2</v>
      </c>
      <c r="M475" s="2">
        <v>3.4000000000000002E-2</v>
      </c>
    </row>
    <row r="476" spans="1:13" x14ac:dyDescent="0.35">
      <c r="A476" s="2">
        <v>6.9999999999999999E-4</v>
      </c>
      <c r="B476" s="2">
        <v>-8.0000000000000002E-3</v>
      </c>
      <c r="C476" s="2">
        <v>-0.1</v>
      </c>
      <c r="F476" s="2">
        <v>6.9999999999999999E-4</v>
      </c>
      <c r="G476" s="2">
        <v>-4.9599999999999998E-2</v>
      </c>
      <c r="H476" s="2">
        <v>-5.1999999999999998E-2</v>
      </c>
      <c r="K476" s="2">
        <v>6.9999999999999999E-4</v>
      </c>
      <c r="L476" s="2">
        <v>-1.52E-2</v>
      </c>
      <c r="M476" s="2">
        <v>4.2000000000000003E-2</v>
      </c>
    </row>
    <row r="477" spans="1:13" x14ac:dyDescent="0.35">
      <c r="A477" s="2">
        <v>7.0399999999999998E-4</v>
      </c>
      <c r="B477" s="2">
        <v>-8.8000000000000005E-3</v>
      </c>
      <c r="C477" s="2">
        <v>-0.1</v>
      </c>
      <c r="F477" s="2">
        <v>7.0399999999999998E-4</v>
      </c>
      <c r="G477" s="2">
        <v>-4.9599999999999998E-2</v>
      </c>
      <c r="H477" s="2">
        <v>-5.1999999999999998E-2</v>
      </c>
      <c r="K477" s="2">
        <v>7.0399999999999998E-4</v>
      </c>
      <c r="L477" s="2">
        <v>-1.6799999999999999E-2</v>
      </c>
      <c r="M477" s="2">
        <v>4.2000000000000003E-2</v>
      </c>
    </row>
    <row r="478" spans="1:13" x14ac:dyDescent="0.35">
      <c r="A478" s="2">
        <v>7.0799999999999997E-4</v>
      </c>
      <c r="B478" s="2">
        <v>-7.1999999999999998E-3</v>
      </c>
      <c r="C478" s="2">
        <v>-0.1</v>
      </c>
      <c r="F478" s="2">
        <v>7.0799999999999997E-4</v>
      </c>
      <c r="G478" s="2">
        <v>-4.7199999999999999E-2</v>
      </c>
      <c r="H478" s="2">
        <v>-4.8000000000000001E-2</v>
      </c>
      <c r="K478" s="2">
        <v>7.0799999999999997E-4</v>
      </c>
      <c r="L478" s="2">
        <v>-1.52E-2</v>
      </c>
      <c r="M478" s="2">
        <v>4.8000000000000001E-2</v>
      </c>
    </row>
    <row r="479" spans="1:13" x14ac:dyDescent="0.35">
      <c r="A479" s="2">
        <v>7.1199999999999996E-4</v>
      </c>
      <c r="B479" s="2">
        <v>-7.1999999999999998E-3</v>
      </c>
      <c r="C479" s="2">
        <v>-0.1</v>
      </c>
      <c r="F479" s="2">
        <v>7.1199999999999996E-4</v>
      </c>
      <c r="G479" s="2">
        <v>-4.7199999999999999E-2</v>
      </c>
      <c r="H479" s="2">
        <v>-4.8000000000000001E-2</v>
      </c>
      <c r="K479" s="2">
        <v>7.1199999999999996E-4</v>
      </c>
      <c r="L479" s="2">
        <v>-1.52E-2</v>
      </c>
      <c r="M479" s="2">
        <v>0.05</v>
      </c>
    </row>
    <row r="480" spans="1:13" x14ac:dyDescent="0.35">
      <c r="A480" s="2">
        <v>7.1599999999999995E-4</v>
      </c>
      <c r="B480" s="2">
        <v>-5.5999999999999999E-3</v>
      </c>
      <c r="C480" s="2">
        <v>-0.1</v>
      </c>
      <c r="F480" s="2">
        <v>7.1599999999999995E-4</v>
      </c>
      <c r="G480" s="2">
        <v>-4.3999999999999997E-2</v>
      </c>
      <c r="H480" s="2">
        <v>-4.5999999999999999E-2</v>
      </c>
      <c r="K480" s="2">
        <v>7.1599999999999995E-4</v>
      </c>
      <c r="L480" s="2">
        <v>-1.3599999999999999E-2</v>
      </c>
      <c r="M480" s="2">
        <v>5.6000000000000001E-2</v>
      </c>
    </row>
    <row r="481" spans="1:13" x14ac:dyDescent="0.35">
      <c r="A481" s="2">
        <v>7.2000000000000005E-4</v>
      </c>
      <c r="B481" s="2">
        <v>-7.1999999999999998E-3</v>
      </c>
      <c r="C481" s="2">
        <v>-0.1</v>
      </c>
      <c r="F481" s="2">
        <v>7.2000000000000005E-4</v>
      </c>
      <c r="G481" s="2">
        <v>-4.3999999999999997E-2</v>
      </c>
      <c r="H481" s="2">
        <v>-4.5999999999999999E-2</v>
      </c>
      <c r="K481" s="2">
        <v>7.2000000000000005E-4</v>
      </c>
      <c r="L481" s="2">
        <v>-1.44E-2</v>
      </c>
      <c r="M481" s="2">
        <v>5.3999999999999999E-2</v>
      </c>
    </row>
    <row r="482" spans="1:13" x14ac:dyDescent="0.35">
      <c r="A482" s="2">
        <v>7.2400000000000003E-4</v>
      </c>
      <c r="B482" s="2">
        <v>-4.7999999999999996E-3</v>
      </c>
      <c r="C482" s="2">
        <v>-9.8000000000000004E-2</v>
      </c>
      <c r="F482" s="2">
        <v>7.2400000000000003E-4</v>
      </c>
      <c r="G482" s="2">
        <v>-4.24E-2</v>
      </c>
      <c r="H482" s="2">
        <v>-4.2000000000000003E-2</v>
      </c>
      <c r="K482" s="2">
        <v>7.2400000000000003E-4</v>
      </c>
      <c r="L482" s="2">
        <v>-1.2800000000000001E-2</v>
      </c>
      <c r="M482" s="2">
        <v>6.2E-2</v>
      </c>
    </row>
    <row r="483" spans="1:13" x14ac:dyDescent="0.35">
      <c r="A483" s="2">
        <v>7.2800000000000002E-4</v>
      </c>
      <c r="B483" s="2">
        <v>-5.5999999999999999E-3</v>
      </c>
      <c r="C483" s="2">
        <v>-9.8000000000000004E-2</v>
      </c>
      <c r="F483" s="2">
        <v>7.2800000000000002E-4</v>
      </c>
      <c r="G483" s="2">
        <v>-4.1599999999999998E-2</v>
      </c>
      <c r="H483" s="2">
        <v>-4.2000000000000003E-2</v>
      </c>
      <c r="K483" s="2">
        <v>7.2800000000000002E-4</v>
      </c>
      <c r="L483" s="2">
        <v>-1.2800000000000001E-2</v>
      </c>
      <c r="M483" s="2">
        <v>6.2E-2</v>
      </c>
    </row>
    <row r="484" spans="1:13" x14ac:dyDescent="0.35">
      <c r="A484" s="2">
        <v>7.3200000000000001E-4</v>
      </c>
      <c r="B484" s="2">
        <v>-3.2000000000000002E-3</v>
      </c>
      <c r="C484" s="2">
        <v>-0.1</v>
      </c>
      <c r="F484" s="2">
        <v>7.3200000000000001E-4</v>
      </c>
      <c r="G484" s="2">
        <v>-3.8399999999999997E-2</v>
      </c>
      <c r="H484" s="2">
        <v>-0.04</v>
      </c>
      <c r="K484" s="2">
        <v>7.3200000000000001E-4</v>
      </c>
      <c r="L484" s="2">
        <v>-1.2E-2</v>
      </c>
      <c r="M484" s="2">
        <v>6.59E-2</v>
      </c>
    </row>
    <row r="485" spans="1:13" x14ac:dyDescent="0.35">
      <c r="A485" s="2">
        <v>7.36E-4</v>
      </c>
      <c r="B485" s="2">
        <v>-4.0000000000000001E-3</v>
      </c>
      <c r="C485" s="2">
        <v>-9.8000000000000004E-2</v>
      </c>
      <c r="F485" s="2">
        <v>7.36E-4</v>
      </c>
      <c r="G485" s="2">
        <v>-3.9199999999999999E-2</v>
      </c>
      <c r="H485" s="2">
        <v>-0.04</v>
      </c>
      <c r="K485" s="2">
        <v>7.36E-4</v>
      </c>
      <c r="L485" s="2">
        <v>-1.2800000000000001E-2</v>
      </c>
      <c r="M485" s="2">
        <v>6.59E-2</v>
      </c>
    </row>
    <row r="486" spans="1:13" x14ac:dyDescent="0.35">
      <c r="A486" s="2">
        <v>7.3999999999999999E-4</v>
      </c>
      <c r="B486" s="2">
        <v>-2.3999999999999998E-3</v>
      </c>
      <c r="C486" s="2">
        <v>-0.1</v>
      </c>
      <c r="F486" s="2">
        <v>7.3999999999999999E-4</v>
      </c>
      <c r="G486" s="2">
        <v>-3.6799999999999999E-2</v>
      </c>
      <c r="H486" s="2">
        <v>-3.5999999999999997E-2</v>
      </c>
      <c r="K486" s="2">
        <v>7.3999999999999999E-4</v>
      </c>
      <c r="L486" s="2">
        <v>-1.12E-2</v>
      </c>
      <c r="M486" s="2">
        <v>7.1999999999999995E-2</v>
      </c>
    </row>
    <row r="487" spans="1:13" x14ac:dyDescent="0.35">
      <c r="A487" s="2">
        <v>7.4399999999999998E-4</v>
      </c>
      <c r="B487" s="2">
        <v>-2.3999999999999998E-3</v>
      </c>
      <c r="C487" s="2">
        <v>-9.8000000000000004E-2</v>
      </c>
      <c r="F487" s="2">
        <v>7.4399999999999998E-4</v>
      </c>
      <c r="G487" s="2">
        <v>-3.5999999999999997E-2</v>
      </c>
      <c r="H487" s="2">
        <v>-3.4000000000000002E-2</v>
      </c>
      <c r="K487" s="2">
        <v>7.4399999999999998E-4</v>
      </c>
      <c r="L487" s="2">
        <v>-1.12E-2</v>
      </c>
      <c r="M487" s="2">
        <v>7.1999999999999995E-2</v>
      </c>
    </row>
    <row r="488" spans="1:13" x14ac:dyDescent="0.35">
      <c r="A488" s="2">
        <v>7.4799999999999997E-4</v>
      </c>
      <c r="B488" s="2">
        <v>-8.0000000000000004E-4</v>
      </c>
      <c r="C488" s="2">
        <v>-9.6000000000000002E-2</v>
      </c>
      <c r="F488" s="2">
        <v>7.4799999999999997E-4</v>
      </c>
      <c r="G488" s="2">
        <v>-3.3599999999999998E-2</v>
      </c>
      <c r="H488" s="2">
        <v>-0.03</v>
      </c>
      <c r="K488" s="2">
        <v>7.4799999999999997E-4</v>
      </c>
      <c r="L488" s="2">
        <v>-9.5999999999999992E-3</v>
      </c>
      <c r="M488" s="2">
        <v>7.8E-2</v>
      </c>
    </row>
    <row r="489" spans="1:13" x14ac:dyDescent="0.35">
      <c r="A489" s="2">
        <v>7.5199999999999996E-4</v>
      </c>
      <c r="B489" s="2">
        <v>-8.0000000000000004E-4</v>
      </c>
      <c r="C489" s="2">
        <v>-9.8000000000000004E-2</v>
      </c>
      <c r="F489" s="2">
        <v>7.5199999999999996E-4</v>
      </c>
      <c r="G489" s="2">
        <v>-3.2800000000000003E-2</v>
      </c>
      <c r="H489" s="2">
        <v>-3.2000000000000001E-2</v>
      </c>
      <c r="K489" s="2">
        <v>7.5199999999999996E-4</v>
      </c>
      <c r="L489" s="2">
        <v>-1.04E-2</v>
      </c>
      <c r="M489" s="2">
        <v>7.8E-2</v>
      </c>
    </row>
    <row r="490" spans="1:13" x14ac:dyDescent="0.35">
      <c r="A490" s="2">
        <v>7.5600000000000005E-4</v>
      </c>
      <c r="B490" s="2">
        <v>1.6000000000000001E-3</v>
      </c>
      <c r="C490" s="2">
        <v>-9.4E-2</v>
      </c>
      <c r="F490" s="2">
        <v>7.5600000000000005E-4</v>
      </c>
      <c r="G490" s="2">
        <v>-3.04E-2</v>
      </c>
      <c r="H490" s="2">
        <v>-2.5999999999999999E-2</v>
      </c>
      <c r="K490" s="2">
        <v>7.5600000000000005E-4</v>
      </c>
      <c r="L490" s="2">
        <v>-8.8000000000000005E-3</v>
      </c>
      <c r="M490" s="2">
        <v>8.1900000000000001E-2</v>
      </c>
    </row>
    <row r="491" spans="1:13" x14ac:dyDescent="0.35">
      <c r="A491" s="2">
        <v>7.6000000000000004E-4</v>
      </c>
      <c r="B491" s="2">
        <v>1.6000000000000001E-3</v>
      </c>
      <c r="C491" s="2">
        <v>-9.4E-2</v>
      </c>
      <c r="F491" s="2">
        <v>7.6000000000000004E-4</v>
      </c>
      <c r="G491" s="2">
        <v>-2.9600000000000001E-2</v>
      </c>
      <c r="H491" s="2">
        <v>-2.5999999999999999E-2</v>
      </c>
      <c r="K491" s="2">
        <v>7.6000000000000004E-4</v>
      </c>
      <c r="L491" s="2">
        <v>-8.8000000000000005E-3</v>
      </c>
      <c r="M491" s="2">
        <v>8.1900000000000001E-2</v>
      </c>
    </row>
    <row r="492" spans="1:13" x14ac:dyDescent="0.35">
      <c r="A492" s="2">
        <v>7.6400000000000003E-4</v>
      </c>
      <c r="B492" s="2">
        <v>2.3999999999999998E-3</v>
      </c>
      <c r="C492" s="2">
        <v>-9.1999999999999998E-2</v>
      </c>
      <c r="F492" s="2">
        <v>7.6400000000000003E-4</v>
      </c>
      <c r="G492" s="2">
        <v>-2.64E-2</v>
      </c>
      <c r="H492" s="2">
        <v>-2.1999999999999999E-2</v>
      </c>
      <c r="K492" s="2">
        <v>7.6400000000000003E-4</v>
      </c>
      <c r="L492" s="2">
        <v>-4.7999999999999996E-3</v>
      </c>
      <c r="M492" s="2">
        <v>8.5999999999999993E-2</v>
      </c>
    </row>
    <row r="493" spans="1:13" x14ac:dyDescent="0.35">
      <c r="A493" s="2">
        <v>7.6800000000000002E-4</v>
      </c>
      <c r="B493" s="2">
        <v>1.6000000000000001E-3</v>
      </c>
      <c r="C493" s="2">
        <v>-9.4E-2</v>
      </c>
      <c r="F493" s="2">
        <v>7.6800000000000002E-4</v>
      </c>
      <c r="G493" s="2">
        <v>-2.5600000000000001E-2</v>
      </c>
      <c r="H493" s="2">
        <v>-2.4E-2</v>
      </c>
      <c r="K493" s="2">
        <v>7.6800000000000002E-4</v>
      </c>
      <c r="L493" s="2">
        <v>-7.1999999999999998E-3</v>
      </c>
      <c r="M493" s="2">
        <v>8.4000000000000005E-2</v>
      </c>
    </row>
    <row r="494" spans="1:13" x14ac:dyDescent="0.35">
      <c r="A494" s="2">
        <v>7.7200000000000001E-4</v>
      </c>
      <c r="B494" s="2">
        <v>3.2000000000000002E-3</v>
      </c>
      <c r="C494" s="2">
        <v>-9.1999999999999998E-2</v>
      </c>
      <c r="F494" s="2">
        <v>7.7200000000000001E-4</v>
      </c>
      <c r="G494" s="2">
        <v>-2.3199999999999998E-2</v>
      </c>
      <c r="H494" s="2">
        <v>-1.7999999999999999E-2</v>
      </c>
      <c r="K494" s="2">
        <v>7.7200000000000001E-4</v>
      </c>
      <c r="L494" s="2">
        <v>-5.5999999999999999E-3</v>
      </c>
      <c r="M494" s="2">
        <v>0.09</v>
      </c>
    </row>
    <row r="495" spans="1:13" x14ac:dyDescent="0.35">
      <c r="A495" s="2">
        <v>7.76E-4</v>
      </c>
      <c r="B495" s="2">
        <v>2.3999999999999998E-3</v>
      </c>
      <c r="C495" s="2">
        <v>-9.1999999999999998E-2</v>
      </c>
      <c r="F495" s="2">
        <v>7.76E-4</v>
      </c>
      <c r="G495" s="2">
        <v>-2.24E-2</v>
      </c>
      <c r="H495" s="2">
        <v>-1.7999999999999999E-2</v>
      </c>
      <c r="K495" s="2">
        <v>7.76E-4</v>
      </c>
      <c r="L495" s="2">
        <v>-6.4000000000000003E-3</v>
      </c>
      <c r="M495" s="2">
        <v>8.7900000000000006E-2</v>
      </c>
    </row>
    <row r="496" spans="1:13" x14ac:dyDescent="0.35">
      <c r="A496" s="2">
        <v>7.7999999999999999E-4</v>
      </c>
      <c r="B496" s="2">
        <v>7.1999999999999998E-3</v>
      </c>
      <c r="C496" s="2">
        <v>-8.7900000000000006E-2</v>
      </c>
      <c r="F496" s="2">
        <v>7.7999999999999999E-4</v>
      </c>
      <c r="G496" s="2">
        <v>-1.84E-2</v>
      </c>
      <c r="H496" s="2">
        <v>-1.4E-2</v>
      </c>
      <c r="K496" s="2">
        <v>7.7999999999999999E-4</v>
      </c>
      <c r="L496" s="2">
        <v>-4.0000000000000001E-3</v>
      </c>
      <c r="M496" s="2">
        <v>9.1999999999999998E-2</v>
      </c>
    </row>
    <row r="497" spans="1:13" x14ac:dyDescent="0.35">
      <c r="A497" s="2">
        <v>7.8399999999999997E-4</v>
      </c>
      <c r="B497" s="2">
        <v>3.2000000000000002E-3</v>
      </c>
      <c r="C497" s="2">
        <v>-8.7900000000000006E-2</v>
      </c>
      <c r="F497" s="2">
        <v>7.8399999999999997E-4</v>
      </c>
      <c r="G497" s="2">
        <v>-1.84E-2</v>
      </c>
      <c r="H497" s="2">
        <v>-1.4E-2</v>
      </c>
      <c r="K497" s="2">
        <v>7.8399999999999997E-4</v>
      </c>
      <c r="L497" s="2">
        <v>-4.7999999999999996E-3</v>
      </c>
      <c r="M497" s="2">
        <v>9.1999999999999998E-2</v>
      </c>
    </row>
    <row r="498" spans="1:13" x14ac:dyDescent="0.35">
      <c r="A498" s="2">
        <v>7.8799999999999996E-4</v>
      </c>
      <c r="B498" s="2">
        <v>5.5999999999999999E-3</v>
      </c>
      <c r="C498" s="2">
        <v>-8.5999999999999993E-2</v>
      </c>
      <c r="F498" s="2">
        <v>7.8799999999999996E-4</v>
      </c>
      <c r="G498" s="2">
        <v>-1.52E-2</v>
      </c>
      <c r="H498" s="2">
        <v>-0.01</v>
      </c>
      <c r="K498" s="2">
        <v>7.8799999999999996E-4</v>
      </c>
      <c r="L498" s="2">
        <v>-3.2000000000000002E-3</v>
      </c>
      <c r="M498" s="2">
        <v>9.4E-2</v>
      </c>
    </row>
    <row r="499" spans="1:13" x14ac:dyDescent="0.35">
      <c r="A499" s="2">
        <v>7.9199999999999995E-4</v>
      </c>
      <c r="B499" s="2">
        <v>4.7999999999999996E-3</v>
      </c>
      <c r="C499" s="2">
        <v>-8.7900000000000006E-2</v>
      </c>
      <c r="F499" s="2">
        <v>7.9199999999999995E-4</v>
      </c>
      <c r="G499" s="2">
        <v>-1.52E-2</v>
      </c>
      <c r="H499" s="2">
        <v>-0.01</v>
      </c>
      <c r="K499" s="2">
        <v>7.9199999999999995E-4</v>
      </c>
      <c r="L499" s="2">
        <v>-2.3999999999999998E-3</v>
      </c>
      <c r="M499" s="2">
        <v>9.4E-2</v>
      </c>
    </row>
    <row r="500" spans="1:13" x14ac:dyDescent="0.35">
      <c r="A500" s="2">
        <v>7.9600000000000005E-4</v>
      </c>
      <c r="B500" s="2">
        <v>7.1999999999999998E-3</v>
      </c>
      <c r="C500" s="2">
        <v>-8.4000000000000005E-2</v>
      </c>
      <c r="F500" s="2">
        <v>7.9600000000000005E-4</v>
      </c>
      <c r="G500" s="2">
        <v>-1.12E-2</v>
      </c>
      <c r="H500" s="2">
        <v>-4.0000000000000001E-3</v>
      </c>
      <c r="K500" s="2">
        <v>7.9600000000000005E-4</v>
      </c>
      <c r="L500" s="2">
        <v>-1.6000000000000001E-3</v>
      </c>
      <c r="M500" s="2">
        <v>9.6000000000000002E-2</v>
      </c>
    </row>
    <row r="501" spans="1:13" x14ac:dyDescent="0.35">
      <c r="A501" s="2">
        <v>8.0000000000000004E-4</v>
      </c>
      <c r="B501" s="2">
        <v>7.1999999999999998E-3</v>
      </c>
      <c r="C501" s="2">
        <v>-8.4000000000000005E-2</v>
      </c>
      <c r="F501" s="2">
        <v>8.0000000000000004E-4</v>
      </c>
      <c r="G501" s="2">
        <v>-1.12E-2</v>
      </c>
      <c r="H501" s="2">
        <v>-4.0000000000000001E-3</v>
      </c>
      <c r="K501" s="2">
        <v>8.0000000000000004E-4</v>
      </c>
      <c r="L501" s="2">
        <v>-2.3999999999999998E-3</v>
      </c>
      <c r="M501" s="2">
        <v>9.6000000000000002E-2</v>
      </c>
    </row>
    <row r="502" spans="1:13" x14ac:dyDescent="0.35">
      <c r="A502" s="2">
        <v>8.0400000000000003E-4</v>
      </c>
      <c r="B502" s="2">
        <v>8.0000000000000002E-3</v>
      </c>
      <c r="C502" s="2">
        <v>-7.9899999999999999E-2</v>
      </c>
      <c r="F502" s="2">
        <v>8.0400000000000003E-4</v>
      </c>
      <c r="G502" s="2">
        <v>-8.8000000000000005E-3</v>
      </c>
      <c r="H502" s="2">
        <v>2E-3</v>
      </c>
      <c r="K502" s="2">
        <v>8.0400000000000003E-4</v>
      </c>
      <c r="L502" s="2">
        <v>1.6000000000000001E-3</v>
      </c>
      <c r="M502" s="2">
        <v>0.1</v>
      </c>
    </row>
    <row r="503" spans="1:13" x14ac:dyDescent="0.35">
      <c r="A503" s="2">
        <v>8.0800000000000002E-4</v>
      </c>
      <c r="B503" s="2">
        <v>8.0000000000000002E-3</v>
      </c>
      <c r="C503" s="2">
        <v>-7.9899999999999999E-2</v>
      </c>
      <c r="F503" s="2">
        <v>8.0800000000000002E-4</v>
      </c>
      <c r="G503" s="2">
        <v>-8.0000000000000002E-3</v>
      </c>
      <c r="H503" s="2">
        <v>2E-3</v>
      </c>
      <c r="K503" s="2">
        <v>8.0800000000000002E-4</v>
      </c>
      <c r="L503" s="2">
        <v>1.6000000000000001E-3</v>
      </c>
      <c r="M503" s="2">
        <v>9.6000000000000002E-2</v>
      </c>
    </row>
    <row r="504" spans="1:13" x14ac:dyDescent="0.35">
      <c r="A504" s="2">
        <v>8.12E-4</v>
      </c>
      <c r="B504" s="2">
        <v>8.8000000000000005E-3</v>
      </c>
      <c r="C504" s="2">
        <v>-7.8E-2</v>
      </c>
      <c r="F504" s="2">
        <v>8.12E-4</v>
      </c>
      <c r="G504" s="2">
        <v>-5.5999999999999999E-3</v>
      </c>
      <c r="H504" s="2">
        <v>6.0000000000000001E-3</v>
      </c>
      <c r="K504" s="2">
        <v>8.12E-4</v>
      </c>
      <c r="L504" s="2">
        <v>0</v>
      </c>
      <c r="M504" s="2">
        <v>0.1</v>
      </c>
    </row>
    <row r="505" spans="1:13" x14ac:dyDescent="0.35">
      <c r="A505" s="2">
        <v>8.1599999999999999E-4</v>
      </c>
      <c r="B505" s="2">
        <v>1.12E-2</v>
      </c>
      <c r="C505" s="2">
        <v>-7.5899999999999995E-2</v>
      </c>
      <c r="F505" s="2">
        <v>8.1599999999999999E-4</v>
      </c>
      <c r="G505" s="2">
        <v>-4.7999999999999996E-3</v>
      </c>
      <c r="H505" s="2">
        <v>6.0000000000000001E-3</v>
      </c>
      <c r="K505" s="2">
        <v>8.1599999999999999E-4</v>
      </c>
      <c r="L505" s="2">
        <v>1.6000000000000001E-3</v>
      </c>
      <c r="M505" s="2">
        <v>9.8000000000000004E-2</v>
      </c>
    </row>
    <row r="506" spans="1:13" x14ac:dyDescent="0.35">
      <c r="A506" s="2">
        <v>8.1999999999999998E-4</v>
      </c>
      <c r="B506" s="2">
        <v>9.5999999999999992E-3</v>
      </c>
      <c r="C506" s="2">
        <v>-7.1999999999999995E-2</v>
      </c>
      <c r="F506" s="2">
        <v>8.1999999999999998E-4</v>
      </c>
      <c r="G506" s="2">
        <v>-1.6000000000000001E-3</v>
      </c>
      <c r="H506" s="2">
        <v>0.01</v>
      </c>
      <c r="K506" s="2">
        <v>8.1999999999999998E-4</v>
      </c>
      <c r="L506" s="2">
        <v>3.2000000000000002E-3</v>
      </c>
      <c r="M506" s="2">
        <v>0.1</v>
      </c>
    </row>
    <row r="507" spans="1:13" x14ac:dyDescent="0.35">
      <c r="A507" s="2">
        <v>8.2399999999999997E-4</v>
      </c>
      <c r="B507" s="2">
        <v>1.04E-2</v>
      </c>
      <c r="C507" s="2">
        <v>-7.1999999999999995E-2</v>
      </c>
      <c r="F507" s="2">
        <v>8.2399999999999997E-4</v>
      </c>
      <c r="G507" s="2">
        <v>-8.0000000000000004E-4</v>
      </c>
      <c r="H507" s="2">
        <v>1.2E-2</v>
      </c>
      <c r="K507" s="2">
        <v>8.2399999999999997E-4</v>
      </c>
      <c r="L507" s="2">
        <v>3.2000000000000002E-3</v>
      </c>
      <c r="M507" s="2">
        <v>9.8000000000000004E-2</v>
      </c>
    </row>
    <row r="508" spans="1:13" x14ac:dyDescent="0.35">
      <c r="A508" s="2">
        <v>8.2799999999999996E-4</v>
      </c>
      <c r="B508" s="2">
        <v>1.2E-2</v>
      </c>
      <c r="C508" s="2">
        <v>-6.8000000000000005E-2</v>
      </c>
      <c r="F508" s="2">
        <v>8.2799999999999996E-4</v>
      </c>
      <c r="G508" s="2">
        <v>4.0000000000000001E-3</v>
      </c>
      <c r="H508" s="2">
        <v>1.4E-2</v>
      </c>
      <c r="K508" s="2">
        <v>8.2799999999999996E-4</v>
      </c>
      <c r="L508" s="2">
        <v>4.7999999999999996E-3</v>
      </c>
      <c r="M508" s="2">
        <v>0.1</v>
      </c>
    </row>
    <row r="509" spans="1:13" x14ac:dyDescent="0.35">
      <c r="A509" s="2">
        <v>8.3199999999999995E-4</v>
      </c>
      <c r="B509" s="2">
        <v>1.12E-2</v>
      </c>
      <c r="C509" s="2">
        <v>-6.8000000000000005E-2</v>
      </c>
      <c r="F509" s="2">
        <v>8.3199999999999995E-4</v>
      </c>
      <c r="G509" s="2">
        <v>3.2000000000000002E-3</v>
      </c>
      <c r="H509" s="2">
        <v>1.4E-2</v>
      </c>
      <c r="K509" s="2">
        <v>8.3199999999999995E-4</v>
      </c>
      <c r="L509" s="2">
        <v>4.7999999999999996E-3</v>
      </c>
      <c r="M509" s="2">
        <v>9.8000000000000004E-2</v>
      </c>
    </row>
    <row r="510" spans="1:13" x14ac:dyDescent="0.35">
      <c r="A510" s="2">
        <v>8.3600000000000005E-4</v>
      </c>
      <c r="B510" s="2">
        <v>1.2800000000000001E-2</v>
      </c>
      <c r="C510" s="2">
        <v>-6.4000000000000001E-2</v>
      </c>
      <c r="F510" s="2">
        <v>8.3600000000000005E-4</v>
      </c>
      <c r="G510" s="2">
        <v>7.1999999999999998E-3</v>
      </c>
      <c r="H510" s="2">
        <v>1.7999999999999999E-2</v>
      </c>
      <c r="K510" s="2">
        <v>8.3600000000000005E-4</v>
      </c>
      <c r="L510" s="2">
        <v>7.1999999999999998E-3</v>
      </c>
      <c r="M510" s="2">
        <v>0.1</v>
      </c>
    </row>
    <row r="511" spans="1:13" x14ac:dyDescent="0.35">
      <c r="A511" s="2">
        <v>8.4000000000000003E-4</v>
      </c>
      <c r="B511" s="2">
        <v>1.2E-2</v>
      </c>
      <c r="C511" s="2">
        <v>-6.59E-2</v>
      </c>
      <c r="F511" s="2">
        <v>8.4000000000000003E-4</v>
      </c>
      <c r="G511" s="2">
        <v>7.1999999999999998E-3</v>
      </c>
      <c r="H511" s="2">
        <v>1.7999999999999999E-2</v>
      </c>
      <c r="K511" s="2">
        <v>8.4000000000000003E-4</v>
      </c>
      <c r="L511" s="2">
        <v>4.0000000000000001E-3</v>
      </c>
      <c r="M511" s="2">
        <v>9.8000000000000004E-2</v>
      </c>
    </row>
    <row r="512" spans="1:13" x14ac:dyDescent="0.35">
      <c r="A512" s="2">
        <v>8.4400000000000002E-4</v>
      </c>
      <c r="B512" s="2">
        <v>1.3599999999999999E-2</v>
      </c>
      <c r="C512" s="2">
        <v>-0.06</v>
      </c>
      <c r="F512" s="2">
        <v>8.4400000000000002E-4</v>
      </c>
      <c r="G512" s="2">
        <v>1.12E-2</v>
      </c>
      <c r="H512" s="2">
        <v>2.1999999999999999E-2</v>
      </c>
      <c r="K512" s="2">
        <v>8.4400000000000002E-4</v>
      </c>
      <c r="L512" s="2">
        <v>8.0000000000000002E-3</v>
      </c>
      <c r="M512" s="2">
        <v>9.6000000000000002E-2</v>
      </c>
    </row>
    <row r="513" spans="1:13" x14ac:dyDescent="0.35">
      <c r="A513" s="2">
        <v>8.4800000000000001E-4</v>
      </c>
      <c r="B513" s="2">
        <v>1.2800000000000001E-2</v>
      </c>
      <c r="C513" s="2">
        <v>-6.2E-2</v>
      </c>
      <c r="F513" s="2">
        <v>8.4800000000000001E-4</v>
      </c>
      <c r="G513" s="2">
        <v>1.12E-2</v>
      </c>
      <c r="H513" s="2">
        <v>2.4E-2</v>
      </c>
      <c r="K513" s="2">
        <v>8.4800000000000001E-4</v>
      </c>
      <c r="L513" s="2">
        <v>8.0000000000000002E-3</v>
      </c>
      <c r="M513" s="2">
        <v>9.6000000000000002E-2</v>
      </c>
    </row>
    <row r="514" spans="1:13" x14ac:dyDescent="0.35">
      <c r="A514" s="2">
        <v>8.52E-4</v>
      </c>
      <c r="B514" s="2">
        <v>1.52E-2</v>
      </c>
      <c r="C514" s="2">
        <v>-5.6000000000000001E-2</v>
      </c>
      <c r="F514" s="2">
        <v>8.52E-4</v>
      </c>
      <c r="G514" s="2">
        <v>1.44E-2</v>
      </c>
      <c r="H514" s="2">
        <v>2.5999999999999999E-2</v>
      </c>
      <c r="K514" s="2">
        <v>8.52E-4</v>
      </c>
      <c r="L514" s="2">
        <v>8.8000000000000005E-3</v>
      </c>
      <c r="M514" s="2">
        <v>9.4E-2</v>
      </c>
    </row>
    <row r="515" spans="1:13" x14ac:dyDescent="0.35">
      <c r="A515" s="2">
        <v>8.5599999999999999E-4</v>
      </c>
      <c r="B515" s="2">
        <v>1.44E-2</v>
      </c>
      <c r="C515" s="2">
        <v>-5.6000000000000001E-2</v>
      </c>
      <c r="F515" s="2">
        <v>8.5599999999999999E-4</v>
      </c>
      <c r="G515" s="2">
        <v>1.6E-2</v>
      </c>
      <c r="H515" s="2">
        <v>2.5999999999999999E-2</v>
      </c>
      <c r="K515" s="2">
        <v>8.5599999999999999E-4</v>
      </c>
      <c r="L515" s="2">
        <v>8.0000000000000002E-3</v>
      </c>
      <c r="M515" s="2">
        <v>9.4E-2</v>
      </c>
    </row>
    <row r="516" spans="1:13" x14ac:dyDescent="0.35">
      <c r="A516" s="2">
        <v>8.5999999999999998E-4</v>
      </c>
      <c r="B516" s="2">
        <v>1.52E-2</v>
      </c>
      <c r="C516" s="2">
        <v>-5.1999999999999998E-2</v>
      </c>
      <c r="F516" s="2">
        <v>8.5999999999999998E-4</v>
      </c>
      <c r="G516" s="2">
        <v>1.84E-2</v>
      </c>
      <c r="H516" s="2">
        <v>0.03</v>
      </c>
      <c r="K516" s="2">
        <v>8.5999999999999998E-4</v>
      </c>
      <c r="L516" s="2">
        <v>9.5999999999999992E-3</v>
      </c>
      <c r="M516" s="2">
        <v>9.1999999999999998E-2</v>
      </c>
    </row>
    <row r="517" spans="1:13" x14ac:dyDescent="0.35">
      <c r="A517" s="2">
        <v>8.6399999999999997E-4</v>
      </c>
      <c r="B517" s="2">
        <v>1.44E-2</v>
      </c>
      <c r="C517" s="2">
        <v>-5.1999999999999998E-2</v>
      </c>
      <c r="F517" s="2">
        <v>8.6399999999999997E-4</v>
      </c>
      <c r="G517" s="2">
        <v>1.9199999999999998E-2</v>
      </c>
      <c r="H517" s="2">
        <v>0.03</v>
      </c>
      <c r="K517" s="2">
        <v>8.6399999999999997E-4</v>
      </c>
      <c r="L517" s="2">
        <v>8.8000000000000005E-3</v>
      </c>
      <c r="M517" s="2">
        <v>9.1999999999999998E-2</v>
      </c>
    </row>
    <row r="518" spans="1:13" x14ac:dyDescent="0.35">
      <c r="A518" s="2">
        <v>8.6799999999999996E-4</v>
      </c>
      <c r="B518" s="2">
        <v>1.7600000000000001E-2</v>
      </c>
      <c r="C518" s="2">
        <v>-4.8000000000000001E-2</v>
      </c>
      <c r="F518" s="2">
        <v>8.6799999999999996E-4</v>
      </c>
      <c r="G518" s="2">
        <v>2.1600000000000001E-2</v>
      </c>
      <c r="H518" s="2">
        <v>3.4000000000000002E-2</v>
      </c>
      <c r="K518" s="2">
        <v>8.6799999999999996E-4</v>
      </c>
      <c r="L518" s="2">
        <v>1.12E-2</v>
      </c>
      <c r="M518" s="2">
        <v>8.7900000000000006E-2</v>
      </c>
    </row>
    <row r="519" spans="1:13" x14ac:dyDescent="0.35">
      <c r="A519" s="2">
        <v>8.7200000000000005E-4</v>
      </c>
      <c r="B519" s="2">
        <v>1.6E-2</v>
      </c>
      <c r="C519" s="2">
        <v>-4.8000000000000001E-2</v>
      </c>
      <c r="F519" s="2">
        <v>8.7200000000000005E-4</v>
      </c>
      <c r="G519" s="2">
        <v>2.0799999999999999E-2</v>
      </c>
      <c r="H519" s="2">
        <v>3.4000000000000002E-2</v>
      </c>
      <c r="K519" s="2">
        <v>8.7200000000000005E-4</v>
      </c>
      <c r="L519" s="2">
        <v>1.12E-2</v>
      </c>
      <c r="M519" s="2">
        <v>0.09</v>
      </c>
    </row>
    <row r="520" spans="1:13" x14ac:dyDescent="0.35">
      <c r="A520" s="2">
        <v>8.7600000000000004E-4</v>
      </c>
      <c r="B520" s="2">
        <v>1.7600000000000001E-2</v>
      </c>
      <c r="C520" s="2">
        <v>-4.3999999999999997E-2</v>
      </c>
      <c r="F520" s="2">
        <v>8.7600000000000004E-4</v>
      </c>
      <c r="G520" s="2">
        <v>2.5600000000000001E-2</v>
      </c>
      <c r="H520" s="2">
        <v>3.7999999999999999E-2</v>
      </c>
      <c r="K520" s="2">
        <v>8.7600000000000004E-4</v>
      </c>
      <c r="L520" s="2">
        <v>1.2800000000000001E-2</v>
      </c>
      <c r="M520" s="2">
        <v>8.5999999999999993E-2</v>
      </c>
    </row>
    <row r="521" spans="1:13" x14ac:dyDescent="0.35">
      <c r="A521" s="2">
        <v>8.8000000000000003E-4</v>
      </c>
      <c r="B521" s="2">
        <v>1.84E-2</v>
      </c>
      <c r="C521" s="2">
        <v>-4.3999999999999997E-2</v>
      </c>
      <c r="F521" s="2">
        <v>8.8000000000000003E-4</v>
      </c>
      <c r="G521" s="2">
        <v>2.5600000000000001E-2</v>
      </c>
      <c r="H521" s="2">
        <v>3.7999999999999999E-2</v>
      </c>
      <c r="K521" s="2">
        <v>8.8000000000000003E-4</v>
      </c>
      <c r="L521" s="2">
        <v>1.2E-2</v>
      </c>
      <c r="M521" s="2">
        <v>8.5999999999999993E-2</v>
      </c>
    </row>
    <row r="522" spans="1:13" x14ac:dyDescent="0.35">
      <c r="A522" s="2">
        <v>8.8400000000000002E-4</v>
      </c>
      <c r="B522" s="2">
        <v>1.6799999999999999E-2</v>
      </c>
      <c r="C522" s="2">
        <v>-3.7999999999999999E-2</v>
      </c>
      <c r="F522" s="2">
        <v>8.8400000000000002E-4</v>
      </c>
      <c r="G522" s="2">
        <v>2.8000000000000001E-2</v>
      </c>
      <c r="H522" s="2">
        <v>4.2000000000000003E-2</v>
      </c>
      <c r="K522" s="2">
        <v>8.8400000000000002E-4</v>
      </c>
      <c r="L522" s="2">
        <v>1.2800000000000001E-2</v>
      </c>
      <c r="M522" s="2">
        <v>8.1900000000000001E-2</v>
      </c>
    </row>
    <row r="523" spans="1:13" x14ac:dyDescent="0.35">
      <c r="A523" s="2">
        <v>8.8800000000000001E-4</v>
      </c>
      <c r="B523" s="2">
        <v>1.7600000000000001E-2</v>
      </c>
      <c r="C523" s="2">
        <v>-0.04</v>
      </c>
      <c r="F523" s="2">
        <v>8.8800000000000001E-4</v>
      </c>
      <c r="G523" s="2">
        <v>2.8000000000000001E-2</v>
      </c>
      <c r="H523" s="2">
        <v>4.2000000000000003E-2</v>
      </c>
      <c r="K523" s="2">
        <v>8.8800000000000001E-4</v>
      </c>
      <c r="L523" s="2">
        <v>1.2E-2</v>
      </c>
      <c r="M523" s="2">
        <v>7.9899999999999999E-2</v>
      </c>
    </row>
    <row r="524" spans="1:13" x14ac:dyDescent="0.35">
      <c r="A524" s="2">
        <v>8.92E-4</v>
      </c>
      <c r="B524" s="2">
        <v>1.84E-2</v>
      </c>
      <c r="C524" s="2">
        <v>-3.5999999999999997E-2</v>
      </c>
      <c r="F524" s="2">
        <v>8.92E-4</v>
      </c>
      <c r="G524" s="2">
        <v>3.2000000000000001E-2</v>
      </c>
      <c r="H524" s="2">
        <v>4.5999999999999999E-2</v>
      </c>
      <c r="K524" s="2">
        <v>8.92E-4</v>
      </c>
      <c r="L524" s="2">
        <v>1.44E-2</v>
      </c>
      <c r="M524" s="2">
        <v>7.5899999999999995E-2</v>
      </c>
    </row>
    <row r="525" spans="1:13" x14ac:dyDescent="0.35">
      <c r="A525" s="2">
        <v>8.9599999999999999E-4</v>
      </c>
      <c r="B525" s="2">
        <v>1.9199999999999998E-2</v>
      </c>
      <c r="C525" s="2">
        <v>-3.4000000000000002E-2</v>
      </c>
      <c r="F525" s="2">
        <v>8.9599999999999999E-4</v>
      </c>
      <c r="G525" s="2">
        <v>3.2000000000000001E-2</v>
      </c>
      <c r="H525" s="2">
        <v>4.5999999999999999E-2</v>
      </c>
      <c r="K525" s="2">
        <v>8.9599999999999999E-4</v>
      </c>
      <c r="L525" s="2">
        <v>1.44E-2</v>
      </c>
      <c r="M525" s="2">
        <v>7.5899999999999995E-2</v>
      </c>
    </row>
    <row r="526" spans="1:13" x14ac:dyDescent="0.35">
      <c r="A526" s="2">
        <v>8.9999999999999998E-4</v>
      </c>
      <c r="B526" s="2">
        <v>1.7600000000000001E-2</v>
      </c>
      <c r="C526" s="2">
        <v>-0.03</v>
      </c>
      <c r="F526" s="2">
        <v>8.9999999999999998E-4</v>
      </c>
      <c r="G526" s="2">
        <v>3.44E-2</v>
      </c>
      <c r="H526" s="2">
        <v>4.8000000000000001E-2</v>
      </c>
      <c r="K526" s="2">
        <v>8.9999999999999998E-4</v>
      </c>
      <c r="L526" s="2">
        <v>1.52E-2</v>
      </c>
      <c r="M526" s="2">
        <v>7.0000000000000007E-2</v>
      </c>
    </row>
    <row r="527" spans="1:13" x14ac:dyDescent="0.35">
      <c r="A527" s="2">
        <v>9.0399999999999996E-4</v>
      </c>
      <c r="B527" s="2">
        <v>1.84E-2</v>
      </c>
      <c r="C527" s="2">
        <v>-0.03</v>
      </c>
      <c r="F527" s="2">
        <v>9.0399999999999996E-4</v>
      </c>
      <c r="G527" s="2">
        <v>3.5200000000000002E-2</v>
      </c>
      <c r="H527" s="2">
        <v>0.05</v>
      </c>
      <c r="K527" s="2">
        <v>9.0399999999999996E-4</v>
      </c>
      <c r="L527" s="2">
        <v>1.44E-2</v>
      </c>
      <c r="M527" s="2">
        <v>7.0000000000000007E-2</v>
      </c>
    </row>
    <row r="528" spans="1:13" x14ac:dyDescent="0.35">
      <c r="A528" s="2">
        <v>9.0799999999999995E-4</v>
      </c>
      <c r="B528" s="2">
        <v>2.0799999999999999E-2</v>
      </c>
      <c r="C528" s="2">
        <v>-2.4E-2</v>
      </c>
      <c r="F528" s="2">
        <v>9.0799999999999995E-4</v>
      </c>
      <c r="G528" s="2">
        <v>3.8399999999999997E-2</v>
      </c>
      <c r="H528" s="2">
        <v>5.3999999999999999E-2</v>
      </c>
      <c r="K528" s="2">
        <v>9.0799999999999995E-4</v>
      </c>
      <c r="L528" s="2">
        <v>1.6E-2</v>
      </c>
      <c r="M528" s="2">
        <v>6.59E-2</v>
      </c>
    </row>
    <row r="529" spans="1:13" x14ac:dyDescent="0.35">
      <c r="A529" s="2">
        <v>9.1200000000000005E-4</v>
      </c>
      <c r="B529" s="2">
        <v>2.0799999999999999E-2</v>
      </c>
      <c r="C529" s="2">
        <v>-2.4E-2</v>
      </c>
      <c r="F529" s="2">
        <v>9.1200000000000005E-4</v>
      </c>
      <c r="G529" s="2">
        <v>3.7600000000000001E-2</v>
      </c>
      <c r="H529" s="2">
        <v>5.3999999999999999E-2</v>
      </c>
      <c r="K529" s="2">
        <v>9.1200000000000005E-4</v>
      </c>
      <c r="L529" s="2">
        <v>1.52E-2</v>
      </c>
      <c r="M529" s="2">
        <v>6.59E-2</v>
      </c>
    </row>
    <row r="530" spans="1:13" x14ac:dyDescent="0.35">
      <c r="A530" s="2">
        <v>9.1600000000000004E-4</v>
      </c>
      <c r="B530" s="2">
        <v>1.9199999999999998E-2</v>
      </c>
      <c r="C530" s="2">
        <v>-0.02</v>
      </c>
      <c r="F530" s="2">
        <v>9.1600000000000004E-4</v>
      </c>
      <c r="G530" s="2">
        <v>4.0800000000000003E-2</v>
      </c>
      <c r="H530" s="2">
        <v>5.1999999999999998E-2</v>
      </c>
      <c r="K530" s="2">
        <v>9.1600000000000004E-4</v>
      </c>
      <c r="L530" s="2">
        <v>1.7600000000000001E-2</v>
      </c>
      <c r="M530" s="2">
        <v>6.2E-2</v>
      </c>
    </row>
    <row r="531" spans="1:13" x14ac:dyDescent="0.35">
      <c r="A531" s="2">
        <v>9.2000000000000003E-4</v>
      </c>
      <c r="B531" s="2">
        <v>0.02</v>
      </c>
      <c r="C531" s="2">
        <v>-1.7999999999999999E-2</v>
      </c>
      <c r="F531" s="2">
        <v>9.2000000000000003E-4</v>
      </c>
      <c r="G531" s="2">
        <v>4.0800000000000003E-2</v>
      </c>
      <c r="H531" s="2">
        <v>5.3999999999999999E-2</v>
      </c>
      <c r="K531" s="2">
        <v>9.2000000000000003E-4</v>
      </c>
      <c r="L531" s="2">
        <v>1.6799999999999999E-2</v>
      </c>
      <c r="M531" s="2">
        <v>0.06</v>
      </c>
    </row>
    <row r="532" spans="1:13" x14ac:dyDescent="0.35">
      <c r="A532" s="2">
        <v>9.2400000000000002E-4</v>
      </c>
      <c r="B532" s="2">
        <v>2.1600000000000001E-2</v>
      </c>
      <c r="C532" s="2">
        <v>-1.4E-2</v>
      </c>
      <c r="F532" s="2">
        <v>9.2400000000000002E-4</v>
      </c>
      <c r="G532" s="2">
        <v>4.3200000000000002E-2</v>
      </c>
      <c r="H532" s="2">
        <v>5.8000000000000003E-2</v>
      </c>
      <c r="K532" s="2">
        <v>9.2400000000000002E-4</v>
      </c>
      <c r="L532" s="2">
        <v>1.52E-2</v>
      </c>
      <c r="M532" s="2">
        <v>5.6000000000000001E-2</v>
      </c>
    </row>
    <row r="533" spans="1:13" x14ac:dyDescent="0.35">
      <c r="A533" s="2">
        <v>9.2800000000000001E-4</v>
      </c>
      <c r="B533" s="2">
        <v>0.02</v>
      </c>
      <c r="C533" s="2">
        <v>-1.2E-2</v>
      </c>
      <c r="F533" s="2">
        <v>9.2800000000000001E-4</v>
      </c>
      <c r="G533" s="2">
        <v>4.3200000000000002E-2</v>
      </c>
      <c r="H533" s="2">
        <v>5.8000000000000003E-2</v>
      </c>
      <c r="K533" s="2">
        <v>9.2800000000000001E-4</v>
      </c>
      <c r="L533" s="2">
        <v>1.6E-2</v>
      </c>
      <c r="M533" s="2">
        <v>5.3999999999999999E-2</v>
      </c>
    </row>
    <row r="534" spans="1:13" x14ac:dyDescent="0.35">
      <c r="A534" s="2">
        <v>9.3199999999999999E-4</v>
      </c>
      <c r="B534" s="2">
        <v>2.24E-2</v>
      </c>
      <c r="C534" s="2">
        <v>-0.01</v>
      </c>
      <c r="F534" s="2">
        <v>9.3199999999999999E-4</v>
      </c>
      <c r="G534" s="2">
        <v>4.6399999999999997E-2</v>
      </c>
      <c r="H534" s="2">
        <v>0.06</v>
      </c>
      <c r="K534" s="2">
        <v>9.3199999999999999E-4</v>
      </c>
      <c r="L534" s="2">
        <v>1.7600000000000001E-2</v>
      </c>
      <c r="M534" s="2">
        <v>4.8000000000000001E-2</v>
      </c>
    </row>
    <row r="535" spans="1:13" x14ac:dyDescent="0.35">
      <c r="A535" s="2">
        <v>9.3599999999999998E-4</v>
      </c>
      <c r="B535" s="2">
        <v>2.1600000000000001E-2</v>
      </c>
      <c r="C535" s="2">
        <v>-0.01</v>
      </c>
      <c r="F535" s="2">
        <v>9.3599999999999998E-4</v>
      </c>
      <c r="G535" s="2">
        <v>4.5600000000000002E-2</v>
      </c>
      <c r="H535" s="2">
        <v>5.8000000000000003E-2</v>
      </c>
      <c r="K535" s="2">
        <v>9.3599999999999998E-4</v>
      </c>
      <c r="L535" s="2">
        <v>1.7600000000000001E-2</v>
      </c>
      <c r="M535" s="2">
        <v>4.5999999999999999E-2</v>
      </c>
    </row>
    <row r="536" spans="1:13" x14ac:dyDescent="0.35">
      <c r="A536" s="2">
        <v>9.3999999999999997E-4</v>
      </c>
      <c r="B536" s="2">
        <v>2.4E-2</v>
      </c>
      <c r="C536" s="2">
        <v>-4.0000000000000001E-3</v>
      </c>
      <c r="F536" s="2">
        <v>9.3999999999999997E-4</v>
      </c>
      <c r="G536" s="2">
        <v>4.8000000000000001E-2</v>
      </c>
      <c r="H536" s="2">
        <v>6.2E-2</v>
      </c>
      <c r="K536" s="2">
        <v>9.3999999999999997E-4</v>
      </c>
      <c r="L536" s="2">
        <v>1.6799999999999999E-2</v>
      </c>
      <c r="M536" s="2">
        <v>0.04</v>
      </c>
    </row>
    <row r="537" spans="1:13" x14ac:dyDescent="0.35">
      <c r="A537" s="2">
        <v>9.4399999999999996E-4</v>
      </c>
      <c r="B537" s="2">
        <v>2.3199999999999998E-2</v>
      </c>
      <c r="C537" s="2">
        <v>-4.0000000000000001E-3</v>
      </c>
      <c r="F537" s="2">
        <v>9.4399999999999996E-4</v>
      </c>
      <c r="G537" s="2">
        <v>4.8000000000000001E-2</v>
      </c>
      <c r="H537" s="2">
        <v>6.2E-2</v>
      </c>
      <c r="K537" s="2">
        <v>9.4399999999999996E-4</v>
      </c>
      <c r="L537" s="2">
        <v>1.6799999999999999E-2</v>
      </c>
      <c r="M537" s="2">
        <v>0.04</v>
      </c>
    </row>
    <row r="538" spans="1:13" x14ac:dyDescent="0.35">
      <c r="A538" s="2">
        <v>9.4799999999999995E-4</v>
      </c>
      <c r="B538" s="2">
        <v>2.1600000000000001E-2</v>
      </c>
      <c r="C538" s="2">
        <v>4.0000000000000001E-3</v>
      </c>
      <c r="F538" s="2">
        <v>9.4799999999999995E-4</v>
      </c>
      <c r="G538" s="2">
        <v>5.04E-2</v>
      </c>
      <c r="H538" s="2">
        <v>6.59E-2</v>
      </c>
      <c r="K538" s="2">
        <v>9.4799999999999995E-4</v>
      </c>
      <c r="L538" s="2">
        <v>1.84E-2</v>
      </c>
      <c r="M538" s="2">
        <v>3.4000000000000002E-2</v>
      </c>
    </row>
    <row r="539" spans="1:13" x14ac:dyDescent="0.35">
      <c r="A539" s="2">
        <v>9.5200000000000005E-4</v>
      </c>
      <c r="B539" s="2">
        <v>2.24E-2</v>
      </c>
      <c r="C539" s="2">
        <v>4.0000000000000001E-3</v>
      </c>
      <c r="F539" s="2">
        <v>9.5200000000000005E-4</v>
      </c>
      <c r="G539" s="2">
        <v>4.9599999999999998E-2</v>
      </c>
      <c r="H539" s="2">
        <v>6.4000000000000001E-2</v>
      </c>
      <c r="K539" s="2">
        <v>9.5200000000000005E-4</v>
      </c>
      <c r="L539" s="2">
        <v>1.7600000000000001E-2</v>
      </c>
      <c r="M539" s="2">
        <v>3.4000000000000002E-2</v>
      </c>
    </row>
    <row r="540" spans="1:13" x14ac:dyDescent="0.35">
      <c r="A540" s="2">
        <v>9.5600000000000004E-4</v>
      </c>
      <c r="B540" s="2">
        <v>2.1600000000000001E-2</v>
      </c>
      <c r="C540" s="2">
        <v>8.0000000000000002E-3</v>
      </c>
      <c r="F540" s="2">
        <v>9.5600000000000004E-4</v>
      </c>
      <c r="G540" s="2">
        <v>5.1999999999999998E-2</v>
      </c>
      <c r="H540" s="2">
        <v>6.59E-2</v>
      </c>
      <c r="K540" s="2">
        <v>9.5600000000000004E-4</v>
      </c>
      <c r="L540" s="2">
        <v>1.9199999999999998E-2</v>
      </c>
      <c r="M540" s="2">
        <v>2.5999999999999999E-2</v>
      </c>
    </row>
    <row r="541" spans="1:13" x14ac:dyDescent="0.35">
      <c r="A541" s="2">
        <v>9.6000000000000002E-4</v>
      </c>
      <c r="B541" s="2">
        <v>2.1600000000000001E-2</v>
      </c>
      <c r="C541" s="2">
        <v>8.0000000000000002E-3</v>
      </c>
      <c r="F541" s="2">
        <v>9.6000000000000002E-4</v>
      </c>
      <c r="G541" s="2">
        <v>5.1200000000000002E-2</v>
      </c>
      <c r="H541" s="2">
        <v>6.59E-2</v>
      </c>
      <c r="K541" s="2">
        <v>9.6000000000000002E-4</v>
      </c>
      <c r="L541" s="2">
        <v>1.84E-2</v>
      </c>
      <c r="M541" s="2">
        <v>2.5999999999999999E-2</v>
      </c>
    </row>
    <row r="542" spans="1:13" x14ac:dyDescent="0.35">
      <c r="A542" s="2">
        <v>9.6400000000000001E-4</v>
      </c>
      <c r="B542" s="2">
        <v>2.24E-2</v>
      </c>
      <c r="C542" s="2">
        <v>1.4E-2</v>
      </c>
      <c r="F542" s="2">
        <v>9.6400000000000001E-4</v>
      </c>
      <c r="G542" s="2">
        <v>5.3600000000000002E-2</v>
      </c>
      <c r="H542" s="2">
        <v>6.8000000000000005E-2</v>
      </c>
      <c r="K542" s="2">
        <v>9.6400000000000001E-4</v>
      </c>
      <c r="L542" s="2">
        <v>1.7600000000000001E-2</v>
      </c>
      <c r="M542" s="2">
        <v>1.7999999999999999E-2</v>
      </c>
    </row>
    <row r="543" spans="1:13" x14ac:dyDescent="0.35">
      <c r="A543" s="2">
        <v>9.68E-4</v>
      </c>
      <c r="B543" s="2">
        <v>2.3199999999999998E-2</v>
      </c>
      <c r="C543" s="2">
        <v>1.4E-2</v>
      </c>
      <c r="F543" s="2">
        <v>9.68E-4</v>
      </c>
      <c r="G543" s="2">
        <v>5.3600000000000002E-2</v>
      </c>
      <c r="H543" s="2">
        <v>6.59E-2</v>
      </c>
      <c r="K543" s="2">
        <v>9.68E-4</v>
      </c>
      <c r="L543" s="2">
        <v>1.84E-2</v>
      </c>
      <c r="M543" s="2">
        <v>1.7999999999999999E-2</v>
      </c>
    </row>
    <row r="544" spans="1:13" x14ac:dyDescent="0.35">
      <c r="A544" s="2">
        <v>9.7199999999999999E-4</v>
      </c>
      <c r="B544" s="2">
        <v>2.1600000000000001E-2</v>
      </c>
      <c r="C544" s="2">
        <v>0.02</v>
      </c>
      <c r="F544" s="2">
        <v>9.7199999999999999E-4</v>
      </c>
      <c r="G544" s="2">
        <v>5.6000000000000001E-2</v>
      </c>
      <c r="H544" s="2">
        <v>7.0000000000000007E-2</v>
      </c>
      <c r="K544" s="2">
        <v>9.7199999999999999E-4</v>
      </c>
      <c r="L544" s="2">
        <v>1.7600000000000001E-2</v>
      </c>
      <c r="M544" s="2">
        <v>1.4E-2</v>
      </c>
    </row>
    <row r="545" spans="1:13" x14ac:dyDescent="0.35">
      <c r="A545" s="2">
        <v>9.7599999999999998E-4</v>
      </c>
      <c r="B545" s="2">
        <v>2.24E-2</v>
      </c>
      <c r="C545" s="2">
        <v>1.7999999999999999E-2</v>
      </c>
      <c r="F545" s="2">
        <v>9.7599999999999998E-4</v>
      </c>
      <c r="G545" s="2">
        <v>5.6000000000000001E-2</v>
      </c>
      <c r="H545" s="2">
        <v>6.59E-2</v>
      </c>
      <c r="K545" s="2">
        <v>9.7599999999999998E-4</v>
      </c>
      <c r="L545" s="2">
        <v>1.7600000000000001E-2</v>
      </c>
      <c r="M545" s="2">
        <v>1.2E-2</v>
      </c>
    </row>
    <row r="546" spans="1:13" x14ac:dyDescent="0.35">
      <c r="A546" s="2">
        <v>9.7999999999999997E-4</v>
      </c>
      <c r="B546" s="2">
        <v>2.3199999999999998E-2</v>
      </c>
      <c r="C546" s="2">
        <v>2.4E-2</v>
      </c>
      <c r="F546" s="2">
        <v>9.7999999999999997E-4</v>
      </c>
      <c r="G546" s="2">
        <v>5.6800000000000003E-2</v>
      </c>
      <c r="H546" s="2">
        <v>7.0000000000000007E-2</v>
      </c>
      <c r="K546" s="2">
        <v>9.7999999999999997E-4</v>
      </c>
      <c r="L546" s="2">
        <v>1.84E-2</v>
      </c>
      <c r="M546" s="2">
        <v>6.0000000000000001E-3</v>
      </c>
    </row>
    <row r="547" spans="1:13" x14ac:dyDescent="0.35">
      <c r="A547" s="2">
        <v>9.8400000000000007E-4</v>
      </c>
      <c r="B547" s="2">
        <v>2.4E-2</v>
      </c>
      <c r="C547" s="2">
        <v>2.5999999999999999E-2</v>
      </c>
      <c r="F547" s="2">
        <v>9.8400000000000007E-4</v>
      </c>
      <c r="G547" s="2">
        <v>5.6000000000000001E-2</v>
      </c>
      <c r="H547" s="2">
        <v>7.0000000000000007E-2</v>
      </c>
      <c r="K547" s="2">
        <v>9.8400000000000007E-4</v>
      </c>
      <c r="L547" s="2">
        <v>1.9199999999999998E-2</v>
      </c>
      <c r="M547" s="2">
        <v>4.0000000000000001E-3</v>
      </c>
    </row>
    <row r="548" spans="1:13" x14ac:dyDescent="0.35">
      <c r="A548" s="2">
        <v>9.8799999999999995E-4</v>
      </c>
      <c r="B548" s="2">
        <v>2.0799999999999999E-2</v>
      </c>
      <c r="C548" s="2">
        <v>2.8000000000000001E-2</v>
      </c>
      <c r="F548" s="2">
        <v>9.8799999999999995E-4</v>
      </c>
      <c r="G548" s="2">
        <v>5.9200000000000003E-2</v>
      </c>
      <c r="H548" s="2">
        <v>7.0000000000000007E-2</v>
      </c>
      <c r="K548" s="2">
        <v>9.8799999999999995E-4</v>
      </c>
      <c r="L548" s="2">
        <v>1.6E-2</v>
      </c>
      <c r="M548" s="2">
        <v>-4.0000000000000001E-3</v>
      </c>
    </row>
    <row r="549" spans="1:13" x14ac:dyDescent="0.35">
      <c r="A549" s="2">
        <v>9.9200000000000004E-4</v>
      </c>
      <c r="B549" s="2">
        <v>2.24E-2</v>
      </c>
      <c r="C549" s="2">
        <v>0.03</v>
      </c>
      <c r="F549" s="2">
        <v>9.9200000000000004E-4</v>
      </c>
      <c r="G549" s="2">
        <v>5.7599999999999998E-2</v>
      </c>
      <c r="H549" s="2">
        <v>7.0000000000000007E-2</v>
      </c>
      <c r="K549" s="2">
        <v>9.9200000000000004E-4</v>
      </c>
      <c r="L549" s="2">
        <v>1.7600000000000001E-2</v>
      </c>
      <c r="M549" s="2">
        <v>-4.0000000000000001E-3</v>
      </c>
    </row>
    <row r="550" spans="1:13" x14ac:dyDescent="0.35">
      <c r="A550" s="2">
        <v>9.9599999999999992E-4</v>
      </c>
      <c r="B550" s="2">
        <v>2.4E-2</v>
      </c>
      <c r="C550" s="2">
        <v>3.4000000000000002E-2</v>
      </c>
      <c r="F550" s="2">
        <v>9.9599999999999992E-4</v>
      </c>
      <c r="G550" s="2">
        <v>5.9200000000000003E-2</v>
      </c>
      <c r="H550" s="2">
        <v>7.1999999999999995E-2</v>
      </c>
      <c r="K550" s="2">
        <v>9.9599999999999992E-4</v>
      </c>
      <c r="L550" s="2">
        <v>1.6799999999999999E-2</v>
      </c>
      <c r="M550" s="2">
        <v>-1.2E-2</v>
      </c>
    </row>
    <row r="551" spans="1:13" x14ac:dyDescent="0.35">
      <c r="A551" s="2">
        <v>1E-3</v>
      </c>
      <c r="B551" s="2">
        <v>2.24E-2</v>
      </c>
      <c r="C551" s="2">
        <v>3.2000000000000001E-2</v>
      </c>
      <c r="F551" s="2">
        <v>1E-3</v>
      </c>
      <c r="G551" s="2">
        <v>5.9200000000000003E-2</v>
      </c>
      <c r="H551" s="2">
        <v>7.0000000000000007E-2</v>
      </c>
      <c r="K551" s="2">
        <v>1E-3</v>
      </c>
      <c r="L551" s="2">
        <v>1.7600000000000001E-2</v>
      </c>
      <c r="M551" s="2">
        <v>-1.2E-2</v>
      </c>
    </row>
    <row r="552" spans="1:13" x14ac:dyDescent="0.35">
      <c r="A552" s="2">
        <v>1E-3</v>
      </c>
      <c r="B552" s="2">
        <v>2.4E-2</v>
      </c>
      <c r="C552" s="2">
        <v>3.7999999999999999E-2</v>
      </c>
      <c r="F552" s="2">
        <v>1E-3</v>
      </c>
      <c r="G552" s="2">
        <v>0.06</v>
      </c>
      <c r="H552" s="2">
        <v>7.1999999999999995E-2</v>
      </c>
      <c r="K552" s="2">
        <v>1E-3</v>
      </c>
      <c r="L552" s="2">
        <v>1.52E-2</v>
      </c>
      <c r="M552" s="2">
        <v>-0.02</v>
      </c>
    </row>
    <row r="553" spans="1:13" x14ac:dyDescent="0.35">
      <c r="A553" s="2">
        <v>1.01E-3</v>
      </c>
      <c r="B553" s="2">
        <v>2.3199999999999998E-2</v>
      </c>
      <c r="C553" s="2">
        <v>3.7999999999999999E-2</v>
      </c>
      <c r="F553" s="2">
        <v>1.01E-3</v>
      </c>
      <c r="G553" s="2">
        <v>5.9200000000000003E-2</v>
      </c>
      <c r="H553" s="2">
        <v>7.0000000000000007E-2</v>
      </c>
      <c r="K553" s="2">
        <v>1.01E-3</v>
      </c>
      <c r="L553" s="2">
        <v>1.6E-2</v>
      </c>
      <c r="M553" s="2">
        <v>-0.02</v>
      </c>
    </row>
    <row r="554" spans="1:13" x14ac:dyDescent="0.35">
      <c r="A554" s="2">
        <v>1.01E-3</v>
      </c>
      <c r="B554" s="2">
        <v>2.1600000000000001E-2</v>
      </c>
      <c r="C554" s="2">
        <v>4.2000000000000003E-2</v>
      </c>
      <c r="F554" s="2">
        <v>1.01E-3</v>
      </c>
      <c r="G554" s="2">
        <v>0.06</v>
      </c>
      <c r="H554" s="2">
        <v>7.1999999999999995E-2</v>
      </c>
      <c r="K554" s="2">
        <v>1.01E-3</v>
      </c>
      <c r="L554" s="2">
        <v>1.7600000000000001E-2</v>
      </c>
      <c r="M554" s="2">
        <v>-2.8000000000000001E-2</v>
      </c>
    </row>
    <row r="555" spans="1:13" x14ac:dyDescent="0.35">
      <c r="A555" s="2">
        <v>1.0200000000000001E-3</v>
      </c>
      <c r="B555" s="2">
        <v>2.1600000000000001E-2</v>
      </c>
      <c r="C555" s="2">
        <v>4.2000000000000003E-2</v>
      </c>
      <c r="F555" s="2">
        <v>1.0200000000000001E-3</v>
      </c>
      <c r="G555" s="2">
        <v>5.9200000000000003E-2</v>
      </c>
      <c r="H555" s="2">
        <v>7.0000000000000007E-2</v>
      </c>
      <c r="K555" s="2">
        <v>1.0200000000000001E-3</v>
      </c>
      <c r="L555" s="2">
        <v>1.6799999999999999E-2</v>
      </c>
      <c r="M555" s="2">
        <v>-2.8000000000000001E-2</v>
      </c>
    </row>
    <row r="556" spans="1:13" x14ac:dyDescent="0.35">
      <c r="A556" s="2">
        <v>1.0200000000000001E-3</v>
      </c>
      <c r="B556" s="2">
        <v>2.4E-2</v>
      </c>
      <c r="C556" s="2">
        <v>0.05</v>
      </c>
      <c r="F556" s="2">
        <v>1.0200000000000001E-3</v>
      </c>
      <c r="G556" s="2">
        <v>6.08E-2</v>
      </c>
      <c r="H556" s="2">
        <v>7.0000000000000007E-2</v>
      </c>
      <c r="K556" s="2">
        <v>1.0200000000000001E-3</v>
      </c>
      <c r="L556" s="2">
        <v>1.52E-2</v>
      </c>
      <c r="M556" s="2">
        <v>-3.4000000000000002E-2</v>
      </c>
    </row>
    <row r="557" spans="1:13" x14ac:dyDescent="0.35">
      <c r="A557" s="2">
        <v>1.0200000000000001E-3</v>
      </c>
      <c r="B557" s="2">
        <v>2.3199999999999998E-2</v>
      </c>
      <c r="C557" s="2">
        <v>4.8000000000000001E-2</v>
      </c>
      <c r="F557" s="2">
        <v>1.0200000000000001E-3</v>
      </c>
      <c r="G557" s="2">
        <v>6.08E-2</v>
      </c>
      <c r="H557" s="2">
        <v>7.0000000000000007E-2</v>
      </c>
      <c r="K557" s="2">
        <v>1.0200000000000001E-3</v>
      </c>
      <c r="L557" s="2">
        <v>1.6799999999999999E-2</v>
      </c>
      <c r="M557" s="2">
        <v>-3.4000000000000002E-2</v>
      </c>
    </row>
    <row r="558" spans="1:13" x14ac:dyDescent="0.35">
      <c r="A558" s="2">
        <v>1.0300000000000001E-3</v>
      </c>
      <c r="B558" s="2">
        <v>2.0799999999999999E-2</v>
      </c>
      <c r="C558" s="2">
        <v>5.3999999999999999E-2</v>
      </c>
      <c r="F558" s="2">
        <v>1.0300000000000001E-3</v>
      </c>
      <c r="G558" s="2">
        <v>5.9200000000000003E-2</v>
      </c>
      <c r="H558" s="2">
        <v>6.8000000000000005E-2</v>
      </c>
      <c r="K558" s="2">
        <v>1.0300000000000001E-3</v>
      </c>
      <c r="L558" s="2">
        <v>1.44E-2</v>
      </c>
      <c r="M558" s="2">
        <v>-4.2000000000000003E-2</v>
      </c>
    </row>
    <row r="559" spans="1:13" x14ac:dyDescent="0.35">
      <c r="A559" s="2">
        <v>1.0300000000000001E-3</v>
      </c>
      <c r="B559" s="2">
        <v>2.24E-2</v>
      </c>
      <c r="C559" s="2">
        <v>5.3999999999999999E-2</v>
      </c>
      <c r="F559" s="2">
        <v>1.0300000000000001E-3</v>
      </c>
      <c r="G559" s="2">
        <v>6.08E-2</v>
      </c>
      <c r="H559" s="2">
        <v>7.0000000000000007E-2</v>
      </c>
      <c r="K559" s="2">
        <v>1.0300000000000001E-3</v>
      </c>
      <c r="L559" s="2">
        <v>1.44E-2</v>
      </c>
      <c r="M559" s="2">
        <v>-4.2000000000000003E-2</v>
      </c>
    </row>
    <row r="560" spans="1:13" x14ac:dyDescent="0.35">
      <c r="A560" s="2">
        <v>1.0399999999999999E-3</v>
      </c>
      <c r="B560" s="2">
        <v>2.0799999999999999E-2</v>
      </c>
      <c r="C560" s="2">
        <v>5.8000000000000003E-2</v>
      </c>
      <c r="F560" s="2">
        <v>1.0399999999999999E-3</v>
      </c>
      <c r="G560" s="2">
        <v>5.9200000000000003E-2</v>
      </c>
      <c r="H560" s="2">
        <v>6.59E-2</v>
      </c>
      <c r="K560" s="2">
        <v>1.0399999999999999E-3</v>
      </c>
      <c r="L560" s="2">
        <v>1.2800000000000001E-2</v>
      </c>
      <c r="M560" s="2">
        <v>-4.8000000000000001E-2</v>
      </c>
    </row>
    <row r="561" spans="1:13" x14ac:dyDescent="0.35">
      <c r="A561" s="2">
        <v>1.0399999999999999E-3</v>
      </c>
      <c r="B561" s="2">
        <v>2.1600000000000001E-2</v>
      </c>
      <c r="C561" s="2">
        <v>5.6000000000000001E-2</v>
      </c>
      <c r="F561" s="2">
        <v>1.0399999999999999E-3</v>
      </c>
      <c r="G561" s="2">
        <v>0.06</v>
      </c>
      <c r="H561" s="2">
        <v>6.8000000000000005E-2</v>
      </c>
      <c r="K561" s="2">
        <v>1.0399999999999999E-3</v>
      </c>
      <c r="L561" s="2">
        <v>1.44E-2</v>
      </c>
      <c r="M561" s="2">
        <v>-4.8000000000000001E-2</v>
      </c>
    </row>
    <row r="562" spans="1:13" x14ac:dyDescent="0.35">
      <c r="A562" s="2">
        <v>1.0399999999999999E-3</v>
      </c>
      <c r="B562" s="2">
        <v>2.0799999999999999E-2</v>
      </c>
      <c r="C562" s="2">
        <v>0.06</v>
      </c>
      <c r="F562" s="2">
        <v>1.0399999999999999E-3</v>
      </c>
      <c r="G562" s="2">
        <v>5.9200000000000003E-2</v>
      </c>
      <c r="H562" s="2">
        <v>6.59E-2</v>
      </c>
      <c r="K562" s="2">
        <v>1.0399999999999999E-3</v>
      </c>
      <c r="L562" s="2">
        <v>1.2800000000000001E-2</v>
      </c>
      <c r="M562" s="2">
        <v>-5.3999999999999999E-2</v>
      </c>
    </row>
    <row r="563" spans="1:13" x14ac:dyDescent="0.35">
      <c r="A563" s="2">
        <v>1.0499999999999999E-3</v>
      </c>
      <c r="B563" s="2">
        <v>2.0799999999999999E-2</v>
      </c>
      <c r="C563" s="2">
        <v>0.06</v>
      </c>
      <c r="F563" s="2">
        <v>1.0499999999999999E-3</v>
      </c>
      <c r="G563" s="2">
        <v>0.06</v>
      </c>
      <c r="H563" s="2">
        <v>6.59E-2</v>
      </c>
      <c r="K563" s="2">
        <v>1.0499999999999999E-3</v>
      </c>
      <c r="L563" s="2">
        <v>1.12E-2</v>
      </c>
      <c r="M563" s="2">
        <v>-5.3999999999999999E-2</v>
      </c>
    </row>
    <row r="564" spans="1:13" x14ac:dyDescent="0.35">
      <c r="A564" s="2">
        <v>1.0499999999999999E-3</v>
      </c>
      <c r="B564" s="2">
        <v>2.1600000000000001E-2</v>
      </c>
      <c r="C564" s="2">
        <v>6.2E-2</v>
      </c>
      <c r="F564" s="2">
        <v>1.0499999999999999E-3</v>
      </c>
      <c r="G564" s="2">
        <v>5.8400000000000001E-2</v>
      </c>
      <c r="H564" s="2">
        <v>6.59E-2</v>
      </c>
      <c r="K564" s="2">
        <v>1.0499999999999999E-3</v>
      </c>
      <c r="L564" s="2">
        <v>1.2800000000000001E-2</v>
      </c>
      <c r="M564" s="2">
        <v>-0.06</v>
      </c>
    </row>
    <row r="565" spans="1:13" x14ac:dyDescent="0.35">
      <c r="A565" s="2">
        <v>1.06E-3</v>
      </c>
      <c r="B565" s="2">
        <v>2.24E-2</v>
      </c>
      <c r="C565" s="2">
        <v>6.4000000000000001E-2</v>
      </c>
      <c r="F565" s="2">
        <v>1.06E-3</v>
      </c>
      <c r="G565" s="2">
        <v>5.8400000000000001E-2</v>
      </c>
      <c r="H565" s="2">
        <v>6.59E-2</v>
      </c>
      <c r="K565" s="2">
        <v>1.06E-3</v>
      </c>
      <c r="L565" s="2">
        <v>1.2E-2</v>
      </c>
      <c r="M565" s="2">
        <v>-0.06</v>
      </c>
    </row>
    <row r="566" spans="1:13" x14ac:dyDescent="0.35">
      <c r="A566" s="2">
        <v>1.06E-3</v>
      </c>
      <c r="B566" s="2">
        <v>1.9199999999999998E-2</v>
      </c>
      <c r="C566" s="2">
        <v>6.8000000000000005E-2</v>
      </c>
      <c r="F566" s="2">
        <v>1.06E-3</v>
      </c>
      <c r="G566" s="2">
        <v>5.9200000000000003E-2</v>
      </c>
      <c r="H566" s="2">
        <v>6.4000000000000001E-2</v>
      </c>
      <c r="K566" s="2">
        <v>1.06E-3</v>
      </c>
      <c r="L566" s="2">
        <v>9.5999999999999992E-3</v>
      </c>
      <c r="M566" s="2">
        <v>-6.59E-2</v>
      </c>
    </row>
    <row r="567" spans="1:13" x14ac:dyDescent="0.35">
      <c r="A567" s="2">
        <v>1.06E-3</v>
      </c>
      <c r="B567" s="2">
        <v>2.0799999999999999E-2</v>
      </c>
      <c r="C567" s="2">
        <v>7.0000000000000007E-2</v>
      </c>
      <c r="F567" s="2">
        <v>1.06E-3</v>
      </c>
      <c r="G567" s="2">
        <v>5.8400000000000001E-2</v>
      </c>
      <c r="H567" s="2">
        <v>6.4000000000000001E-2</v>
      </c>
      <c r="K567" s="2">
        <v>1.06E-3</v>
      </c>
      <c r="L567" s="2">
        <v>9.5999999999999992E-3</v>
      </c>
      <c r="M567" s="2">
        <v>-6.8000000000000005E-2</v>
      </c>
    </row>
    <row r="568" spans="1:13" x14ac:dyDescent="0.35">
      <c r="A568" s="2">
        <v>1.07E-3</v>
      </c>
      <c r="B568" s="2">
        <v>1.9199999999999998E-2</v>
      </c>
      <c r="C568" s="2">
        <v>7.1999999999999995E-2</v>
      </c>
      <c r="F568" s="2">
        <v>1.07E-3</v>
      </c>
      <c r="G568" s="2">
        <v>5.6800000000000003E-2</v>
      </c>
      <c r="H568" s="2">
        <v>6.2E-2</v>
      </c>
      <c r="K568" s="2">
        <v>1.07E-3</v>
      </c>
      <c r="L568" s="2">
        <v>1.12E-2</v>
      </c>
      <c r="M568" s="2">
        <v>-7.1999999999999995E-2</v>
      </c>
    </row>
    <row r="569" spans="1:13" x14ac:dyDescent="0.35">
      <c r="A569" s="2">
        <v>1.07E-3</v>
      </c>
      <c r="B569" s="2">
        <v>1.84E-2</v>
      </c>
      <c r="C569" s="2">
        <v>7.0000000000000007E-2</v>
      </c>
      <c r="F569" s="2">
        <v>1.07E-3</v>
      </c>
      <c r="G569" s="2">
        <v>5.6000000000000001E-2</v>
      </c>
      <c r="H569" s="2">
        <v>6.2E-2</v>
      </c>
      <c r="K569" s="2">
        <v>1.07E-3</v>
      </c>
      <c r="L569" s="2">
        <v>9.5999999999999992E-3</v>
      </c>
      <c r="M569" s="2">
        <v>-7.1999999999999995E-2</v>
      </c>
    </row>
    <row r="570" spans="1:13" x14ac:dyDescent="0.35">
      <c r="A570" s="2">
        <v>1.08E-3</v>
      </c>
      <c r="B570" s="2">
        <v>1.9199999999999998E-2</v>
      </c>
      <c r="C570" s="2">
        <v>7.3999999999999996E-2</v>
      </c>
      <c r="F570" s="2">
        <v>1.08E-3</v>
      </c>
      <c r="G570" s="2">
        <v>5.4399999999999997E-2</v>
      </c>
      <c r="H570" s="2">
        <v>0.06</v>
      </c>
      <c r="K570" s="2">
        <v>1.08E-3</v>
      </c>
      <c r="L570" s="2">
        <v>8.0000000000000002E-3</v>
      </c>
      <c r="M570" s="2">
        <v>-7.8E-2</v>
      </c>
    </row>
    <row r="571" spans="1:13" x14ac:dyDescent="0.35">
      <c r="A571" s="2">
        <v>1.08E-3</v>
      </c>
      <c r="B571" s="2">
        <v>1.9199999999999998E-2</v>
      </c>
      <c r="C571" s="2">
        <v>7.5899999999999995E-2</v>
      </c>
      <c r="F571" s="2">
        <v>1.08E-3</v>
      </c>
      <c r="G571" s="2">
        <v>5.6000000000000001E-2</v>
      </c>
      <c r="H571" s="2">
        <v>0.06</v>
      </c>
      <c r="K571" s="2">
        <v>1.08E-3</v>
      </c>
      <c r="L571" s="2">
        <v>8.0000000000000002E-3</v>
      </c>
      <c r="M571" s="2">
        <v>-7.8E-2</v>
      </c>
    </row>
    <row r="572" spans="1:13" x14ac:dyDescent="0.35">
      <c r="A572" s="2">
        <v>1.08E-3</v>
      </c>
      <c r="B572" s="2">
        <v>1.7600000000000001E-2</v>
      </c>
      <c r="C572" s="2">
        <v>7.8E-2</v>
      </c>
      <c r="F572" s="2">
        <v>1.08E-3</v>
      </c>
      <c r="G572" s="2">
        <v>5.1999999999999998E-2</v>
      </c>
      <c r="H572" s="2">
        <v>5.8000000000000003E-2</v>
      </c>
      <c r="K572" s="2">
        <v>1.08E-3</v>
      </c>
      <c r="L572" s="2">
        <v>7.1999999999999998E-3</v>
      </c>
      <c r="M572" s="2">
        <v>-8.1900000000000001E-2</v>
      </c>
    </row>
    <row r="573" spans="1:13" x14ac:dyDescent="0.35">
      <c r="A573" s="2">
        <v>1.09E-3</v>
      </c>
      <c r="B573" s="2">
        <v>1.7600000000000001E-2</v>
      </c>
      <c r="C573" s="2">
        <v>7.5899999999999995E-2</v>
      </c>
      <c r="F573" s="2">
        <v>1.09E-3</v>
      </c>
      <c r="G573" s="2">
        <v>5.3600000000000002E-2</v>
      </c>
      <c r="H573" s="2">
        <v>5.8000000000000003E-2</v>
      </c>
      <c r="K573" s="2">
        <v>1.09E-3</v>
      </c>
      <c r="L573" s="2">
        <v>5.5999999999999999E-3</v>
      </c>
      <c r="M573" s="2">
        <v>-8.1900000000000001E-2</v>
      </c>
    </row>
    <row r="574" spans="1:13" x14ac:dyDescent="0.35">
      <c r="A574" s="2">
        <v>1.09E-3</v>
      </c>
      <c r="B574" s="2">
        <v>1.6799999999999999E-2</v>
      </c>
      <c r="C574" s="2">
        <v>8.1900000000000001E-2</v>
      </c>
      <c r="F574" s="2">
        <v>1.09E-3</v>
      </c>
      <c r="G574" s="2">
        <v>5.1200000000000002E-2</v>
      </c>
      <c r="H574" s="2">
        <v>5.6000000000000001E-2</v>
      </c>
      <c r="K574" s="2">
        <v>1.09E-3</v>
      </c>
      <c r="L574" s="2">
        <v>7.1999999999999998E-3</v>
      </c>
      <c r="M574" s="2">
        <v>-8.7900000000000006E-2</v>
      </c>
    </row>
    <row r="575" spans="1:13" x14ac:dyDescent="0.35">
      <c r="A575" s="2">
        <v>1.1000000000000001E-3</v>
      </c>
      <c r="B575" s="2">
        <v>1.7600000000000001E-2</v>
      </c>
      <c r="C575" s="2">
        <v>7.9899999999999999E-2</v>
      </c>
      <c r="F575" s="2">
        <v>1.1000000000000001E-3</v>
      </c>
      <c r="G575" s="2">
        <v>5.28E-2</v>
      </c>
      <c r="H575" s="2">
        <v>5.3999999999999999E-2</v>
      </c>
      <c r="K575" s="2">
        <v>1.1000000000000001E-3</v>
      </c>
      <c r="L575" s="2">
        <v>6.4000000000000003E-3</v>
      </c>
      <c r="M575" s="2">
        <v>-8.5999999999999993E-2</v>
      </c>
    </row>
    <row r="576" spans="1:13" x14ac:dyDescent="0.35">
      <c r="A576" s="2">
        <v>1.1000000000000001E-3</v>
      </c>
      <c r="B576" s="2">
        <v>1.52E-2</v>
      </c>
      <c r="C576" s="2">
        <v>8.5999999999999993E-2</v>
      </c>
      <c r="F576" s="2">
        <v>1.1000000000000001E-3</v>
      </c>
      <c r="G576" s="2">
        <v>4.9599999999999998E-2</v>
      </c>
      <c r="H576" s="2">
        <v>0.05</v>
      </c>
      <c r="K576" s="2">
        <v>1.1000000000000001E-3</v>
      </c>
      <c r="L576" s="2">
        <v>4.0000000000000001E-3</v>
      </c>
      <c r="M576" s="2">
        <v>-0.09</v>
      </c>
    </row>
    <row r="577" spans="1:13" x14ac:dyDescent="0.35">
      <c r="A577" s="2">
        <v>1.1000000000000001E-3</v>
      </c>
      <c r="B577" s="2">
        <v>1.7600000000000001E-2</v>
      </c>
      <c r="C577" s="2">
        <v>8.4000000000000005E-2</v>
      </c>
      <c r="F577" s="2">
        <v>1.1000000000000001E-3</v>
      </c>
      <c r="G577" s="2">
        <v>4.9599999999999998E-2</v>
      </c>
      <c r="H577" s="2">
        <v>5.1999999999999998E-2</v>
      </c>
      <c r="K577" s="2">
        <v>1.1000000000000001E-3</v>
      </c>
      <c r="L577" s="2">
        <v>4.7999999999999996E-3</v>
      </c>
      <c r="M577" s="2">
        <v>-0.09</v>
      </c>
    </row>
    <row r="578" spans="1:13" x14ac:dyDescent="0.35">
      <c r="A578" s="2">
        <v>1.1100000000000001E-3</v>
      </c>
      <c r="B578" s="2">
        <v>1.52E-2</v>
      </c>
      <c r="C578" s="2">
        <v>8.5999999999999993E-2</v>
      </c>
      <c r="F578" s="2">
        <v>1.1100000000000001E-3</v>
      </c>
      <c r="G578" s="2">
        <v>4.7199999999999999E-2</v>
      </c>
      <c r="H578" s="2">
        <v>0.05</v>
      </c>
      <c r="K578" s="2">
        <v>1.1100000000000001E-3</v>
      </c>
      <c r="L578" s="2">
        <v>1.6000000000000001E-3</v>
      </c>
      <c r="M578" s="2">
        <v>-9.1999999999999998E-2</v>
      </c>
    </row>
    <row r="579" spans="1:13" x14ac:dyDescent="0.35">
      <c r="A579" s="2">
        <v>1.1100000000000001E-3</v>
      </c>
      <c r="B579" s="2">
        <v>1.52E-2</v>
      </c>
      <c r="C579" s="2">
        <v>8.5999999999999993E-2</v>
      </c>
      <c r="F579" s="2">
        <v>1.1100000000000001E-3</v>
      </c>
      <c r="G579" s="2">
        <v>4.7199999999999999E-2</v>
      </c>
      <c r="H579" s="2">
        <v>0.05</v>
      </c>
      <c r="K579" s="2">
        <v>1.1100000000000001E-3</v>
      </c>
      <c r="L579" s="2">
        <v>2.3999999999999998E-3</v>
      </c>
      <c r="M579" s="2">
        <v>-9.1999999999999998E-2</v>
      </c>
    </row>
    <row r="580" spans="1:13" x14ac:dyDescent="0.35">
      <c r="A580" s="2">
        <v>1.1199999999999999E-3</v>
      </c>
      <c r="B580" s="2">
        <v>1.2800000000000001E-2</v>
      </c>
      <c r="C580" s="2">
        <v>0.09</v>
      </c>
      <c r="F580" s="2">
        <v>1.1199999999999999E-3</v>
      </c>
      <c r="G580" s="2">
        <v>4.48E-2</v>
      </c>
      <c r="H580" s="2">
        <v>4.5999999999999999E-2</v>
      </c>
      <c r="K580" s="2">
        <v>1.1199999999999999E-3</v>
      </c>
      <c r="L580" s="2">
        <v>1.6000000000000001E-3</v>
      </c>
      <c r="M580" s="2">
        <v>-9.8000000000000004E-2</v>
      </c>
    </row>
    <row r="581" spans="1:13" x14ac:dyDescent="0.35">
      <c r="A581" s="2">
        <v>1.1199999999999999E-3</v>
      </c>
      <c r="B581" s="2">
        <v>1.52E-2</v>
      </c>
      <c r="C581" s="2">
        <v>0.09</v>
      </c>
      <c r="F581" s="2">
        <v>1.1199999999999999E-3</v>
      </c>
      <c r="G581" s="2">
        <v>4.5600000000000002E-2</v>
      </c>
      <c r="H581" s="2">
        <v>4.5999999999999999E-2</v>
      </c>
      <c r="K581" s="2">
        <v>1.1199999999999999E-3</v>
      </c>
      <c r="L581" s="2">
        <v>1.6000000000000001E-3</v>
      </c>
      <c r="M581" s="2">
        <v>-9.6000000000000002E-2</v>
      </c>
    </row>
    <row r="582" spans="1:13" x14ac:dyDescent="0.35">
      <c r="A582" s="2">
        <v>1.1199999999999999E-3</v>
      </c>
      <c r="B582" s="2">
        <v>1.2800000000000001E-2</v>
      </c>
      <c r="C582" s="2">
        <v>8.7900000000000006E-2</v>
      </c>
      <c r="F582" s="2">
        <v>1.1199999999999999E-3</v>
      </c>
      <c r="G582" s="2">
        <v>4.3200000000000002E-2</v>
      </c>
      <c r="H582" s="2">
        <v>4.2000000000000003E-2</v>
      </c>
      <c r="K582" s="2">
        <v>1.1199999999999999E-3</v>
      </c>
      <c r="L582" s="2">
        <v>-8.0000000000000004E-4</v>
      </c>
      <c r="M582" s="2">
        <v>-0.1</v>
      </c>
    </row>
    <row r="583" spans="1:13" x14ac:dyDescent="0.35">
      <c r="A583" s="2">
        <v>1.1299999999999999E-3</v>
      </c>
      <c r="B583" s="2">
        <v>1.3599999999999999E-2</v>
      </c>
      <c r="C583" s="2">
        <v>9.1999999999999998E-2</v>
      </c>
      <c r="F583" s="2">
        <v>1.1299999999999999E-3</v>
      </c>
      <c r="G583" s="2">
        <v>4.3999999999999997E-2</v>
      </c>
      <c r="H583" s="2">
        <v>0.04</v>
      </c>
      <c r="K583" s="2">
        <v>1.1299999999999999E-3</v>
      </c>
      <c r="L583" s="2">
        <v>-1.6000000000000001E-3</v>
      </c>
      <c r="M583" s="2">
        <v>-0.1</v>
      </c>
    </row>
    <row r="584" spans="1:13" x14ac:dyDescent="0.35">
      <c r="A584" s="2">
        <v>1.1299999999999999E-3</v>
      </c>
      <c r="B584" s="2">
        <v>1.12E-2</v>
      </c>
      <c r="C584" s="2">
        <v>9.4E-2</v>
      </c>
      <c r="F584" s="2">
        <v>1.1299999999999999E-3</v>
      </c>
      <c r="G584" s="2">
        <v>0.04</v>
      </c>
      <c r="H584" s="2">
        <v>4.2000000000000003E-2</v>
      </c>
      <c r="K584" s="2">
        <v>1.1299999999999999E-3</v>
      </c>
      <c r="L584" s="2">
        <v>-8.0000000000000004E-4</v>
      </c>
      <c r="M584" s="2">
        <v>-9.8000000000000004E-2</v>
      </c>
    </row>
    <row r="585" spans="1:13" x14ac:dyDescent="0.35">
      <c r="A585" s="2">
        <v>1.14E-3</v>
      </c>
      <c r="B585" s="2">
        <v>1.2800000000000001E-2</v>
      </c>
      <c r="C585" s="2">
        <v>9.1999999999999998E-2</v>
      </c>
      <c r="F585" s="2">
        <v>1.14E-3</v>
      </c>
      <c r="G585" s="2">
        <v>4.0800000000000003E-2</v>
      </c>
      <c r="H585" s="2">
        <v>3.7999999999999999E-2</v>
      </c>
      <c r="K585" s="2">
        <v>1.14E-3</v>
      </c>
      <c r="L585" s="2">
        <v>-1.6000000000000001E-3</v>
      </c>
      <c r="M585" s="2">
        <v>-0.10199999999999999</v>
      </c>
    </row>
    <row r="586" spans="1:13" x14ac:dyDescent="0.35">
      <c r="A586" s="2">
        <v>1.14E-3</v>
      </c>
      <c r="B586" s="2">
        <v>1.12E-2</v>
      </c>
      <c r="C586" s="2">
        <v>9.4E-2</v>
      </c>
      <c r="F586" s="2">
        <v>1.14E-3</v>
      </c>
      <c r="G586" s="2">
        <v>3.7600000000000001E-2</v>
      </c>
      <c r="H586" s="2">
        <v>3.5999999999999997E-2</v>
      </c>
      <c r="K586" s="2">
        <v>1.14E-3</v>
      </c>
      <c r="L586" s="2">
        <v>-3.2000000000000002E-3</v>
      </c>
      <c r="M586" s="2">
        <v>-0.1</v>
      </c>
    </row>
    <row r="587" spans="1:13" x14ac:dyDescent="0.35">
      <c r="A587" s="2">
        <v>1.14E-3</v>
      </c>
      <c r="B587" s="2">
        <v>1.2800000000000001E-2</v>
      </c>
      <c r="C587" s="2">
        <v>9.4E-2</v>
      </c>
      <c r="F587" s="2">
        <v>1.14E-3</v>
      </c>
      <c r="G587" s="2">
        <v>3.6799999999999999E-2</v>
      </c>
      <c r="H587" s="2">
        <v>3.4000000000000002E-2</v>
      </c>
      <c r="K587" s="2">
        <v>1.14E-3</v>
      </c>
      <c r="L587" s="2">
        <v>-1.6000000000000001E-3</v>
      </c>
      <c r="M587" s="2">
        <v>-9.4E-2</v>
      </c>
    </row>
    <row r="588" spans="1:13" x14ac:dyDescent="0.35">
      <c r="A588" s="2">
        <v>1.15E-3</v>
      </c>
      <c r="B588" s="2">
        <v>9.5999999999999992E-3</v>
      </c>
      <c r="C588" s="2">
        <v>9.8000000000000004E-2</v>
      </c>
      <c r="F588" s="2">
        <v>1.15E-3</v>
      </c>
      <c r="G588" s="2">
        <v>3.3599999999999998E-2</v>
      </c>
      <c r="H588" s="2">
        <v>3.2000000000000001E-2</v>
      </c>
      <c r="K588" s="2">
        <v>1.15E-3</v>
      </c>
      <c r="L588" s="2">
        <v>-5.5999999999999999E-3</v>
      </c>
      <c r="M588" s="2">
        <v>-0.10199999999999999</v>
      </c>
    </row>
    <row r="589" spans="1:13" x14ac:dyDescent="0.35">
      <c r="A589" s="2">
        <v>1.15E-3</v>
      </c>
      <c r="B589" s="2">
        <v>1.04E-2</v>
      </c>
      <c r="C589" s="2">
        <v>9.4E-2</v>
      </c>
      <c r="F589" s="2">
        <v>1.15E-3</v>
      </c>
      <c r="G589" s="2">
        <v>3.3599999999999998E-2</v>
      </c>
      <c r="H589" s="2">
        <v>3.2000000000000001E-2</v>
      </c>
      <c r="K589" s="2">
        <v>1.15E-3</v>
      </c>
      <c r="L589" s="2">
        <v>-4.7999999999999996E-3</v>
      </c>
      <c r="M589" s="2">
        <v>-0.1</v>
      </c>
    </row>
    <row r="590" spans="1:13" x14ac:dyDescent="0.35">
      <c r="A590" s="2">
        <v>1.16E-3</v>
      </c>
      <c r="B590" s="2">
        <v>8.8000000000000005E-3</v>
      </c>
      <c r="C590" s="2">
        <v>9.8000000000000004E-2</v>
      </c>
      <c r="F590" s="2">
        <v>1.16E-3</v>
      </c>
      <c r="G590" s="2">
        <v>3.04E-2</v>
      </c>
      <c r="H590" s="2">
        <v>2.5999999999999999E-2</v>
      </c>
      <c r="K590" s="2">
        <v>1.16E-3</v>
      </c>
      <c r="L590" s="2">
        <v>-7.1999999999999998E-3</v>
      </c>
      <c r="M590" s="2">
        <v>-0.10199999999999999</v>
      </c>
    </row>
    <row r="591" spans="1:13" x14ac:dyDescent="0.35">
      <c r="A591" s="2">
        <v>1.16E-3</v>
      </c>
      <c r="B591" s="2">
        <v>8.0000000000000002E-3</v>
      </c>
      <c r="C591" s="2">
        <v>9.6000000000000002E-2</v>
      </c>
      <c r="F591" s="2">
        <v>1.16E-3</v>
      </c>
      <c r="G591" s="2">
        <v>3.04E-2</v>
      </c>
      <c r="H591" s="2">
        <v>2.5999999999999999E-2</v>
      </c>
      <c r="K591" s="2">
        <v>1.16E-3</v>
      </c>
      <c r="L591" s="2">
        <v>-6.4000000000000003E-3</v>
      </c>
      <c r="M591" s="2">
        <v>-0.10199999999999999</v>
      </c>
    </row>
    <row r="592" spans="1:13" x14ac:dyDescent="0.35">
      <c r="A592" s="2">
        <v>1.16E-3</v>
      </c>
      <c r="B592" s="2">
        <v>9.5999999999999992E-3</v>
      </c>
      <c r="C592" s="2">
        <v>9.8000000000000004E-2</v>
      </c>
      <c r="F592" s="2">
        <v>1.16E-3</v>
      </c>
      <c r="G592" s="2">
        <v>2.8799999999999999E-2</v>
      </c>
      <c r="H592" s="2">
        <v>2.4E-2</v>
      </c>
      <c r="K592" s="2">
        <v>1.16E-3</v>
      </c>
      <c r="L592" s="2">
        <v>-8.0000000000000002E-3</v>
      </c>
      <c r="M592" s="2">
        <v>-0.1</v>
      </c>
    </row>
    <row r="593" spans="1:13" x14ac:dyDescent="0.35">
      <c r="A593" s="2">
        <v>1.17E-3</v>
      </c>
      <c r="B593" s="2">
        <v>8.0000000000000002E-3</v>
      </c>
      <c r="C593" s="2">
        <v>9.8000000000000004E-2</v>
      </c>
      <c r="F593" s="2">
        <v>1.17E-3</v>
      </c>
      <c r="G593" s="2">
        <v>2.8000000000000001E-2</v>
      </c>
      <c r="H593" s="2">
        <v>2.1999999999999999E-2</v>
      </c>
      <c r="K593" s="2">
        <v>1.17E-3</v>
      </c>
      <c r="L593" s="2">
        <v>-7.1999999999999998E-3</v>
      </c>
      <c r="M593" s="2">
        <v>-0.1</v>
      </c>
    </row>
    <row r="594" spans="1:13" x14ac:dyDescent="0.35">
      <c r="A594" s="2">
        <v>1.17E-3</v>
      </c>
      <c r="B594" s="2">
        <v>6.4000000000000003E-3</v>
      </c>
      <c r="C594" s="2">
        <v>9.6000000000000002E-2</v>
      </c>
      <c r="F594" s="2">
        <v>1.17E-3</v>
      </c>
      <c r="G594" s="2">
        <v>2.4E-2</v>
      </c>
      <c r="H594" s="2">
        <v>1.7999999999999999E-2</v>
      </c>
      <c r="K594" s="2">
        <v>1.17E-3</v>
      </c>
      <c r="L594" s="2">
        <v>-1.04E-2</v>
      </c>
      <c r="M594" s="2">
        <v>-0.1</v>
      </c>
    </row>
    <row r="595" spans="1:13" x14ac:dyDescent="0.35">
      <c r="A595" s="2">
        <v>1.1800000000000001E-3</v>
      </c>
      <c r="B595" s="2">
        <v>8.0000000000000002E-3</v>
      </c>
      <c r="C595" s="2">
        <v>9.6000000000000002E-2</v>
      </c>
      <c r="F595" s="2">
        <v>1.1800000000000001E-3</v>
      </c>
      <c r="G595" s="2">
        <v>2.4E-2</v>
      </c>
      <c r="H595" s="2">
        <v>1.7999999999999999E-2</v>
      </c>
      <c r="K595" s="2">
        <v>1.1800000000000001E-3</v>
      </c>
      <c r="L595" s="2">
        <v>-8.0000000000000002E-3</v>
      </c>
      <c r="M595" s="2">
        <v>-0.1</v>
      </c>
    </row>
    <row r="596" spans="1:13" x14ac:dyDescent="0.35">
      <c r="A596" s="2">
        <v>1.1800000000000001E-3</v>
      </c>
      <c r="B596" s="2">
        <v>5.5999999999999999E-3</v>
      </c>
      <c r="C596" s="2">
        <v>9.8000000000000004E-2</v>
      </c>
      <c r="F596" s="2">
        <v>1.1800000000000001E-3</v>
      </c>
      <c r="G596" s="2">
        <v>2.0799999999999999E-2</v>
      </c>
      <c r="H596" s="2">
        <v>1.4E-2</v>
      </c>
      <c r="K596" s="2">
        <v>1.1800000000000001E-3</v>
      </c>
      <c r="L596" s="2">
        <v>-1.04E-2</v>
      </c>
      <c r="M596" s="2">
        <v>-9.8000000000000004E-2</v>
      </c>
    </row>
    <row r="597" spans="1:13" x14ac:dyDescent="0.35">
      <c r="A597" s="2">
        <v>1.1800000000000001E-3</v>
      </c>
      <c r="B597" s="2">
        <v>5.5999999999999999E-3</v>
      </c>
      <c r="C597" s="2">
        <v>9.8000000000000004E-2</v>
      </c>
      <c r="F597" s="2">
        <v>1.1800000000000001E-3</v>
      </c>
      <c r="G597" s="2">
        <v>2.0799999999999999E-2</v>
      </c>
      <c r="H597" s="2">
        <v>1.4E-2</v>
      </c>
      <c r="K597" s="2">
        <v>1.1800000000000001E-3</v>
      </c>
      <c r="L597" s="2">
        <v>-8.8000000000000005E-3</v>
      </c>
      <c r="M597" s="2">
        <v>-9.8000000000000004E-2</v>
      </c>
    </row>
    <row r="598" spans="1:13" x14ac:dyDescent="0.35">
      <c r="A598" s="2">
        <v>1.1900000000000001E-3</v>
      </c>
      <c r="B598" s="2">
        <v>4.7999999999999996E-3</v>
      </c>
      <c r="C598" s="2">
        <v>9.6000000000000002E-2</v>
      </c>
      <c r="F598" s="2">
        <v>1.1900000000000001E-3</v>
      </c>
      <c r="G598" s="2">
        <v>1.7600000000000001E-2</v>
      </c>
      <c r="H598" s="2">
        <v>1.2E-2</v>
      </c>
      <c r="K598" s="2">
        <v>1.1900000000000001E-3</v>
      </c>
      <c r="L598" s="2">
        <v>-1.2E-2</v>
      </c>
      <c r="M598" s="2">
        <v>-9.6000000000000002E-2</v>
      </c>
    </row>
    <row r="599" spans="1:13" x14ac:dyDescent="0.35">
      <c r="A599" s="2">
        <v>1.1900000000000001E-3</v>
      </c>
      <c r="B599" s="2">
        <v>4.7999999999999996E-3</v>
      </c>
      <c r="C599" s="2">
        <v>9.6000000000000002E-2</v>
      </c>
      <c r="F599" s="2">
        <v>1.1900000000000001E-3</v>
      </c>
      <c r="G599" s="2">
        <v>1.6799999999999999E-2</v>
      </c>
      <c r="H599" s="2">
        <v>0.01</v>
      </c>
      <c r="K599" s="2">
        <v>1.1900000000000001E-3</v>
      </c>
      <c r="L599" s="2">
        <v>-1.12E-2</v>
      </c>
      <c r="M599" s="2">
        <v>-9.6000000000000002E-2</v>
      </c>
    </row>
    <row r="600" spans="1:13" x14ac:dyDescent="0.35">
      <c r="A600" s="2">
        <v>1.1999999999999999E-3</v>
      </c>
      <c r="B600" s="2">
        <v>3.2000000000000002E-3</v>
      </c>
      <c r="C600" s="2">
        <v>9.8000000000000004E-2</v>
      </c>
      <c r="F600" s="2">
        <v>1.1999999999999999E-3</v>
      </c>
      <c r="G600" s="2">
        <v>1.3599999999999999E-2</v>
      </c>
      <c r="H600" s="2">
        <v>6.0000000000000001E-3</v>
      </c>
      <c r="K600" s="2">
        <v>1.1999999999999999E-3</v>
      </c>
      <c r="L600" s="2">
        <v>-1.2800000000000001E-2</v>
      </c>
      <c r="M600" s="2">
        <v>-9.1999999999999998E-2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Raw Data</vt:lpstr>
      <vt:lpstr>Preliminary Graphs</vt:lpstr>
      <vt:lpstr>Admittence</vt:lpstr>
      <vt:lpstr>Theory</vt:lpstr>
      <vt:lpstr>Raw Scope</vt:lpstr>
      <vt:lpstr>'Raw Scope'!_1.05kHz_Scope</vt:lpstr>
      <vt:lpstr>'Raw Scope'!_1.23kHz_Scope</vt:lpstr>
      <vt:lpstr>'Raw Scope'!_1.510kHz_Scope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dcterms:created xsi:type="dcterms:W3CDTF">2017-02-16T23:00:37Z</dcterms:created>
  <dcterms:modified xsi:type="dcterms:W3CDTF">2017-02-27T23:06:47Z</dcterms:modified>
</cp:coreProperties>
</file>