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\Documents\College\Computer Science\CS475\Project 6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18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4" i="1"/>
  <c r="O5" i="1" s="1"/>
  <c r="O6" i="1" s="1"/>
  <c r="O7" i="1" s="1"/>
  <c r="O8" i="1" s="1"/>
  <c r="O9" i="1" s="1"/>
  <c r="O10" i="1" s="1"/>
  <c r="L3" i="1"/>
  <c r="J4" i="1"/>
  <c r="J5" i="1" s="1"/>
  <c r="F8" i="1"/>
  <c r="F9" i="1" s="1"/>
  <c r="F10" i="1" s="1"/>
  <c r="F11" i="1" s="1"/>
  <c r="F12" i="1" s="1"/>
  <c r="F13" i="1" s="1"/>
  <c r="F14" i="1" s="1"/>
  <c r="F15" i="1" s="1"/>
  <c r="F16" i="1" s="1"/>
  <c r="C8" i="1"/>
  <c r="C9" i="1" s="1"/>
  <c r="C10" i="1" s="1"/>
  <c r="C11" i="1" s="1"/>
  <c r="C12" i="1" s="1"/>
  <c r="C13" i="1" s="1"/>
  <c r="C1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I3" i="1"/>
  <c r="G4" i="1"/>
  <c r="G5" i="1" s="1"/>
  <c r="C15" i="1"/>
  <c r="C1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L4" i="1" l="1"/>
  <c r="I4" i="1"/>
  <c r="J6" i="1"/>
  <c r="L5" i="1"/>
  <c r="G6" i="1"/>
  <c r="I5" i="1"/>
  <c r="G7" i="1" l="1"/>
  <c r="I6" i="1"/>
  <c r="J7" i="1"/>
  <c r="L6" i="1"/>
  <c r="J8" i="1" l="1"/>
  <c r="L7" i="1"/>
  <c r="G8" i="1"/>
  <c r="I7" i="1"/>
  <c r="G9" i="1" l="1"/>
  <c r="I8" i="1"/>
  <c r="J9" i="1"/>
  <c r="L8" i="1"/>
  <c r="J10" i="1" l="1"/>
  <c r="L10" i="1" s="1"/>
  <c r="L9" i="1"/>
  <c r="G10" i="1"/>
  <c r="I9" i="1"/>
  <c r="I10" i="1" l="1"/>
</calcChain>
</file>

<file path=xl/sharedStrings.xml><?xml version="1.0" encoding="utf-8"?>
<sst xmlns="http://schemas.openxmlformats.org/spreadsheetml/2006/main" count="34" uniqueCount="17">
  <si>
    <t>MULTIPLY</t>
  </si>
  <si>
    <t>LOCAL 32</t>
  </si>
  <si>
    <t>GigaMults/Sec</t>
  </si>
  <si>
    <t># of Workgroups</t>
  </si>
  <si>
    <t>NUM_ELEMENTS</t>
  </si>
  <si>
    <t>Global 262144</t>
  </si>
  <si>
    <t>LOCAL_SIZE</t>
  </si>
  <si>
    <t>Local 32</t>
  </si>
  <si>
    <t>Global Size</t>
  </si>
  <si>
    <t>MULTIPLYADD</t>
  </si>
  <si>
    <t>MULTADD</t>
  </si>
  <si>
    <t>MULT</t>
  </si>
  <si>
    <t>GLOBAL</t>
  </si>
  <si>
    <t>MULTREDUCE</t>
  </si>
  <si>
    <t>WorkGroups</t>
  </si>
  <si>
    <t>LOCAL_SIZE 32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</si>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</sst>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2" xfId="0" applyBorder="1" applyAlignment="1"/>
    <xf numFmtId="0" fontId="0" fillId="0" borderId="1" xfId="0" applyFill="1" applyBorder="1"/>
    <xf numFmtId="0" fontId="0" fillId="0" borderId="4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Constant 262144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Sheet1!$P$3:$P$10</c:f>
              <c:numCache>
                <c:formatCode>General</c:formatCode>
                <c:ptCount val="8"/>
                <c:pt idx="0">
                  <c:v>0.78200000000000003</c:v>
                </c:pt>
                <c:pt idx="1">
                  <c:v>0.82499999999999996</c:v>
                </c:pt>
                <c:pt idx="2">
                  <c:v>0.872</c:v>
                </c:pt>
                <c:pt idx="3">
                  <c:v>0.89100000000000001</c:v>
                </c:pt>
                <c:pt idx="4">
                  <c:v>0.77100000000000002</c:v>
                </c:pt>
                <c:pt idx="5">
                  <c:v>0.74199999999999999</c:v>
                </c:pt>
                <c:pt idx="6">
                  <c:v>0.77800000000000002</c:v>
                </c:pt>
                <c:pt idx="7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2-4636-BB31-A37642A92B08}"/>
            </c:ext>
          </c:extLst>
        </c:ser>
        <c:ser>
          <c:idx val="1"/>
          <c:order val="1"/>
          <c:tx>
            <c:v>MULTADD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Sheet1!$O$3:$O$10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0.78</c:v>
                </c:pt>
                <c:pt idx="1">
                  <c:v>0.78700000000000003</c:v>
                </c:pt>
                <c:pt idx="2">
                  <c:v>0.77300000000000002</c:v>
                </c:pt>
                <c:pt idx="3">
                  <c:v>0.54300000000000004</c:v>
                </c:pt>
                <c:pt idx="4">
                  <c:v>0.61499999999999999</c:v>
                </c:pt>
                <c:pt idx="5">
                  <c:v>0.625</c:v>
                </c:pt>
                <c:pt idx="6">
                  <c:v>0.68500000000000005</c:v>
                </c:pt>
                <c:pt idx="7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2-4636-BB31-A37642A9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62672"/>
        <c:axId val="338951808"/>
      </c:lineChart>
      <c:catAx>
        <c:axId val="4346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1808"/>
        <c:crosses val="autoZero"/>
        <c:auto val="1"/>
        <c:lblAlgn val="ctr"/>
        <c:lblOffset val="100"/>
        <c:noMultiLvlLbl val="0"/>
      </c:catAx>
      <c:valAx>
        <c:axId val="338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LOCAL_SIZE 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Sheet1!$O$19:$O$32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Sheet1!$P$19:$P$32</c:f>
              <c:numCache>
                <c:formatCode>General</c:formatCode>
                <c:ptCount val="14"/>
                <c:pt idx="0">
                  <c:v>1.7999999999999999E-2</c:v>
                </c:pt>
                <c:pt idx="1">
                  <c:v>3.5999999999999997E-2</c:v>
                </c:pt>
                <c:pt idx="2">
                  <c:v>4.5999999999999999E-2</c:v>
                </c:pt>
                <c:pt idx="3">
                  <c:v>0.14799999999999999</c:v>
                </c:pt>
                <c:pt idx="4">
                  <c:v>0.311</c:v>
                </c:pt>
                <c:pt idx="5">
                  <c:v>0.40300000000000002</c:v>
                </c:pt>
                <c:pt idx="6">
                  <c:v>1.08</c:v>
                </c:pt>
                <c:pt idx="7">
                  <c:v>0.54700000000000004</c:v>
                </c:pt>
                <c:pt idx="8">
                  <c:v>1.0609999999999999</c:v>
                </c:pt>
                <c:pt idx="9">
                  <c:v>1.998</c:v>
                </c:pt>
                <c:pt idx="10">
                  <c:v>2.883</c:v>
                </c:pt>
                <c:pt idx="11">
                  <c:v>6.4029999999999996</c:v>
                </c:pt>
                <c:pt idx="12">
                  <c:v>5.4710000000000001</c:v>
                </c:pt>
                <c:pt idx="13">
                  <c:v>25.233000000000001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A-4B54-8E32-18EECA1DEE0E}"/>
            </c:ext>
          </c:extLst>
        </c:ser>
        <c:ser>
          <c:idx val="1"/>
          <c:order val="1"/>
          <c:tx>
            <c:v>MULTADD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Sheet1!$O$19:$O$32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Sheet1!$Q$19:$Q$32</c:f>
              <c:numCache>
                <c:formatCode>General</c:formatCode>
                <c:ptCount val="14"/>
                <c:pt idx="0">
                  <c:v>1.7999999999999999E-2</c:v>
                </c:pt>
                <c:pt idx="1">
                  <c:v>2.5999999999999999E-2</c:v>
                </c:pt>
                <c:pt idx="2">
                  <c:v>4.7E-2</c:v>
                </c:pt>
                <c:pt idx="3">
                  <c:v>0.14000000000000001</c:v>
                </c:pt>
                <c:pt idx="4">
                  <c:v>0.22700000000000001</c:v>
                </c:pt>
                <c:pt idx="5">
                  <c:v>0.33800000000000002</c:v>
                </c:pt>
                <c:pt idx="6">
                  <c:v>0.68400000000000005</c:v>
                </c:pt>
                <c:pt idx="7">
                  <c:v>1.579</c:v>
                </c:pt>
                <c:pt idx="8">
                  <c:v>0.73599999999999999</c:v>
                </c:pt>
                <c:pt idx="9">
                  <c:v>1.1080000000000001</c:v>
                </c:pt>
                <c:pt idx="10">
                  <c:v>2.4630000000000001</c:v>
                </c:pt>
                <c:pt idx="11">
                  <c:v>4.6210000000000004</c:v>
                </c:pt>
                <c:pt idx="12">
                  <c:v>10.222</c:v>
                </c:pt>
                <c:pt idx="13">
                  <c:v>8.1129999999999995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A-4B54-8E32-18EECA1D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13384"/>
        <c:axId val="438214040"/>
      </c:lineChart>
      <c:catAx>
        <c:axId val="43821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4040"/>
        <c:crosses val="autoZero"/>
        <c:auto val="1"/>
        <c:lblAlgn val="ctr"/>
        <c:lblOffset val="100"/>
        <c:noMultiLvlLbl val="0"/>
      </c:catAx>
      <c:valAx>
        <c:axId val="4382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MultReduce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Sheet1!$J$18:$J$31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Sheet1!$K$18:$K$31</c:f>
              <c:numCache>
                <c:formatCode>General</c:formatCode>
                <c:ptCount val="14"/>
                <c:pt idx="0">
                  <c:v>1.7999999999999999E-2</c:v>
                </c:pt>
                <c:pt idx="1">
                  <c:v>3.7999999999999999E-2</c:v>
                </c:pt>
                <c:pt idx="2">
                  <c:v>7.9000000000000001E-2</c:v>
                </c:pt>
                <c:pt idx="3">
                  <c:v>0.16800000000000001</c:v>
                </c:pt>
                <c:pt idx="4">
                  <c:v>0.31900000000000001</c:v>
                </c:pt>
                <c:pt idx="5">
                  <c:v>0.65</c:v>
                </c:pt>
                <c:pt idx="6">
                  <c:v>1.2769999999999999</c:v>
                </c:pt>
                <c:pt idx="7">
                  <c:v>0.58299999999999996</c:v>
                </c:pt>
                <c:pt idx="8">
                  <c:v>0.93400000000000005</c:v>
                </c:pt>
                <c:pt idx="9">
                  <c:v>2.0609999999999999</c:v>
                </c:pt>
                <c:pt idx="10">
                  <c:v>3.5190000000000001</c:v>
                </c:pt>
                <c:pt idx="11">
                  <c:v>7.5650000000000004</c:v>
                </c:pt>
                <c:pt idx="12">
                  <c:v>15.565</c:v>
                </c:pt>
                <c:pt idx="13">
                  <c:v>26.013000000000002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7-40A9-9D28-571AE7FB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0880"/>
        <c:axId val="309400224"/>
      </c:lineChart>
      <c:catAx>
        <c:axId val="3094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0224"/>
        <c:crosses val="autoZero"/>
        <c:auto val="1"/>
        <c:lblAlgn val="ctr"/>
        <c:lblOffset val="100"/>
        <c:noMultiLvlLbl val="0"/>
      </c:catAx>
      <c:valAx>
        <c:axId val="30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19050</xdr:rowOff>
    </xdr:from>
    <xdr:to>
      <xdr:col>19</xdr:col>
      <xdr:colOff>504825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16</xdr:row>
      <xdr:rowOff>0</xdr:rowOff>
    </xdr:from>
    <xdr:to>
      <xdr:col>19</xdr:col>
      <xdr:colOff>500062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</xdr:colOff>
      <xdr:row>17</xdr:row>
      <xdr:rowOff>104775</xdr:rowOff>
    </xdr:from>
    <xdr:to>
      <xdr:col>8</xdr:col>
      <xdr:colOff>652462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H13" workbookViewId="0">
      <selection activeCell="J16" sqref="J16:L31"/>
    </sheetView>
  </sheetViews>
  <sheetFormatPr defaultRowHeight="15" x14ac:dyDescent="0.25"/>
  <cols>
    <col min="1" max="1" width="16" customWidth="1"/>
    <col min="2" max="2" width="16.140625" customWidth="1"/>
    <col min="3" max="3" width="15.85546875" customWidth="1"/>
    <col min="4" max="4" width="13.140625" style="3" customWidth="1"/>
    <col min="5" max="5" width="15.140625" customWidth="1"/>
    <col min="6" max="6" width="16.42578125" customWidth="1"/>
    <col min="7" max="7" width="14.42578125" customWidth="1"/>
    <col min="8" max="8" width="14" customWidth="1"/>
    <col min="9" max="9" width="15.28515625" customWidth="1"/>
    <col min="10" max="10" width="13.7109375" customWidth="1"/>
    <col min="11" max="11" width="14.42578125" customWidth="1"/>
    <col min="12" max="12" width="16.42578125" customWidth="1"/>
    <col min="15" max="16" width="12.85546875" customWidth="1"/>
    <col min="17" max="17" width="11.5703125" customWidth="1"/>
  </cols>
  <sheetData>
    <row r="1" spans="1:17" x14ac:dyDescent="0.25">
      <c r="A1" s="3" t="s">
        <v>1</v>
      </c>
      <c r="B1" s="13" t="s">
        <v>0</v>
      </c>
      <c r="C1" s="14"/>
      <c r="D1" s="11" t="s">
        <v>7</v>
      </c>
      <c r="E1" s="13" t="s">
        <v>9</v>
      </c>
      <c r="F1" s="14"/>
      <c r="G1" s="1" t="s">
        <v>5</v>
      </c>
      <c r="H1" s="15" t="s">
        <v>0</v>
      </c>
      <c r="I1" s="16"/>
      <c r="J1" s="1" t="s">
        <v>5</v>
      </c>
      <c r="K1" s="15" t="s">
        <v>9</v>
      </c>
      <c r="L1" s="16"/>
      <c r="O1" s="1" t="s">
        <v>5</v>
      </c>
      <c r="P1" s="3" t="s">
        <v>11</v>
      </c>
      <c r="Q1" t="s">
        <v>10</v>
      </c>
    </row>
    <row r="2" spans="1:17" x14ac:dyDescent="0.25">
      <c r="A2" s="3" t="s">
        <v>4</v>
      </c>
      <c r="B2" s="4" t="s">
        <v>2</v>
      </c>
      <c r="C2" s="10" t="s">
        <v>3</v>
      </c>
      <c r="D2" s="11" t="s">
        <v>8</v>
      </c>
      <c r="E2" s="4" t="s">
        <v>2</v>
      </c>
      <c r="F2" s="10" t="s">
        <v>3</v>
      </c>
      <c r="G2" s="1" t="s">
        <v>6</v>
      </c>
      <c r="H2" s="4" t="s">
        <v>2</v>
      </c>
      <c r="I2" s="6" t="s">
        <v>3</v>
      </c>
      <c r="J2" s="1" t="s">
        <v>6</v>
      </c>
      <c r="K2" s="4" t="s">
        <v>2</v>
      </c>
      <c r="L2" s="6" t="s">
        <v>3</v>
      </c>
      <c r="O2" s="1" t="s">
        <v>6</v>
      </c>
      <c r="P2" s="13" t="s">
        <v>2</v>
      </c>
      <c r="Q2" s="13"/>
    </row>
    <row r="3" spans="1:17" x14ac:dyDescent="0.25">
      <c r="A3" s="3">
        <v>1024</v>
      </c>
      <c r="B3" s="3">
        <v>1.7999999999999999E-2</v>
      </c>
      <c r="C3" s="5">
        <v>32</v>
      </c>
      <c r="D3" s="1">
        <v>1024</v>
      </c>
      <c r="E3" s="2">
        <v>1.7999999999999999E-2</v>
      </c>
      <c r="F3" s="5">
        <v>32</v>
      </c>
      <c r="G3" s="1">
        <v>8</v>
      </c>
      <c r="H3" s="2">
        <v>0.78200000000000003</v>
      </c>
      <c r="I3" s="5">
        <f>262144/G3</f>
        <v>32768</v>
      </c>
      <c r="J3" s="1">
        <v>8</v>
      </c>
      <c r="K3" s="2">
        <v>0.78</v>
      </c>
      <c r="L3" s="5">
        <f>262144/J3</f>
        <v>32768</v>
      </c>
      <c r="O3" s="1">
        <v>8</v>
      </c>
      <c r="P3" s="2">
        <v>0.78200000000000003</v>
      </c>
      <c r="Q3" s="2">
        <v>0.78</v>
      </c>
    </row>
    <row r="4" spans="1:17" x14ac:dyDescent="0.25">
      <c r="A4" s="3">
        <v>2048</v>
      </c>
      <c r="B4" s="3">
        <v>3.5999999999999997E-2</v>
      </c>
      <c r="C4" s="5">
        <v>64</v>
      </c>
      <c r="D4" s="1">
        <v>2048</v>
      </c>
      <c r="E4" s="2">
        <v>2.5999999999999999E-2</v>
      </c>
      <c r="F4" s="5">
        <v>64</v>
      </c>
      <c r="G4" s="1">
        <f>G3*2</f>
        <v>16</v>
      </c>
      <c r="H4" s="2">
        <v>0.82499999999999996</v>
      </c>
      <c r="I4" s="5">
        <f t="shared" ref="I4:I10" si="0">262144/G4</f>
        <v>16384</v>
      </c>
      <c r="J4" s="1">
        <f>J3*2</f>
        <v>16</v>
      </c>
      <c r="K4" s="2">
        <v>0.78700000000000003</v>
      </c>
      <c r="L4" s="5">
        <f t="shared" ref="L4:L10" si="1">262144/J4</f>
        <v>16384</v>
      </c>
      <c r="O4" s="1">
        <f>O3*2</f>
        <v>16</v>
      </c>
      <c r="P4" s="2">
        <v>0.82499999999999996</v>
      </c>
      <c r="Q4" s="2">
        <v>0.78700000000000003</v>
      </c>
    </row>
    <row r="5" spans="1:17" x14ac:dyDescent="0.25">
      <c r="A5" s="3">
        <v>4096</v>
      </c>
      <c r="B5" s="3">
        <v>4.5999999999999999E-2</v>
      </c>
      <c r="C5" s="5">
        <v>128</v>
      </c>
      <c r="D5" s="1">
        <v>4096</v>
      </c>
      <c r="E5" s="2">
        <v>4.7E-2</v>
      </c>
      <c r="F5" s="5">
        <v>128</v>
      </c>
      <c r="G5" s="1">
        <f t="shared" ref="G5:G10" si="2">G4*2</f>
        <v>32</v>
      </c>
      <c r="H5" s="2">
        <v>0.872</v>
      </c>
      <c r="I5" s="5">
        <f t="shared" si="0"/>
        <v>8192</v>
      </c>
      <c r="J5" s="1">
        <f t="shared" ref="J5:J10" si="3">J4*2</f>
        <v>32</v>
      </c>
      <c r="K5" s="2">
        <v>0.77300000000000002</v>
      </c>
      <c r="L5" s="5">
        <f t="shared" si="1"/>
        <v>8192</v>
      </c>
      <c r="O5" s="1">
        <f t="shared" ref="O5:O10" si="4">O4*2</f>
        <v>32</v>
      </c>
      <c r="P5" s="2">
        <v>0.872</v>
      </c>
      <c r="Q5" s="2">
        <v>0.77300000000000002</v>
      </c>
    </row>
    <row r="6" spans="1:17" x14ac:dyDescent="0.25">
      <c r="A6" s="3">
        <f>A5*2</f>
        <v>8192</v>
      </c>
      <c r="B6" s="3">
        <v>0.14799999999999999</v>
      </c>
      <c r="C6" s="5">
        <v>256</v>
      </c>
      <c r="D6" s="1">
        <f>D5*2</f>
        <v>8192</v>
      </c>
      <c r="E6" s="2">
        <v>0.14000000000000001</v>
      </c>
      <c r="F6" s="5">
        <v>256</v>
      </c>
      <c r="G6" s="1">
        <f t="shared" si="2"/>
        <v>64</v>
      </c>
      <c r="H6" s="2">
        <v>0.89100000000000001</v>
      </c>
      <c r="I6" s="5">
        <f t="shared" si="0"/>
        <v>4096</v>
      </c>
      <c r="J6" s="1">
        <f t="shared" si="3"/>
        <v>64</v>
      </c>
      <c r="K6" s="2">
        <v>0.54300000000000004</v>
      </c>
      <c r="L6" s="5">
        <f t="shared" si="1"/>
        <v>4096</v>
      </c>
      <c r="O6" s="1">
        <f t="shared" si="4"/>
        <v>64</v>
      </c>
      <c r="P6" s="2">
        <v>0.89100000000000001</v>
      </c>
      <c r="Q6" s="2">
        <v>0.54300000000000004</v>
      </c>
    </row>
    <row r="7" spans="1:17" x14ac:dyDescent="0.25">
      <c r="A7" s="3">
        <f t="shared" ref="A7:A16" si="5">A6*2</f>
        <v>16384</v>
      </c>
      <c r="B7" s="3">
        <v>0.311</v>
      </c>
      <c r="C7" s="5">
        <v>512</v>
      </c>
      <c r="D7" s="1">
        <f t="shared" ref="D7:D16" si="6">D6*2</f>
        <v>16384</v>
      </c>
      <c r="E7" s="2">
        <v>0.22700000000000001</v>
      </c>
      <c r="F7" s="5">
        <v>512</v>
      </c>
      <c r="G7" s="1">
        <f t="shared" si="2"/>
        <v>128</v>
      </c>
      <c r="H7" s="2">
        <v>0.77100000000000002</v>
      </c>
      <c r="I7" s="5">
        <f t="shared" si="0"/>
        <v>2048</v>
      </c>
      <c r="J7" s="1">
        <f t="shared" si="3"/>
        <v>128</v>
      </c>
      <c r="K7" s="2">
        <v>0.61499999999999999</v>
      </c>
      <c r="L7" s="5">
        <f t="shared" si="1"/>
        <v>2048</v>
      </c>
      <c r="O7" s="1">
        <f t="shared" si="4"/>
        <v>128</v>
      </c>
      <c r="P7" s="2">
        <v>0.77100000000000002</v>
      </c>
      <c r="Q7" s="2">
        <v>0.61499999999999999</v>
      </c>
    </row>
    <row r="8" spans="1:17" x14ac:dyDescent="0.25">
      <c r="A8" s="3">
        <f t="shared" si="5"/>
        <v>32768</v>
      </c>
      <c r="B8" s="3">
        <v>0.40300000000000002</v>
      </c>
      <c r="C8" s="5">
        <f>C7*2</f>
        <v>1024</v>
      </c>
      <c r="D8" s="1">
        <f t="shared" si="6"/>
        <v>32768</v>
      </c>
      <c r="E8" s="2">
        <v>0.33800000000000002</v>
      </c>
      <c r="F8" s="5">
        <f>F7*2</f>
        <v>1024</v>
      </c>
      <c r="G8" s="1">
        <f t="shared" si="2"/>
        <v>256</v>
      </c>
      <c r="H8" s="2">
        <v>0.74199999999999999</v>
      </c>
      <c r="I8" s="5">
        <f t="shared" si="0"/>
        <v>1024</v>
      </c>
      <c r="J8" s="1">
        <f t="shared" si="3"/>
        <v>256</v>
      </c>
      <c r="K8" s="2">
        <v>0.625</v>
      </c>
      <c r="L8" s="5">
        <f t="shared" si="1"/>
        <v>1024</v>
      </c>
      <c r="O8" s="1">
        <f t="shared" si="4"/>
        <v>256</v>
      </c>
      <c r="P8" s="2">
        <v>0.74199999999999999</v>
      </c>
      <c r="Q8" s="2">
        <v>0.625</v>
      </c>
    </row>
    <row r="9" spans="1:17" x14ac:dyDescent="0.25">
      <c r="A9" s="3">
        <f t="shared" si="5"/>
        <v>65536</v>
      </c>
      <c r="B9" s="3">
        <v>1.08</v>
      </c>
      <c r="C9" s="5">
        <f t="shared" ref="C9:C16" si="7">C8*2</f>
        <v>2048</v>
      </c>
      <c r="D9" s="1">
        <f t="shared" si="6"/>
        <v>65536</v>
      </c>
      <c r="E9" s="2">
        <v>0.68400000000000005</v>
      </c>
      <c r="F9" s="5">
        <f t="shared" ref="F9:F16" si="8">F8*2</f>
        <v>2048</v>
      </c>
      <c r="G9" s="1">
        <f t="shared" si="2"/>
        <v>512</v>
      </c>
      <c r="H9" s="2">
        <v>0.77800000000000002</v>
      </c>
      <c r="I9" s="5">
        <f t="shared" si="0"/>
        <v>512</v>
      </c>
      <c r="J9" s="1">
        <f t="shared" si="3"/>
        <v>512</v>
      </c>
      <c r="K9" s="2">
        <v>0.68500000000000005</v>
      </c>
      <c r="L9" s="5">
        <f t="shared" si="1"/>
        <v>512</v>
      </c>
      <c r="O9" s="1">
        <f t="shared" si="4"/>
        <v>512</v>
      </c>
      <c r="P9" s="2">
        <v>0.77800000000000002</v>
      </c>
      <c r="Q9" s="2">
        <v>0.68500000000000005</v>
      </c>
    </row>
    <row r="10" spans="1:17" x14ac:dyDescent="0.25">
      <c r="A10" s="3">
        <f t="shared" si="5"/>
        <v>131072</v>
      </c>
      <c r="B10" s="3">
        <v>0.54700000000000004</v>
      </c>
      <c r="C10" s="5">
        <f t="shared" si="7"/>
        <v>4096</v>
      </c>
      <c r="D10" s="1">
        <f t="shared" si="6"/>
        <v>131072</v>
      </c>
      <c r="E10" s="2">
        <v>1.579</v>
      </c>
      <c r="F10" s="5">
        <f t="shared" si="8"/>
        <v>4096</v>
      </c>
      <c r="G10" s="8">
        <f t="shared" si="2"/>
        <v>1024</v>
      </c>
      <c r="H10" s="12">
        <v>0.76300000000000001</v>
      </c>
      <c r="I10" s="9">
        <f t="shared" si="0"/>
        <v>256</v>
      </c>
      <c r="J10" s="8">
        <f t="shared" si="3"/>
        <v>1024</v>
      </c>
      <c r="K10" s="12">
        <v>0.67500000000000004</v>
      </c>
      <c r="L10" s="9">
        <f t="shared" si="1"/>
        <v>256</v>
      </c>
      <c r="O10" s="1">
        <f t="shared" si="4"/>
        <v>1024</v>
      </c>
      <c r="P10" s="2">
        <v>0.76300000000000001</v>
      </c>
      <c r="Q10" s="2">
        <v>0.67500000000000004</v>
      </c>
    </row>
    <row r="11" spans="1:17" x14ac:dyDescent="0.25">
      <c r="A11" s="3">
        <f t="shared" si="5"/>
        <v>262144</v>
      </c>
      <c r="B11" s="3">
        <v>1.0609999999999999</v>
      </c>
      <c r="C11" s="5">
        <f t="shared" si="7"/>
        <v>8192</v>
      </c>
      <c r="D11" s="1">
        <f t="shared" si="6"/>
        <v>262144</v>
      </c>
      <c r="E11" s="2">
        <v>0.73599999999999999</v>
      </c>
      <c r="F11" s="5">
        <f t="shared" si="8"/>
        <v>8192</v>
      </c>
      <c r="G11" s="3"/>
    </row>
    <row r="12" spans="1:17" x14ac:dyDescent="0.25">
      <c r="A12" s="3">
        <f t="shared" si="5"/>
        <v>524288</v>
      </c>
      <c r="B12" s="3">
        <v>1.998</v>
      </c>
      <c r="C12" s="5">
        <f t="shared" si="7"/>
        <v>16384</v>
      </c>
      <c r="D12" s="1">
        <f t="shared" si="6"/>
        <v>524288</v>
      </c>
      <c r="E12" s="2">
        <v>1.1080000000000001</v>
      </c>
      <c r="F12" s="5">
        <f t="shared" si="8"/>
        <v>16384</v>
      </c>
      <c r="G12" s="3"/>
    </row>
    <row r="13" spans="1:17" x14ac:dyDescent="0.25">
      <c r="A13" s="3">
        <f t="shared" si="5"/>
        <v>1048576</v>
      </c>
      <c r="B13" s="3">
        <v>2.883</v>
      </c>
      <c r="C13" s="5">
        <f t="shared" si="7"/>
        <v>32768</v>
      </c>
      <c r="D13" s="1">
        <f t="shared" si="6"/>
        <v>1048576</v>
      </c>
      <c r="E13" s="2">
        <v>2.4630000000000001</v>
      </c>
      <c r="F13" s="5">
        <f t="shared" si="8"/>
        <v>32768</v>
      </c>
      <c r="G13" s="3"/>
    </row>
    <row r="14" spans="1:17" x14ac:dyDescent="0.25">
      <c r="A14" s="3">
        <f t="shared" si="5"/>
        <v>2097152</v>
      </c>
      <c r="B14" s="3">
        <v>6.4029999999999996</v>
      </c>
      <c r="C14" s="5">
        <f t="shared" si="7"/>
        <v>65536</v>
      </c>
      <c r="D14" s="1">
        <f t="shared" si="6"/>
        <v>2097152</v>
      </c>
      <c r="E14" s="2">
        <v>4.6210000000000004</v>
      </c>
      <c r="F14" s="5">
        <f t="shared" si="8"/>
        <v>65536</v>
      </c>
      <c r="G14" s="3"/>
    </row>
    <row r="15" spans="1:17" x14ac:dyDescent="0.25">
      <c r="A15" s="3">
        <f t="shared" si="5"/>
        <v>4194304</v>
      </c>
      <c r="B15" s="3">
        <v>5.4710000000000001</v>
      </c>
      <c r="C15" s="5">
        <f t="shared" si="7"/>
        <v>131072</v>
      </c>
      <c r="D15" s="1">
        <f t="shared" si="6"/>
        <v>4194304</v>
      </c>
      <c r="E15" s="2">
        <v>10.222</v>
      </c>
      <c r="F15" s="5">
        <f t="shared" si="8"/>
        <v>131072</v>
      </c>
      <c r="G15" s="3"/>
    </row>
    <row r="16" spans="1:17" x14ac:dyDescent="0.25">
      <c r="A16" s="7">
        <f t="shared" si="5"/>
        <v>8388608</v>
      </c>
      <c r="B16" s="7">
        <v>25.233000000000001</v>
      </c>
      <c r="C16" s="9">
        <f t="shared" si="7"/>
        <v>262144</v>
      </c>
      <c r="D16" s="8">
        <f t="shared" si="6"/>
        <v>8388608</v>
      </c>
      <c r="E16" s="7">
        <v>8.1129999999999995</v>
      </c>
      <c r="F16" s="9">
        <f t="shared" si="8"/>
        <v>262144</v>
      </c>
      <c r="J16" s="17" t="s">
        <v>15</v>
      </c>
      <c r="K16" s="18" t="s">
        <v>13</v>
      </c>
      <c r="L16" s="18"/>
    </row>
    <row r="17" spans="10:17" x14ac:dyDescent="0.25">
      <c r="J17" s="17" t="s">
        <v>16</v>
      </c>
      <c r="K17" s="17" t="s">
        <v>2</v>
      </c>
      <c r="L17" s="17" t="s">
        <v>14</v>
      </c>
      <c r="O17" t="s">
        <v>1</v>
      </c>
    </row>
    <row r="18" spans="10:17" x14ac:dyDescent="0.25">
      <c r="J18" s="19">
        <v>1024</v>
      </c>
      <c r="K18" s="19">
        <v>1.7999999999999999E-2</v>
      </c>
      <c r="L18" s="19">
        <f>J18/32</f>
        <v>32</v>
      </c>
      <c r="O18" t="s">
        <v>12</v>
      </c>
      <c r="P18" t="s">
        <v>11</v>
      </c>
      <c r="Q18" t="s">
        <v>10</v>
      </c>
    </row>
    <row r="19" spans="10:17" x14ac:dyDescent="0.25">
      <c r="J19" s="19">
        <v>2048</v>
      </c>
      <c r="K19" s="19">
        <v>3.7999999999999999E-2</v>
      </c>
      <c r="L19" s="19">
        <f t="shared" ref="L19:L31" si="9">J19/32</f>
        <v>64</v>
      </c>
      <c r="O19" s="1">
        <v>1024</v>
      </c>
      <c r="P19" s="3">
        <v>1.7999999999999999E-2</v>
      </c>
      <c r="Q19" s="2">
        <v>1.7999999999999999E-2</v>
      </c>
    </row>
    <row r="20" spans="10:17" x14ac:dyDescent="0.25">
      <c r="J20" s="19">
        <v>4096</v>
      </c>
      <c r="K20" s="19">
        <v>7.9000000000000001E-2</v>
      </c>
      <c r="L20" s="19">
        <f t="shared" si="9"/>
        <v>128</v>
      </c>
      <c r="O20" s="1">
        <v>2048</v>
      </c>
      <c r="P20" s="3">
        <v>3.5999999999999997E-2</v>
      </c>
      <c r="Q20" s="2">
        <v>2.5999999999999999E-2</v>
      </c>
    </row>
    <row r="21" spans="10:17" x14ac:dyDescent="0.25">
      <c r="J21" s="19">
        <f t="shared" ref="J21:J31" si="10">J20*2</f>
        <v>8192</v>
      </c>
      <c r="K21" s="20">
        <v>0.16800000000000001</v>
      </c>
      <c r="L21" s="19">
        <f t="shared" si="9"/>
        <v>256</v>
      </c>
      <c r="O21" s="1">
        <v>4096</v>
      </c>
      <c r="P21" s="3">
        <v>4.5999999999999999E-2</v>
      </c>
      <c r="Q21" s="2">
        <v>4.7E-2</v>
      </c>
    </row>
    <row r="22" spans="10:17" x14ac:dyDescent="0.25">
      <c r="J22" s="19">
        <f t="shared" si="10"/>
        <v>16384</v>
      </c>
      <c r="K22" s="20">
        <v>0.31900000000000001</v>
      </c>
      <c r="L22" s="19">
        <f t="shared" si="9"/>
        <v>512</v>
      </c>
      <c r="O22" s="1">
        <f>O21*2</f>
        <v>8192</v>
      </c>
      <c r="P22" s="3">
        <v>0.14799999999999999</v>
      </c>
      <c r="Q22" s="2">
        <v>0.14000000000000001</v>
      </c>
    </row>
    <row r="23" spans="10:17" x14ac:dyDescent="0.25">
      <c r="J23" s="19">
        <f t="shared" si="10"/>
        <v>32768</v>
      </c>
      <c r="K23" s="20">
        <v>0.65</v>
      </c>
      <c r="L23" s="19">
        <f t="shared" si="9"/>
        <v>1024</v>
      </c>
      <c r="O23" s="1">
        <f t="shared" ref="O23:O32" si="11">O22*2</f>
        <v>16384</v>
      </c>
      <c r="P23" s="3">
        <v>0.311</v>
      </c>
      <c r="Q23" s="2">
        <v>0.22700000000000001</v>
      </c>
    </row>
    <row r="24" spans="10:17" x14ac:dyDescent="0.25">
      <c r="J24" s="19">
        <f t="shared" si="10"/>
        <v>65536</v>
      </c>
      <c r="K24" s="20">
        <v>1.2769999999999999</v>
      </c>
      <c r="L24" s="19">
        <f t="shared" si="9"/>
        <v>2048</v>
      </c>
      <c r="O24" s="1">
        <f t="shared" si="11"/>
        <v>32768</v>
      </c>
      <c r="P24" s="3">
        <v>0.40300000000000002</v>
      </c>
      <c r="Q24" s="2">
        <v>0.33800000000000002</v>
      </c>
    </row>
    <row r="25" spans="10:17" x14ac:dyDescent="0.25">
      <c r="J25" s="19">
        <f t="shared" si="10"/>
        <v>131072</v>
      </c>
      <c r="K25" s="20">
        <v>0.58299999999999996</v>
      </c>
      <c r="L25" s="19">
        <f t="shared" si="9"/>
        <v>4096</v>
      </c>
      <c r="O25" s="1">
        <f t="shared" si="11"/>
        <v>65536</v>
      </c>
      <c r="P25" s="3">
        <v>1.08</v>
      </c>
      <c r="Q25" s="2">
        <v>0.68400000000000005</v>
      </c>
    </row>
    <row r="26" spans="10:17" x14ac:dyDescent="0.25">
      <c r="J26" s="19">
        <f t="shared" si="10"/>
        <v>262144</v>
      </c>
      <c r="K26" s="20">
        <v>0.93400000000000005</v>
      </c>
      <c r="L26" s="19">
        <f t="shared" si="9"/>
        <v>8192</v>
      </c>
      <c r="O26" s="1">
        <f t="shared" si="11"/>
        <v>131072</v>
      </c>
      <c r="P26" s="3">
        <v>0.54700000000000004</v>
      </c>
      <c r="Q26" s="2">
        <v>1.579</v>
      </c>
    </row>
    <row r="27" spans="10:17" x14ac:dyDescent="0.25">
      <c r="J27" s="19">
        <f t="shared" si="10"/>
        <v>524288</v>
      </c>
      <c r="K27" s="20">
        <v>2.0609999999999999</v>
      </c>
      <c r="L27" s="19">
        <f t="shared" si="9"/>
        <v>16384</v>
      </c>
      <c r="O27" s="1">
        <f t="shared" si="11"/>
        <v>262144</v>
      </c>
      <c r="P27" s="3">
        <v>1.0609999999999999</v>
      </c>
      <c r="Q27" s="2">
        <v>0.73599999999999999</v>
      </c>
    </row>
    <row r="28" spans="10:17" x14ac:dyDescent="0.25">
      <c r="J28" s="19">
        <f t="shared" si="10"/>
        <v>1048576</v>
      </c>
      <c r="K28" s="20">
        <v>3.5190000000000001</v>
      </c>
      <c r="L28" s="19">
        <f t="shared" si="9"/>
        <v>32768</v>
      </c>
      <c r="O28" s="1">
        <f t="shared" si="11"/>
        <v>524288</v>
      </c>
      <c r="P28" s="3">
        <v>1.998</v>
      </c>
      <c r="Q28" s="2">
        <v>1.1080000000000001</v>
      </c>
    </row>
    <row r="29" spans="10:17" x14ac:dyDescent="0.25">
      <c r="J29" s="19">
        <f t="shared" si="10"/>
        <v>2097152</v>
      </c>
      <c r="K29" s="19">
        <v>7.5650000000000004</v>
      </c>
      <c r="L29" s="19">
        <f t="shared" si="9"/>
        <v>65536</v>
      </c>
      <c r="O29" s="1">
        <f t="shared" si="11"/>
        <v>1048576</v>
      </c>
      <c r="P29" s="3">
        <v>2.883</v>
      </c>
      <c r="Q29" s="2">
        <v>2.4630000000000001</v>
      </c>
    </row>
    <row r="30" spans="10:17" x14ac:dyDescent="0.25">
      <c r="J30" s="19">
        <f t="shared" si="10"/>
        <v>4194304</v>
      </c>
      <c r="K30" s="19">
        <v>15.565</v>
      </c>
      <c r="L30" s="19">
        <f t="shared" si="9"/>
        <v>131072</v>
      </c>
      <c r="O30" s="1">
        <f t="shared" si="11"/>
        <v>2097152</v>
      </c>
      <c r="P30" s="3">
        <v>6.4029999999999996</v>
      </c>
      <c r="Q30" s="2">
        <v>4.6210000000000004</v>
      </c>
    </row>
    <row r="31" spans="10:17" x14ac:dyDescent="0.25">
      <c r="J31" s="21">
        <f t="shared" si="10"/>
        <v>8388608</v>
      </c>
      <c r="K31" s="21">
        <v>26.013000000000002</v>
      </c>
      <c r="L31" s="21">
        <f t="shared" si="9"/>
        <v>262144</v>
      </c>
      <c r="O31" s="1">
        <f t="shared" si="11"/>
        <v>4194304</v>
      </c>
      <c r="P31" s="3">
        <v>5.4710000000000001</v>
      </c>
      <c r="Q31" s="2">
        <v>10.222</v>
      </c>
    </row>
    <row r="32" spans="10:17" x14ac:dyDescent="0.25">
      <c r="O32" s="8">
        <f t="shared" si="11"/>
        <v>8388608</v>
      </c>
      <c r="P32" s="7">
        <v>25.233000000000001</v>
      </c>
      <c r="Q32" s="7">
        <v>8.1129999999999995</v>
      </c>
    </row>
  </sheetData>
  <mergeCells count="6">
    <mergeCell ref="P2:Q2"/>
    <mergeCell ref="K16:L16"/>
    <mergeCell ref="B1:C1"/>
    <mergeCell ref="E1:F1"/>
    <mergeCell ref="H1:I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2016-05-27T05:58:25Z</dcterms:created>
  <dcterms:modified xsi:type="dcterms:W3CDTF">2016-05-27T08:29:10Z</dcterms:modified>
</cp:coreProperties>
</file>