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2015-05-13 - 54 C titration 50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E147" i="1" l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F4" i="1"/>
  <c r="AF3" i="1"/>
  <c r="AF63" i="1" s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X4" i="1"/>
  <c r="X3" i="1"/>
  <c r="X64" i="1" s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P4" i="1"/>
  <c r="P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7" i="1"/>
  <c r="H4" i="1"/>
  <c r="H3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AB3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B4" i="1"/>
  <c r="T3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T4" i="1"/>
  <c r="T65" i="1"/>
  <c r="L3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4" i="1"/>
  <c r="L6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D7" i="1"/>
  <c r="C7" i="1"/>
  <c r="D4" i="1"/>
  <c r="D3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AB63" i="1"/>
  <c r="AB7" i="1"/>
  <c r="AB8" i="1"/>
  <c r="AB10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9" i="1"/>
  <c r="AB11" i="1"/>
  <c r="AB23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</calcChain>
</file>

<file path=xl/sharedStrings.xml><?xml version="1.0" encoding="utf-8"?>
<sst xmlns="http://schemas.openxmlformats.org/spreadsheetml/2006/main" count="59" uniqueCount="31">
  <si>
    <t>&lt;Group&gt;</t>
  </si>
  <si>
    <t>Detector1 (MultiDye)</t>
  </si>
  <si>
    <t>S1 D1 280:490 (tb:dpa)</t>
  </si>
  <si>
    <t>T635671147465303881</t>
  </si>
  <si>
    <t>S1 D1 475:530 (NBD)</t>
  </si>
  <si>
    <t>T635671147465303887</t>
  </si>
  <si>
    <t>S2 D1 280:490 (tb:dpa)</t>
  </si>
  <si>
    <t>T635671147465303893</t>
  </si>
  <si>
    <t>S2 D1 475:530 (NBD)</t>
  </si>
  <si>
    <t>T635671147465303899</t>
  </si>
  <si>
    <t>S3 D1 280:490 (tb:dpa)</t>
  </si>
  <si>
    <t>T635671147465303905</t>
  </si>
  <si>
    <t>S3 D1 475:530 (NBD)</t>
  </si>
  <si>
    <t>T635671147465303911</t>
  </si>
  <si>
    <t>S4 D1 280:490 (tb:dpa)</t>
  </si>
  <si>
    <t>T635671147465303917</t>
  </si>
  <si>
    <t>S4 D1 475:530 (NBD)</t>
  </si>
  <si>
    <t>T635671147465303923</t>
  </si>
  <si>
    <t>X</t>
  </si>
  <si>
    <t>Y</t>
  </si>
  <si>
    <t>&lt;/Group&gt;</t>
  </si>
  <si>
    <t>BG</t>
  </si>
  <si>
    <t>F0</t>
  </si>
  <si>
    <t>RLS 500</t>
  </si>
  <si>
    <t>NBD 500</t>
  </si>
  <si>
    <t>RLS 250</t>
  </si>
  <si>
    <t>RLS 125</t>
  </si>
  <si>
    <t>RLS 62.5</t>
  </si>
  <si>
    <t>NBD 62.5</t>
  </si>
  <si>
    <t>NBD 125</t>
  </si>
  <si>
    <t>NBD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</si>
</sst>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%RLS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'2015-05-13 - 54 C titration 500'!$D$6</c:f>
              <c:strCache>
                <c:ptCount val="1"/>
                <c:pt idx="0">
                  <c:v>RLS 500</c:v>
                </c:pt>
              </c:strCache>
            </c:strRef>
          </c:tx>
          <c:marker>
            <c:symbol val="none"/>
          </c:marker>
          <c:cat>
            <c:numRef>
              <c:f>'2015-05-13 - 54 C titration 500'!$C$7:$C$150</c:f>
              <c:numCache>
                <c:formatCode>General</c:formatCode>
                <c:ptCount val="144"/>
                <c:pt idx="0">
                  <c:v>0</c:v>
                </c:pt>
                <c:pt idx="1">
                  <c:v>26.549999999999955</c:v>
                </c:pt>
                <c:pt idx="2">
                  <c:v>52.861999999999966</c:v>
                </c:pt>
                <c:pt idx="3">
                  <c:v>79.422000000000025</c:v>
                </c:pt>
                <c:pt idx="4">
                  <c:v>105.85500000000002</c:v>
                </c:pt>
                <c:pt idx="5">
                  <c:v>132.28800000000001</c:v>
                </c:pt>
                <c:pt idx="6">
                  <c:v>158.60699999999997</c:v>
                </c:pt>
                <c:pt idx="7">
                  <c:v>185.03700000000003</c:v>
                </c:pt>
                <c:pt idx="8">
                  <c:v>211.24900000000002</c:v>
                </c:pt>
                <c:pt idx="9">
                  <c:v>237.62800000000004</c:v>
                </c:pt>
                <c:pt idx="10">
                  <c:v>264.13099999999997</c:v>
                </c:pt>
                <c:pt idx="11">
                  <c:v>290.59299999999996</c:v>
                </c:pt>
                <c:pt idx="12">
                  <c:v>317.21500000000003</c:v>
                </c:pt>
                <c:pt idx="13">
                  <c:v>343.61299999999994</c:v>
                </c:pt>
                <c:pt idx="14">
                  <c:v>370.15599999999995</c:v>
                </c:pt>
                <c:pt idx="15">
                  <c:v>396.65100000000007</c:v>
                </c:pt>
                <c:pt idx="16">
                  <c:v>423.22800000000007</c:v>
                </c:pt>
                <c:pt idx="17">
                  <c:v>449.71900000000005</c:v>
                </c:pt>
                <c:pt idx="18">
                  <c:v>476.21199999999999</c:v>
                </c:pt>
                <c:pt idx="19">
                  <c:v>502.64599999999996</c:v>
                </c:pt>
                <c:pt idx="20">
                  <c:v>528.85799999999995</c:v>
                </c:pt>
                <c:pt idx="21">
                  <c:v>555.40200000000004</c:v>
                </c:pt>
                <c:pt idx="22">
                  <c:v>581.89200000000005</c:v>
                </c:pt>
                <c:pt idx="23">
                  <c:v>608.33999999999992</c:v>
                </c:pt>
                <c:pt idx="24">
                  <c:v>634.5440000000001</c:v>
                </c:pt>
                <c:pt idx="25">
                  <c:v>660.87200000000007</c:v>
                </c:pt>
                <c:pt idx="26">
                  <c:v>687.47</c:v>
                </c:pt>
                <c:pt idx="27">
                  <c:v>714.01600000000008</c:v>
                </c:pt>
                <c:pt idx="28">
                  <c:v>740.40599999999995</c:v>
                </c:pt>
                <c:pt idx="29">
                  <c:v>766.72</c:v>
                </c:pt>
                <c:pt idx="30">
                  <c:v>793.34099999999989</c:v>
                </c:pt>
                <c:pt idx="31">
                  <c:v>819.91499999999996</c:v>
                </c:pt>
                <c:pt idx="32">
                  <c:v>846.21299999999997</c:v>
                </c:pt>
                <c:pt idx="33">
                  <c:v>872.70499999999993</c:v>
                </c:pt>
                <c:pt idx="34">
                  <c:v>899.19699999999989</c:v>
                </c:pt>
                <c:pt idx="35">
                  <c:v>925.64899999999989</c:v>
                </c:pt>
                <c:pt idx="36">
                  <c:v>952.07999999999993</c:v>
                </c:pt>
                <c:pt idx="37">
                  <c:v>978.57199999999989</c:v>
                </c:pt>
                <c:pt idx="38">
                  <c:v>1004.941</c:v>
                </c:pt>
                <c:pt idx="39">
                  <c:v>1031.4970000000001</c:v>
                </c:pt>
                <c:pt idx="40">
                  <c:v>1057.9490000000001</c:v>
                </c:pt>
                <c:pt idx="41">
                  <c:v>1084.491</c:v>
                </c:pt>
                <c:pt idx="42">
                  <c:v>1110.9349999999999</c:v>
                </c:pt>
                <c:pt idx="43">
                  <c:v>1137.4480000000001</c:v>
                </c:pt>
                <c:pt idx="44">
                  <c:v>1164.037</c:v>
                </c:pt>
                <c:pt idx="45">
                  <c:v>1190.5</c:v>
                </c:pt>
                <c:pt idx="46">
                  <c:v>1216.8879999999999</c:v>
                </c:pt>
                <c:pt idx="47">
                  <c:v>1243.558</c:v>
                </c:pt>
                <c:pt idx="48">
                  <c:v>1270.0519999999999</c:v>
                </c:pt>
                <c:pt idx="49">
                  <c:v>1296.6079999999999</c:v>
                </c:pt>
                <c:pt idx="50">
                  <c:v>1322.82</c:v>
                </c:pt>
                <c:pt idx="51">
                  <c:v>1349.25</c:v>
                </c:pt>
                <c:pt idx="52">
                  <c:v>1375.701</c:v>
                </c:pt>
                <c:pt idx="53">
                  <c:v>1402.05</c:v>
                </c:pt>
                <c:pt idx="54">
                  <c:v>1428.5730000000001</c:v>
                </c:pt>
                <c:pt idx="55">
                  <c:v>1455.2430000000002</c:v>
                </c:pt>
                <c:pt idx="56">
                  <c:v>1481.6960000000001</c:v>
                </c:pt>
                <c:pt idx="57">
                  <c:v>1508.1879999999999</c:v>
                </c:pt>
                <c:pt idx="58">
                  <c:v>1534.6809999999998</c:v>
                </c:pt>
                <c:pt idx="59">
                  <c:v>1561.184</c:v>
                </c:pt>
                <c:pt idx="60">
                  <c:v>1587.72</c:v>
                </c:pt>
                <c:pt idx="61">
                  <c:v>1614.171</c:v>
                </c:pt>
                <c:pt idx="62">
                  <c:v>1640.6859999999999</c:v>
                </c:pt>
                <c:pt idx="63">
                  <c:v>1667.3529999999998</c:v>
                </c:pt>
                <c:pt idx="64">
                  <c:v>1693.7070000000001</c:v>
                </c:pt>
                <c:pt idx="65">
                  <c:v>1720.0400000000002</c:v>
                </c:pt>
                <c:pt idx="66">
                  <c:v>1746.5539999999999</c:v>
                </c:pt>
                <c:pt idx="67">
                  <c:v>1773.05</c:v>
                </c:pt>
                <c:pt idx="68">
                  <c:v>1799.258</c:v>
                </c:pt>
                <c:pt idx="69">
                  <c:v>1825.66</c:v>
                </c:pt>
                <c:pt idx="70">
                  <c:v>1852.162</c:v>
                </c:pt>
                <c:pt idx="71">
                  <c:v>1878.7720000000002</c:v>
                </c:pt>
                <c:pt idx="72">
                  <c:v>1905.3790000000001</c:v>
                </c:pt>
                <c:pt idx="73">
                  <c:v>1931.7760000000001</c:v>
                </c:pt>
                <c:pt idx="74">
                  <c:v>1958.271</c:v>
                </c:pt>
                <c:pt idx="75">
                  <c:v>1984.7830000000001</c:v>
                </c:pt>
                <c:pt idx="76">
                  <c:v>2011.3770000000002</c:v>
                </c:pt>
                <c:pt idx="77">
                  <c:v>2037.8860000000002</c:v>
                </c:pt>
                <c:pt idx="78">
                  <c:v>2064.2550000000001</c:v>
                </c:pt>
                <c:pt idx="79">
                  <c:v>2090.6840000000002</c:v>
                </c:pt>
                <c:pt idx="80">
                  <c:v>2117.0219999999999</c:v>
                </c:pt>
                <c:pt idx="81">
                  <c:v>2143.5140000000001</c:v>
                </c:pt>
                <c:pt idx="82">
                  <c:v>2169.9290000000001</c:v>
                </c:pt>
                <c:pt idx="83">
                  <c:v>2196.4290000000001</c:v>
                </c:pt>
                <c:pt idx="84">
                  <c:v>2222.7430000000004</c:v>
                </c:pt>
                <c:pt idx="85">
                  <c:v>2249.2560000000003</c:v>
                </c:pt>
                <c:pt idx="86">
                  <c:v>2275.7190000000001</c:v>
                </c:pt>
                <c:pt idx="87">
                  <c:v>2302.2629999999999</c:v>
                </c:pt>
                <c:pt idx="88">
                  <c:v>2328.607</c:v>
                </c:pt>
                <c:pt idx="89">
                  <c:v>2354.8850000000002</c:v>
                </c:pt>
                <c:pt idx="90">
                  <c:v>2381.3620000000001</c:v>
                </c:pt>
                <c:pt idx="91">
                  <c:v>2408.0159999999996</c:v>
                </c:pt>
                <c:pt idx="92">
                  <c:v>2434.4970000000003</c:v>
                </c:pt>
                <c:pt idx="93">
                  <c:v>2460.9899999999998</c:v>
                </c:pt>
                <c:pt idx="94">
                  <c:v>2487.4769999999999</c:v>
                </c:pt>
                <c:pt idx="95">
                  <c:v>2514.1009999999997</c:v>
                </c:pt>
                <c:pt idx="96">
                  <c:v>2540.598</c:v>
                </c:pt>
                <c:pt idx="97">
                  <c:v>2567.2340000000004</c:v>
                </c:pt>
                <c:pt idx="98">
                  <c:v>2593.7139999999999</c:v>
                </c:pt>
                <c:pt idx="99">
                  <c:v>2620.1019999999999</c:v>
                </c:pt>
                <c:pt idx="100">
                  <c:v>2646.741</c:v>
                </c:pt>
                <c:pt idx="101">
                  <c:v>2673.1719999999996</c:v>
                </c:pt>
                <c:pt idx="102">
                  <c:v>2699.6109999999999</c:v>
                </c:pt>
                <c:pt idx="103">
                  <c:v>2726.0010000000002</c:v>
                </c:pt>
                <c:pt idx="104">
                  <c:v>2752.4409999999998</c:v>
                </c:pt>
                <c:pt idx="105">
                  <c:v>2779.1750000000002</c:v>
                </c:pt>
                <c:pt idx="106">
                  <c:v>2805.6059999999998</c:v>
                </c:pt>
                <c:pt idx="107">
                  <c:v>2832.2349999999997</c:v>
                </c:pt>
                <c:pt idx="108">
                  <c:v>2858.7259999999997</c:v>
                </c:pt>
                <c:pt idx="109">
                  <c:v>2885.3500000000004</c:v>
                </c:pt>
                <c:pt idx="110">
                  <c:v>2911.7330000000002</c:v>
                </c:pt>
                <c:pt idx="111">
                  <c:v>2937.9859999999999</c:v>
                </c:pt>
                <c:pt idx="112">
                  <c:v>2964.6120000000001</c:v>
                </c:pt>
                <c:pt idx="113">
                  <c:v>2991.1480000000001</c:v>
                </c:pt>
                <c:pt idx="114">
                  <c:v>3017.3559999999998</c:v>
                </c:pt>
                <c:pt idx="115">
                  <c:v>3043.9030000000002</c:v>
                </c:pt>
                <c:pt idx="116">
                  <c:v>3070.442</c:v>
                </c:pt>
                <c:pt idx="117">
                  <c:v>3097.018</c:v>
                </c:pt>
                <c:pt idx="118">
                  <c:v>3123.3649999999998</c:v>
                </c:pt>
                <c:pt idx="119">
                  <c:v>3149.7209999999995</c:v>
                </c:pt>
                <c:pt idx="120">
                  <c:v>3176.2139999999999</c:v>
                </c:pt>
                <c:pt idx="121">
                  <c:v>3202.7910000000002</c:v>
                </c:pt>
                <c:pt idx="122">
                  <c:v>3228.9759999999997</c:v>
                </c:pt>
                <c:pt idx="123">
                  <c:v>3255.5910000000003</c:v>
                </c:pt>
                <c:pt idx="124">
                  <c:v>3282.0829999999996</c:v>
                </c:pt>
                <c:pt idx="125">
                  <c:v>3308.6509999999998</c:v>
                </c:pt>
                <c:pt idx="126">
                  <c:v>3334.9840000000004</c:v>
                </c:pt>
                <c:pt idx="127">
                  <c:v>3361.4489999999996</c:v>
                </c:pt>
                <c:pt idx="128">
                  <c:v>3387.8500000000004</c:v>
                </c:pt>
                <c:pt idx="129">
                  <c:v>3414.3549999999996</c:v>
                </c:pt>
                <c:pt idx="130">
                  <c:v>3440.8850000000002</c:v>
                </c:pt>
                <c:pt idx="131">
                  <c:v>3467.4740000000002</c:v>
                </c:pt>
                <c:pt idx="132">
                  <c:v>3493.9669999999996</c:v>
                </c:pt>
                <c:pt idx="133">
                  <c:v>3520.4709999999995</c:v>
                </c:pt>
                <c:pt idx="134">
                  <c:v>3546.9669999999996</c:v>
                </c:pt>
                <c:pt idx="135">
                  <c:v>3573.5029999999997</c:v>
                </c:pt>
                <c:pt idx="136">
                  <c:v>3599.9740000000002</c:v>
                </c:pt>
                <c:pt idx="137">
                  <c:v>3626.5599999999995</c:v>
                </c:pt>
                <c:pt idx="138">
                  <c:v>3653.0859999999993</c:v>
                </c:pt>
                <c:pt idx="139">
                  <c:v>3679.5869999999995</c:v>
                </c:pt>
                <c:pt idx="140">
                  <c:v>3706.1469999999999</c:v>
                </c:pt>
                <c:pt idx="141">
                  <c:v>3732.46</c:v>
                </c:pt>
                <c:pt idx="142">
                  <c:v>3758.9549999999999</c:v>
                </c:pt>
                <c:pt idx="143">
                  <c:v>3785.3869999999997</c:v>
                </c:pt>
              </c:numCache>
            </c:numRef>
          </c:cat>
          <c:val>
            <c:numRef>
              <c:f>'2015-05-13 - 54 C titration 500'!$D$7:$D$150</c:f>
              <c:numCache>
                <c:formatCode>General</c:formatCode>
                <c:ptCount val="144"/>
                <c:pt idx="0">
                  <c:v>4.3485626029271636</c:v>
                </c:pt>
                <c:pt idx="1">
                  <c:v>6.3636846460295438</c:v>
                </c:pt>
                <c:pt idx="2">
                  <c:v>11.19693418097577</c:v>
                </c:pt>
                <c:pt idx="3">
                  <c:v>16.604379202310827</c:v>
                </c:pt>
                <c:pt idx="4">
                  <c:v>21.738200227338588</c:v>
                </c:pt>
                <c:pt idx="5">
                  <c:v>24.978347187615601</c:v>
                </c:pt>
                <c:pt idx="6">
                  <c:v>27.921624236626208</c:v>
                </c:pt>
                <c:pt idx="7">
                  <c:v>30.788433880649148</c:v>
                </c:pt>
                <c:pt idx="8">
                  <c:v>32.77797871016228</c:v>
                </c:pt>
                <c:pt idx="9">
                  <c:v>34.803642343531358</c:v>
                </c:pt>
                <c:pt idx="10">
                  <c:v>35.19343922036704</c:v>
                </c:pt>
                <c:pt idx="11">
                  <c:v>37.101701175590826</c:v>
                </c:pt>
                <c:pt idx="12">
                  <c:v>38.726552792868588</c:v>
                </c:pt>
                <c:pt idx="13">
                  <c:v>40.832292269459025</c:v>
                </c:pt>
                <c:pt idx="14">
                  <c:v>42.210015095564856</c:v>
                </c:pt>
                <c:pt idx="15">
                  <c:v>43.558663380487083</c:v>
                </c:pt>
                <c:pt idx="16">
                  <c:v>44.070363055307268</c:v>
                </c:pt>
                <c:pt idx="17">
                  <c:v>45.432124926661629</c:v>
                </c:pt>
                <c:pt idx="18">
                  <c:v>46.362522140209073</c:v>
                </c:pt>
                <c:pt idx="19">
                  <c:v>47.357017031466789</c:v>
                </c:pt>
                <c:pt idx="20">
                  <c:v>48.242940123562015</c:v>
                </c:pt>
                <c:pt idx="21">
                  <c:v>48.910408309308984</c:v>
                </c:pt>
                <c:pt idx="22">
                  <c:v>49.335214402203995</c:v>
                </c:pt>
                <c:pt idx="23">
                  <c:v>50.415470255544292</c:v>
                </c:pt>
                <c:pt idx="24">
                  <c:v>49.968599462618776</c:v>
                </c:pt>
                <c:pt idx="25">
                  <c:v>51.324293275710374</c:v>
                </c:pt>
                <c:pt idx="26">
                  <c:v>51.480840826609331</c:v>
                </c:pt>
                <c:pt idx="27">
                  <c:v>51.925859944279352</c:v>
                </c:pt>
                <c:pt idx="28">
                  <c:v>52.096291516202783</c:v>
                </c:pt>
                <c:pt idx="29">
                  <c:v>52.787529785778986</c:v>
                </c:pt>
                <c:pt idx="30">
                  <c:v>52.972324749002198</c:v>
                </c:pt>
                <c:pt idx="31">
                  <c:v>53.276565168075464</c:v>
                </c:pt>
                <c:pt idx="32">
                  <c:v>54.332958556303289</c:v>
                </c:pt>
                <c:pt idx="33">
                  <c:v>54.765936722824506</c:v>
                </c:pt>
                <c:pt idx="34">
                  <c:v>54.54223633128349</c:v>
                </c:pt>
                <c:pt idx="35">
                  <c:v>54.582194400031511</c:v>
                </c:pt>
                <c:pt idx="36">
                  <c:v>55.337498456792808</c:v>
                </c:pt>
                <c:pt idx="37">
                  <c:v>55.525068655004596</c:v>
                </c:pt>
                <c:pt idx="38">
                  <c:v>55.518504775005148</c:v>
                </c:pt>
                <c:pt idx="39">
                  <c:v>56.004911213769823</c:v>
                </c:pt>
                <c:pt idx="40">
                  <c:v>56.383506670186947</c:v>
                </c:pt>
                <c:pt idx="41">
                  <c:v>56.876402071526819</c:v>
                </c:pt>
                <c:pt idx="42">
                  <c:v>56.729711983199707</c:v>
                </c:pt>
                <c:pt idx="43">
                  <c:v>56.528928224290354</c:v>
                </c:pt>
                <c:pt idx="44">
                  <c:v>57.001566055359731</c:v>
                </c:pt>
                <c:pt idx="45">
                  <c:v>57.034098693729753</c:v>
                </c:pt>
                <c:pt idx="46">
                  <c:v>57.36491151325729</c:v>
                </c:pt>
                <c:pt idx="47">
                  <c:v>57.682788675235216</c:v>
                </c:pt>
                <c:pt idx="48">
                  <c:v>57.492125602280119</c:v>
                </c:pt>
                <c:pt idx="49">
                  <c:v>57.743362449913484</c:v>
                </c:pt>
                <c:pt idx="50">
                  <c:v>58.484987243069853</c:v>
                </c:pt>
                <c:pt idx="51">
                  <c:v>58.019723210099649</c:v>
                </c:pt>
                <c:pt idx="52">
                  <c:v>58.524822558605905</c:v>
                </c:pt>
                <c:pt idx="53">
                  <c:v>58.428118843697831</c:v>
                </c:pt>
                <c:pt idx="54">
                  <c:v>58.723976357339566</c:v>
                </c:pt>
                <c:pt idx="55">
                  <c:v>59.015052570099478</c:v>
                </c:pt>
                <c:pt idx="56">
                  <c:v>58.940653240359552</c:v>
                </c:pt>
                <c:pt idx="57">
                  <c:v>59.029724236475943</c:v>
                </c:pt>
                <c:pt idx="58">
                  <c:v>59.647278941432845</c:v>
                </c:pt>
                <c:pt idx="59">
                  <c:v>59.386203107484306</c:v>
                </c:pt>
                <c:pt idx="60">
                  <c:v>59.282491576218391</c:v>
                </c:pt>
                <c:pt idx="61">
                  <c:v>59.803061625926368</c:v>
                </c:pt>
                <c:pt idx="62">
                  <c:v>59.701738846855832</c:v>
                </c:pt>
                <c:pt idx="63">
                  <c:v>60.149637729569172</c:v>
                </c:pt>
                <c:pt idx="64">
                  <c:v>60.160366866495842</c:v>
                </c:pt>
                <c:pt idx="65">
                  <c:v>60.118490810447902</c:v>
                </c:pt>
                <c:pt idx="66">
                  <c:v>60.3022171879783</c:v>
                </c:pt>
                <c:pt idx="67">
                  <c:v>60.375489466062568</c:v>
                </c:pt>
                <c:pt idx="68">
                  <c:v>60.522022126559037</c:v>
                </c:pt>
                <c:pt idx="69">
                  <c:v>60.171621943988526</c:v>
                </c:pt>
                <c:pt idx="70">
                  <c:v>60.543219201825217</c:v>
                </c:pt>
                <c:pt idx="71">
                  <c:v>60.588480462430596</c:v>
                </c:pt>
                <c:pt idx="72">
                  <c:v>61.071900328202531</c:v>
                </c:pt>
                <c:pt idx="73">
                  <c:v>60.569122407449605</c:v>
                </c:pt>
                <c:pt idx="74">
                  <c:v>60.846955953080226</c:v>
                </c:pt>
                <c:pt idx="75">
                  <c:v>61.352235761463078</c:v>
                </c:pt>
                <c:pt idx="76">
                  <c:v>60.996832816030334</c:v>
                </c:pt>
                <c:pt idx="77">
                  <c:v>61.202661858502147</c:v>
                </c:pt>
                <c:pt idx="78">
                  <c:v>60.888545753699795</c:v>
                </c:pt>
                <c:pt idx="79">
                  <c:v>61.256793493995332</c:v>
                </c:pt>
                <c:pt idx="80">
                  <c:v>61.396690141161599</c:v>
                </c:pt>
                <c:pt idx="81">
                  <c:v>61.529508104136312</c:v>
                </c:pt>
                <c:pt idx="82">
                  <c:v>61.460226191289593</c:v>
                </c:pt>
                <c:pt idx="83">
                  <c:v>60.710138260189929</c:v>
                </c:pt>
                <c:pt idx="84">
                  <c:v>60.715109385626384</c:v>
                </c:pt>
                <c:pt idx="85">
                  <c:v>61.254701374303977</c:v>
                </c:pt>
                <c:pt idx="86">
                  <c:v>61.320598335692665</c:v>
                </c:pt>
                <c:pt idx="87">
                  <c:v>61.796417120098702</c:v>
                </c:pt>
                <c:pt idx="88">
                  <c:v>61.689502615847793</c:v>
                </c:pt>
                <c:pt idx="89">
                  <c:v>61.61682739926264</c:v>
                </c:pt>
                <c:pt idx="90">
                  <c:v>61.704664788873401</c:v>
                </c:pt>
                <c:pt idx="91">
                  <c:v>61.680355350209638</c:v>
                </c:pt>
                <c:pt idx="92">
                  <c:v>61.965001319456562</c:v>
                </c:pt>
                <c:pt idx="93">
                  <c:v>61.684535540001839</c:v>
                </c:pt>
                <c:pt idx="94">
                  <c:v>61.806347475299518</c:v>
                </c:pt>
                <c:pt idx="95">
                  <c:v>61.882146697854935</c:v>
                </c:pt>
                <c:pt idx="96">
                  <c:v>62.097763600561898</c:v>
                </c:pt>
                <c:pt idx="97">
                  <c:v>61.973104296944868</c:v>
                </c:pt>
                <c:pt idx="98">
                  <c:v>62.298969782380141</c:v>
                </c:pt>
                <c:pt idx="99">
                  <c:v>62.241745525243061</c:v>
                </c:pt>
                <c:pt idx="100">
                  <c:v>62.391196928091411</c:v>
                </c:pt>
                <c:pt idx="101">
                  <c:v>62.818820270476415</c:v>
                </c:pt>
                <c:pt idx="102">
                  <c:v>62.912576136600897</c:v>
                </c:pt>
                <c:pt idx="103">
                  <c:v>62.895082158746298</c:v>
                </c:pt>
                <c:pt idx="104">
                  <c:v>62.50171025279856</c:v>
                </c:pt>
                <c:pt idx="105">
                  <c:v>62.825349475857209</c:v>
                </c:pt>
                <c:pt idx="106">
                  <c:v>63.021737910479139</c:v>
                </c:pt>
                <c:pt idx="107">
                  <c:v>62.232337567216554</c:v>
                </c:pt>
                <c:pt idx="108">
                  <c:v>62.672030460983287</c:v>
                </c:pt>
                <c:pt idx="109">
                  <c:v>62.552128666903918</c:v>
                </c:pt>
                <c:pt idx="110">
                  <c:v>62.153947872239065</c:v>
                </c:pt>
                <c:pt idx="111">
                  <c:v>62.546121352498616</c:v>
                </c:pt>
                <c:pt idx="112">
                  <c:v>62.464872646629111</c:v>
                </c:pt>
                <c:pt idx="113">
                  <c:v>62.547426333036803</c:v>
                </c:pt>
                <c:pt idx="114">
                  <c:v>62.517382674226994</c:v>
                </c:pt>
                <c:pt idx="115">
                  <c:v>62.480287919060885</c:v>
                </c:pt>
                <c:pt idx="116">
                  <c:v>62.555786712621185</c:v>
                </c:pt>
                <c:pt idx="117">
                  <c:v>62.981523452032661</c:v>
                </c:pt>
                <c:pt idx="118">
                  <c:v>63.003199138275903</c:v>
                </c:pt>
                <c:pt idx="119">
                  <c:v>63.266137783853814</c:v>
                </c:pt>
                <c:pt idx="120">
                  <c:v>62.962197034477441</c:v>
                </c:pt>
                <c:pt idx="121">
                  <c:v>63.097988915474559</c:v>
                </c:pt>
                <c:pt idx="122">
                  <c:v>62.885677997210898</c:v>
                </c:pt>
                <c:pt idx="123">
                  <c:v>63.179716232321127</c:v>
                </c:pt>
                <c:pt idx="124">
                  <c:v>62.629712240272774</c:v>
                </c:pt>
                <c:pt idx="125">
                  <c:v>62.562054719414832</c:v>
                </c:pt>
                <c:pt idx="126">
                  <c:v>62.914929961078215</c:v>
                </c:pt>
                <c:pt idx="127">
                  <c:v>62.812551251285157</c:v>
                </c:pt>
                <c:pt idx="128">
                  <c:v>63.410250307828541</c:v>
                </c:pt>
                <c:pt idx="129">
                  <c:v>63.106867136443952</c:v>
                </c:pt>
                <c:pt idx="130">
                  <c:v>63.155956525567532</c:v>
                </c:pt>
                <c:pt idx="131">
                  <c:v>63.132714913298372</c:v>
                </c:pt>
                <c:pt idx="132">
                  <c:v>63.575227587549165</c:v>
                </c:pt>
                <c:pt idx="133">
                  <c:v>63.054119701603085</c:v>
                </c:pt>
                <c:pt idx="134">
                  <c:v>62.949138623715854</c:v>
                </c:pt>
                <c:pt idx="135">
                  <c:v>62.86191424086681</c:v>
                </c:pt>
                <c:pt idx="136">
                  <c:v>62.967160060732894</c:v>
                </c:pt>
                <c:pt idx="137">
                  <c:v>63.054902538066337</c:v>
                </c:pt>
                <c:pt idx="138">
                  <c:v>62.811768921020708</c:v>
                </c:pt>
                <c:pt idx="139">
                  <c:v>62.32744751516401</c:v>
                </c:pt>
                <c:pt idx="140">
                  <c:v>62.839712867156969</c:v>
                </c:pt>
                <c:pt idx="141">
                  <c:v>62.776248191061534</c:v>
                </c:pt>
                <c:pt idx="142">
                  <c:v>62.86374136547991</c:v>
                </c:pt>
                <c:pt idx="143">
                  <c:v>63.058295841804778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'2015-05-13 - 54 C titration 500'!$L$6</c:f>
              <c:strCache>
                <c:ptCount val="1"/>
                <c:pt idx="0">
                  <c:v>RLS 250</c:v>
                </c:pt>
              </c:strCache>
            </c:strRef>
          </c:tx>
          <c:marker>
            <c:symbol val="none"/>
          </c:marker>
          <c:cat>
            <c:numRef>
              <c:f>'2015-05-13 - 54 C titration 500'!$K$7:$K$149</c:f>
              <c:numCache>
                <c:formatCode>General</c:formatCode>
                <c:ptCount val="143"/>
                <c:pt idx="0">
                  <c:v>0</c:v>
                </c:pt>
                <c:pt idx="1">
                  <c:v>26.298000000000002</c:v>
                </c:pt>
                <c:pt idx="2">
                  <c:v>52.756000000000085</c:v>
                </c:pt>
                <c:pt idx="3">
                  <c:v>79.302999999999997</c:v>
                </c:pt>
                <c:pt idx="4">
                  <c:v>105.62</c:v>
                </c:pt>
                <c:pt idx="5">
                  <c:v>132.05200000000002</c:v>
                </c:pt>
                <c:pt idx="6">
                  <c:v>158.35900000000004</c:v>
                </c:pt>
                <c:pt idx="7">
                  <c:v>184.71500000000003</c:v>
                </c:pt>
                <c:pt idx="8">
                  <c:v>211.07799999999997</c:v>
                </c:pt>
                <c:pt idx="9">
                  <c:v>237.56000000000006</c:v>
                </c:pt>
                <c:pt idx="10">
                  <c:v>264.04899999999998</c:v>
                </c:pt>
                <c:pt idx="11">
                  <c:v>290.64999999999998</c:v>
                </c:pt>
                <c:pt idx="12">
                  <c:v>317.05700000000002</c:v>
                </c:pt>
                <c:pt idx="13">
                  <c:v>343.51199999999994</c:v>
                </c:pt>
                <c:pt idx="14">
                  <c:v>370.03800000000001</c:v>
                </c:pt>
                <c:pt idx="15">
                  <c:v>396.65800000000013</c:v>
                </c:pt>
                <c:pt idx="16">
                  <c:v>423.15699999999993</c:v>
                </c:pt>
                <c:pt idx="17">
                  <c:v>449.61799999999994</c:v>
                </c:pt>
                <c:pt idx="18">
                  <c:v>475.9670000000001</c:v>
                </c:pt>
                <c:pt idx="19">
                  <c:v>502.27500000000009</c:v>
                </c:pt>
                <c:pt idx="20">
                  <c:v>528.75400000000013</c:v>
                </c:pt>
                <c:pt idx="21">
                  <c:v>555.27800000000002</c:v>
                </c:pt>
                <c:pt idx="22">
                  <c:v>581.73900000000003</c:v>
                </c:pt>
                <c:pt idx="23">
                  <c:v>607.90300000000002</c:v>
                </c:pt>
                <c:pt idx="24">
                  <c:v>634.28899999999999</c:v>
                </c:pt>
                <c:pt idx="25">
                  <c:v>660.91000000000008</c:v>
                </c:pt>
                <c:pt idx="26">
                  <c:v>687.37100000000009</c:v>
                </c:pt>
                <c:pt idx="27">
                  <c:v>713.77099999999996</c:v>
                </c:pt>
                <c:pt idx="28">
                  <c:v>740.12900000000013</c:v>
                </c:pt>
                <c:pt idx="29">
                  <c:v>766.779</c:v>
                </c:pt>
                <c:pt idx="30">
                  <c:v>793.23700000000008</c:v>
                </c:pt>
                <c:pt idx="31">
                  <c:v>819.63699999999994</c:v>
                </c:pt>
                <c:pt idx="32">
                  <c:v>846.13799999999992</c:v>
                </c:pt>
                <c:pt idx="33">
                  <c:v>872.61500000000001</c:v>
                </c:pt>
                <c:pt idx="34">
                  <c:v>898.98399999999992</c:v>
                </c:pt>
                <c:pt idx="35">
                  <c:v>925.50700000000006</c:v>
                </c:pt>
                <c:pt idx="36">
                  <c:v>951.99600000000009</c:v>
                </c:pt>
                <c:pt idx="37">
                  <c:v>978.39200000000005</c:v>
                </c:pt>
                <c:pt idx="38">
                  <c:v>1004.848</c:v>
                </c:pt>
                <c:pt idx="39">
                  <c:v>1031.3980000000001</c:v>
                </c:pt>
                <c:pt idx="40">
                  <c:v>1057.8600000000001</c:v>
                </c:pt>
                <c:pt idx="41">
                  <c:v>1084.3610000000001</c:v>
                </c:pt>
                <c:pt idx="42">
                  <c:v>1110.845</c:v>
                </c:pt>
                <c:pt idx="43">
                  <c:v>1137.4750000000001</c:v>
                </c:pt>
                <c:pt idx="44">
                  <c:v>1163.8530000000001</c:v>
                </c:pt>
                <c:pt idx="45">
                  <c:v>1190.3530000000001</c:v>
                </c:pt>
                <c:pt idx="46">
                  <c:v>1217.0070000000001</c:v>
                </c:pt>
                <c:pt idx="47">
                  <c:v>1243.5</c:v>
                </c:pt>
                <c:pt idx="48">
                  <c:v>1269.931</c:v>
                </c:pt>
                <c:pt idx="49">
                  <c:v>1296.2660000000001</c:v>
                </c:pt>
                <c:pt idx="50">
                  <c:v>1322.624</c:v>
                </c:pt>
                <c:pt idx="51">
                  <c:v>1349.15</c:v>
                </c:pt>
                <c:pt idx="52">
                  <c:v>1375.5170000000001</c:v>
                </c:pt>
                <c:pt idx="53">
                  <c:v>1402.0090000000002</c:v>
                </c:pt>
                <c:pt idx="54">
                  <c:v>1428.586</c:v>
                </c:pt>
                <c:pt idx="55">
                  <c:v>1455.1290000000001</c:v>
                </c:pt>
                <c:pt idx="56">
                  <c:v>1481.6250000000002</c:v>
                </c:pt>
                <c:pt idx="57">
                  <c:v>1508.1180000000002</c:v>
                </c:pt>
                <c:pt idx="58">
                  <c:v>1534.6079999999999</c:v>
                </c:pt>
                <c:pt idx="59">
                  <c:v>1561.104</c:v>
                </c:pt>
                <c:pt idx="60">
                  <c:v>1587.5989999999999</c:v>
                </c:pt>
                <c:pt idx="61">
                  <c:v>1614.1119999999999</c:v>
                </c:pt>
                <c:pt idx="62">
                  <c:v>1640.7210000000002</c:v>
                </c:pt>
                <c:pt idx="63">
                  <c:v>1667.0559999999998</c:v>
                </c:pt>
                <c:pt idx="64">
                  <c:v>1693.4889999999998</c:v>
                </c:pt>
                <c:pt idx="65">
                  <c:v>1719.9680000000001</c:v>
                </c:pt>
                <c:pt idx="66">
                  <c:v>1746.4019999999998</c:v>
                </c:pt>
                <c:pt idx="67">
                  <c:v>1772.7169999999999</c:v>
                </c:pt>
                <c:pt idx="68">
                  <c:v>1799.1090000000002</c:v>
                </c:pt>
                <c:pt idx="69">
                  <c:v>1825.6009999999999</c:v>
                </c:pt>
                <c:pt idx="70">
                  <c:v>1852.2210000000002</c:v>
                </c:pt>
                <c:pt idx="71">
                  <c:v>1878.829</c:v>
                </c:pt>
                <c:pt idx="72">
                  <c:v>1905.2189999999998</c:v>
                </c:pt>
                <c:pt idx="73">
                  <c:v>1931.7059999999999</c:v>
                </c:pt>
                <c:pt idx="74">
                  <c:v>1958.2</c:v>
                </c:pt>
                <c:pt idx="75">
                  <c:v>1984.7970000000003</c:v>
                </c:pt>
                <c:pt idx="76">
                  <c:v>2011.32</c:v>
                </c:pt>
                <c:pt idx="77">
                  <c:v>2037.6699999999998</c:v>
                </c:pt>
                <c:pt idx="78">
                  <c:v>2064.1329999999998</c:v>
                </c:pt>
                <c:pt idx="79">
                  <c:v>2090.4579999999996</c:v>
                </c:pt>
                <c:pt idx="80">
                  <c:v>2116.951</c:v>
                </c:pt>
                <c:pt idx="81">
                  <c:v>2143.3320000000003</c:v>
                </c:pt>
                <c:pt idx="82">
                  <c:v>2169.79</c:v>
                </c:pt>
                <c:pt idx="83">
                  <c:v>2196.1589999999997</c:v>
                </c:pt>
                <c:pt idx="84">
                  <c:v>2222.6959999999999</c:v>
                </c:pt>
                <c:pt idx="85">
                  <c:v>2249.192</c:v>
                </c:pt>
                <c:pt idx="86">
                  <c:v>2275.6170000000002</c:v>
                </c:pt>
                <c:pt idx="87">
                  <c:v>2302.0259999999998</c:v>
                </c:pt>
                <c:pt idx="88">
                  <c:v>2328.3109999999997</c:v>
                </c:pt>
                <c:pt idx="89">
                  <c:v>2354.7799999999997</c:v>
                </c:pt>
                <c:pt idx="90">
                  <c:v>2381.4319999999998</c:v>
                </c:pt>
                <c:pt idx="91">
                  <c:v>2407.9769999999999</c:v>
                </c:pt>
                <c:pt idx="92">
                  <c:v>2434.42</c:v>
                </c:pt>
                <c:pt idx="93">
                  <c:v>2460.9179999999997</c:v>
                </c:pt>
                <c:pt idx="94">
                  <c:v>2487.5249999999996</c:v>
                </c:pt>
                <c:pt idx="95">
                  <c:v>2514.0519999999997</c:v>
                </c:pt>
                <c:pt idx="96">
                  <c:v>2540.6710000000003</c:v>
                </c:pt>
                <c:pt idx="97">
                  <c:v>2567.1620000000003</c:v>
                </c:pt>
                <c:pt idx="98">
                  <c:v>2593.5519999999997</c:v>
                </c:pt>
                <c:pt idx="99">
                  <c:v>2620.1660000000002</c:v>
                </c:pt>
                <c:pt idx="100">
                  <c:v>2646.5169999999998</c:v>
                </c:pt>
                <c:pt idx="101">
                  <c:v>2673.0159999999996</c:v>
                </c:pt>
                <c:pt idx="102">
                  <c:v>2699.4489999999996</c:v>
                </c:pt>
                <c:pt idx="103">
                  <c:v>2725.8789999999999</c:v>
                </c:pt>
                <c:pt idx="104">
                  <c:v>2752.5140000000001</c:v>
                </c:pt>
                <c:pt idx="105">
                  <c:v>2779.0129999999999</c:v>
                </c:pt>
                <c:pt idx="106">
                  <c:v>2805.66</c:v>
                </c:pt>
                <c:pt idx="107">
                  <c:v>2832.1630000000005</c:v>
                </c:pt>
                <c:pt idx="108">
                  <c:v>2858.777</c:v>
                </c:pt>
                <c:pt idx="109">
                  <c:v>2885.1319999999996</c:v>
                </c:pt>
                <c:pt idx="110">
                  <c:v>2911.424</c:v>
                </c:pt>
                <c:pt idx="111">
                  <c:v>2938.0410000000002</c:v>
                </c:pt>
                <c:pt idx="112">
                  <c:v>2964.5079999999998</c:v>
                </c:pt>
                <c:pt idx="113">
                  <c:v>2990.7849999999999</c:v>
                </c:pt>
                <c:pt idx="114">
                  <c:v>3017.2709999999997</c:v>
                </c:pt>
                <c:pt idx="115">
                  <c:v>3043.8760000000002</c:v>
                </c:pt>
                <c:pt idx="116">
                  <c:v>3070.3609999999999</c:v>
                </c:pt>
                <c:pt idx="117">
                  <c:v>3096.7920000000004</c:v>
                </c:pt>
                <c:pt idx="118">
                  <c:v>3123.1720000000005</c:v>
                </c:pt>
                <c:pt idx="119">
                  <c:v>3149.665</c:v>
                </c:pt>
                <c:pt idx="120">
                  <c:v>3176.1149999999998</c:v>
                </c:pt>
                <c:pt idx="121">
                  <c:v>3202.3990000000003</c:v>
                </c:pt>
                <c:pt idx="122">
                  <c:v>3229.0290000000005</c:v>
                </c:pt>
                <c:pt idx="123">
                  <c:v>3255.491</c:v>
                </c:pt>
                <c:pt idx="124">
                  <c:v>3281.9750000000004</c:v>
                </c:pt>
                <c:pt idx="125">
                  <c:v>3308.3320000000003</c:v>
                </c:pt>
                <c:pt idx="126">
                  <c:v>3334.875</c:v>
                </c:pt>
                <c:pt idx="127">
                  <c:v>3361.3090000000002</c:v>
                </c:pt>
                <c:pt idx="128">
                  <c:v>3387.76</c:v>
                </c:pt>
                <c:pt idx="129">
                  <c:v>3414.2429999999995</c:v>
                </c:pt>
                <c:pt idx="130">
                  <c:v>3440.9110000000001</c:v>
                </c:pt>
                <c:pt idx="131">
                  <c:v>3467.3949999999995</c:v>
                </c:pt>
                <c:pt idx="132">
                  <c:v>3493.9229999999998</c:v>
                </c:pt>
                <c:pt idx="133">
                  <c:v>3520.3940000000002</c:v>
                </c:pt>
                <c:pt idx="134">
                  <c:v>3546.857</c:v>
                </c:pt>
                <c:pt idx="135">
                  <c:v>3573.3989999999994</c:v>
                </c:pt>
                <c:pt idx="136">
                  <c:v>3600.0309999999999</c:v>
                </c:pt>
                <c:pt idx="137">
                  <c:v>3626.5239999999994</c:v>
                </c:pt>
                <c:pt idx="138">
                  <c:v>3653.0379999999996</c:v>
                </c:pt>
                <c:pt idx="139">
                  <c:v>3679.4960000000001</c:v>
                </c:pt>
                <c:pt idx="140">
                  <c:v>3705.9089999999997</c:v>
                </c:pt>
                <c:pt idx="141">
                  <c:v>3732.38</c:v>
                </c:pt>
                <c:pt idx="142">
                  <c:v>3758.8130000000001</c:v>
                </c:pt>
              </c:numCache>
            </c:numRef>
          </c:cat>
          <c:val>
            <c:numRef>
              <c:f>'2015-05-13 - 54 C titration 500'!$L$7:$L$149</c:f>
              <c:numCache>
                <c:formatCode>General</c:formatCode>
                <c:ptCount val="143"/>
                <c:pt idx="0">
                  <c:v>3.6397181711735782</c:v>
                </c:pt>
                <c:pt idx="1">
                  <c:v>5.0626319243835987</c:v>
                </c:pt>
                <c:pt idx="2">
                  <c:v>6.0625974225876789</c:v>
                </c:pt>
                <c:pt idx="3">
                  <c:v>8.2759341147451195</c:v>
                </c:pt>
                <c:pt idx="4">
                  <c:v>9.9793054766346359</c:v>
                </c:pt>
                <c:pt idx="5">
                  <c:v>12.255795042975926</c:v>
                </c:pt>
                <c:pt idx="6">
                  <c:v>14.621488752699053</c:v>
                </c:pt>
                <c:pt idx="7">
                  <c:v>16.668988615684711</c:v>
                </c:pt>
                <c:pt idx="8">
                  <c:v>18.458904924702214</c:v>
                </c:pt>
                <c:pt idx="9">
                  <c:v>18.609127512790778</c:v>
                </c:pt>
                <c:pt idx="10">
                  <c:v>19.933434781261017</c:v>
                </c:pt>
                <c:pt idx="11">
                  <c:v>21.968606674120139</c:v>
                </c:pt>
                <c:pt idx="12">
                  <c:v>23.775829489099053</c:v>
                </c:pt>
                <c:pt idx="13">
                  <c:v>24.022733607254175</c:v>
                </c:pt>
                <c:pt idx="14">
                  <c:v>25.624922160269648</c:v>
                </c:pt>
                <c:pt idx="15">
                  <c:v>27.039705537683357</c:v>
                </c:pt>
                <c:pt idx="16">
                  <c:v>27.432114741771731</c:v>
                </c:pt>
                <c:pt idx="17">
                  <c:v>29.683361514479</c:v>
                </c:pt>
                <c:pt idx="18">
                  <c:v>29.717838205814274</c:v>
                </c:pt>
                <c:pt idx="19">
                  <c:v>31.13374184152191</c:v>
                </c:pt>
                <c:pt idx="20">
                  <c:v>30.746096839512937</c:v>
                </c:pt>
                <c:pt idx="21">
                  <c:v>31.992295650604575</c:v>
                </c:pt>
                <c:pt idx="22">
                  <c:v>33.051222367380952</c:v>
                </c:pt>
                <c:pt idx="23">
                  <c:v>32.556402389363349</c:v>
                </c:pt>
                <c:pt idx="24">
                  <c:v>33.45411044055647</c:v>
                </c:pt>
                <c:pt idx="25">
                  <c:v>34.46164618540989</c:v>
                </c:pt>
                <c:pt idx="26">
                  <c:v>35.199504985555954</c:v>
                </c:pt>
                <c:pt idx="27">
                  <c:v>35.188153124824794</c:v>
                </c:pt>
                <c:pt idx="28">
                  <c:v>36.155278588569736</c:v>
                </c:pt>
                <c:pt idx="29">
                  <c:v>36.001605604935904</c:v>
                </c:pt>
                <c:pt idx="30">
                  <c:v>37.385439350018778</c:v>
                </c:pt>
                <c:pt idx="31">
                  <c:v>37.808557938273758</c:v>
                </c:pt>
                <c:pt idx="32">
                  <c:v>37.318592592824309</c:v>
                </c:pt>
                <c:pt idx="33">
                  <c:v>37.997980928513343</c:v>
                </c:pt>
                <c:pt idx="34">
                  <c:v>38.169545921780767</c:v>
                </c:pt>
                <c:pt idx="35">
                  <c:v>38.701648365761855</c:v>
                </c:pt>
                <c:pt idx="36">
                  <c:v>39.45613881747542</c:v>
                </c:pt>
                <c:pt idx="37">
                  <c:v>39.551727893249065</c:v>
                </c:pt>
                <c:pt idx="38">
                  <c:v>39.645612826707186</c:v>
                </c:pt>
                <c:pt idx="39">
                  <c:v>39.879171294309721</c:v>
                </c:pt>
                <c:pt idx="40">
                  <c:v>40.354357598473868</c:v>
                </c:pt>
                <c:pt idx="41">
                  <c:v>41.077700280606507</c:v>
                </c:pt>
                <c:pt idx="42">
                  <c:v>40.817510169027237</c:v>
                </c:pt>
                <c:pt idx="43">
                  <c:v>40.867799238695802</c:v>
                </c:pt>
                <c:pt idx="44">
                  <c:v>41.39545115291979</c:v>
                </c:pt>
                <c:pt idx="45">
                  <c:v>41.161310420946172</c:v>
                </c:pt>
                <c:pt idx="46">
                  <c:v>41.556133984114254</c:v>
                </c:pt>
                <c:pt idx="47">
                  <c:v>41.762255571477226</c:v>
                </c:pt>
                <c:pt idx="48">
                  <c:v>41.904831249457288</c:v>
                </c:pt>
                <c:pt idx="49">
                  <c:v>43.262891225469005</c:v>
                </c:pt>
                <c:pt idx="50">
                  <c:v>43.14979426718277</c:v>
                </c:pt>
                <c:pt idx="51">
                  <c:v>43.006505673020932</c:v>
                </c:pt>
                <c:pt idx="52">
                  <c:v>43.405869386609616</c:v>
                </c:pt>
                <c:pt idx="53">
                  <c:v>43.301809268541589</c:v>
                </c:pt>
                <c:pt idx="54">
                  <c:v>43.298139950230933</c:v>
                </c:pt>
                <c:pt idx="55">
                  <c:v>43.40079448156726</c:v>
                </c:pt>
                <c:pt idx="56">
                  <c:v>43.699952305502535</c:v>
                </c:pt>
                <c:pt idx="57">
                  <c:v>43.490464814364401</c:v>
                </c:pt>
                <c:pt idx="58">
                  <c:v>44.120529931993481</c:v>
                </c:pt>
                <c:pt idx="59">
                  <c:v>43.936193454291818</c:v>
                </c:pt>
                <c:pt idx="60">
                  <c:v>44.3471122947551</c:v>
                </c:pt>
                <c:pt idx="61">
                  <c:v>44.619019768205284</c:v>
                </c:pt>
                <c:pt idx="62">
                  <c:v>45.213642342890466</c:v>
                </c:pt>
                <c:pt idx="63">
                  <c:v>45.182101268168786</c:v>
                </c:pt>
                <c:pt idx="64">
                  <c:v>45.373308573425909</c:v>
                </c:pt>
                <c:pt idx="65">
                  <c:v>45.462005496245261</c:v>
                </c:pt>
                <c:pt idx="66">
                  <c:v>45.206037543696176</c:v>
                </c:pt>
                <c:pt idx="67">
                  <c:v>45.032270905453963</c:v>
                </c:pt>
                <c:pt idx="68">
                  <c:v>45.519444243304854</c:v>
                </c:pt>
                <c:pt idx="69">
                  <c:v>45.480306737583334</c:v>
                </c:pt>
                <c:pt idx="70">
                  <c:v>45.700469615408146</c:v>
                </c:pt>
                <c:pt idx="71">
                  <c:v>45.979698989090693</c:v>
                </c:pt>
                <c:pt idx="72">
                  <c:v>46.056818109927789</c:v>
                </c:pt>
                <c:pt idx="73">
                  <c:v>45.977168285113443</c:v>
                </c:pt>
                <c:pt idx="74">
                  <c:v>45.952679708750075</c:v>
                </c:pt>
                <c:pt idx="75">
                  <c:v>46.1873981160849</c:v>
                </c:pt>
                <c:pt idx="76">
                  <c:v>46.402663980485592</c:v>
                </c:pt>
                <c:pt idx="77">
                  <c:v>46.498607219845191</c:v>
                </c:pt>
                <c:pt idx="78">
                  <c:v>47.162984634279191</c:v>
                </c:pt>
                <c:pt idx="79">
                  <c:v>46.775984253187289</c:v>
                </c:pt>
                <c:pt idx="80">
                  <c:v>47.202353750028692</c:v>
                </c:pt>
                <c:pt idx="81">
                  <c:v>47.034466983149912</c:v>
                </c:pt>
                <c:pt idx="82">
                  <c:v>45.843749571433712</c:v>
                </c:pt>
                <c:pt idx="83">
                  <c:v>46.270413574732636</c:v>
                </c:pt>
                <c:pt idx="84">
                  <c:v>46.743355853066106</c:v>
                </c:pt>
                <c:pt idx="85">
                  <c:v>46.972873832441309</c:v>
                </c:pt>
                <c:pt idx="86">
                  <c:v>47.076932060917009</c:v>
                </c:pt>
                <c:pt idx="87">
                  <c:v>47.243688581656826</c:v>
                </c:pt>
                <c:pt idx="88">
                  <c:v>46.766140557055678</c:v>
                </c:pt>
                <c:pt idx="89">
                  <c:v>47.5712418490128</c:v>
                </c:pt>
                <c:pt idx="90">
                  <c:v>47.378656221141505</c:v>
                </c:pt>
                <c:pt idx="91">
                  <c:v>47.531602791505719</c:v>
                </c:pt>
                <c:pt idx="92">
                  <c:v>47.472278771211251</c:v>
                </c:pt>
                <c:pt idx="93">
                  <c:v>47.697739256028413</c:v>
                </c:pt>
                <c:pt idx="94">
                  <c:v>47.394117945131697</c:v>
                </c:pt>
                <c:pt idx="95">
                  <c:v>47.634492712054666</c:v>
                </c:pt>
                <c:pt idx="96">
                  <c:v>47.857392799301245</c:v>
                </c:pt>
                <c:pt idx="97">
                  <c:v>48.290446863885393</c:v>
                </c:pt>
                <c:pt idx="98">
                  <c:v>48.551164171717197</c:v>
                </c:pt>
                <c:pt idx="99">
                  <c:v>48.492169210425217</c:v>
                </c:pt>
                <c:pt idx="100">
                  <c:v>48.957312601440684</c:v>
                </c:pt>
                <c:pt idx="101">
                  <c:v>48.865756185583379</c:v>
                </c:pt>
                <c:pt idx="102">
                  <c:v>48.691618377424518</c:v>
                </c:pt>
                <c:pt idx="103">
                  <c:v>48.446097980718719</c:v>
                </c:pt>
                <c:pt idx="104">
                  <c:v>48.768298572963808</c:v>
                </c:pt>
                <c:pt idx="105">
                  <c:v>49.057289040600139</c:v>
                </c:pt>
                <c:pt idx="106">
                  <c:v>48.272460374636637</c:v>
                </c:pt>
                <c:pt idx="107">
                  <c:v>48.965457284150119</c:v>
                </c:pt>
                <c:pt idx="108">
                  <c:v>48.960404514331898</c:v>
                </c:pt>
                <c:pt idx="109">
                  <c:v>48.237901081123546</c:v>
                </c:pt>
                <c:pt idx="110">
                  <c:v>48.111170174487647</c:v>
                </c:pt>
                <c:pt idx="111">
                  <c:v>48.277519353115281</c:v>
                </c:pt>
                <c:pt idx="112">
                  <c:v>48.094308802484463</c:v>
                </c:pt>
                <c:pt idx="113">
                  <c:v>48.674763753965266</c:v>
                </c:pt>
                <c:pt idx="114">
                  <c:v>47.917260752237226</c:v>
                </c:pt>
                <c:pt idx="115">
                  <c:v>48.282859071021811</c:v>
                </c:pt>
                <c:pt idx="116">
                  <c:v>48.806777960680357</c:v>
                </c:pt>
                <c:pt idx="117">
                  <c:v>49.029766858765186</c:v>
                </c:pt>
                <c:pt idx="118">
                  <c:v>49.733040990872922</c:v>
                </c:pt>
                <c:pt idx="119">
                  <c:v>49.4105078303825</c:v>
                </c:pt>
                <c:pt idx="120">
                  <c:v>49.453455564012138</c:v>
                </c:pt>
                <c:pt idx="121">
                  <c:v>49.025273948152162</c:v>
                </c:pt>
                <c:pt idx="122">
                  <c:v>49.483218262434946</c:v>
                </c:pt>
                <c:pt idx="123">
                  <c:v>48.697514985176916</c:v>
                </c:pt>
                <c:pt idx="124">
                  <c:v>49.093510905398119</c:v>
                </c:pt>
                <c:pt idx="125">
                  <c:v>48.863227911081964</c:v>
                </c:pt>
                <c:pt idx="126">
                  <c:v>49.331616541906953</c:v>
                </c:pt>
                <c:pt idx="127">
                  <c:v>48.76885951193605</c:v>
                </c:pt>
                <c:pt idx="128">
                  <c:v>49.57950324805963</c:v>
                </c:pt>
                <c:pt idx="129">
                  <c:v>49.254122202026828</c:v>
                </c:pt>
                <c:pt idx="130">
                  <c:v>49.139567288307951</c:v>
                </c:pt>
                <c:pt idx="131">
                  <c:v>49.027801142886553</c:v>
                </c:pt>
                <c:pt idx="132">
                  <c:v>49.212567907749779</c:v>
                </c:pt>
                <c:pt idx="133">
                  <c:v>48.832055576801118</c:v>
                </c:pt>
                <c:pt idx="134">
                  <c:v>49.083400776751795</c:v>
                </c:pt>
                <c:pt idx="135">
                  <c:v>49.136474025707933</c:v>
                </c:pt>
                <c:pt idx="136">
                  <c:v>48.727010171317964</c:v>
                </c:pt>
                <c:pt idx="137">
                  <c:v>48.834020212912719</c:v>
                </c:pt>
                <c:pt idx="138">
                  <c:v>48.421372935375715</c:v>
                </c:pt>
                <c:pt idx="139">
                  <c:v>49.017412704288162</c:v>
                </c:pt>
                <c:pt idx="140">
                  <c:v>49.31533149555618</c:v>
                </c:pt>
                <c:pt idx="141">
                  <c:v>49.256931215956115</c:v>
                </c:pt>
                <c:pt idx="142">
                  <c:v>49.196282051573725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'2015-05-13 - 54 C titration 500'!$T$6</c:f>
              <c:strCache>
                <c:ptCount val="1"/>
                <c:pt idx="0">
                  <c:v>RLS 125</c:v>
                </c:pt>
              </c:strCache>
            </c:strRef>
          </c:tx>
          <c:marker>
            <c:symbol val="none"/>
          </c:marker>
          <c:cat>
            <c:numRef>
              <c:f>'2015-05-13 - 54 C titration 500'!$S$7:$S$148</c:f>
              <c:numCache>
                <c:formatCode>General</c:formatCode>
                <c:ptCount val="142"/>
                <c:pt idx="0">
                  <c:v>0</c:v>
                </c:pt>
                <c:pt idx="1">
                  <c:v>26.232999999999947</c:v>
                </c:pt>
                <c:pt idx="2">
                  <c:v>52.894000000000005</c:v>
                </c:pt>
                <c:pt idx="3">
                  <c:v>79.129000000000019</c:v>
                </c:pt>
                <c:pt idx="4">
                  <c:v>105.62299999999993</c:v>
                </c:pt>
                <c:pt idx="5">
                  <c:v>131.83600000000001</c:v>
                </c:pt>
                <c:pt idx="6">
                  <c:v>158.22199999999998</c:v>
                </c:pt>
                <c:pt idx="7">
                  <c:v>184.63499999999999</c:v>
                </c:pt>
                <c:pt idx="8">
                  <c:v>211.18899999999996</c:v>
                </c:pt>
                <c:pt idx="9">
                  <c:v>237.65899999999999</c:v>
                </c:pt>
                <c:pt idx="10">
                  <c:v>264.23</c:v>
                </c:pt>
                <c:pt idx="11">
                  <c:v>290.62900000000002</c:v>
                </c:pt>
                <c:pt idx="12">
                  <c:v>317.12900000000002</c:v>
                </c:pt>
                <c:pt idx="13">
                  <c:v>343.62599999999986</c:v>
                </c:pt>
                <c:pt idx="14">
                  <c:v>370.24200000000008</c:v>
                </c:pt>
                <c:pt idx="15">
                  <c:v>396.73300000000006</c:v>
                </c:pt>
                <c:pt idx="16">
                  <c:v>423.22099999999989</c:v>
                </c:pt>
                <c:pt idx="17">
                  <c:v>449.44400000000007</c:v>
                </c:pt>
                <c:pt idx="18">
                  <c:v>475.87099999999998</c:v>
                </c:pt>
                <c:pt idx="19">
                  <c:v>502.39299999999992</c:v>
                </c:pt>
                <c:pt idx="20">
                  <c:v>528.86399999999992</c:v>
                </c:pt>
                <c:pt idx="21">
                  <c:v>555.21500000000003</c:v>
                </c:pt>
                <c:pt idx="22">
                  <c:v>581.47099999999989</c:v>
                </c:pt>
                <c:pt idx="23">
                  <c:v>607.87</c:v>
                </c:pt>
                <c:pt idx="24">
                  <c:v>634.49899999999991</c:v>
                </c:pt>
                <c:pt idx="25">
                  <c:v>660.84800000000007</c:v>
                </c:pt>
                <c:pt idx="26">
                  <c:v>687.34</c:v>
                </c:pt>
                <c:pt idx="27">
                  <c:v>713.72799999999995</c:v>
                </c:pt>
                <c:pt idx="28">
                  <c:v>740.36900000000003</c:v>
                </c:pt>
                <c:pt idx="29">
                  <c:v>766.71699999999998</c:v>
                </c:pt>
                <c:pt idx="30">
                  <c:v>793.20899999999995</c:v>
                </c:pt>
                <c:pt idx="31">
                  <c:v>819.74400000000003</c:v>
                </c:pt>
                <c:pt idx="32">
                  <c:v>846.23500000000001</c:v>
                </c:pt>
                <c:pt idx="33">
                  <c:v>872.5859999999999</c:v>
                </c:pt>
                <c:pt idx="34">
                  <c:v>899.07900000000006</c:v>
                </c:pt>
                <c:pt idx="35">
                  <c:v>925.57</c:v>
                </c:pt>
                <c:pt idx="36">
                  <c:v>951.9899999999999</c:v>
                </c:pt>
                <c:pt idx="37">
                  <c:v>978.47199999999987</c:v>
                </c:pt>
                <c:pt idx="38">
                  <c:v>1004.985</c:v>
                </c:pt>
                <c:pt idx="39">
                  <c:v>1031.46</c:v>
                </c:pt>
                <c:pt idx="40">
                  <c:v>1057.9569999999999</c:v>
                </c:pt>
                <c:pt idx="41">
                  <c:v>1084.4560000000001</c:v>
                </c:pt>
                <c:pt idx="42">
                  <c:v>1111.076</c:v>
                </c:pt>
                <c:pt idx="43">
                  <c:v>1137.3310000000001</c:v>
                </c:pt>
                <c:pt idx="44">
                  <c:v>1163.9670000000001</c:v>
                </c:pt>
                <c:pt idx="45">
                  <c:v>1190.5769999999998</c:v>
                </c:pt>
                <c:pt idx="46">
                  <c:v>1217.0700000000002</c:v>
                </c:pt>
                <c:pt idx="47">
                  <c:v>1243.4050000000002</c:v>
                </c:pt>
                <c:pt idx="48">
                  <c:v>1269.837</c:v>
                </c:pt>
                <c:pt idx="49">
                  <c:v>1296.1950000000002</c:v>
                </c:pt>
                <c:pt idx="50">
                  <c:v>1322.6559999999999</c:v>
                </c:pt>
                <c:pt idx="51">
                  <c:v>1349.0970000000002</c:v>
                </c:pt>
                <c:pt idx="52">
                  <c:v>1375.6</c:v>
                </c:pt>
                <c:pt idx="53">
                  <c:v>1402.1880000000001</c:v>
                </c:pt>
                <c:pt idx="54">
                  <c:v>1428.7110000000002</c:v>
                </c:pt>
                <c:pt idx="55">
                  <c:v>1455.2040000000002</c:v>
                </c:pt>
                <c:pt idx="56">
                  <c:v>1481.7069999999999</c:v>
                </c:pt>
                <c:pt idx="57">
                  <c:v>1508.201</c:v>
                </c:pt>
                <c:pt idx="58">
                  <c:v>1534.674</c:v>
                </c:pt>
                <c:pt idx="59">
                  <c:v>1561.2069999999999</c:v>
                </c:pt>
                <c:pt idx="60">
                  <c:v>1587.701</c:v>
                </c:pt>
                <c:pt idx="61">
                  <c:v>1614.2860000000001</c:v>
                </c:pt>
                <c:pt idx="62">
                  <c:v>1640.5430000000001</c:v>
                </c:pt>
                <c:pt idx="63">
                  <c:v>1667.058</c:v>
                </c:pt>
                <c:pt idx="64">
                  <c:v>1693.5680000000002</c:v>
                </c:pt>
                <c:pt idx="65">
                  <c:v>1719.8890000000001</c:v>
                </c:pt>
                <c:pt idx="66">
                  <c:v>1746.2890000000002</c:v>
                </c:pt>
                <c:pt idx="67">
                  <c:v>1772.6890000000003</c:v>
                </c:pt>
                <c:pt idx="68">
                  <c:v>1799.2060000000001</c:v>
                </c:pt>
                <c:pt idx="69">
                  <c:v>1825.8110000000001</c:v>
                </c:pt>
                <c:pt idx="70">
                  <c:v>1852.3980000000001</c:v>
                </c:pt>
                <c:pt idx="71">
                  <c:v>1878.797</c:v>
                </c:pt>
                <c:pt idx="72">
                  <c:v>1905.2780000000002</c:v>
                </c:pt>
                <c:pt idx="73">
                  <c:v>1931.7739999999999</c:v>
                </c:pt>
                <c:pt idx="74">
                  <c:v>1958.4</c:v>
                </c:pt>
                <c:pt idx="75">
                  <c:v>1984.8920000000003</c:v>
                </c:pt>
                <c:pt idx="76">
                  <c:v>2011.2739999999999</c:v>
                </c:pt>
                <c:pt idx="77">
                  <c:v>2037.623</c:v>
                </c:pt>
                <c:pt idx="78">
                  <c:v>2064.04</c:v>
                </c:pt>
                <c:pt idx="79">
                  <c:v>2090.5520000000001</c:v>
                </c:pt>
                <c:pt idx="80">
                  <c:v>2116.931</c:v>
                </c:pt>
                <c:pt idx="81">
                  <c:v>2143.2660000000001</c:v>
                </c:pt>
                <c:pt idx="82">
                  <c:v>2169.634</c:v>
                </c:pt>
                <c:pt idx="83">
                  <c:v>2196.2939999999999</c:v>
                </c:pt>
                <c:pt idx="84">
                  <c:v>2222.7850000000003</c:v>
                </c:pt>
                <c:pt idx="85">
                  <c:v>2249.1559999999999</c:v>
                </c:pt>
                <c:pt idx="86">
                  <c:v>2275.5030000000002</c:v>
                </c:pt>
                <c:pt idx="87">
                  <c:v>2301.9010000000003</c:v>
                </c:pt>
                <c:pt idx="88">
                  <c:v>2328.3830000000003</c:v>
                </c:pt>
                <c:pt idx="89">
                  <c:v>2355.0529999999999</c:v>
                </c:pt>
                <c:pt idx="90">
                  <c:v>2381.4630000000002</c:v>
                </c:pt>
                <c:pt idx="91">
                  <c:v>2408.0260000000003</c:v>
                </c:pt>
                <c:pt idx="92">
                  <c:v>2434.52</c:v>
                </c:pt>
                <c:pt idx="93">
                  <c:v>2461.1379999999999</c:v>
                </c:pt>
                <c:pt idx="94">
                  <c:v>2487.6620000000003</c:v>
                </c:pt>
                <c:pt idx="95">
                  <c:v>2514.239</c:v>
                </c:pt>
                <c:pt idx="96">
                  <c:v>2540.7330000000002</c:v>
                </c:pt>
                <c:pt idx="97">
                  <c:v>2567.1530000000002</c:v>
                </c:pt>
                <c:pt idx="98">
                  <c:v>2593.7580000000003</c:v>
                </c:pt>
                <c:pt idx="99">
                  <c:v>2620.098</c:v>
                </c:pt>
                <c:pt idx="100">
                  <c:v>2646.4949999999999</c:v>
                </c:pt>
                <c:pt idx="101">
                  <c:v>2672.9690000000001</c:v>
                </c:pt>
                <c:pt idx="102">
                  <c:v>2699.4990000000003</c:v>
                </c:pt>
                <c:pt idx="103">
                  <c:v>2725.9929999999999</c:v>
                </c:pt>
                <c:pt idx="104">
                  <c:v>2752.6310000000003</c:v>
                </c:pt>
                <c:pt idx="105">
                  <c:v>2779.2510000000002</c:v>
                </c:pt>
                <c:pt idx="106">
                  <c:v>2805.7649999999999</c:v>
                </c:pt>
                <c:pt idx="107">
                  <c:v>2832.35</c:v>
                </c:pt>
                <c:pt idx="108">
                  <c:v>2858.605</c:v>
                </c:pt>
                <c:pt idx="109">
                  <c:v>2885.0050000000001</c:v>
                </c:pt>
                <c:pt idx="110">
                  <c:v>2911.6310000000003</c:v>
                </c:pt>
                <c:pt idx="111">
                  <c:v>2937.971</c:v>
                </c:pt>
                <c:pt idx="112">
                  <c:v>2964.3630000000003</c:v>
                </c:pt>
                <c:pt idx="113">
                  <c:v>2990.84</c:v>
                </c:pt>
                <c:pt idx="114">
                  <c:v>3017.4690000000001</c:v>
                </c:pt>
                <c:pt idx="115">
                  <c:v>3043.835</c:v>
                </c:pt>
                <c:pt idx="116">
                  <c:v>3070.3</c:v>
                </c:pt>
                <c:pt idx="117">
                  <c:v>3096.739</c:v>
                </c:pt>
                <c:pt idx="118">
                  <c:v>3123.241</c:v>
                </c:pt>
                <c:pt idx="119">
                  <c:v>3149.59</c:v>
                </c:pt>
                <c:pt idx="120">
                  <c:v>3175.9680000000003</c:v>
                </c:pt>
                <c:pt idx="121">
                  <c:v>3202.6089999999999</c:v>
                </c:pt>
                <c:pt idx="122">
                  <c:v>3229.0920000000001</c:v>
                </c:pt>
                <c:pt idx="123">
                  <c:v>3255.491</c:v>
                </c:pt>
                <c:pt idx="124">
                  <c:v>3281.9100000000003</c:v>
                </c:pt>
                <c:pt idx="125">
                  <c:v>3308.4479999999999</c:v>
                </c:pt>
                <c:pt idx="126">
                  <c:v>3334.88</c:v>
                </c:pt>
                <c:pt idx="127">
                  <c:v>3361.3470000000002</c:v>
                </c:pt>
                <c:pt idx="128">
                  <c:v>3387.8509999999997</c:v>
                </c:pt>
                <c:pt idx="129">
                  <c:v>3414.491</c:v>
                </c:pt>
                <c:pt idx="130">
                  <c:v>3440.9849999999997</c:v>
                </c:pt>
                <c:pt idx="131">
                  <c:v>3467.5020000000004</c:v>
                </c:pt>
                <c:pt idx="132">
                  <c:v>3494.0029999999997</c:v>
                </c:pt>
                <c:pt idx="133">
                  <c:v>3520.3540000000003</c:v>
                </c:pt>
                <c:pt idx="134">
                  <c:v>3547.0039999999999</c:v>
                </c:pt>
                <c:pt idx="135">
                  <c:v>3573.6109999999999</c:v>
                </c:pt>
                <c:pt idx="136">
                  <c:v>3600.125</c:v>
                </c:pt>
                <c:pt idx="137">
                  <c:v>3626.6180000000004</c:v>
                </c:pt>
                <c:pt idx="138">
                  <c:v>3653.0810000000001</c:v>
                </c:pt>
                <c:pt idx="139">
                  <c:v>3679.4790000000003</c:v>
                </c:pt>
                <c:pt idx="140">
                  <c:v>3705.9629999999997</c:v>
                </c:pt>
                <c:pt idx="141">
                  <c:v>3732.3010000000004</c:v>
                </c:pt>
              </c:numCache>
            </c:numRef>
          </c:cat>
          <c:val>
            <c:numRef>
              <c:f>'2015-05-13 - 54 C titration 500'!$T$7:$T$148</c:f>
              <c:numCache>
                <c:formatCode>General</c:formatCode>
                <c:ptCount val="142"/>
                <c:pt idx="0">
                  <c:v>2.8496552811278719</c:v>
                </c:pt>
                <c:pt idx="1">
                  <c:v>3.4323594440356264</c:v>
                </c:pt>
                <c:pt idx="2">
                  <c:v>4.0917252088560341</c:v>
                </c:pt>
                <c:pt idx="3">
                  <c:v>4.9595574723316771</c:v>
                </c:pt>
                <c:pt idx="4">
                  <c:v>5.4369926777381732</c:v>
                </c:pt>
                <c:pt idx="5">
                  <c:v>6.2371952904872856</c:v>
                </c:pt>
                <c:pt idx="6">
                  <c:v>7.1042124786927952</c:v>
                </c:pt>
                <c:pt idx="7">
                  <c:v>6.8393314130820286</c:v>
                </c:pt>
                <c:pt idx="8">
                  <c:v>7.003136212922934</c:v>
                </c:pt>
                <c:pt idx="9">
                  <c:v>7.498152194633823</c:v>
                </c:pt>
                <c:pt idx="10">
                  <c:v>8.7759315911238751</c:v>
                </c:pt>
                <c:pt idx="11">
                  <c:v>10.229900825522675</c:v>
                </c:pt>
                <c:pt idx="12">
                  <c:v>10.927594058476108</c:v>
                </c:pt>
                <c:pt idx="13">
                  <c:v>12.091415960393249</c:v>
                </c:pt>
                <c:pt idx="14">
                  <c:v>12.97203133435354</c:v>
                </c:pt>
                <c:pt idx="15">
                  <c:v>13.111134847532091</c:v>
                </c:pt>
                <c:pt idx="16">
                  <c:v>14.212389790652535</c:v>
                </c:pt>
                <c:pt idx="17">
                  <c:v>14.955262776476474</c:v>
                </c:pt>
                <c:pt idx="18">
                  <c:v>15.476072944271468</c:v>
                </c:pt>
                <c:pt idx="19">
                  <c:v>15.118069595703677</c:v>
                </c:pt>
                <c:pt idx="20">
                  <c:v>16.511691265008288</c:v>
                </c:pt>
                <c:pt idx="21">
                  <c:v>16.97192750234947</c:v>
                </c:pt>
                <c:pt idx="22">
                  <c:v>17.095275293271449</c:v>
                </c:pt>
                <c:pt idx="23">
                  <c:v>17.077936346626863</c:v>
                </c:pt>
                <c:pt idx="24">
                  <c:v>18.302563876874757</c:v>
                </c:pt>
                <c:pt idx="25">
                  <c:v>18.857555480597743</c:v>
                </c:pt>
                <c:pt idx="26">
                  <c:v>18.71591902169909</c:v>
                </c:pt>
                <c:pt idx="27">
                  <c:v>19.937060418758524</c:v>
                </c:pt>
                <c:pt idx="28">
                  <c:v>19.295131985526972</c:v>
                </c:pt>
                <c:pt idx="29">
                  <c:v>20.000297408354673</c:v>
                </c:pt>
                <c:pt idx="30">
                  <c:v>20.289228127013082</c:v>
                </c:pt>
                <c:pt idx="31">
                  <c:v>20.732577081925463</c:v>
                </c:pt>
                <c:pt idx="32">
                  <c:v>20.809665285222543</c:v>
                </c:pt>
                <c:pt idx="33">
                  <c:v>20.243866801928302</c:v>
                </c:pt>
                <c:pt idx="34">
                  <c:v>21.385132155643337</c:v>
                </c:pt>
                <c:pt idx="35">
                  <c:v>21.234995130908054</c:v>
                </c:pt>
                <c:pt idx="36">
                  <c:v>21.964046765127964</c:v>
                </c:pt>
                <c:pt idx="37">
                  <c:v>23.288019359402469</c:v>
                </c:pt>
                <c:pt idx="38">
                  <c:v>23.16608628532164</c:v>
                </c:pt>
                <c:pt idx="39">
                  <c:v>22.900980187480581</c:v>
                </c:pt>
                <c:pt idx="40">
                  <c:v>22.957286504334828</c:v>
                </c:pt>
                <c:pt idx="41">
                  <c:v>22.986715334214345</c:v>
                </c:pt>
                <c:pt idx="42">
                  <c:v>22.833630493912594</c:v>
                </c:pt>
                <c:pt idx="43">
                  <c:v>23.338086631009325</c:v>
                </c:pt>
                <c:pt idx="44">
                  <c:v>23.551067372189483</c:v>
                </c:pt>
                <c:pt idx="45">
                  <c:v>23.535229795792279</c:v>
                </c:pt>
                <c:pt idx="46">
                  <c:v>23.412191824125738</c:v>
                </c:pt>
                <c:pt idx="47">
                  <c:v>24.342172977041354</c:v>
                </c:pt>
                <c:pt idx="48">
                  <c:v>25.4680857468081</c:v>
                </c:pt>
                <c:pt idx="49">
                  <c:v>24.764393431886024</c:v>
                </c:pt>
                <c:pt idx="50">
                  <c:v>24.821759586554737</c:v>
                </c:pt>
                <c:pt idx="51">
                  <c:v>24.921211034301606</c:v>
                </c:pt>
                <c:pt idx="52">
                  <c:v>25.155125105416086</c:v>
                </c:pt>
                <c:pt idx="53">
                  <c:v>25.767698030881071</c:v>
                </c:pt>
                <c:pt idx="54">
                  <c:v>25.933147912310726</c:v>
                </c:pt>
                <c:pt idx="55">
                  <c:v>25.97689935042099</c:v>
                </c:pt>
                <c:pt idx="56">
                  <c:v>25.70981542191133</c:v>
                </c:pt>
                <c:pt idx="57">
                  <c:v>26.621824125126491</c:v>
                </c:pt>
                <c:pt idx="58">
                  <c:v>25.218965469345356</c:v>
                </c:pt>
                <c:pt idx="59">
                  <c:v>25.965326188112957</c:v>
                </c:pt>
                <c:pt idx="60">
                  <c:v>27.052638198234792</c:v>
                </c:pt>
                <c:pt idx="61">
                  <c:v>27.288715404994235</c:v>
                </c:pt>
                <c:pt idx="62">
                  <c:v>27.37840168042548</c:v>
                </c:pt>
                <c:pt idx="63">
                  <c:v>27.573821642241146</c:v>
                </c:pt>
                <c:pt idx="64">
                  <c:v>26.599812560192994</c:v>
                </c:pt>
                <c:pt idx="65">
                  <c:v>27.688012701072051</c:v>
                </c:pt>
                <c:pt idx="66">
                  <c:v>27.367123406324424</c:v>
                </c:pt>
                <c:pt idx="67">
                  <c:v>27.411396631253027</c:v>
                </c:pt>
                <c:pt idx="68">
                  <c:v>27.280816613735514</c:v>
                </c:pt>
                <c:pt idx="69">
                  <c:v>27.518555166261482</c:v>
                </c:pt>
                <c:pt idx="70">
                  <c:v>27.930750488571888</c:v>
                </c:pt>
                <c:pt idx="71">
                  <c:v>28.213465625059044</c:v>
                </c:pt>
                <c:pt idx="72">
                  <c:v>28.307592820902283</c:v>
                </c:pt>
                <c:pt idx="73">
                  <c:v>28.477513484840834</c:v>
                </c:pt>
                <c:pt idx="74">
                  <c:v>28.440039219476699</c:v>
                </c:pt>
                <c:pt idx="75">
                  <c:v>28.02659582149094</c:v>
                </c:pt>
                <c:pt idx="76">
                  <c:v>28.626285651771799</c:v>
                </c:pt>
                <c:pt idx="77">
                  <c:v>28.892795001541781</c:v>
                </c:pt>
                <c:pt idx="78">
                  <c:v>28.420588862605022</c:v>
                </c:pt>
                <c:pt idx="79">
                  <c:v>29.141506808178942</c:v>
                </c:pt>
                <c:pt idx="80">
                  <c:v>28.615295600231093</c:v>
                </c:pt>
                <c:pt idx="81">
                  <c:v>26.971389031684232</c:v>
                </c:pt>
                <c:pt idx="82">
                  <c:v>27.732280860109213</c:v>
                </c:pt>
                <c:pt idx="83">
                  <c:v>28.624317686260227</c:v>
                </c:pt>
                <c:pt idx="84">
                  <c:v>28.42538306228851</c:v>
                </c:pt>
                <c:pt idx="85">
                  <c:v>29.654560029675537</c:v>
                </c:pt>
                <c:pt idx="86">
                  <c:v>29.305413459100393</c:v>
                </c:pt>
                <c:pt idx="87">
                  <c:v>28.921248780631991</c:v>
                </c:pt>
                <c:pt idx="88">
                  <c:v>29.03278851185863</c:v>
                </c:pt>
                <c:pt idx="89">
                  <c:v>29.074755423052611</c:v>
                </c:pt>
                <c:pt idx="90">
                  <c:v>29.269370708006893</c:v>
                </c:pt>
                <c:pt idx="91">
                  <c:v>29.440859398659136</c:v>
                </c:pt>
                <c:pt idx="92">
                  <c:v>29.461976167188752</c:v>
                </c:pt>
                <c:pt idx="93">
                  <c:v>29.600786658541377</c:v>
                </c:pt>
                <c:pt idx="94">
                  <c:v>29.670610906764971</c:v>
                </c:pt>
                <c:pt idx="95">
                  <c:v>30.150810755768497</c:v>
                </c:pt>
                <c:pt idx="96">
                  <c:v>30.235511127519121</c:v>
                </c:pt>
                <c:pt idx="97">
                  <c:v>29.930427680690741</c:v>
                </c:pt>
                <c:pt idx="98">
                  <c:v>30.755458227388232</c:v>
                </c:pt>
                <c:pt idx="99">
                  <c:v>30.543342420515007</c:v>
                </c:pt>
                <c:pt idx="100">
                  <c:v>30.920567894213804</c:v>
                </c:pt>
                <c:pt idx="101">
                  <c:v>31.330588615967038</c:v>
                </c:pt>
                <c:pt idx="102">
                  <c:v>30.790904536421092</c:v>
                </c:pt>
                <c:pt idx="103">
                  <c:v>31.018724606758909</c:v>
                </c:pt>
                <c:pt idx="104">
                  <c:v>30.693014449741273</c:v>
                </c:pt>
                <c:pt idx="105">
                  <c:v>30.440924760016973</c:v>
                </c:pt>
                <c:pt idx="106">
                  <c:v>31.241735546364779</c:v>
                </c:pt>
                <c:pt idx="107">
                  <c:v>30.581319808886921</c:v>
                </c:pt>
                <c:pt idx="108">
                  <c:v>30.63561976610497</c:v>
                </c:pt>
                <c:pt idx="109">
                  <c:v>30.248462478924775</c:v>
                </c:pt>
                <c:pt idx="110">
                  <c:v>30.338223676224164</c:v>
                </c:pt>
                <c:pt idx="111">
                  <c:v>30.319364962147521</c:v>
                </c:pt>
                <c:pt idx="112">
                  <c:v>30.514921703032094</c:v>
                </c:pt>
                <c:pt idx="113">
                  <c:v>30.409697805302049</c:v>
                </c:pt>
                <c:pt idx="114">
                  <c:v>30.961069962903977</c:v>
                </c:pt>
                <c:pt idx="115">
                  <c:v>31.698607231912078</c:v>
                </c:pt>
                <c:pt idx="116">
                  <c:v>31.594589816222406</c:v>
                </c:pt>
                <c:pt idx="117">
                  <c:v>32.289908479219719</c:v>
                </c:pt>
                <c:pt idx="118">
                  <c:v>31.540618075444506</c:v>
                </c:pt>
                <c:pt idx="119">
                  <c:v>31.211081837260192</c:v>
                </c:pt>
                <c:pt idx="120">
                  <c:v>31.245676543279377</c:v>
                </c:pt>
                <c:pt idx="121">
                  <c:v>31.387104767377249</c:v>
                </c:pt>
                <c:pt idx="122">
                  <c:v>31.121375564889053</c:v>
                </c:pt>
                <c:pt idx="123">
                  <c:v>31.336495978638034</c:v>
                </c:pt>
                <c:pt idx="124">
                  <c:v>31.952135101553658</c:v>
                </c:pt>
                <c:pt idx="125">
                  <c:v>32.416059841115029</c:v>
                </c:pt>
                <c:pt idx="126">
                  <c:v>31.814416176493452</c:v>
                </c:pt>
                <c:pt idx="127">
                  <c:v>31.57097662971622</c:v>
                </c:pt>
                <c:pt idx="128">
                  <c:v>31.592623450466018</c:v>
                </c:pt>
                <c:pt idx="129">
                  <c:v>31.467234371919506</c:v>
                </c:pt>
                <c:pt idx="130">
                  <c:v>31.896768640874495</c:v>
                </c:pt>
                <c:pt idx="131">
                  <c:v>31.000727360852963</c:v>
                </c:pt>
                <c:pt idx="132">
                  <c:v>31.229645663129833</c:v>
                </c:pt>
                <c:pt idx="133">
                  <c:v>31.883837286408756</c:v>
                </c:pt>
                <c:pt idx="134">
                  <c:v>31.039541421190108</c:v>
                </c:pt>
                <c:pt idx="135">
                  <c:v>31.027726429222248</c:v>
                </c:pt>
                <c:pt idx="136">
                  <c:v>28.786311296598331</c:v>
                </c:pt>
                <c:pt idx="137">
                  <c:v>31.020419280758581</c:v>
                </c:pt>
                <c:pt idx="138">
                  <c:v>31.418876705360788</c:v>
                </c:pt>
                <c:pt idx="139">
                  <c:v>30.927600151410385</c:v>
                </c:pt>
                <c:pt idx="140">
                  <c:v>30.997634500815806</c:v>
                </c:pt>
                <c:pt idx="141">
                  <c:v>31.734018346330728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'2015-05-13 - 54 C titration 500'!$AB$6</c:f>
              <c:strCache>
                <c:ptCount val="1"/>
                <c:pt idx="0">
                  <c:v>RLS 62.5</c:v>
                </c:pt>
              </c:strCache>
            </c:strRef>
          </c:tx>
          <c:marker>
            <c:symbol val="none"/>
          </c:marker>
          <c:cat>
            <c:numRef>
              <c:f>'2015-05-13 - 54 C titration 500'!$AA$7:$AA$147</c:f>
              <c:numCache>
                <c:formatCode>General</c:formatCode>
                <c:ptCount val="141"/>
                <c:pt idx="0">
                  <c:v>0</c:v>
                </c:pt>
                <c:pt idx="1">
                  <c:v>26.535000000000082</c:v>
                </c:pt>
                <c:pt idx="2">
                  <c:v>52.757000000000062</c:v>
                </c:pt>
                <c:pt idx="3">
                  <c:v>79.258000000000038</c:v>
                </c:pt>
                <c:pt idx="4">
                  <c:v>105.36900000000003</c:v>
                </c:pt>
                <c:pt idx="5">
                  <c:v>131.7650000000001</c:v>
                </c:pt>
                <c:pt idx="6">
                  <c:v>158.26400000000001</c:v>
                </c:pt>
                <c:pt idx="7">
                  <c:v>184.74300000000005</c:v>
                </c:pt>
                <c:pt idx="8">
                  <c:v>211.33199999999999</c:v>
                </c:pt>
                <c:pt idx="9">
                  <c:v>237.76100000000008</c:v>
                </c:pt>
                <c:pt idx="10">
                  <c:v>264.27900000000011</c:v>
                </c:pt>
                <c:pt idx="11">
                  <c:v>290.79000000000008</c:v>
                </c:pt>
                <c:pt idx="12">
                  <c:v>317.28399999999999</c:v>
                </c:pt>
                <c:pt idx="13">
                  <c:v>343.87</c:v>
                </c:pt>
                <c:pt idx="14">
                  <c:v>370.36</c:v>
                </c:pt>
                <c:pt idx="15">
                  <c:v>396.87900000000002</c:v>
                </c:pt>
                <c:pt idx="16">
                  <c:v>423.00599999999997</c:v>
                </c:pt>
                <c:pt idx="17">
                  <c:v>449.52200000000005</c:v>
                </c:pt>
                <c:pt idx="18">
                  <c:v>476.03499999999997</c:v>
                </c:pt>
                <c:pt idx="19">
                  <c:v>502.49400000000003</c:v>
                </c:pt>
                <c:pt idx="20">
                  <c:v>528.76200000000006</c:v>
                </c:pt>
                <c:pt idx="21">
                  <c:v>555.00200000000007</c:v>
                </c:pt>
                <c:pt idx="22">
                  <c:v>581.52700000000016</c:v>
                </c:pt>
                <c:pt idx="23">
                  <c:v>608.16</c:v>
                </c:pt>
                <c:pt idx="24">
                  <c:v>634.52100000000007</c:v>
                </c:pt>
                <c:pt idx="25">
                  <c:v>660.87099999999998</c:v>
                </c:pt>
                <c:pt idx="26">
                  <c:v>687.38700000000006</c:v>
                </c:pt>
                <c:pt idx="27">
                  <c:v>714.03700000000015</c:v>
                </c:pt>
                <c:pt idx="28">
                  <c:v>740.36199999999997</c:v>
                </c:pt>
                <c:pt idx="29">
                  <c:v>766.7410000000001</c:v>
                </c:pt>
                <c:pt idx="30">
                  <c:v>793.37600000000009</c:v>
                </c:pt>
                <c:pt idx="31">
                  <c:v>819.89400000000012</c:v>
                </c:pt>
                <c:pt idx="32">
                  <c:v>846.24200000000008</c:v>
                </c:pt>
                <c:pt idx="33">
                  <c:v>872.61</c:v>
                </c:pt>
                <c:pt idx="34">
                  <c:v>899.09199999999998</c:v>
                </c:pt>
                <c:pt idx="35">
                  <c:v>925.61800000000005</c:v>
                </c:pt>
                <c:pt idx="36">
                  <c:v>952.11099999999999</c:v>
                </c:pt>
                <c:pt idx="37">
                  <c:v>978.61400000000015</c:v>
                </c:pt>
                <c:pt idx="38">
                  <c:v>1005.0850000000002</c:v>
                </c:pt>
                <c:pt idx="39">
                  <c:v>1031.578</c:v>
                </c:pt>
                <c:pt idx="40">
                  <c:v>1058.1150000000002</c:v>
                </c:pt>
                <c:pt idx="41">
                  <c:v>1084.721</c:v>
                </c:pt>
                <c:pt idx="42">
                  <c:v>1110.9760000000001</c:v>
                </c:pt>
                <c:pt idx="43">
                  <c:v>1137.616</c:v>
                </c:pt>
                <c:pt idx="44">
                  <c:v>1164.2020000000002</c:v>
                </c:pt>
                <c:pt idx="45">
                  <c:v>1190.7290000000003</c:v>
                </c:pt>
                <c:pt idx="46">
                  <c:v>1216.9389999999999</c:v>
                </c:pt>
                <c:pt idx="47">
                  <c:v>1243.498</c:v>
                </c:pt>
                <c:pt idx="48">
                  <c:v>1269.8629999999998</c:v>
                </c:pt>
                <c:pt idx="49">
                  <c:v>1296.2000000000003</c:v>
                </c:pt>
                <c:pt idx="50">
                  <c:v>1322.7310000000002</c:v>
                </c:pt>
                <c:pt idx="51">
                  <c:v>1349.2580000000003</c:v>
                </c:pt>
                <c:pt idx="52">
                  <c:v>1375.8470000000002</c:v>
                </c:pt>
                <c:pt idx="53">
                  <c:v>1402.3330000000001</c:v>
                </c:pt>
                <c:pt idx="54">
                  <c:v>1428.835</c:v>
                </c:pt>
                <c:pt idx="55">
                  <c:v>1455.346</c:v>
                </c:pt>
                <c:pt idx="56">
                  <c:v>1481.8610000000003</c:v>
                </c:pt>
                <c:pt idx="57">
                  <c:v>1508.3200000000002</c:v>
                </c:pt>
                <c:pt idx="58">
                  <c:v>1534.846</c:v>
                </c:pt>
                <c:pt idx="59">
                  <c:v>1561.3610000000003</c:v>
                </c:pt>
                <c:pt idx="60">
                  <c:v>1587.8230000000003</c:v>
                </c:pt>
                <c:pt idx="61">
                  <c:v>1614.1910000000003</c:v>
                </c:pt>
                <c:pt idx="62">
                  <c:v>1640.7050000000004</c:v>
                </c:pt>
                <c:pt idx="63">
                  <c:v>1667.1990000000001</c:v>
                </c:pt>
                <c:pt idx="64">
                  <c:v>1693.4390000000003</c:v>
                </c:pt>
                <c:pt idx="65">
                  <c:v>1719.8220000000001</c:v>
                </c:pt>
                <c:pt idx="66">
                  <c:v>1746.3180000000002</c:v>
                </c:pt>
                <c:pt idx="67">
                  <c:v>1772.8490000000002</c:v>
                </c:pt>
                <c:pt idx="68">
                  <c:v>1799.52</c:v>
                </c:pt>
                <c:pt idx="69">
                  <c:v>1825.9190000000003</c:v>
                </c:pt>
                <c:pt idx="70">
                  <c:v>1852.4430000000002</c:v>
                </c:pt>
                <c:pt idx="71">
                  <c:v>1878.9360000000001</c:v>
                </c:pt>
                <c:pt idx="72">
                  <c:v>1905.4290000000001</c:v>
                </c:pt>
                <c:pt idx="73">
                  <c:v>1932.029</c:v>
                </c:pt>
                <c:pt idx="74">
                  <c:v>1958.4059999999999</c:v>
                </c:pt>
                <c:pt idx="75">
                  <c:v>1984.9300000000003</c:v>
                </c:pt>
                <c:pt idx="76">
                  <c:v>2011.1600000000003</c:v>
                </c:pt>
                <c:pt idx="77">
                  <c:v>2037.6559999999999</c:v>
                </c:pt>
                <c:pt idx="78">
                  <c:v>2064.1770000000001</c:v>
                </c:pt>
                <c:pt idx="79">
                  <c:v>2090.5640000000003</c:v>
                </c:pt>
                <c:pt idx="80">
                  <c:v>2116.9140000000002</c:v>
                </c:pt>
                <c:pt idx="81">
                  <c:v>2143.2840000000001</c:v>
                </c:pt>
                <c:pt idx="82">
                  <c:v>2169.8700000000003</c:v>
                </c:pt>
                <c:pt idx="83">
                  <c:v>2196.4120000000003</c:v>
                </c:pt>
                <c:pt idx="84">
                  <c:v>2222.7920000000004</c:v>
                </c:pt>
                <c:pt idx="85">
                  <c:v>2249.0350000000003</c:v>
                </c:pt>
                <c:pt idx="86">
                  <c:v>2275.5280000000002</c:v>
                </c:pt>
                <c:pt idx="87">
                  <c:v>2302.0420000000004</c:v>
                </c:pt>
                <c:pt idx="88">
                  <c:v>2328.6260000000002</c:v>
                </c:pt>
                <c:pt idx="89">
                  <c:v>2355.027</c:v>
                </c:pt>
                <c:pt idx="90">
                  <c:v>2381.6840000000002</c:v>
                </c:pt>
                <c:pt idx="91">
                  <c:v>2408.1800000000003</c:v>
                </c:pt>
                <c:pt idx="92">
                  <c:v>2434.7650000000003</c:v>
                </c:pt>
                <c:pt idx="93">
                  <c:v>2461.2950000000001</c:v>
                </c:pt>
                <c:pt idx="94">
                  <c:v>2487.886</c:v>
                </c:pt>
                <c:pt idx="95">
                  <c:v>2514.2650000000003</c:v>
                </c:pt>
                <c:pt idx="96">
                  <c:v>2540.7940000000003</c:v>
                </c:pt>
                <c:pt idx="97">
                  <c:v>2567.3980000000001</c:v>
                </c:pt>
                <c:pt idx="98">
                  <c:v>2593.6710000000003</c:v>
                </c:pt>
                <c:pt idx="99">
                  <c:v>2620.152</c:v>
                </c:pt>
                <c:pt idx="100">
                  <c:v>2646.5520000000001</c:v>
                </c:pt>
                <c:pt idx="101">
                  <c:v>2673.1660000000002</c:v>
                </c:pt>
                <c:pt idx="102">
                  <c:v>2699.6840000000002</c:v>
                </c:pt>
                <c:pt idx="103">
                  <c:v>2726.2910000000002</c:v>
                </c:pt>
                <c:pt idx="104">
                  <c:v>2752.8760000000002</c:v>
                </c:pt>
                <c:pt idx="105">
                  <c:v>2779.4080000000004</c:v>
                </c:pt>
                <c:pt idx="106">
                  <c:v>2805.8820000000001</c:v>
                </c:pt>
                <c:pt idx="107">
                  <c:v>2832.1380000000004</c:v>
                </c:pt>
                <c:pt idx="108">
                  <c:v>2858.6820000000002</c:v>
                </c:pt>
                <c:pt idx="109">
                  <c:v>2885.2920000000004</c:v>
                </c:pt>
                <c:pt idx="110">
                  <c:v>2911.509</c:v>
                </c:pt>
                <c:pt idx="111">
                  <c:v>2938.0219999999999</c:v>
                </c:pt>
                <c:pt idx="112">
                  <c:v>2964.5190000000002</c:v>
                </c:pt>
                <c:pt idx="113">
                  <c:v>2991.1370000000002</c:v>
                </c:pt>
                <c:pt idx="114">
                  <c:v>3017.4950000000003</c:v>
                </c:pt>
                <c:pt idx="115">
                  <c:v>3043.8440000000001</c:v>
                </c:pt>
                <c:pt idx="116">
                  <c:v>3070.3740000000003</c:v>
                </c:pt>
                <c:pt idx="117">
                  <c:v>3096.8990000000003</c:v>
                </c:pt>
                <c:pt idx="118">
                  <c:v>3123.125</c:v>
                </c:pt>
                <c:pt idx="119">
                  <c:v>3149.6350000000002</c:v>
                </c:pt>
                <c:pt idx="120">
                  <c:v>3176.2360000000003</c:v>
                </c:pt>
                <c:pt idx="121">
                  <c:v>3202.7719999999999</c:v>
                </c:pt>
                <c:pt idx="122">
                  <c:v>3229.1179999999999</c:v>
                </c:pt>
                <c:pt idx="123">
                  <c:v>3255.578</c:v>
                </c:pt>
                <c:pt idx="124">
                  <c:v>3281.9810000000002</c:v>
                </c:pt>
                <c:pt idx="125">
                  <c:v>3308.5260000000003</c:v>
                </c:pt>
                <c:pt idx="126">
                  <c:v>3335.0079999999998</c:v>
                </c:pt>
                <c:pt idx="127">
                  <c:v>3361.5320000000002</c:v>
                </c:pt>
                <c:pt idx="128">
                  <c:v>3388.1190000000006</c:v>
                </c:pt>
                <c:pt idx="129">
                  <c:v>3414.625</c:v>
                </c:pt>
                <c:pt idx="130">
                  <c:v>3441.1310000000003</c:v>
                </c:pt>
                <c:pt idx="131">
                  <c:v>3467.6410000000005</c:v>
                </c:pt>
                <c:pt idx="132">
                  <c:v>3494.0039999999999</c:v>
                </c:pt>
                <c:pt idx="133">
                  <c:v>3520.6390000000001</c:v>
                </c:pt>
                <c:pt idx="134">
                  <c:v>3547.2440000000006</c:v>
                </c:pt>
                <c:pt idx="135">
                  <c:v>3573.7520000000004</c:v>
                </c:pt>
                <c:pt idx="136">
                  <c:v>3600.277</c:v>
                </c:pt>
                <c:pt idx="137">
                  <c:v>3626.6100000000006</c:v>
                </c:pt>
                <c:pt idx="138">
                  <c:v>3653.1050000000005</c:v>
                </c:pt>
                <c:pt idx="139">
                  <c:v>3679.5290000000005</c:v>
                </c:pt>
                <c:pt idx="140">
                  <c:v>3705.8440000000001</c:v>
                </c:pt>
              </c:numCache>
            </c:numRef>
          </c:cat>
          <c:val>
            <c:numRef>
              <c:f>'2015-05-13 - 54 C titration 500'!$AB$7:$AB$147</c:f>
              <c:numCache>
                <c:formatCode>General</c:formatCode>
                <c:ptCount val="141"/>
                <c:pt idx="0">
                  <c:v>1.4476231942487816</c:v>
                </c:pt>
                <c:pt idx="1">
                  <c:v>2.2238642820021526</c:v>
                </c:pt>
                <c:pt idx="2">
                  <c:v>1.9651727533002594</c:v>
                </c:pt>
                <c:pt idx="3">
                  <c:v>2.0807926649788033</c:v>
                </c:pt>
                <c:pt idx="4">
                  <c:v>3.0199375942118745</c:v>
                </c:pt>
                <c:pt idx="5">
                  <c:v>3.0720772298383547</c:v>
                </c:pt>
                <c:pt idx="6">
                  <c:v>2.4075539252099487</c:v>
                </c:pt>
                <c:pt idx="7">
                  <c:v>1.0018792474459914</c:v>
                </c:pt>
                <c:pt idx="8">
                  <c:v>1.9217706469737195</c:v>
                </c:pt>
                <c:pt idx="9">
                  <c:v>1.9799969838388942</c:v>
                </c:pt>
                <c:pt idx="10">
                  <c:v>1.9434717001369894</c:v>
                </c:pt>
                <c:pt idx="11">
                  <c:v>2.8412734580524068</c:v>
                </c:pt>
                <c:pt idx="12">
                  <c:v>3.1730554028756242</c:v>
                </c:pt>
                <c:pt idx="13">
                  <c:v>4.1283918559033683</c:v>
                </c:pt>
                <c:pt idx="14">
                  <c:v>3.7063571345752666</c:v>
                </c:pt>
                <c:pt idx="15">
                  <c:v>4.5335670163382469</c:v>
                </c:pt>
                <c:pt idx="16">
                  <c:v>4.6714258119596401</c:v>
                </c:pt>
                <c:pt idx="17">
                  <c:v>5.2188951587062942</c:v>
                </c:pt>
                <c:pt idx="18">
                  <c:v>4.0348948354039571</c:v>
                </c:pt>
                <c:pt idx="19">
                  <c:v>5.5232096617485071</c:v>
                </c:pt>
                <c:pt idx="20">
                  <c:v>4.3548442492632127</c:v>
                </c:pt>
                <c:pt idx="21">
                  <c:v>4.2931675718518196</c:v>
                </c:pt>
                <c:pt idx="22">
                  <c:v>4.881624497220427</c:v>
                </c:pt>
                <c:pt idx="23">
                  <c:v>4.8846385323819907</c:v>
                </c:pt>
                <c:pt idx="24">
                  <c:v>5.4793951085051251</c:v>
                </c:pt>
                <c:pt idx="25">
                  <c:v>4.6908933064347513</c:v>
                </c:pt>
                <c:pt idx="26">
                  <c:v>6.0429323718781518</c:v>
                </c:pt>
                <c:pt idx="27">
                  <c:v>5.9342446141644523</c:v>
                </c:pt>
                <c:pt idx="28">
                  <c:v>6.2679537647966521</c:v>
                </c:pt>
                <c:pt idx="29">
                  <c:v>6.9720420234507419</c:v>
                </c:pt>
                <c:pt idx="30">
                  <c:v>7.4802273877021435</c:v>
                </c:pt>
                <c:pt idx="31">
                  <c:v>6.1453143873136273</c:v>
                </c:pt>
                <c:pt idx="32">
                  <c:v>6.1171220542129205</c:v>
                </c:pt>
                <c:pt idx="33">
                  <c:v>6.44394169154614</c:v>
                </c:pt>
                <c:pt idx="34">
                  <c:v>7.2526835963469534</c:v>
                </c:pt>
                <c:pt idx="35">
                  <c:v>7.2773035046140517</c:v>
                </c:pt>
                <c:pt idx="36">
                  <c:v>8.1669705402618415</c:v>
                </c:pt>
                <c:pt idx="37">
                  <c:v>7.5611685087988327</c:v>
                </c:pt>
                <c:pt idx="38">
                  <c:v>7.1730925091891606</c:v>
                </c:pt>
                <c:pt idx="39">
                  <c:v>7.8529017310895792</c:v>
                </c:pt>
                <c:pt idx="40">
                  <c:v>7.6801055089427699</c:v>
                </c:pt>
                <c:pt idx="41">
                  <c:v>7.6349932073388693</c:v>
                </c:pt>
                <c:pt idx="42">
                  <c:v>8.2746509122444856</c:v>
                </c:pt>
                <c:pt idx="43">
                  <c:v>7.8914400095591812</c:v>
                </c:pt>
                <c:pt idx="44">
                  <c:v>7.9761789418661859</c:v>
                </c:pt>
                <c:pt idx="45">
                  <c:v>8.0789607135441361</c:v>
                </c:pt>
                <c:pt idx="46">
                  <c:v>8.6246835696847555</c:v>
                </c:pt>
                <c:pt idx="47">
                  <c:v>9.4577073031875898</c:v>
                </c:pt>
                <c:pt idx="48">
                  <c:v>9.1106330957551602</c:v>
                </c:pt>
                <c:pt idx="49">
                  <c:v>8.9366520722496841</c:v>
                </c:pt>
                <c:pt idx="50">
                  <c:v>9.8319791486640273</c:v>
                </c:pt>
                <c:pt idx="51">
                  <c:v>9.3017960232827157</c:v>
                </c:pt>
                <c:pt idx="52">
                  <c:v>9.2417183708412676</c:v>
                </c:pt>
                <c:pt idx="53">
                  <c:v>9.8835667399556506</c:v>
                </c:pt>
                <c:pt idx="54">
                  <c:v>10.180766343322178</c:v>
                </c:pt>
                <c:pt idx="55">
                  <c:v>9.9373353505435631</c:v>
                </c:pt>
                <c:pt idx="56">
                  <c:v>9.8445347942532671</c:v>
                </c:pt>
                <c:pt idx="57">
                  <c:v>9.8529979511734709</c:v>
                </c:pt>
                <c:pt idx="58">
                  <c:v>9.5958531618631113</c:v>
                </c:pt>
                <c:pt idx="59">
                  <c:v>10.439434013556282</c:v>
                </c:pt>
                <c:pt idx="60">
                  <c:v>11.020138713582595</c:v>
                </c:pt>
                <c:pt idx="61">
                  <c:v>10.558375836156486</c:v>
                </c:pt>
                <c:pt idx="62">
                  <c:v>11.049316096827466</c:v>
                </c:pt>
                <c:pt idx="63">
                  <c:v>10.701313947285495</c:v>
                </c:pt>
                <c:pt idx="64">
                  <c:v>11.394494571323321</c:v>
                </c:pt>
                <c:pt idx="65">
                  <c:v>10.785318343360284</c:v>
                </c:pt>
                <c:pt idx="66">
                  <c:v>10.780686247217252</c:v>
                </c:pt>
                <c:pt idx="67">
                  <c:v>10.616752938233109</c:v>
                </c:pt>
                <c:pt idx="68">
                  <c:v>10.986322888857492</c:v>
                </c:pt>
                <c:pt idx="69">
                  <c:v>11.01958819212866</c:v>
                </c:pt>
                <c:pt idx="70">
                  <c:v>11.64118529071918</c:v>
                </c:pt>
                <c:pt idx="71">
                  <c:v>11.862764465123076</c:v>
                </c:pt>
                <c:pt idx="72">
                  <c:v>11.644730811323145</c:v>
                </c:pt>
                <c:pt idx="73">
                  <c:v>10.815323920014187</c:v>
                </c:pt>
                <c:pt idx="74">
                  <c:v>11.04767747695352</c:v>
                </c:pt>
                <c:pt idx="75">
                  <c:v>12.341758232574318</c:v>
                </c:pt>
                <c:pt idx="76">
                  <c:v>11.904461452442005</c:v>
                </c:pt>
                <c:pt idx="77">
                  <c:v>11.933070801102319</c:v>
                </c:pt>
                <c:pt idx="78">
                  <c:v>12.138247278890113</c:v>
                </c:pt>
                <c:pt idx="79">
                  <c:v>12.372540986126301</c:v>
                </c:pt>
                <c:pt idx="80">
                  <c:v>10.486357782018951</c:v>
                </c:pt>
                <c:pt idx="81">
                  <c:v>11.470281755747092</c:v>
                </c:pt>
                <c:pt idx="82">
                  <c:v>12.397057846117555</c:v>
                </c:pt>
                <c:pt idx="83">
                  <c:v>11.80689377123344</c:v>
                </c:pt>
                <c:pt idx="84">
                  <c:v>12.697211330849157</c:v>
                </c:pt>
                <c:pt idx="85">
                  <c:v>11.853500272837003</c:v>
                </c:pt>
                <c:pt idx="86">
                  <c:v>12.014275380598804</c:v>
                </c:pt>
                <c:pt idx="87">
                  <c:v>12.214534222070373</c:v>
                </c:pt>
                <c:pt idx="88">
                  <c:v>12.596713880556798</c:v>
                </c:pt>
                <c:pt idx="89">
                  <c:v>12.937656715576773</c:v>
                </c:pt>
                <c:pt idx="90">
                  <c:v>12.83909307024409</c:v>
                </c:pt>
                <c:pt idx="91">
                  <c:v>12.551225681178234</c:v>
                </c:pt>
                <c:pt idx="92">
                  <c:v>13.189495280121854</c:v>
                </c:pt>
                <c:pt idx="93">
                  <c:v>12.841263175560414</c:v>
                </c:pt>
                <c:pt idx="94">
                  <c:v>13.035676438606192</c:v>
                </c:pt>
                <c:pt idx="95">
                  <c:v>13.574918928789337</c:v>
                </c:pt>
                <c:pt idx="96">
                  <c:v>13.954512989280744</c:v>
                </c:pt>
                <c:pt idx="97">
                  <c:v>13.740373595816301</c:v>
                </c:pt>
                <c:pt idx="98">
                  <c:v>14.088363054683894</c:v>
                </c:pt>
                <c:pt idx="99">
                  <c:v>14.4759568086677</c:v>
                </c:pt>
                <c:pt idx="100">
                  <c:v>14.669576904565707</c:v>
                </c:pt>
                <c:pt idx="101">
                  <c:v>14.164797463500244</c:v>
                </c:pt>
                <c:pt idx="102">
                  <c:v>15.055635086951424</c:v>
                </c:pt>
                <c:pt idx="103">
                  <c:v>13.523212298972165</c:v>
                </c:pt>
                <c:pt idx="104">
                  <c:v>13.627712134145597</c:v>
                </c:pt>
                <c:pt idx="105">
                  <c:v>14.376415981408941</c:v>
                </c:pt>
                <c:pt idx="106">
                  <c:v>13.823370606160024</c:v>
                </c:pt>
                <c:pt idx="107">
                  <c:v>14.013818033466908</c:v>
                </c:pt>
                <c:pt idx="108">
                  <c:v>13.242312343945905</c:v>
                </c:pt>
                <c:pt idx="109">
                  <c:v>13.55913655233617</c:v>
                </c:pt>
                <c:pt idx="110">
                  <c:v>14.134879198685979</c:v>
                </c:pt>
                <c:pt idx="111">
                  <c:v>13.858737992732916</c:v>
                </c:pt>
                <c:pt idx="112">
                  <c:v>14.104136040038018</c:v>
                </c:pt>
                <c:pt idx="113">
                  <c:v>14.206962229076247</c:v>
                </c:pt>
                <c:pt idx="114">
                  <c:v>14.707910609364561</c:v>
                </c:pt>
                <c:pt idx="115">
                  <c:v>14.964563761950034</c:v>
                </c:pt>
                <c:pt idx="116">
                  <c:v>14.909382933118842</c:v>
                </c:pt>
                <c:pt idx="117">
                  <c:v>14.730206601342033</c:v>
                </c:pt>
                <c:pt idx="118">
                  <c:v>14.799548446069577</c:v>
                </c:pt>
                <c:pt idx="119">
                  <c:v>15.092601498494229</c:v>
                </c:pt>
                <c:pt idx="120">
                  <c:v>14.469976455280175</c:v>
                </c:pt>
                <c:pt idx="121">
                  <c:v>14.690510171929915</c:v>
                </c:pt>
                <c:pt idx="122">
                  <c:v>14.543669424620321</c:v>
                </c:pt>
                <c:pt idx="123">
                  <c:v>15.155661459411363</c:v>
                </c:pt>
                <c:pt idx="124">
                  <c:v>16.583497100377564</c:v>
                </c:pt>
                <c:pt idx="125">
                  <c:v>14.163710634147675</c:v>
                </c:pt>
                <c:pt idx="126">
                  <c:v>15.409506673386952</c:v>
                </c:pt>
                <c:pt idx="127">
                  <c:v>15.056991466227498</c:v>
                </c:pt>
                <c:pt idx="128">
                  <c:v>15.499185323783582</c:v>
                </c:pt>
                <c:pt idx="129">
                  <c:v>15.177140425773249</c:v>
                </c:pt>
                <c:pt idx="130">
                  <c:v>14.680998511493748</c:v>
                </c:pt>
                <c:pt idx="131">
                  <c:v>14.302165891464192</c:v>
                </c:pt>
                <c:pt idx="132">
                  <c:v>15.995276475365616</c:v>
                </c:pt>
                <c:pt idx="133">
                  <c:v>13.923492158677696</c:v>
                </c:pt>
                <c:pt idx="134">
                  <c:v>13.665535166208009</c:v>
                </c:pt>
                <c:pt idx="135">
                  <c:v>11.938250372937443</c:v>
                </c:pt>
                <c:pt idx="136">
                  <c:v>14.439788386728925</c:v>
                </c:pt>
                <c:pt idx="137">
                  <c:v>14.539862222310973</c:v>
                </c:pt>
                <c:pt idx="138">
                  <c:v>14.778066180132344</c:v>
                </c:pt>
                <c:pt idx="139">
                  <c:v>14.162624058608596</c:v>
                </c:pt>
                <c:pt idx="140">
                  <c:v>15.001263415517707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3824"/>
        <c:axId val="102339712"/>
      </c:lineChart>
      <c:catAx>
        <c:axId val="1023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39712"/>
        <c:crosses val="autoZero"/>
        <c:auto val="1"/>
        <c:lblAlgn val="ctr"/>
        <c:lblOffset val="100"/>
        <c:noMultiLvlLbl val="0"/>
      </c:catAx>
      <c:valAx>
        <c:axId val="1023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'2015-05-13 - 54 C titration 500'!$H$6</c:f>
              <c:strCache>
                <c:ptCount val="1"/>
                <c:pt idx="0">
                  <c:v>NBD 500</c:v>
                </c:pt>
              </c:strCache>
            </c:strRef>
          </c:tx>
          <c:marker>
            <c:symbol val="none"/>
          </c:marker>
          <c:cat>
            <c:numRef>
              <c:f>'2015-05-13 - 54 C titration 500'!$G$7:$G$150</c:f>
              <c:numCache>
                <c:formatCode>General</c:formatCode>
                <c:ptCount val="144"/>
                <c:pt idx="0">
                  <c:v>0</c:v>
                </c:pt>
                <c:pt idx="1">
                  <c:v>26.549999999999955</c:v>
                </c:pt>
                <c:pt idx="2">
                  <c:v>52.857999999999947</c:v>
                </c:pt>
                <c:pt idx="3">
                  <c:v>79.427999999999997</c:v>
                </c:pt>
                <c:pt idx="4">
                  <c:v>105.86399999999992</c:v>
                </c:pt>
                <c:pt idx="5">
                  <c:v>132.29499999999996</c:v>
                </c:pt>
                <c:pt idx="6">
                  <c:v>158.61199999999997</c:v>
                </c:pt>
                <c:pt idx="7">
                  <c:v>185.03300000000002</c:v>
                </c:pt>
                <c:pt idx="8">
                  <c:v>211.255</c:v>
                </c:pt>
                <c:pt idx="9">
                  <c:v>237.62399999999991</c:v>
                </c:pt>
                <c:pt idx="10">
                  <c:v>264.13799999999992</c:v>
                </c:pt>
                <c:pt idx="11">
                  <c:v>290.60199999999998</c:v>
                </c:pt>
                <c:pt idx="12">
                  <c:v>317.21699999999998</c:v>
                </c:pt>
                <c:pt idx="13">
                  <c:v>343.61799999999994</c:v>
                </c:pt>
                <c:pt idx="14">
                  <c:v>370.16499999999985</c:v>
                </c:pt>
                <c:pt idx="15">
                  <c:v>396.64</c:v>
                </c:pt>
                <c:pt idx="16">
                  <c:v>423.23400000000004</c:v>
                </c:pt>
                <c:pt idx="17">
                  <c:v>449.71799999999996</c:v>
                </c:pt>
                <c:pt idx="18">
                  <c:v>476.20799999999997</c:v>
                </c:pt>
                <c:pt idx="19">
                  <c:v>502.64099999999996</c:v>
                </c:pt>
                <c:pt idx="20">
                  <c:v>528.86299999999994</c:v>
                </c:pt>
                <c:pt idx="21">
                  <c:v>555.40899999999999</c:v>
                </c:pt>
                <c:pt idx="22">
                  <c:v>581.88</c:v>
                </c:pt>
                <c:pt idx="23">
                  <c:v>608.33100000000002</c:v>
                </c:pt>
                <c:pt idx="24">
                  <c:v>634.54599999999994</c:v>
                </c:pt>
                <c:pt idx="25">
                  <c:v>660.87599999999986</c:v>
                </c:pt>
                <c:pt idx="26">
                  <c:v>687.46799999999996</c:v>
                </c:pt>
                <c:pt idx="27">
                  <c:v>714.01300000000003</c:v>
                </c:pt>
                <c:pt idx="28">
                  <c:v>740.4129999999999</c:v>
                </c:pt>
                <c:pt idx="29">
                  <c:v>766.70799999999997</c:v>
                </c:pt>
                <c:pt idx="30">
                  <c:v>793.33799999999985</c:v>
                </c:pt>
                <c:pt idx="31">
                  <c:v>819.91399999999987</c:v>
                </c:pt>
                <c:pt idx="32">
                  <c:v>846.21899999999994</c:v>
                </c:pt>
                <c:pt idx="33">
                  <c:v>872.71199999999988</c:v>
                </c:pt>
                <c:pt idx="34">
                  <c:v>899.18600000000004</c:v>
                </c:pt>
                <c:pt idx="35">
                  <c:v>925.65499999999986</c:v>
                </c:pt>
                <c:pt idx="36">
                  <c:v>952.08799999999985</c:v>
                </c:pt>
                <c:pt idx="37">
                  <c:v>978.58199999999999</c:v>
                </c:pt>
                <c:pt idx="38">
                  <c:v>1004.949</c:v>
                </c:pt>
                <c:pt idx="39">
                  <c:v>1031.4919999999997</c:v>
                </c:pt>
                <c:pt idx="40">
                  <c:v>1057.951</c:v>
                </c:pt>
                <c:pt idx="41">
                  <c:v>1084.502</c:v>
                </c:pt>
                <c:pt idx="42">
                  <c:v>1110.931</c:v>
                </c:pt>
                <c:pt idx="43">
                  <c:v>1137.433</c:v>
                </c:pt>
                <c:pt idx="44">
                  <c:v>1164.0349999999999</c:v>
                </c:pt>
                <c:pt idx="45">
                  <c:v>1190.4960000000001</c:v>
                </c:pt>
                <c:pt idx="46">
                  <c:v>1216.8939999999998</c:v>
                </c:pt>
                <c:pt idx="47">
                  <c:v>1243.567</c:v>
                </c:pt>
                <c:pt idx="48">
                  <c:v>1270.0589999999997</c:v>
                </c:pt>
                <c:pt idx="49">
                  <c:v>1296.6010000000001</c:v>
                </c:pt>
                <c:pt idx="50">
                  <c:v>1322.8269999999998</c:v>
                </c:pt>
                <c:pt idx="51">
                  <c:v>1349.259</c:v>
                </c:pt>
                <c:pt idx="52">
                  <c:v>1375.7069999999999</c:v>
                </c:pt>
                <c:pt idx="53">
                  <c:v>1402.0569999999998</c:v>
                </c:pt>
                <c:pt idx="54">
                  <c:v>1428.5659999999998</c:v>
                </c:pt>
                <c:pt idx="55">
                  <c:v>1455.2359999999999</c:v>
                </c:pt>
                <c:pt idx="56">
                  <c:v>1481.7019999999998</c:v>
                </c:pt>
                <c:pt idx="57">
                  <c:v>1508.181</c:v>
                </c:pt>
                <c:pt idx="58">
                  <c:v>1534.6779999999999</c:v>
                </c:pt>
                <c:pt idx="59">
                  <c:v>1561.1839999999997</c:v>
                </c:pt>
                <c:pt idx="60">
                  <c:v>1587.7169999999996</c:v>
                </c:pt>
                <c:pt idx="61">
                  <c:v>1614.1759999999999</c:v>
                </c:pt>
                <c:pt idx="62">
                  <c:v>1640.681</c:v>
                </c:pt>
                <c:pt idx="63">
                  <c:v>1667.3619999999996</c:v>
                </c:pt>
                <c:pt idx="64">
                  <c:v>1693.71</c:v>
                </c:pt>
                <c:pt idx="65">
                  <c:v>1720.0479999999998</c:v>
                </c:pt>
                <c:pt idx="66">
                  <c:v>1746.558</c:v>
                </c:pt>
                <c:pt idx="67">
                  <c:v>1773.056</c:v>
                </c:pt>
                <c:pt idx="68">
                  <c:v>1799.2659999999996</c:v>
                </c:pt>
                <c:pt idx="69">
                  <c:v>1825.6669999999999</c:v>
                </c:pt>
                <c:pt idx="70">
                  <c:v>1852.1579999999999</c:v>
                </c:pt>
                <c:pt idx="71">
                  <c:v>1878.7719999999999</c:v>
                </c:pt>
                <c:pt idx="72">
                  <c:v>1905.3739999999998</c:v>
                </c:pt>
                <c:pt idx="73">
                  <c:v>1931.7709999999997</c:v>
                </c:pt>
                <c:pt idx="74">
                  <c:v>1958.2669999999998</c:v>
                </c:pt>
                <c:pt idx="75">
                  <c:v>1984.7809999999999</c:v>
                </c:pt>
                <c:pt idx="76">
                  <c:v>2011.3789999999999</c:v>
                </c:pt>
                <c:pt idx="77">
                  <c:v>2037.884</c:v>
                </c:pt>
                <c:pt idx="78">
                  <c:v>2064.2459999999996</c:v>
                </c:pt>
                <c:pt idx="79">
                  <c:v>2090.6789999999996</c:v>
                </c:pt>
                <c:pt idx="80">
                  <c:v>2117.029</c:v>
                </c:pt>
                <c:pt idx="81">
                  <c:v>2143.509</c:v>
                </c:pt>
                <c:pt idx="82">
                  <c:v>2169.92</c:v>
                </c:pt>
                <c:pt idx="83">
                  <c:v>2196.4349999999999</c:v>
                </c:pt>
                <c:pt idx="84">
                  <c:v>2222.7379999999998</c:v>
                </c:pt>
                <c:pt idx="85">
                  <c:v>2249.259</c:v>
                </c:pt>
                <c:pt idx="86">
                  <c:v>2275.7269999999999</c:v>
                </c:pt>
                <c:pt idx="87">
                  <c:v>2302.2709999999997</c:v>
                </c:pt>
                <c:pt idx="88">
                  <c:v>2328.605</c:v>
                </c:pt>
                <c:pt idx="89">
                  <c:v>2354.8919999999998</c:v>
                </c:pt>
                <c:pt idx="90">
                  <c:v>2381.3530000000001</c:v>
                </c:pt>
                <c:pt idx="91">
                  <c:v>2408.0099999999998</c:v>
                </c:pt>
                <c:pt idx="92">
                  <c:v>2434.5029999999997</c:v>
                </c:pt>
                <c:pt idx="93">
                  <c:v>2460.9949999999999</c:v>
                </c:pt>
                <c:pt idx="94">
                  <c:v>2487.4690000000001</c:v>
                </c:pt>
                <c:pt idx="95">
                  <c:v>2514.0969999999998</c:v>
                </c:pt>
                <c:pt idx="96">
                  <c:v>2540.5909999999999</c:v>
                </c:pt>
                <c:pt idx="97">
                  <c:v>2567.2269999999999</c:v>
                </c:pt>
                <c:pt idx="98">
                  <c:v>2593.712</c:v>
                </c:pt>
                <c:pt idx="99">
                  <c:v>2620.1089999999999</c:v>
                </c:pt>
                <c:pt idx="100">
                  <c:v>2646.7449999999999</c:v>
                </c:pt>
                <c:pt idx="101">
                  <c:v>2673.1769999999997</c:v>
                </c:pt>
                <c:pt idx="102">
                  <c:v>2699.607</c:v>
                </c:pt>
                <c:pt idx="103">
                  <c:v>2726.0079999999998</c:v>
                </c:pt>
                <c:pt idx="104">
                  <c:v>2752.44</c:v>
                </c:pt>
                <c:pt idx="105">
                  <c:v>2779.172</c:v>
                </c:pt>
                <c:pt idx="106">
                  <c:v>2805.6030000000001</c:v>
                </c:pt>
                <c:pt idx="107">
                  <c:v>2832.24</c:v>
                </c:pt>
                <c:pt idx="108">
                  <c:v>2858.7190000000001</c:v>
                </c:pt>
                <c:pt idx="109">
                  <c:v>2885.3579999999997</c:v>
                </c:pt>
                <c:pt idx="110">
                  <c:v>2911.7219999999998</c:v>
                </c:pt>
                <c:pt idx="111">
                  <c:v>2937.9789999999998</c:v>
                </c:pt>
                <c:pt idx="112">
                  <c:v>2964.6189999999997</c:v>
                </c:pt>
                <c:pt idx="113">
                  <c:v>2991.1479999999997</c:v>
                </c:pt>
                <c:pt idx="114">
                  <c:v>3017.3519999999999</c:v>
                </c:pt>
                <c:pt idx="115">
                  <c:v>3043.9089999999997</c:v>
                </c:pt>
                <c:pt idx="116">
                  <c:v>3070.4389999999999</c:v>
                </c:pt>
                <c:pt idx="117">
                  <c:v>3097.0139999999997</c:v>
                </c:pt>
                <c:pt idx="118">
                  <c:v>3123.3629999999998</c:v>
                </c:pt>
                <c:pt idx="119">
                  <c:v>3149.7159999999999</c:v>
                </c:pt>
                <c:pt idx="120">
                  <c:v>3176.2139999999999</c:v>
                </c:pt>
                <c:pt idx="121">
                  <c:v>3202.7869999999998</c:v>
                </c:pt>
                <c:pt idx="122">
                  <c:v>3228.9789999999998</c:v>
                </c:pt>
                <c:pt idx="123">
                  <c:v>3255.587</c:v>
                </c:pt>
                <c:pt idx="124">
                  <c:v>3282.0789999999997</c:v>
                </c:pt>
                <c:pt idx="125">
                  <c:v>3308.6559999999999</c:v>
                </c:pt>
                <c:pt idx="126">
                  <c:v>3334.9939999999997</c:v>
                </c:pt>
                <c:pt idx="127">
                  <c:v>3361.453</c:v>
                </c:pt>
                <c:pt idx="128">
                  <c:v>3387.857</c:v>
                </c:pt>
                <c:pt idx="129">
                  <c:v>3414.346</c:v>
                </c:pt>
                <c:pt idx="130">
                  <c:v>3440.893</c:v>
                </c:pt>
                <c:pt idx="131">
                  <c:v>3467.4669999999996</c:v>
                </c:pt>
                <c:pt idx="132">
                  <c:v>3493.9650000000001</c:v>
                </c:pt>
                <c:pt idx="133">
                  <c:v>3520.4749999999995</c:v>
                </c:pt>
                <c:pt idx="134">
                  <c:v>3546.9740000000002</c:v>
                </c:pt>
                <c:pt idx="135">
                  <c:v>3573.4970000000003</c:v>
                </c:pt>
                <c:pt idx="136">
                  <c:v>3599.9809999999998</c:v>
                </c:pt>
                <c:pt idx="137">
                  <c:v>3626.5599999999995</c:v>
                </c:pt>
                <c:pt idx="138">
                  <c:v>3653.0829999999996</c:v>
                </c:pt>
                <c:pt idx="139">
                  <c:v>3679.5940000000001</c:v>
                </c:pt>
                <c:pt idx="140">
                  <c:v>3706.1539999999995</c:v>
                </c:pt>
                <c:pt idx="141">
                  <c:v>3732.4610000000002</c:v>
                </c:pt>
                <c:pt idx="142">
                  <c:v>3758.951</c:v>
                </c:pt>
                <c:pt idx="143">
                  <c:v>3785.384</c:v>
                </c:pt>
              </c:numCache>
            </c:numRef>
          </c:cat>
          <c:val>
            <c:numRef>
              <c:f>'2015-05-13 - 54 C titration 500'!$H$7:$H$150</c:f>
              <c:numCache>
                <c:formatCode>General</c:formatCode>
                <c:ptCount val="144"/>
                <c:pt idx="0">
                  <c:v>1</c:v>
                </c:pt>
                <c:pt idx="1">
                  <c:v>1.0494429097832401</c:v>
                </c:pt>
                <c:pt idx="2">
                  <c:v>1.0705328375358416</c:v>
                </c:pt>
                <c:pt idx="3">
                  <c:v>1.0834715433838416</c:v>
                </c:pt>
                <c:pt idx="4">
                  <c:v>1.0729109810765594</c:v>
                </c:pt>
                <c:pt idx="5">
                  <c:v>1.0449987986840288</c:v>
                </c:pt>
                <c:pt idx="6">
                  <c:v>1.0507449058994003</c:v>
                </c:pt>
                <c:pt idx="7">
                  <c:v>1.0534341745983742</c:v>
                </c:pt>
                <c:pt idx="8">
                  <c:v>1.0657767325972276</c:v>
                </c:pt>
                <c:pt idx="9">
                  <c:v>1.0426494421156405</c:v>
                </c:pt>
                <c:pt idx="10">
                  <c:v>1.0560101196384384</c:v>
                </c:pt>
                <c:pt idx="11">
                  <c:v>1.0635402989735421</c:v>
                </c:pt>
                <c:pt idx="12">
                  <c:v>1.0454516393637114</c:v>
                </c:pt>
                <c:pt idx="13">
                  <c:v>1.059831725421188</c:v>
                </c:pt>
                <c:pt idx="14">
                  <c:v>1.0647575734581041</c:v>
                </c:pt>
                <c:pt idx="15">
                  <c:v>1.0508298881353424</c:v>
                </c:pt>
                <c:pt idx="16">
                  <c:v>1.0366205567693747</c:v>
                </c:pt>
                <c:pt idx="17">
                  <c:v>1.0504901861695506</c:v>
                </c:pt>
                <c:pt idx="18">
                  <c:v>1.0369318640704519</c:v>
                </c:pt>
                <c:pt idx="19">
                  <c:v>1.0428193253238049</c:v>
                </c:pt>
                <c:pt idx="20">
                  <c:v>1.0280447403333506</c:v>
                </c:pt>
                <c:pt idx="21">
                  <c:v>1.0259786662913617</c:v>
                </c:pt>
                <c:pt idx="22">
                  <c:v>1.0389414906510757</c:v>
                </c:pt>
                <c:pt idx="23">
                  <c:v>1.0390830016121031</c:v>
                </c:pt>
                <c:pt idx="24">
                  <c:v>1.0475462818066446</c:v>
                </c:pt>
                <c:pt idx="25">
                  <c:v>1.0521319935371956</c:v>
                </c:pt>
                <c:pt idx="26">
                  <c:v>1.0466122253979451</c:v>
                </c:pt>
                <c:pt idx="27">
                  <c:v>1.043187222998307</c:v>
                </c:pt>
                <c:pt idx="28">
                  <c:v>1.0536606537843576</c:v>
                </c:pt>
                <c:pt idx="29">
                  <c:v>1.0328562391071645</c:v>
                </c:pt>
                <c:pt idx="30">
                  <c:v>1.0283276950026718</c:v>
                </c:pt>
                <c:pt idx="31">
                  <c:v>1.0360261855132833</c:v>
                </c:pt>
                <c:pt idx="32">
                  <c:v>1.0298277476181286</c:v>
                </c:pt>
                <c:pt idx="33">
                  <c:v>1.045168681892193</c:v>
                </c:pt>
                <c:pt idx="34">
                  <c:v>1.0317523975672045</c:v>
                </c:pt>
                <c:pt idx="35">
                  <c:v>1.0586145209915572</c:v>
                </c:pt>
                <c:pt idx="36">
                  <c:v>1.0342147443330294</c:v>
                </c:pt>
                <c:pt idx="37">
                  <c:v>1.0408662162594775</c:v>
                </c:pt>
                <c:pt idx="38">
                  <c:v>1.0467537363589727</c:v>
                </c:pt>
                <c:pt idx="39">
                  <c:v>1.0402152518277643</c:v>
                </c:pt>
                <c:pt idx="40">
                  <c:v>1.0474047484280391</c:v>
                </c:pt>
                <c:pt idx="41">
                  <c:v>1.0335354048519825</c:v>
                </c:pt>
                <c:pt idx="42">
                  <c:v>1.0513110758423869</c:v>
                </c:pt>
                <c:pt idx="43">
                  <c:v>1.0351487166758115</c:v>
                </c:pt>
                <c:pt idx="44">
                  <c:v>1.0370733974490574</c:v>
                </c:pt>
                <c:pt idx="45">
                  <c:v>1.0380358205004991</c:v>
                </c:pt>
                <c:pt idx="46">
                  <c:v>1.0356015517510997</c:v>
                </c:pt>
                <c:pt idx="47">
                  <c:v>1.0268843448485299</c:v>
                </c:pt>
                <c:pt idx="48">
                  <c:v>1.041319054136963</c:v>
                </c:pt>
                <c:pt idx="49">
                  <c:v>1.0186769725154712</c:v>
                </c:pt>
                <c:pt idx="50">
                  <c:v>1.0251013375637521</c:v>
                </c:pt>
                <c:pt idx="51">
                  <c:v>1.0273088356986539</c:v>
                </c:pt>
                <c:pt idx="52">
                  <c:v>1.0388565840744592</c:v>
                </c:pt>
                <c:pt idx="53">
                  <c:v>1.030563652252825</c:v>
                </c:pt>
                <c:pt idx="54">
                  <c:v>1.0439514774625622</c:v>
                </c:pt>
                <c:pt idx="55">
                  <c:v>1.0362808996387385</c:v>
                </c:pt>
                <c:pt idx="56">
                  <c:v>1.0346392772161124</c:v>
                </c:pt>
                <c:pt idx="57">
                  <c:v>1.0206297537227207</c:v>
                </c:pt>
                <c:pt idx="58">
                  <c:v>1.0453950461880894</c:v>
                </c:pt>
                <c:pt idx="59">
                  <c:v>1.0532359443628481</c:v>
                </c:pt>
                <c:pt idx="60">
                  <c:v>1.0468103407433837</c:v>
                </c:pt>
                <c:pt idx="61">
                  <c:v>1.0327996347227537</c:v>
                </c:pt>
                <c:pt idx="62">
                  <c:v>1.043187222998307</c:v>
                </c:pt>
                <c:pt idx="63">
                  <c:v>1.0327146664977975</c:v>
                </c:pt>
                <c:pt idx="64">
                  <c:v>1.0311580235089162</c:v>
                </c:pt>
                <c:pt idx="65">
                  <c:v>1.0668524961207619</c:v>
                </c:pt>
                <c:pt idx="66">
                  <c:v>1.0253277018596485</c:v>
                </c:pt>
                <c:pt idx="67">
                  <c:v>1.0343562552940571</c:v>
                </c:pt>
                <c:pt idx="68">
                  <c:v>1.0385735621524037</c:v>
                </c:pt>
                <c:pt idx="69">
                  <c:v>1.0556421126782438</c:v>
                </c:pt>
                <c:pt idx="70">
                  <c:v>1.0492164333994538</c:v>
                </c:pt>
                <c:pt idx="71">
                  <c:v>1.0482539458974753</c:v>
                </c:pt>
                <c:pt idx="72">
                  <c:v>1.0409511564624609</c:v>
                </c:pt>
                <c:pt idx="73">
                  <c:v>1.0454233988198456</c:v>
                </c:pt>
                <c:pt idx="74">
                  <c:v>1.0455365795666951</c:v>
                </c:pt>
                <c:pt idx="75">
                  <c:v>1.0490749028230455</c:v>
                </c:pt>
                <c:pt idx="76">
                  <c:v>1.0299409283649779</c:v>
                </c:pt>
                <c:pt idx="77">
                  <c:v>1.0511129520903564</c:v>
                </c:pt>
                <c:pt idx="78">
                  <c:v>1.0327712568712224</c:v>
                </c:pt>
                <c:pt idx="79">
                  <c:v>1.0327146664977975</c:v>
                </c:pt>
                <c:pt idx="80">
                  <c:v>1.0439232369186962</c:v>
                </c:pt>
                <c:pt idx="81">
                  <c:v>1.0457347033187256</c:v>
                </c:pt>
                <c:pt idx="82">
                  <c:v>1.0443477698017791</c:v>
                </c:pt>
                <c:pt idx="83">
                  <c:v>1.0739585236716085</c:v>
                </c:pt>
                <c:pt idx="84">
                  <c:v>1.0686926990535701</c:v>
                </c:pt>
                <c:pt idx="85">
                  <c:v>1.0507449058994003</c:v>
                </c:pt>
                <c:pt idx="86">
                  <c:v>1.0687493034379811</c:v>
                </c:pt>
                <c:pt idx="87">
                  <c:v>1.0621248222754267</c:v>
                </c:pt>
                <c:pt idx="88">
                  <c:v>1.0467254341667673</c:v>
                </c:pt>
                <c:pt idx="89">
                  <c:v>1.0513960188475675</c:v>
                </c:pt>
                <c:pt idx="90">
                  <c:v>1.0487068678408782</c:v>
                </c:pt>
                <c:pt idx="91">
                  <c:v>1.054934471004991</c:v>
                </c:pt>
                <c:pt idx="92">
                  <c:v>1.0422531918093827</c:v>
                </c:pt>
                <c:pt idx="93">
                  <c:v>1.046442412244712</c:v>
                </c:pt>
                <c:pt idx="94">
                  <c:v>1.046272599091479</c:v>
                </c:pt>
                <c:pt idx="95">
                  <c:v>1.0472065714342609</c:v>
                </c:pt>
                <c:pt idx="96">
                  <c:v>1.0657767325972276</c:v>
                </c:pt>
                <c:pt idx="97">
                  <c:v>1.0570575501455977</c:v>
                </c:pt>
                <c:pt idx="98">
                  <c:v>1.036818680521405</c:v>
                </c:pt>
                <c:pt idx="99">
                  <c:v>1.0493013764046344</c:v>
                </c:pt>
                <c:pt idx="100">
                  <c:v>1.0290635996373685</c:v>
                </c:pt>
                <c:pt idx="101">
                  <c:v>1.0154790741918027</c:v>
                </c:pt>
                <c:pt idx="102">
                  <c:v>1.0372432806572216</c:v>
                </c:pt>
                <c:pt idx="103">
                  <c:v>1.0501222576708789</c:v>
                </c:pt>
                <c:pt idx="104">
                  <c:v>1.0429325060706545</c:v>
                </c:pt>
                <c:pt idx="105">
                  <c:v>1.0388848862666644</c:v>
                </c:pt>
                <c:pt idx="106">
                  <c:v>1.0357431187560724</c:v>
                </c:pt>
                <c:pt idx="107">
                  <c:v>1.0543399680456296</c:v>
                </c:pt>
                <c:pt idx="108">
                  <c:v>1.0609640989335281</c:v>
                </c:pt>
                <c:pt idx="109">
                  <c:v>1.0531793539894234</c:v>
                </c:pt>
                <c:pt idx="110">
                  <c:v>1.0619265892377037</c:v>
                </c:pt>
                <c:pt idx="111">
                  <c:v>1.0463574272065725</c:v>
                </c:pt>
                <c:pt idx="112">
                  <c:v>1.0573122670732502</c:v>
                </c:pt>
                <c:pt idx="113">
                  <c:v>1.0544532580781718</c:v>
                </c:pt>
                <c:pt idx="114">
                  <c:v>1.0656635238284056</c:v>
                </c:pt>
                <c:pt idx="115">
                  <c:v>1.0513677783037014</c:v>
                </c:pt>
                <c:pt idx="116">
                  <c:v>1.0751475604145018</c:v>
                </c:pt>
                <c:pt idx="117">
                  <c:v>1.0447723026848619</c:v>
                </c:pt>
                <c:pt idx="118">
                  <c:v>1.0459611797025119</c:v>
                </c:pt>
                <c:pt idx="119">
                  <c:v>1.0633703765346161</c:v>
                </c:pt>
                <c:pt idx="120">
                  <c:v>1.0721182674970524</c:v>
                </c:pt>
                <c:pt idx="121">
                  <c:v>1.0584446377833929</c:v>
                </c:pt>
                <c:pt idx="122">
                  <c:v>1.0424795448964901</c:v>
                </c:pt>
                <c:pt idx="123">
                  <c:v>1.0588410141885269</c:v>
                </c:pt>
                <c:pt idx="124">
                  <c:v>1.0611905725151172</c:v>
                </c:pt>
                <c:pt idx="125">
                  <c:v>1.0482823349577954</c:v>
                </c:pt>
                <c:pt idx="126">
                  <c:v>1.0609640989335281</c:v>
                </c:pt>
                <c:pt idx="127">
                  <c:v>1.0493296169485005</c:v>
                </c:pt>
                <c:pt idx="128">
                  <c:v>1.0465839232057395</c:v>
                </c:pt>
                <c:pt idx="129">
                  <c:v>1.0813479822653085</c:v>
                </c:pt>
                <c:pt idx="130">
                  <c:v>1.0577652506649926</c:v>
                </c:pt>
                <c:pt idx="131">
                  <c:v>1.0665977203469672</c:v>
                </c:pt>
                <c:pt idx="132">
                  <c:v>1.0671922008887511</c:v>
                </c:pt>
                <c:pt idx="133">
                  <c:v>1.0598600780529439</c:v>
                </c:pt>
                <c:pt idx="134">
                  <c:v>1.0772710654890898</c:v>
                </c:pt>
                <c:pt idx="135">
                  <c:v>1.0839812070193207</c:v>
                </c:pt>
                <c:pt idx="136">
                  <c:v>1.0795077793325001</c:v>
                </c:pt>
                <c:pt idx="137">
                  <c:v>1.0876620332145244</c:v>
                </c:pt>
                <c:pt idx="138">
                  <c:v>1.055415608272485</c:v>
                </c:pt>
                <c:pt idx="139">
                  <c:v>1.0899271052940851</c:v>
                </c:pt>
                <c:pt idx="140">
                  <c:v>1.0807534120532127</c:v>
                </c:pt>
                <c:pt idx="141">
                  <c:v>1.0884547495962285</c:v>
                </c:pt>
                <c:pt idx="142">
                  <c:v>1.0871806241338975</c:v>
                </c:pt>
                <c:pt idx="143">
                  <c:v>1.0882848215529082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'2015-05-13 - 54 C titration 500'!$P$6</c:f>
              <c:strCache>
                <c:ptCount val="1"/>
                <c:pt idx="0">
                  <c:v>NBD 250</c:v>
                </c:pt>
              </c:strCache>
            </c:strRef>
          </c:tx>
          <c:marker>
            <c:symbol val="none"/>
          </c:marker>
          <c:cat>
            <c:numRef>
              <c:f>'2015-05-13 - 54 C titration 500'!$O$7:$O$149</c:f>
              <c:numCache>
                <c:formatCode>General</c:formatCode>
                <c:ptCount val="143"/>
                <c:pt idx="0">
                  <c:v>0</c:v>
                </c:pt>
                <c:pt idx="1">
                  <c:v>26.306999999999903</c:v>
                </c:pt>
                <c:pt idx="2">
                  <c:v>52.752999999999929</c:v>
                </c:pt>
                <c:pt idx="3">
                  <c:v>79.294999999999959</c:v>
                </c:pt>
                <c:pt idx="4">
                  <c:v>105.62099999999998</c:v>
                </c:pt>
                <c:pt idx="5">
                  <c:v>132.053</c:v>
                </c:pt>
                <c:pt idx="6">
                  <c:v>158.35699999999997</c:v>
                </c:pt>
                <c:pt idx="7">
                  <c:v>184.72699999999998</c:v>
                </c:pt>
                <c:pt idx="8">
                  <c:v>211.07399999999996</c:v>
                </c:pt>
                <c:pt idx="9">
                  <c:v>237.5569999999999</c:v>
                </c:pt>
                <c:pt idx="10">
                  <c:v>264.05099999999993</c:v>
                </c:pt>
                <c:pt idx="11">
                  <c:v>290.66099999999994</c:v>
                </c:pt>
                <c:pt idx="12">
                  <c:v>317.05599999999993</c:v>
                </c:pt>
                <c:pt idx="13">
                  <c:v>343.52200000000005</c:v>
                </c:pt>
                <c:pt idx="14">
                  <c:v>370.04300000000001</c:v>
                </c:pt>
                <c:pt idx="15">
                  <c:v>396.65700000000004</c:v>
                </c:pt>
                <c:pt idx="16">
                  <c:v>423.16499999999985</c:v>
                </c:pt>
                <c:pt idx="17">
                  <c:v>449.62699999999984</c:v>
                </c:pt>
                <c:pt idx="18">
                  <c:v>475.96400000000006</c:v>
                </c:pt>
                <c:pt idx="19">
                  <c:v>502.28399999999999</c:v>
                </c:pt>
                <c:pt idx="20">
                  <c:v>528.76300000000003</c:v>
                </c:pt>
                <c:pt idx="21">
                  <c:v>555.26599999999996</c:v>
                </c:pt>
                <c:pt idx="22">
                  <c:v>581.73300000000006</c:v>
                </c:pt>
                <c:pt idx="23">
                  <c:v>607.9</c:v>
                </c:pt>
                <c:pt idx="24">
                  <c:v>634.29999999999984</c:v>
                </c:pt>
                <c:pt idx="25">
                  <c:v>660.91700000000003</c:v>
                </c:pt>
                <c:pt idx="26">
                  <c:v>687.37</c:v>
                </c:pt>
                <c:pt idx="27">
                  <c:v>713.76899999999989</c:v>
                </c:pt>
                <c:pt idx="28">
                  <c:v>740.13499999999988</c:v>
                </c:pt>
                <c:pt idx="29">
                  <c:v>766.78699999999992</c:v>
                </c:pt>
                <c:pt idx="30">
                  <c:v>793.23699999999997</c:v>
                </c:pt>
                <c:pt idx="31">
                  <c:v>819.63700000000006</c:v>
                </c:pt>
                <c:pt idx="32">
                  <c:v>846.14099999999996</c:v>
                </c:pt>
                <c:pt idx="33">
                  <c:v>872.61399999999992</c:v>
                </c:pt>
                <c:pt idx="34">
                  <c:v>898.99099999999987</c:v>
                </c:pt>
                <c:pt idx="35">
                  <c:v>925.50300000000004</c:v>
                </c:pt>
                <c:pt idx="36">
                  <c:v>952.00099999999986</c:v>
                </c:pt>
                <c:pt idx="37">
                  <c:v>978.40099999999995</c:v>
                </c:pt>
                <c:pt idx="38">
                  <c:v>1004.862</c:v>
                </c:pt>
                <c:pt idx="39">
                  <c:v>1031.4059999999999</c:v>
                </c:pt>
                <c:pt idx="40">
                  <c:v>1057.8690000000001</c:v>
                </c:pt>
                <c:pt idx="41">
                  <c:v>1084.3629999999998</c:v>
                </c:pt>
                <c:pt idx="42">
                  <c:v>1110.8429999999998</c:v>
                </c:pt>
                <c:pt idx="43">
                  <c:v>1137.4839999999999</c:v>
                </c:pt>
                <c:pt idx="44">
                  <c:v>1163.8429999999998</c:v>
                </c:pt>
                <c:pt idx="45">
                  <c:v>1190.357</c:v>
                </c:pt>
                <c:pt idx="46">
                  <c:v>1217.0129999999999</c:v>
                </c:pt>
                <c:pt idx="47">
                  <c:v>1243.498</c:v>
                </c:pt>
                <c:pt idx="48">
                  <c:v>1269.9270000000001</c:v>
                </c:pt>
                <c:pt idx="49">
                  <c:v>1296.2649999999999</c:v>
                </c:pt>
                <c:pt idx="50">
                  <c:v>1322.6320000000001</c:v>
                </c:pt>
                <c:pt idx="51">
                  <c:v>1349.1610000000001</c:v>
                </c:pt>
                <c:pt idx="52">
                  <c:v>1375.5259999999998</c:v>
                </c:pt>
                <c:pt idx="53">
                  <c:v>1402.0209999999997</c:v>
                </c:pt>
                <c:pt idx="54">
                  <c:v>1428.5949999999998</c:v>
                </c:pt>
                <c:pt idx="55">
                  <c:v>1455.1389999999997</c:v>
                </c:pt>
                <c:pt idx="56">
                  <c:v>1481.6349999999998</c:v>
                </c:pt>
                <c:pt idx="57">
                  <c:v>1508.1279999999997</c:v>
                </c:pt>
                <c:pt idx="58">
                  <c:v>1534.6119999999996</c:v>
                </c:pt>
                <c:pt idx="59">
                  <c:v>1561.1039999999998</c:v>
                </c:pt>
                <c:pt idx="60">
                  <c:v>1587.5969999999998</c:v>
                </c:pt>
                <c:pt idx="61">
                  <c:v>1614.1109999999999</c:v>
                </c:pt>
                <c:pt idx="62">
                  <c:v>1640.7190000000001</c:v>
                </c:pt>
                <c:pt idx="63">
                  <c:v>1667.0529999999999</c:v>
                </c:pt>
                <c:pt idx="64">
                  <c:v>1693.4949999999999</c:v>
                </c:pt>
                <c:pt idx="65">
                  <c:v>1719.9789999999998</c:v>
                </c:pt>
                <c:pt idx="66">
                  <c:v>1746.3989999999999</c:v>
                </c:pt>
                <c:pt idx="67">
                  <c:v>1772.7159999999999</c:v>
                </c:pt>
                <c:pt idx="68">
                  <c:v>1799.1179999999999</c:v>
                </c:pt>
                <c:pt idx="69">
                  <c:v>1825.6119999999996</c:v>
                </c:pt>
                <c:pt idx="70">
                  <c:v>1852.2190000000001</c:v>
                </c:pt>
                <c:pt idx="71">
                  <c:v>1878.826</c:v>
                </c:pt>
                <c:pt idx="72">
                  <c:v>1905.2259999999997</c:v>
                </c:pt>
                <c:pt idx="73">
                  <c:v>1931.6979999999999</c:v>
                </c:pt>
                <c:pt idx="74">
                  <c:v>1958.1999999999998</c:v>
                </c:pt>
                <c:pt idx="75">
                  <c:v>1984.806</c:v>
                </c:pt>
                <c:pt idx="76">
                  <c:v>2011.3089999999997</c:v>
                </c:pt>
                <c:pt idx="77">
                  <c:v>2037.6679999999997</c:v>
                </c:pt>
                <c:pt idx="78">
                  <c:v>2064.1320000000001</c:v>
                </c:pt>
                <c:pt idx="79">
                  <c:v>2090.4679999999998</c:v>
                </c:pt>
                <c:pt idx="80">
                  <c:v>2116.96</c:v>
                </c:pt>
                <c:pt idx="81">
                  <c:v>2143.328</c:v>
                </c:pt>
                <c:pt idx="82">
                  <c:v>2169.7889999999998</c:v>
                </c:pt>
                <c:pt idx="83">
                  <c:v>2196.1529999999998</c:v>
                </c:pt>
                <c:pt idx="84">
                  <c:v>2222.6999999999998</c:v>
                </c:pt>
                <c:pt idx="85">
                  <c:v>2249.194</c:v>
                </c:pt>
                <c:pt idx="86">
                  <c:v>2275.625</c:v>
                </c:pt>
                <c:pt idx="87">
                  <c:v>2302.0259999999998</c:v>
                </c:pt>
                <c:pt idx="88">
                  <c:v>2328.31</c:v>
                </c:pt>
                <c:pt idx="89">
                  <c:v>2354.788</c:v>
                </c:pt>
                <c:pt idx="90">
                  <c:v>2381.431</c:v>
                </c:pt>
                <c:pt idx="91">
                  <c:v>2407.9869999999996</c:v>
                </c:pt>
                <c:pt idx="92">
                  <c:v>2434.4339999999997</c:v>
                </c:pt>
                <c:pt idx="93">
                  <c:v>2460.9289999999996</c:v>
                </c:pt>
                <c:pt idx="94">
                  <c:v>2487.5329999999999</c:v>
                </c:pt>
                <c:pt idx="95">
                  <c:v>2514.0639999999999</c:v>
                </c:pt>
                <c:pt idx="96">
                  <c:v>2540.663</c:v>
                </c:pt>
                <c:pt idx="97">
                  <c:v>2567.1569999999997</c:v>
                </c:pt>
                <c:pt idx="98">
                  <c:v>2593.5589999999997</c:v>
                </c:pt>
                <c:pt idx="99">
                  <c:v>2620.1659999999997</c:v>
                </c:pt>
                <c:pt idx="100">
                  <c:v>2646.5129999999999</c:v>
                </c:pt>
                <c:pt idx="101">
                  <c:v>2673.0049999999997</c:v>
                </c:pt>
                <c:pt idx="102">
                  <c:v>2699.4589999999998</c:v>
                </c:pt>
                <c:pt idx="103">
                  <c:v>2725.89</c:v>
                </c:pt>
                <c:pt idx="104">
                  <c:v>2752.5079999999998</c:v>
                </c:pt>
                <c:pt idx="105">
                  <c:v>2779.0279999999998</c:v>
                </c:pt>
                <c:pt idx="106">
                  <c:v>2805.6589999999997</c:v>
                </c:pt>
                <c:pt idx="107">
                  <c:v>2832.174</c:v>
                </c:pt>
                <c:pt idx="108">
                  <c:v>2858.779</c:v>
                </c:pt>
                <c:pt idx="109">
                  <c:v>2885.1289999999999</c:v>
                </c:pt>
                <c:pt idx="110">
                  <c:v>2911.433</c:v>
                </c:pt>
                <c:pt idx="111">
                  <c:v>2938.0360000000001</c:v>
                </c:pt>
                <c:pt idx="112">
                  <c:v>2964.5029999999997</c:v>
                </c:pt>
                <c:pt idx="113">
                  <c:v>2990.7819999999997</c:v>
                </c:pt>
                <c:pt idx="114">
                  <c:v>3017.2799999999997</c:v>
                </c:pt>
                <c:pt idx="115">
                  <c:v>3043.8739999999998</c:v>
                </c:pt>
                <c:pt idx="116">
                  <c:v>3070.37</c:v>
                </c:pt>
                <c:pt idx="117">
                  <c:v>3096.7999999999997</c:v>
                </c:pt>
                <c:pt idx="118">
                  <c:v>3123.1679999999997</c:v>
                </c:pt>
                <c:pt idx="119">
                  <c:v>3149.663</c:v>
                </c:pt>
                <c:pt idx="120">
                  <c:v>3176.1109999999999</c:v>
                </c:pt>
                <c:pt idx="121">
                  <c:v>3202.3989999999999</c:v>
                </c:pt>
                <c:pt idx="122">
                  <c:v>3229.0349999999999</c:v>
                </c:pt>
                <c:pt idx="123">
                  <c:v>3255.5</c:v>
                </c:pt>
                <c:pt idx="124">
                  <c:v>3281.9809999999998</c:v>
                </c:pt>
                <c:pt idx="125">
                  <c:v>3308.33</c:v>
                </c:pt>
                <c:pt idx="126">
                  <c:v>3334.8609999999999</c:v>
                </c:pt>
                <c:pt idx="127">
                  <c:v>3361.3029999999999</c:v>
                </c:pt>
                <c:pt idx="128">
                  <c:v>3387.768</c:v>
                </c:pt>
                <c:pt idx="129">
                  <c:v>3414.2530000000002</c:v>
                </c:pt>
                <c:pt idx="130">
                  <c:v>3440.9209999999998</c:v>
                </c:pt>
                <c:pt idx="131">
                  <c:v>3467.3910000000001</c:v>
                </c:pt>
                <c:pt idx="132">
                  <c:v>3493.931</c:v>
                </c:pt>
                <c:pt idx="133">
                  <c:v>3520.39</c:v>
                </c:pt>
                <c:pt idx="134">
                  <c:v>3546.8529999999996</c:v>
                </c:pt>
                <c:pt idx="135">
                  <c:v>3573.4009999999994</c:v>
                </c:pt>
                <c:pt idx="136">
                  <c:v>3600.0399999999995</c:v>
                </c:pt>
                <c:pt idx="137">
                  <c:v>3626.5340000000001</c:v>
                </c:pt>
                <c:pt idx="138">
                  <c:v>3653.047</c:v>
                </c:pt>
                <c:pt idx="139">
                  <c:v>3679.4869999999996</c:v>
                </c:pt>
                <c:pt idx="140">
                  <c:v>3705.9069999999997</c:v>
                </c:pt>
                <c:pt idx="141">
                  <c:v>3732.3799999999997</c:v>
                </c:pt>
                <c:pt idx="142">
                  <c:v>3758.8219999999997</c:v>
                </c:pt>
              </c:numCache>
            </c:numRef>
          </c:cat>
          <c:val>
            <c:numRef>
              <c:f>'2015-05-13 - 54 C titration 500'!$P$7:$P$149</c:f>
              <c:numCache>
                <c:formatCode>General</c:formatCode>
                <c:ptCount val="143"/>
                <c:pt idx="0">
                  <c:v>1</c:v>
                </c:pt>
                <c:pt idx="1">
                  <c:v>1.0906754473659566</c:v>
                </c:pt>
                <c:pt idx="2">
                  <c:v>1.1502545312107031</c:v>
                </c:pt>
                <c:pt idx="3">
                  <c:v>1.1869384717865081</c:v>
                </c:pt>
                <c:pt idx="4">
                  <c:v>1.2025924171995395</c:v>
                </c:pt>
                <c:pt idx="5">
                  <c:v>1.2024714835405248</c:v>
                </c:pt>
                <c:pt idx="6">
                  <c:v>1.1984220046242453</c:v>
                </c:pt>
                <c:pt idx="7">
                  <c:v>1.1708622584901618</c:v>
                </c:pt>
                <c:pt idx="8">
                  <c:v>1.1387728240586359</c:v>
                </c:pt>
                <c:pt idx="9">
                  <c:v>1.182163793287653</c:v>
                </c:pt>
                <c:pt idx="10">
                  <c:v>1.1582314924027874</c:v>
                </c:pt>
                <c:pt idx="11">
                  <c:v>1.167961279993508</c:v>
                </c:pt>
                <c:pt idx="12">
                  <c:v>1.1335156300493496</c:v>
                </c:pt>
                <c:pt idx="13">
                  <c:v>1.1462055927934711</c:v>
                </c:pt>
                <c:pt idx="14">
                  <c:v>1.1367786888576519</c:v>
                </c:pt>
                <c:pt idx="15">
                  <c:v>1.1430028356621895</c:v>
                </c:pt>
                <c:pt idx="16">
                  <c:v>1.1187716628264608</c:v>
                </c:pt>
                <c:pt idx="17">
                  <c:v>1.1182277646409151</c:v>
                </c:pt>
                <c:pt idx="18">
                  <c:v>1.1612531523255674</c:v>
                </c:pt>
                <c:pt idx="19">
                  <c:v>1.116535888518156</c:v>
                </c:pt>
                <c:pt idx="20">
                  <c:v>1.1320653810228214</c:v>
                </c:pt>
                <c:pt idx="21">
                  <c:v>1.152973944066348</c:v>
                </c:pt>
                <c:pt idx="22">
                  <c:v>1.1193758206502131</c:v>
                </c:pt>
                <c:pt idx="23">
                  <c:v>1.105236785966377</c:v>
                </c:pt>
                <c:pt idx="24">
                  <c:v>1.109405943382773</c:v>
                </c:pt>
                <c:pt idx="25">
                  <c:v>1.0832439397955649</c:v>
                </c:pt>
                <c:pt idx="26">
                  <c:v>1.0714023263391277</c:v>
                </c:pt>
                <c:pt idx="27">
                  <c:v>1.0798002522112686</c:v>
                </c:pt>
                <c:pt idx="28">
                  <c:v>1.0822168955173663</c:v>
                </c:pt>
                <c:pt idx="29">
                  <c:v>1.0866877414852152</c:v>
                </c:pt>
                <c:pt idx="30">
                  <c:v>1.0706773369506253</c:v>
                </c:pt>
                <c:pt idx="31">
                  <c:v>1.0787730938277156</c:v>
                </c:pt>
                <c:pt idx="32">
                  <c:v>1.1162942554163797</c:v>
                </c:pt>
                <c:pt idx="33">
                  <c:v>1.096898693338749</c:v>
                </c:pt>
                <c:pt idx="34">
                  <c:v>1.0857211069838471</c:v>
                </c:pt>
                <c:pt idx="35">
                  <c:v>1.078168899970694</c:v>
                </c:pt>
                <c:pt idx="36">
                  <c:v>1.0779272728744631</c:v>
                </c:pt>
                <c:pt idx="37">
                  <c:v>1.0902525308837852</c:v>
                </c:pt>
                <c:pt idx="38">
                  <c:v>1.0837877238757561</c:v>
                </c:pt>
                <c:pt idx="39">
                  <c:v>1.081431484340944</c:v>
                </c:pt>
                <c:pt idx="40">
                  <c:v>1.0438542910177309</c:v>
                </c:pt>
                <c:pt idx="41">
                  <c:v>1.0701336669757879</c:v>
                </c:pt>
                <c:pt idx="42">
                  <c:v>1.1149648259435123</c:v>
                </c:pt>
                <c:pt idx="43">
                  <c:v>1.0837273140989261</c:v>
                </c:pt>
                <c:pt idx="44">
                  <c:v>1.093152608548694</c:v>
                </c:pt>
                <c:pt idx="45">
                  <c:v>1.0834856870026952</c:v>
                </c:pt>
                <c:pt idx="46">
                  <c:v>1.0964757228066733</c:v>
                </c:pt>
                <c:pt idx="47">
                  <c:v>1.0615548901224889</c:v>
                </c:pt>
                <c:pt idx="48">
                  <c:v>1.0665691658433765</c:v>
                </c:pt>
                <c:pt idx="49">
                  <c:v>1.0635484487911562</c:v>
                </c:pt>
                <c:pt idx="50">
                  <c:v>1.0607695089737916</c:v>
                </c:pt>
                <c:pt idx="51">
                  <c:v>1.0612527331385286</c:v>
                </c:pt>
                <c:pt idx="52">
                  <c:v>1.0729127208985072</c:v>
                </c:pt>
                <c:pt idx="53">
                  <c:v>1.0842710981791175</c:v>
                </c:pt>
                <c:pt idx="54">
                  <c:v>1.0753293521935152</c:v>
                </c:pt>
                <c:pt idx="55">
                  <c:v>1.0850565333777196</c:v>
                </c:pt>
                <c:pt idx="56">
                  <c:v>1.1023365281351194</c:v>
                </c:pt>
                <c:pt idx="57">
                  <c:v>1.081854376800935</c:v>
                </c:pt>
                <c:pt idx="58">
                  <c:v>1.0669921363754524</c:v>
                </c:pt>
                <c:pt idx="59">
                  <c:v>1.0932130243310691</c:v>
                </c:pt>
                <c:pt idx="60">
                  <c:v>1.0825189323904276</c:v>
                </c:pt>
                <c:pt idx="61">
                  <c:v>1.0867482953951249</c:v>
                </c:pt>
                <c:pt idx="62">
                  <c:v>1.0856606912014719</c:v>
                </c:pt>
                <c:pt idx="63">
                  <c:v>1.1089829788562418</c:v>
                </c:pt>
                <c:pt idx="64">
                  <c:v>1.0924880229314768</c:v>
                </c:pt>
                <c:pt idx="65">
                  <c:v>1.0857211069838471</c:v>
                </c:pt>
                <c:pt idx="66">
                  <c:v>1.0419212141924334</c:v>
                </c:pt>
                <c:pt idx="67">
                  <c:v>1.0901920730625954</c:v>
                </c:pt>
                <c:pt idx="68">
                  <c:v>1.0951465275500594</c:v>
                </c:pt>
                <c:pt idx="69">
                  <c:v>1.0684420310748275</c:v>
                </c:pt>
                <c:pt idx="70">
                  <c:v>1.0860231438569081</c:v>
                </c:pt>
                <c:pt idx="71">
                  <c:v>1.071583561675163</c:v>
                </c:pt>
                <c:pt idx="72">
                  <c:v>1.0755710333396507</c:v>
                </c:pt>
                <c:pt idx="73">
                  <c:v>1.0780480624003987</c:v>
                </c:pt>
                <c:pt idx="74">
                  <c:v>1.0848752860305944</c:v>
                </c:pt>
                <c:pt idx="75">
                  <c:v>1.072187755532185</c:v>
                </c:pt>
                <c:pt idx="76">
                  <c:v>1.0668107989451521</c:v>
                </c:pt>
                <c:pt idx="77">
                  <c:v>1.0709795359734007</c:v>
                </c:pt>
                <c:pt idx="78">
                  <c:v>1.0784710569546547</c:v>
                </c:pt>
                <c:pt idx="79">
                  <c:v>1.0476601429913048</c:v>
                </c:pt>
                <c:pt idx="80">
                  <c:v>1.0837877238757561</c:v>
                </c:pt>
                <c:pt idx="81">
                  <c:v>1.0649380538246007</c:v>
                </c:pt>
                <c:pt idx="82">
                  <c:v>1.0798002522112686</c:v>
                </c:pt>
                <c:pt idx="83">
                  <c:v>1.096052758280142</c:v>
                </c:pt>
                <c:pt idx="84">
                  <c:v>1.0729731667086073</c:v>
                </c:pt>
                <c:pt idx="85">
                  <c:v>1.0611922993395186</c:v>
                </c:pt>
                <c:pt idx="86">
                  <c:v>1.0661462733833849</c:v>
                </c:pt>
                <c:pt idx="87">
                  <c:v>1.0632464119180953</c:v>
                </c:pt>
                <c:pt idx="88">
                  <c:v>1.0504389987310405</c:v>
                </c:pt>
                <c:pt idx="89">
                  <c:v>1.0860231438569081</c:v>
                </c:pt>
                <c:pt idx="90">
                  <c:v>1.0518284536258604</c:v>
                </c:pt>
                <c:pt idx="91">
                  <c:v>1.0852981364517709</c:v>
                </c:pt>
                <c:pt idx="92">
                  <c:v>1.0633672254662105</c:v>
                </c:pt>
                <c:pt idx="93">
                  <c:v>1.0939984355074917</c:v>
                </c:pt>
                <c:pt idx="94">
                  <c:v>1.0490496879692994</c:v>
                </c:pt>
                <c:pt idx="95">
                  <c:v>1.0538220483277976</c:v>
                </c:pt>
                <c:pt idx="96">
                  <c:v>1.055151123473512</c:v>
                </c:pt>
                <c:pt idx="97">
                  <c:v>1.0537616385509669</c:v>
                </c:pt>
                <c:pt idx="98">
                  <c:v>1.0788939073758312</c:v>
                </c:pt>
                <c:pt idx="99">
                  <c:v>1.0446396601553385</c:v>
                </c:pt>
                <c:pt idx="100">
                  <c:v>1.0400484690718819</c:v>
                </c:pt>
                <c:pt idx="101">
                  <c:v>1.0143154175395372</c:v>
                </c:pt>
                <c:pt idx="102">
                  <c:v>1.0666295756202064</c:v>
                </c:pt>
                <c:pt idx="103">
                  <c:v>1.0668712027164378</c:v>
                </c:pt>
                <c:pt idx="104">
                  <c:v>1.0693482557993654</c:v>
                </c:pt>
                <c:pt idx="105">
                  <c:v>1.0666295756202064</c:v>
                </c:pt>
                <c:pt idx="106">
                  <c:v>1.0620985360751463</c:v>
                </c:pt>
                <c:pt idx="107">
                  <c:v>1.051526452786069</c:v>
                </c:pt>
                <c:pt idx="108">
                  <c:v>1.055151123473512</c:v>
                </c:pt>
                <c:pt idx="109">
                  <c:v>1.1010677366497905</c:v>
                </c:pt>
                <c:pt idx="110">
                  <c:v>1.0796793185522537</c:v>
                </c:pt>
                <c:pt idx="111">
                  <c:v>1.0550303099253964</c:v>
                </c:pt>
                <c:pt idx="112">
                  <c:v>1.0633672254662105</c:v>
                </c:pt>
                <c:pt idx="113">
                  <c:v>1.0732752035816686</c:v>
                </c:pt>
                <c:pt idx="114">
                  <c:v>1.0642130884582779</c:v>
                </c:pt>
                <c:pt idx="115">
                  <c:v>1.0567822414978327</c:v>
                </c:pt>
                <c:pt idx="116">
                  <c:v>1.0788334975990013</c:v>
                </c:pt>
                <c:pt idx="117">
                  <c:v>1.0815522978890593</c:v>
                </c:pt>
                <c:pt idx="118">
                  <c:v>1.0859023303087929</c:v>
                </c:pt>
                <c:pt idx="119">
                  <c:v>1.0507410356041014</c:v>
                </c:pt>
                <c:pt idx="120">
                  <c:v>1.0504994265245053</c:v>
                </c:pt>
                <c:pt idx="121">
                  <c:v>1.0645754930693547</c:v>
                </c:pt>
                <c:pt idx="122">
                  <c:v>1.053036769273364</c:v>
                </c:pt>
                <c:pt idx="123">
                  <c:v>1.0718253088822935</c:v>
                </c:pt>
                <c:pt idx="124">
                  <c:v>1.072610720058716</c:v>
                </c:pt>
                <c:pt idx="125">
                  <c:v>1.0830023066937888</c:v>
                </c:pt>
                <c:pt idx="126">
                  <c:v>1.0719461224304088</c:v>
                </c:pt>
                <c:pt idx="127">
                  <c:v>1.068804471719174</c:v>
                </c:pt>
                <c:pt idx="128">
                  <c:v>1.0685024348461127</c:v>
                </c:pt>
                <c:pt idx="129">
                  <c:v>1.0866877414852152</c:v>
                </c:pt>
                <c:pt idx="130">
                  <c:v>1.0776856397726871</c:v>
                </c:pt>
                <c:pt idx="131">
                  <c:v>1.1034240962955024</c:v>
                </c:pt>
                <c:pt idx="132">
                  <c:v>1.093152608548694</c:v>
                </c:pt>
                <c:pt idx="133">
                  <c:v>1.0824585346246873</c:v>
                </c:pt>
                <c:pt idx="134">
                  <c:v>1.0879565329705441</c:v>
                </c:pt>
                <c:pt idx="135">
                  <c:v>1.0690462189263041</c:v>
                </c:pt>
                <c:pt idx="136">
                  <c:v>1.1059618354103291</c:v>
                </c:pt>
                <c:pt idx="137">
                  <c:v>1.1068681322014067</c:v>
                </c:pt>
                <c:pt idx="138">
                  <c:v>1.1127895394841218</c:v>
                </c:pt>
                <c:pt idx="139">
                  <c:v>1.083062692448439</c:v>
                </c:pt>
                <c:pt idx="140">
                  <c:v>1.1323069600746927</c:v>
                </c:pt>
                <c:pt idx="141">
                  <c:v>1.1011281464266207</c:v>
                </c:pt>
                <c:pt idx="142">
                  <c:v>1.1002218015911835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'2015-05-13 - 54 C titration 500'!$X$6</c:f>
              <c:strCache>
                <c:ptCount val="1"/>
                <c:pt idx="0">
                  <c:v>NBD 125</c:v>
                </c:pt>
              </c:strCache>
            </c:strRef>
          </c:tx>
          <c:marker>
            <c:symbol val="none"/>
          </c:marker>
          <c:cat>
            <c:numRef>
              <c:f>'2015-05-13 - 54 C titration 500'!$W$7:$W$148</c:f>
              <c:numCache>
                <c:formatCode>General</c:formatCode>
                <c:ptCount val="142"/>
                <c:pt idx="0">
                  <c:v>0</c:v>
                </c:pt>
                <c:pt idx="1">
                  <c:v>26.242999999999938</c:v>
                </c:pt>
                <c:pt idx="2">
                  <c:v>52.897999999999911</c:v>
                </c:pt>
                <c:pt idx="3">
                  <c:v>79.130999999999972</c:v>
                </c:pt>
                <c:pt idx="4">
                  <c:v>105.625</c:v>
                </c:pt>
                <c:pt idx="5">
                  <c:v>131.83399999999995</c:v>
                </c:pt>
                <c:pt idx="6">
                  <c:v>158.23299999999995</c:v>
                </c:pt>
                <c:pt idx="7">
                  <c:v>184.64599999999996</c:v>
                </c:pt>
                <c:pt idx="8">
                  <c:v>211.19499999999994</c:v>
                </c:pt>
                <c:pt idx="9">
                  <c:v>237.673</c:v>
                </c:pt>
                <c:pt idx="10">
                  <c:v>264.23299999999995</c:v>
                </c:pt>
                <c:pt idx="11">
                  <c:v>290.62699999999995</c:v>
                </c:pt>
                <c:pt idx="12">
                  <c:v>317.14299999999992</c:v>
                </c:pt>
                <c:pt idx="13">
                  <c:v>343.64099999999996</c:v>
                </c:pt>
                <c:pt idx="14">
                  <c:v>370.24300000000005</c:v>
                </c:pt>
                <c:pt idx="15">
                  <c:v>396.73599999999999</c:v>
                </c:pt>
                <c:pt idx="16">
                  <c:v>423.2299999999999</c:v>
                </c:pt>
                <c:pt idx="17">
                  <c:v>449.45600000000002</c:v>
                </c:pt>
                <c:pt idx="18">
                  <c:v>475.87499999999989</c:v>
                </c:pt>
                <c:pt idx="19">
                  <c:v>502.39800000000002</c:v>
                </c:pt>
                <c:pt idx="20">
                  <c:v>528.86199999999997</c:v>
                </c:pt>
                <c:pt idx="21">
                  <c:v>555.20999999999992</c:v>
                </c:pt>
                <c:pt idx="22">
                  <c:v>581.47300000000007</c:v>
                </c:pt>
                <c:pt idx="23">
                  <c:v>607.87499999999989</c:v>
                </c:pt>
                <c:pt idx="24">
                  <c:v>634.50999999999988</c:v>
                </c:pt>
                <c:pt idx="25">
                  <c:v>660.85900000000004</c:v>
                </c:pt>
                <c:pt idx="26">
                  <c:v>687.34</c:v>
                </c:pt>
                <c:pt idx="27">
                  <c:v>713.7399999999999</c:v>
                </c:pt>
                <c:pt idx="28">
                  <c:v>740.38</c:v>
                </c:pt>
                <c:pt idx="29">
                  <c:v>766.71699999999998</c:v>
                </c:pt>
                <c:pt idx="30">
                  <c:v>793.20999999999992</c:v>
                </c:pt>
                <c:pt idx="31">
                  <c:v>819.75699999999995</c:v>
                </c:pt>
                <c:pt idx="32">
                  <c:v>846.24799999999993</c:v>
                </c:pt>
                <c:pt idx="33">
                  <c:v>872.59599999999989</c:v>
                </c:pt>
                <c:pt idx="34">
                  <c:v>899.07599999999991</c:v>
                </c:pt>
                <c:pt idx="35">
                  <c:v>925.57100000000003</c:v>
                </c:pt>
                <c:pt idx="36">
                  <c:v>951.99300000000005</c:v>
                </c:pt>
                <c:pt idx="37">
                  <c:v>978.48300000000006</c:v>
                </c:pt>
                <c:pt idx="38">
                  <c:v>1004.9919999999998</c:v>
                </c:pt>
                <c:pt idx="39">
                  <c:v>1031.46</c:v>
                </c:pt>
                <c:pt idx="40">
                  <c:v>1057.9670000000001</c:v>
                </c:pt>
                <c:pt idx="41">
                  <c:v>1084.4639999999999</c:v>
                </c:pt>
                <c:pt idx="42">
                  <c:v>1111.087</c:v>
                </c:pt>
                <c:pt idx="43">
                  <c:v>1137.3409999999999</c:v>
                </c:pt>
                <c:pt idx="44">
                  <c:v>1163.971</c:v>
                </c:pt>
                <c:pt idx="45">
                  <c:v>1190.585</c:v>
                </c:pt>
                <c:pt idx="46">
                  <c:v>1217.069</c:v>
                </c:pt>
                <c:pt idx="47">
                  <c:v>1243.4059999999999</c:v>
                </c:pt>
                <c:pt idx="48">
                  <c:v>1269.8359999999998</c:v>
                </c:pt>
                <c:pt idx="49">
                  <c:v>1296.2060000000001</c:v>
                </c:pt>
                <c:pt idx="50">
                  <c:v>1322.6660000000002</c:v>
                </c:pt>
                <c:pt idx="51">
                  <c:v>1349.0990000000002</c:v>
                </c:pt>
                <c:pt idx="52">
                  <c:v>1375.6109999999999</c:v>
                </c:pt>
                <c:pt idx="53">
                  <c:v>1402.2000000000003</c:v>
                </c:pt>
                <c:pt idx="54">
                  <c:v>1428.7130000000002</c:v>
                </c:pt>
                <c:pt idx="55">
                  <c:v>1455.2049999999999</c:v>
                </c:pt>
                <c:pt idx="56">
                  <c:v>1481.7190000000001</c:v>
                </c:pt>
                <c:pt idx="57">
                  <c:v>1508.212</c:v>
                </c:pt>
                <c:pt idx="58">
                  <c:v>1534.681</c:v>
                </c:pt>
                <c:pt idx="59">
                  <c:v>1561.221</c:v>
                </c:pt>
                <c:pt idx="60">
                  <c:v>1587.7130000000002</c:v>
                </c:pt>
                <c:pt idx="61">
                  <c:v>1614.29</c:v>
                </c:pt>
                <c:pt idx="62">
                  <c:v>1640.5439999999999</c:v>
                </c:pt>
                <c:pt idx="63">
                  <c:v>1667.0590000000002</c:v>
                </c:pt>
                <c:pt idx="64">
                  <c:v>1693.5590000000002</c:v>
                </c:pt>
                <c:pt idx="65">
                  <c:v>1719.8920000000003</c:v>
                </c:pt>
                <c:pt idx="66">
                  <c:v>1746.2890000000002</c:v>
                </c:pt>
                <c:pt idx="67">
                  <c:v>1772.6910000000003</c:v>
                </c:pt>
                <c:pt idx="68">
                  <c:v>1799.2150000000001</c:v>
                </c:pt>
                <c:pt idx="69">
                  <c:v>1825.8229999999999</c:v>
                </c:pt>
                <c:pt idx="70">
                  <c:v>1852.3969999999999</c:v>
                </c:pt>
                <c:pt idx="71">
                  <c:v>1878.7980000000002</c:v>
                </c:pt>
                <c:pt idx="72">
                  <c:v>1905.2760000000003</c:v>
                </c:pt>
                <c:pt idx="73">
                  <c:v>1931.7820000000002</c:v>
                </c:pt>
                <c:pt idx="74">
                  <c:v>1958.4099999999999</c:v>
                </c:pt>
                <c:pt idx="75">
                  <c:v>1984.884</c:v>
                </c:pt>
                <c:pt idx="76">
                  <c:v>2011.2750000000001</c:v>
                </c:pt>
                <c:pt idx="77">
                  <c:v>2037.6190000000001</c:v>
                </c:pt>
                <c:pt idx="78">
                  <c:v>2064.0390000000002</c:v>
                </c:pt>
                <c:pt idx="79">
                  <c:v>2090.5450000000001</c:v>
                </c:pt>
                <c:pt idx="80">
                  <c:v>2116.9479999999999</c:v>
                </c:pt>
                <c:pt idx="81">
                  <c:v>2143.2670000000003</c:v>
                </c:pt>
                <c:pt idx="82">
                  <c:v>2169.6350000000002</c:v>
                </c:pt>
                <c:pt idx="83">
                  <c:v>2196.3070000000002</c:v>
                </c:pt>
                <c:pt idx="84">
                  <c:v>2222.779</c:v>
                </c:pt>
                <c:pt idx="85">
                  <c:v>2249.1779999999999</c:v>
                </c:pt>
                <c:pt idx="86">
                  <c:v>2275.4990000000003</c:v>
                </c:pt>
                <c:pt idx="87">
                  <c:v>2301.8910000000001</c:v>
                </c:pt>
                <c:pt idx="88">
                  <c:v>2328.395</c:v>
                </c:pt>
                <c:pt idx="89">
                  <c:v>2355.0639999999999</c:v>
                </c:pt>
                <c:pt idx="90">
                  <c:v>2381.4639999999999</c:v>
                </c:pt>
                <c:pt idx="91">
                  <c:v>2408.0390000000002</c:v>
                </c:pt>
                <c:pt idx="92">
                  <c:v>2434.5309999999999</c:v>
                </c:pt>
                <c:pt idx="93">
                  <c:v>2461.1390000000001</c:v>
                </c:pt>
                <c:pt idx="94">
                  <c:v>2487.6640000000002</c:v>
                </c:pt>
                <c:pt idx="95">
                  <c:v>2514.2400000000002</c:v>
                </c:pt>
                <c:pt idx="96">
                  <c:v>2540.7330000000002</c:v>
                </c:pt>
                <c:pt idx="97">
                  <c:v>2567.1620000000003</c:v>
                </c:pt>
                <c:pt idx="98">
                  <c:v>2593.7490000000003</c:v>
                </c:pt>
                <c:pt idx="99">
                  <c:v>2620.1080000000002</c:v>
                </c:pt>
                <c:pt idx="100">
                  <c:v>2646.5050000000001</c:v>
                </c:pt>
                <c:pt idx="101">
                  <c:v>2672.9769999999999</c:v>
                </c:pt>
                <c:pt idx="102">
                  <c:v>2699.509</c:v>
                </c:pt>
                <c:pt idx="103">
                  <c:v>2726.0039999999999</c:v>
                </c:pt>
                <c:pt idx="104">
                  <c:v>2752.6420000000003</c:v>
                </c:pt>
                <c:pt idx="105">
                  <c:v>2779.2490000000003</c:v>
                </c:pt>
                <c:pt idx="106">
                  <c:v>2805.7750000000001</c:v>
                </c:pt>
                <c:pt idx="107">
                  <c:v>2832.3510000000001</c:v>
                </c:pt>
                <c:pt idx="108">
                  <c:v>2858.6060000000002</c:v>
                </c:pt>
                <c:pt idx="109">
                  <c:v>2885.002</c:v>
                </c:pt>
                <c:pt idx="110">
                  <c:v>2911.6410000000001</c:v>
                </c:pt>
                <c:pt idx="111">
                  <c:v>2937.962</c:v>
                </c:pt>
                <c:pt idx="112">
                  <c:v>2964.3740000000003</c:v>
                </c:pt>
                <c:pt idx="113">
                  <c:v>2990.8510000000001</c:v>
                </c:pt>
                <c:pt idx="114">
                  <c:v>3017.48</c:v>
                </c:pt>
                <c:pt idx="115">
                  <c:v>3043.848</c:v>
                </c:pt>
                <c:pt idx="116">
                  <c:v>3070.3090000000002</c:v>
                </c:pt>
                <c:pt idx="117">
                  <c:v>3096.739</c:v>
                </c:pt>
                <c:pt idx="118">
                  <c:v>3123.252</c:v>
                </c:pt>
                <c:pt idx="119">
                  <c:v>3149.5819999999999</c:v>
                </c:pt>
                <c:pt idx="120">
                  <c:v>3175.9720000000002</c:v>
                </c:pt>
                <c:pt idx="121">
                  <c:v>3202.6089999999999</c:v>
                </c:pt>
                <c:pt idx="122">
                  <c:v>3229.105</c:v>
                </c:pt>
                <c:pt idx="123">
                  <c:v>3255.489</c:v>
                </c:pt>
                <c:pt idx="124">
                  <c:v>3281.9210000000003</c:v>
                </c:pt>
                <c:pt idx="125">
                  <c:v>3308.4450000000002</c:v>
                </c:pt>
                <c:pt idx="126">
                  <c:v>3334.8780000000002</c:v>
                </c:pt>
                <c:pt idx="127">
                  <c:v>3361.3609999999999</c:v>
                </c:pt>
                <c:pt idx="128">
                  <c:v>3387.8530000000001</c:v>
                </c:pt>
                <c:pt idx="129">
                  <c:v>3414.4920000000002</c:v>
                </c:pt>
                <c:pt idx="130">
                  <c:v>3440.99</c:v>
                </c:pt>
                <c:pt idx="131">
                  <c:v>3467.5039999999999</c:v>
                </c:pt>
                <c:pt idx="132">
                  <c:v>3494.0140000000001</c:v>
                </c:pt>
                <c:pt idx="133">
                  <c:v>3520.3649999999998</c:v>
                </c:pt>
                <c:pt idx="134">
                  <c:v>3547.0039999999999</c:v>
                </c:pt>
                <c:pt idx="135">
                  <c:v>3573.6099999999997</c:v>
                </c:pt>
                <c:pt idx="136">
                  <c:v>3600.1210000000001</c:v>
                </c:pt>
                <c:pt idx="137">
                  <c:v>3626.6180000000004</c:v>
                </c:pt>
                <c:pt idx="138">
                  <c:v>3653.0820000000003</c:v>
                </c:pt>
                <c:pt idx="139">
                  <c:v>3679.482</c:v>
                </c:pt>
                <c:pt idx="140">
                  <c:v>3705.9549999999999</c:v>
                </c:pt>
                <c:pt idx="141">
                  <c:v>3732.3190000000004</c:v>
                </c:pt>
              </c:numCache>
            </c:numRef>
          </c:cat>
          <c:val>
            <c:numRef>
              <c:f>'2015-05-13 - 54 C titration 500'!$X$7:$X$148</c:f>
              <c:numCache>
                <c:formatCode>General</c:formatCode>
                <c:ptCount val="142"/>
                <c:pt idx="0">
                  <c:v>1</c:v>
                </c:pt>
                <c:pt idx="1">
                  <c:v>1.1389222903002725</c:v>
                </c:pt>
                <c:pt idx="2">
                  <c:v>1.254594274632745</c:v>
                </c:pt>
                <c:pt idx="3">
                  <c:v>1.3280828054072551</c:v>
                </c:pt>
                <c:pt idx="4">
                  <c:v>1.4264453472453653</c:v>
                </c:pt>
                <c:pt idx="5">
                  <c:v>1.4356637720022556</c:v>
                </c:pt>
                <c:pt idx="6">
                  <c:v>1.4367556084581465</c:v>
                </c:pt>
                <c:pt idx="7">
                  <c:v>1.4458529701840988</c:v>
                </c:pt>
                <c:pt idx="8">
                  <c:v>1.493889344519246</c:v>
                </c:pt>
                <c:pt idx="9">
                  <c:v>1.4737525672735374</c:v>
                </c:pt>
                <c:pt idx="10">
                  <c:v>1.4400305626015506</c:v>
                </c:pt>
                <c:pt idx="11">
                  <c:v>1.4192890978459778</c:v>
                </c:pt>
                <c:pt idx="12">
                  <c:v>1.4258390061327861</c:v>
                </c:pt>
                <c:pt idx="13">
                  <c:v>1.4742377246542504</c:v>
                </c:pt>
                <c:pt idx="14">
                  <c:v>1.4294777166633663</c:v>
                </c:pt>
                <c:pt idx="15">
                  <c:v>1.399397017591915</c:v>
                </c:pt>
                <c:pt idx="16">
                  <c:v>1.3776866502757759</c:v>
                </c:pt>
                <c:pt idx="17">
                  <c:v>1.4218360805515025</c:v>
                </c:pt>
                <c:pt idx="18">
                  <c:v>1.3807187903620135</c:v>
                </c:pt>
                <c:pt idx="19">
                  <c:v>1.3866618868026224</c:v>
                </c:pt>
                <c:pt idx="20">
                  <c:v>1.3934539090812132</c:v>
                </c:pt>
                <c:pt idx="21">
                  <c:v>1.3895726258953227</c:v>
                </c:pt>
                <c:pt idx="22">
                  <c:v>1.394788221631672</c:v>
                </c:pt>
                <c:pt idx="23">
                  <c:v>1.3497915311907716</c:v>
                </c:pt>
                <c:pt idx="24">
                  <c:v>1.3239594082295818</c:v>
                </c:pt>
                <c:pt idx="25">
                  <c:v>1.3326913961759199</c:v>
                </c:pt>
                <c:pt idx="26">
                  <c:v>1.3164403559803506</c:v>
                </c:pt>
                <c:pt idx="27">
                  <c:v>1.3050409499423761</c:v>
                </c:pt>
                <c:pt idx="28">
                  <c:v>1.2659927874838515</c:v>
                </c:pt>
                <c:pt idx="29">
                  <c:v>1.2612635319973113</c:v>
                </c:pt>
                <c:pt idx="30">
                  <c:v>1.2492587383840896</c:v>
                </c:pt>
                <c:pt idx="31">
                  <c:v>1.3107405322604349</c:v>
                </c:pt>
                <c:pt idx="32">
                  <c:v>1.289154571390944</c:v>
                </c:pt>
                <c:pt idx="33">
                  <c:v>1.2811508928450837</c:v>
                </c:pt>
                <c:pt idx="34">
                  <c:v>1.2593233369978001</c:v>
                </c:pt>
                <c:pt idx="35">
                  <c:v>1.2144582105685868</c:v>
                </c:pt>
                <c:pt idx="36">
                  <c:v>1.3339040301207075</c:v>
                </c:pt>
                <c:pt idx="37">
                  <c:v>1.2656290310966751</c:v>
                </c:pt>
                <c:pt idx="38">
                  <c:v>1.3001900520604428</c:v>
                </c:pt>
                <c:pt idx="39">
                  <c:v>1.291337387326136</c:v>
                </c:pt>
                <c:pt idx="40">
                  <c:v>1.2606570822538965</c:v>
                </c:pt>
                <c:pt idx="41">
                  <c:v>1.287699388931032</c:v>
                </c:pt>
                <c:pt idx="42">
                  <c:v>1.3027367933641107</c:v>
                </c:pt>
                <c:pt idx="43">
                  <c:v>1.2719347131254568</c:v>
                </c:pt>
                <c:pt idx="44">
                  <c:v>1.2518052382859015</c:v>
                </c:pt>
                <c:pt idx="45">
                  <c:v>1.2912161432438058</c:v>
                </c:pt>
                <c:pt idx="46">
                  <c:v>1.2324039883561746</c:v>
                </c:pt>
                <c:pt idx="47">
                  <c:v>1.2210057651872959</c:v>
                </c:pt>
                <c:pt idx="48">
                  <c:v>1.2328889043350315</c:v>
                </c:pt>
                <c:pt idx="49">
                  <c:v>1.2398004567427732</c:v>
                </c:pt>
                <c:pt idx="50">
                  <c:v>1.2537454212153196</c:v>
                </c:pt>
                <c:pt idx="51">
                  <c:v>1.2377391021515811</c:v>
                </c:pt>
                <c:pt idx="52">
                  <c:v>1.2339801734965603</c:v>
                </c:pt>
                <c:pt idx="53">
                  <c:v>1.2522900939142942</c:v>
                </c:pt>
                <c:pt idx="54">
                  <c:v>1.2621124457652004</c:v>
                </c:pt>
                <c:pt idx="55">
                  <c:v>1.2461058973696986</c:v>
                </c:pt>
                <c:pt idx="56">
                  <c:v>1.2567768491660811</c:v>
                </c:pt>
                <c:pt idx="57">
                  <c:v>1.1990591740846674</c:v>
                </c:pt>
                <c:pt idx="58">
                  <c:v>1.2301000611096731</c:v>
                </c:pt>
                <c:pt idx="59">
                  <c:v>1.2730262116187494</c:v>
                </c:pt>
                <c:pt idx="60">
                  <c:v>1.2383455156847176</c:v>
                </c:pt>
                <c:pt idx="61">
                  <c:v>1.2531390801027404</c:v>
                </c:pt>
                <c:pt idx="62">
                  <c:v>1.2399218698064023</c:v>
                </c:pt>
                <c:pt idx="63">
                  <c:v>1.224400937455141</c:v>
                </c:pt>
                <c:pt idx="64">
                  <c:v>1.2114267946879185</c:v>
                </c:pt>
                <c:pt idx="65">
                  <c:v>1.2251284502294935</c:v>
                </c:pt>
                <c:pt idx="66">
                  <c:v>1.2160343957089725</c:v>
                </c:pt>
                <c:pt idx="67">
                  <c:v>1.2222184232722686</c:v>
                </c:pt>
                <c:pt idx="68">
                  <c:v>1.2196721527022205</c:v>
                </c:pt>
                <c:pt idx="69">
                  <c:v>1.2287662192928339</c:v>
                </c:pt>
                <c:pt idx="70">
                  <c:v>1.1831756923555108</c:v>
                </c:pt>
                <c:pt idx="71">
                  <c:v>1.218095738230071</c:v>
                </c:pt>
                <c:pt idx="72">
                  <c:v>1.2560493484618211</c:v>
                </c:pt>
                <c:pt idx="73">
                  <c:v>1.2416194559403251</c:v>
                </c:pt>
                <c:pt idx="74">
                  <c:v>1.2285236345674311</c:v>
                </c:pt>
                <c:pt idx="75">
                  <c:v>1.2656290310966751</c:v>
                </c:pt>
                <c:pt idx="76">
                  <c:v>1.2282810619121212</c:v>
                </c:pt>
                <c:pt idx="77">
                  <c:v>1.187419380078182</c:v>
                </c:pt>
                <c:pt idx="78">
                  <c:v>1.2381029068191287</c:v>
                </c:pt>
                <c:pt idx="79">
                  <c:v>1.2125179310784264</c:v>
                </c:pt>
                <c:pt idx="80">
                  <c:v>1.2041517152247641</c:v>
                </c:pt>
                <c:pt idx="81">
                  <c:v>1.2830913051062651</c:v>
                </c:pt>
                <c:pt idx="82">
                  <c:v>1.238951772306647</c:v>
                </c:pt>
                <c:pt idx="83">
                  <c:v>1.232282575292545</c:v>
                </c:pt>
                <c:pt idx="84">
                  <c:v>1.2427107130317607</c:v>
                </c:pt>
                <c:pt idx="85">
                  <c:v>1.257019433891484</c:v>
                </c:pt>
                <c:pt idx="86">
                  <c:v>1.2605360192229584</c:v>
                </c:pt>
                <c:pt idx="87">
                  <c:v>1.2377391021515811</c:v>
                </c:pt>
                <c:pt idx="88">
                  <c:v>1.1995443314653804</c:v>
                </c:pt>
                <c:pt idx="89">
                  <c:v>1.1674138409516546</c:v>
                </c:pt>
                <c:pt idx="90">
                  <c:v>1.215792052385426</c:v>
                </c:pt>
                <c:pt idx="91">
                  <c:v>1.2299786480460435</c:v>
                </c:pt>
                <c:pt idx="92">
                  <c:v>1.193603117959251</c:v>
                </c:pt>
                <c:pt idx="93">
                  <c:v>1.1967555968708574</c:v>
                </c:pt>
                <c:pt idx="94">
                  <c:v>1.2160343957089725</c:v>
                </c:pt>
                <c:pt idx="95">
                  <c:v>1.1985742460357178</c:v>
                </c:pt>
                <c:pt idx="96">
                  <c:v>1.1668077412409319</c:v>
                </c:pt>
                <c:pt idx="97">
                  <c:v>1.2054855570416032</c:v>
                </c:pt>
                <c:pt idx="98">
                  <c:v>1.2222184232722686</c:v>
                </c:pt>
                <c:pt idx="99">
                  <c:v>1.2053643853798299</c:v>
                </c:pt>
                <c:pt idx="100">
                  <c:v>1.1763861082356684</c:v>
                </c:pt>
                <c:pt idx="101">
                  <c:v>1.2284024629056578</c:v>
                </c:pt>
                <c:pt idx="102">
                  <c:v>1.1951792427491723</c:v>
                </c:pt>
                <c:pt idx="103">
                  <c:v>1.1849944984315779</c:v>
                </c:pt>
                <c:pt idx="104">
                  <c:v>1.2227033513212182</c:v>
                </c:pt>
                <c:pt idx="105">
                  <c:v>1.2161558570529736</c:v>
                </c:pt>
                <c:pt idx="106">
                  <c:v>1.2317976472435954</c:v>
                </c:pt>
                <c:pt idx="107">
                  <c:v>1.1973618172825085</c:v>
                </c:pt>
                <c:pt idx="108">
                  <c:v>1.1921481044806386</c:v>
                </c:pt>
                <c:pt idx="109">
                  <c:v>1.3178958764028612</c:v>
                </c:pt>
                <c:pt idx="110">
                  <c:v>1.2316762462500588</c:v>
                </c:pt>
                <c:pt idx="111">
                  <c:v>1.2033030428587308</c:v>
                </c:pt>
                <c:pt idx="112">
                  <c:v>1.2356777596304827</c:v>
                </c:pt>
                <c:pt idx="113">
                  <c:v>1.2145793822303601</c:v>
                </c:pt>
                <c:pt idx="114">
                  <c:v>1.2579895917417037</c:v>
                </c:pt>
                <c:pt idx="115">
                  <c:v>1.2045154595418477</c:v>
                </c:pt>
                <c:pt idx="116">
                  <c:v>1.2276749622013978</c:v>
                </c:pt>
                <c:pt idx="117">
                  <c:v>1.1745671452483948</c:v>
                </c:pt>
                <c:pt idx="118">
                  <c:v>1.187419380078182</c:v>
                </c:pt>
                <c:pt idx="119">
                  <c:v>1.1645040553962862</c:v>
                </c:pt>
                <c:pt idx="120">
                  <c:v>1.2365266733983722</c:v>
                </c:pt>
                <c:pt idx="121">
                  <c:v>1.1937242896210243</c:v>
                </c:pt>
                <c:pt idx="122">
                  <c:v>1.1712937360768714</c:v>
                </c:pt>
                <c:pt idx="123">
                  <c:v>1.1807508227789993</c:v>
                </c:pt>
                <c:pt idx="124">
                  <c:v>1.1672926692898813</c:v>
                </c:pt>
                <c:pt idx="125">
                  <c:v>1.1613516006248656</c:v>
                </c:pt>
                <c:pt idx="126">
                  <c:v>1.2074255589196288</c:v>
                </c:pt>
                <c:pt idx="127">
                  <c:v>1.2081529992734246</c:v>
                </c:pt>
                <c:pt idx="128">
                  <c:v>1.212033111660312</c:v>
                </c:pt>
                <c:pt idx="129">
                  <c:v>1.1852371072971666</c:v>
                </c:pt>
                <c:pt idx="130">
                  <c:v>1.2276749622013978</c:v>
                </c:pt>
                <c:pt idx="131">
                  <c:v>1.2411342864895192</c:v>
                </c:pt>
                <c:pt idx="132">
                  <c:v>1.1939668622763342</c:v>
                </c:pt>
                <c:pt idx="133">
                  <c:v>1.2222184232722686</c:v>
                </c:pt>
                <c:pt idx="134">
                  <c:v>1.2458635540461518</c:v>
                </c:pt>
                <c:pt idx="135">
                  <c:v>1.205728141767006</c:v>
                </c:pt>
                <c:pt idx="136">
                  <c:v>1.2901247292411633</c:v>
                </c:pt>
                <c:pt idx="137">
                  <c:v>1.266114200547481</c:v>
                </c:pt>
                <c:pt idx="138">
                  <c:v>1.2412556150624992</c:v>
                </c:pt>
                <c:pt idx="139">
                  <c:v>1.1908142626637996</c:v>
                </c:pt>
                <c:pt idx="140">
                  <c:v>1.2242797778634602</c:v>
                </c:pt>
                <c:pt idx="141">
                  <c:v>1.2502288238137524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'2015-05-13 - 54 C titration 500'!$AF$6</c:f>
              <c:strCache>
                <c:ptCount val="1"/>
                <c:pt idx="0">
                  <c:v>NBD 62.5</c:v>
                </c:pt>
              </c:strCache>
            </c:strRef>
          </c:tx>
          <c:marker>
            <c:symbol val="none"/>
          </c:marker>
          <c:cat>
            <c:numRef>
              <c:f>'2015-05-13 - 54 C titration 500'!$AE$7:$AE$147</c:f>
              <c:numCache>
                <c:formatCode>General</c:formatCode>
                <c:ptCount val="141"/>
                <c:pt idx="0">
                  <c:v>0</c:v>
                </c:pt>
                <c:pt idx="1">
                  <c:v>26.54200000000003</c:v>
                </c:pt>
                <c:pt idx="2">
                  <c:v>52.756000000000085</c:v>
                </c:pt>
                <c:pt idx="3">
                  <c:v>79.270000000000095</c:v>
                </c:pt>
                <c:pt idx="4">
                  <c:v>105.38000000000011</c:v>
                </c:pt>
                <c:pt idx="5">
                  <c:v>131.76200000000006</c:v>
                </c:pt>
                <c:pt idx="6">
                  <c:v>158.27300000000002</c:v>
                </c:pt>
                <c:pt idx="7">
                  <c:v>184.73500000000001</c:v>
                </c:pt>
                <c:pt idx="8">
                  <c:v>211.33200000000011</c:v>
                </c:pt>
                <c:pt idx="9">
                  <c:v>237.7700000000001</c:v>
                </c:pt>
                <c:pt idx="10">
                  <c:v>264.28700000000015</c:v>
                </c:pt>
                <c:pt idx="11">
                  <c:v>290.803</c:v>
                </c:pt>
                <c:pt idx="12">
                  <c:v>317.29399999999998</c:v>
                </c:pt>
                <c:pt idx="13">
                  <c:v>343.86900000000003</c:v>
                </c:pt>
                <c:pt idx="14">
                  <c:v>370.36400000000015</c:v>
                </c:pt>
                <c:pt idx="15">
                  <c:v>396.87800000000004</c:v>
                </c:pt>
                <c:pt idx="16">
                  <c:v>423.005</c:v>
                </c:pt>
                <c:pt idx="17">
                  <c:v>449.53200000000004</c:v>
                </c:pt>
                <c:pt idx="18">
                  <c:v>476.03700000000015</c:v>
                </c:pt>
                <c:pt idx="19">
                  <c:v>502.50699999999995</c:v>
                </c:pt>
                <c:pt idx="20">
                  <c:v>528.75900000000013</c:v>
                </c:pt>
                <c:pt idx="21">
                  <c:v>554.99400000000003</c:v>
                </c:pt>
                <c:pt idx="22">
                  <c:v>581.53000000000009</c:v>
                </c:pt>
                <c:pt idx="23">
                  <c:v>608.16800000000001</c:v>
                </c:pt>
                <c:pt idx="24">
                  <c:v>634.51400000000001</c:v>
                </c:pt>
                <c:pt idx="25">
                  <c:v>660.87099999999998</c:v>
                </c:pt>
                <c:pt idx="26">
                  <c:v>687.39600000000007</c:v>
                </c:pt>
                <c:pt idx="27">
                  <c:v>714.03499999999997</c:v>
                </c:pt>
                <c:pt idx="28">
                  <c:v>740.37300000000016</c:v>
                </c:pt>
                <c:pt idx="29">
                  <c:v>766.74599999999998</c:v>
                </c:pt>
                <c:pt idx="30">
                  <c:v>793.38199999999995</c:v>
                </c:pt>
                <c:pt idx="31">
                  <c:v>819.88400000000013</c:v>
                </c:pt>
                <c:pt idx="32">
                  <c:v>846.2410000000001</c:v>
                </c:pt>
                <c:pt idx="33">
                  <c:v>872.62700000000007</c:v>
                </c:pt>
                <c:pt idx="34">
                  <c:v>899.08399999999995</c:v>
                </c:pt>
                <c:pt idx="35">
                  <c:v>925.61900000000003</c:v>
                </c:pt>
                <c:pt idx="36">
                  <c:v>952.11099999999999</c:v>
                </c:pt>
                <c:pt idx="37">
                  <c:v>978.62700000000007</c:v>
                </c:pt>
                <c:pt idx="38">
                  <c:v>1005.0850000000002</c:v>
                </c:pt>
                <c:pt idx="39">
                  <c:v>1031.5810000000001</c:v>
                </c:pt>
                <c:pt idx="40">
                  <c:v>1058.125</c:v>
                </c:pt>
                <c:pt idx="41">
                  <c:v>1084.732</c:v>
                </c:pt>
                <c:pt idx="42">
                  <c:v>1110.9859999999999</c:v>
                </c:pt>
                <c:pt idx="43">
                  <c:v>1137.625</c:v>
                </c:pt>
                <c:pt idx="44">
                  <c:v>1164.2020000000002</c:v>
                </c:pt>
                <c:pt idx="45">
                  <c:v>1190.7240000000002</c:v>
                </c:pt>
                <c:pt idx="46">
                  <c:v>1216.9369999999999</c:v>
                </c:pt>
                <c:pt idx="47">
                  <c:v>1243.5059999999999</c:v>
                </c:pt>
                <c:pt idx="48">
                  <c:v>1269.866</c:v>
                </c:pt>
                <c:pt idx="49">
                  <c:v>1296.1990000000001</c:v>
                </c:pt>
                <c:pt idx="50">
                  <c:v>1322.7359999999999</c:v>
                </c:pt>
                <c:pt idx="51">
                  <c:v>1349.2689999999998</c:v>
                </c:pt>
                <c:pt idx="52">
                  <c:v>1375.8539999999998</c:v>
                </c:pt>
                <c:pt idx="53">
                  <c:v>1402.3400000000001</c:v>
                </c:pt>
                <c:pt idx="54">
                  <c:v>1428.8330000000001</c:v>
                </c:pt>
                <c:pt idx="55">
                  <c:v>1455.3449999999998</c:v>
                </c:pt>
                <c:pt idx="56">
                  <c:v>1481.8710000000001</c:v>
                </c:pt>
                <c:pt idx="57">
                  <c:v>1508.3209999999999</c:v>
                </c:pt>
                <c:pt idx="58">
                  <c:v>1534.8469999999998</c:v>
                </c:pt>
                <c:pt idx="59">
                  <c:v>1561.3690000000001</c:v>
                </c:pt>
                <c:pt idx="60">
                  <c:v>1587.8240000000001</c:v>
                </c:pt>
                <c:pt idx="61">
                  <c:v>1614.1880000000001</c:v>
                </c:pt>
                <c:pt idx="62">
                  <c:v>1640.7139999999999</c:v>
                </c:pt>
                <c:pt idx="63">
                  <c:v>1667.201</c:v>
                </c:pt>
                <c:pt idx="64">
                  <c:v>1693.4319999999998</c:v>
                </c:pt>
                <c:pt idx="65">
                  <c:v>1719.8220000000001</c:v>
                </c:pt>
                <c:pt idx="66">
                  <c:v>1746.3159999999998</c:v>
                </c:pt>
                <c:pt idx="67">
                  <c:v>1772.8589999999999</c:v>
                </c:pt>
                <c:pt idx="68">
                  <c:v>1799.5299999999997</c:v>
                </c:pt>
                <c:pt idx="69">
                  <c:v>1825.9290000000001</c:v>
                </c:pt>
                <c:pt idx="70">
                  <c:v>1852.4360000000001</c:v>
                </c:pt>
                <c:pt idx="71">
                  <c:v>1878.9349999999999</c:v>
                </c:pt>
                <c:pt idx="72">
                  <c:v>1905.431</c:v>
                </c:pt>
                <c:pt idx="73">
                  <c:v>1932.0349999999999</c:v>
                </c:pt>
                <c:pt idx="74">
                  <c:v>1958.4049999999997</c:v>
                </c:pt>
                <c:pt idx="75">
                  <c:v>1984.9270000000001</c:v>
                </c:pt>
                <c:pt idx="76">
                  <c:v>2011.17</c:v>
                </c:pt>
                <c:pt idx="77">
                  <c:v>2037.6660000000002</c:v>
                </c:pt>
                <c:pt idx="78">
                  <c:v>2064.1770000000001</c:v>
                </c:pt>
                <c:pt idx="79">
                  <c:v>2090.576</c:v>
                </c:pt>
                <c:pt idx="80">
                  <c:v>2116.9070000000002</c:v>
                </c:pt>
                <c:pt idx="81">
                  <c:v>2143.2930000000001</c:v>
                </c:pt>
                <c:pt idx="82">
                  <c:v>2169.8789999999999</c:v>
                </c:pt>
                <c:pt idx="83">
                  <c:v>2196.402</c:v>
                </c:pt>
                <c:pt idx="84">
                  <c:v>2222.788</c:v>
                </c:pt>
                <c:pt idx="85">
                  <c:v>2249.0299999999997</c:v>
                </c:pt>
                <c:pt idx="86">
                  <c:v>2275.5279999999998</c:v>
                </c:pt>
                <c:pt idx="87">
                  <c:v>2302.0520000000001</c:v>
                </c:pt>
                <c:pt idx="88">
                  <c:v>2328.627</c:v>
                </c:pt>
                <c:pt idx="89">
                  <c:v>2355.0250000000001</c:v>
                </c:pt>
                <c:pt idx="90">
                  <c:v>2381.6749999999997</c:v>
                </c:pt>
                <c:pt idx="91">
                  <c:v>2408.1869999999999</c:v>
                </c:pt>
                <c:pt idx="92">
                  <c:v>2434.7649999999999</c:v>
                </c:pt>
                <c:pt idx="93">
                  <c:v>2461.2910000000002</c:v>
                </c:pt>
                <c:pt idx="94">
                  <c:v>2487.8739999999998</c:v>
                </c:pt>
                <c:pt idx="95">
                  <c:v>2514.2619999999997</c:v>
                </c:pt>
                <c:pt idx="96">
                  <c:v>2540.7889999999998</c:v>
                </c:pt>
                <c:pt idx="97">
                  <c:v>2567.3969999999999</c:v>
                </c:pt>
                <c:pt idx="98">
                  <c:v>2593.6669999999999</c:v>
                </c:pt>
                <c:pt idx="99">
                  <c:v>2620.1619999999998</c:v>
                </c:pt>
                <c:pt idx="100">
                  <c:v>2646.5610000000001</c:v>
                </c:pt>
                <c:pt idx="101">
                  <c:v>2673.17</c:v>
                </c:pt>
                <c:pt idx="102">
                  <c:v>2699.6929999999998</c:v>
                </c:pt>
                <c:pt idx="103">
                  <c:v>2726.3020000000001</c:v>
                </c:pt>
                <c:pt idx="104">
                  <c:v>2752.8780000000002</c:v>
                </c:pt>
                <c:pt idx="105">
                  <c:v>2779.4209999999998</c:v>
                </c:pt>
                <c:pt idx="106">
                  <c:v>2805.8820000000001</c:v>
                </c:pt>
                <c:pt idx="107">
                  <c:v>2832.1390000000001</c:v>
                </c:pt>
                <c:pt idx="108">
                  <c:v>2858.67</c:v>
                </c:pt>
                <c:pt idx="109">
                  <c:v>2885.299</c:v>
                </c:pt>
                <c:pt idx="110">
                  <c:v>2911.52</c:v>
                </c:pt>
                <c:pt idx="111">
                  <c:v>2938.0340000000001</c:v>
                </c:pt>
                <c:pt idx="112">
                  <c:v>2964.5299999999997</c:v>
                </c:pt>
                <c:pt idx="113">
                  <c:v>2991.1369999999997</c:v>
                </c:pt>
                <c:pt idx="114">
                  <c:v>3017.5039999999999</c:v>
                </c:pt>
                <c:pt idx="115">
                  <c:v>3043.8530000000001</c:v>
                </c:pt>
                <c:pt idx="116">
                  <c:v>3070.38</c:v>
                </c:pt>
                <c:pt idx="117">
                  <c:v>3096.9160000000002</c:v>
                </c:pt>
                <c:pt idx="118">
                  <c:v>3123.136</c:v>
                </c:pt>
                <c:pt idx="119">
                  <c:v>3149.6459999999997</c:v>
                </c:pt>
                <c:pt idx="120">
                  <c:v>3176.2350000000001</c:v>
                </c:pt>
                <c:pt idx="121">
                  <c:v>3202.7799999999997</c:v>
                </c:pt>
                <c:pt idx="122">
                  <c:v>3229.1149999999998</c:v>
                </c:pt>
                <c:pt idx="123">
                  <c:v>3255.5769999999998</c:v>
                </c:pt>
                <c:pt idx="124">
                  <c:v>3281.98</c:v>
                </c:pt>
                <c:pt idx="125">
                  <c:v>3308.5219999999999</c:v>
                </c:pt>
                <c:pt idx="126">
                  <c:v>3335.018</c:v>
                </c:pt>
                <c:pt idx="127">
                  <c:v>3361.5439999999999</c:v>
                </c:pt>
                <c:pt idx="128">
                  <c:v>3388.12</c:v>
                </c:pt>
                <c:pt idx="129">
                  <c:v>3414.6350000000002</c:v>
                </c:pt>
                <c:pt idx="130">
                  <c:v>3441.13</c:v>
                </c:pt>
                <c:pt idx="131">
                  <c:v>3467.6459999999997</c:v>
                </c:pt>
                <c:pt idx="132">
                  <c:v>3494.01</c:v>
                </c:pt>
                <c:pt idx="133">
                  <c:v>3520.6440000000002</c:v>
                </c:pt>
                <c:pt idx="134">
                  <c:v>3547.2479999999996</c:v>
                </c:pt>
                <c:pt idx="135">
                  <c:v>3573.76</c:v>
                </c:pt>
                <c:pt idx="136">
                  <c:v>3600.2690000000002</c:v>
                </c:pt>
                <c:pt idx="137">
                  <c:v>3626.6130000000003</c:v>
                </c:pt>
                <c:pt idx="138">
                  <c:v>3653.1059999999998</c:v>
                </c:pt>
                <c:pt idx="139">
                  <c:v>3679.5379999999996</c:v>
                </c:pt>
                <c:pt idx="140">
                  <c:v>3705.8429999999998</c:v>
                </c:pt>
              </c:numCache>
            </c:numRef>
          </c:cat>
          <c:val>
            <c:numRef>
              <c:f>'2015-05-13 - 54 C titration 500'!$AF$7:$AF$147</c:f>
              <c:numCache>
                <c:formatCode>General</c:formatCode>
                <c:ptCount val="141"/>
                <c:pt idx="0">
                  <c:v>1</c:v>
                </c:pt>
                <c:pt idx="1">
                  <c:v>1.1019744663834314</c:v>
                </c:pt>
                <c:pt idx="2">
                  <c:v>1.2952877287374094</c:v>
                </c:pt>
                <c:pt idx="3">
                  <c:v>1.2712361812922801</c:v>
                </c:pt>
                <c:pt idx="4">
                  <c:v>1.4542189104643435</c:v>
                </c:pt>
                <c:pt idx="5">
                  <c:v>1.3583099716642975</c:v>
                </c:pt>
                <c:pt idx="6">
                  <c:v>1.5385630268836816</c:v>
                </c:pt>
                <c:pt idx="7">
                  <c:v>1.6792477604919025</c:v>
                </c:pt>
                <c:pt idx="8">
                  <c:v>1.7227957267603464</c:v>
                </c:pt>
                <c:pt idx="9">
                  <c:v>1.6436186513383291</c:v>
                </c:pt>
                <c:pt idx="10">
                  <c:v>1.6813793230074539</c:v>
                </c:pt>
                <c:pt idx="11">
                  <c:v>1.7014781907056733</c:v>
                </c:pt>
                <c:pt idx="12">
                  <c:v>1.7136600515247156</c:v>
                </c:pt>
                <c:pt idx="13">
                  <c:v>1.6874699349337814</c:v>
                </c:pt>
                <c:pt idx="14">
                  <c:v>1.8153773958100425</c:v>
                </c:pt>
                <c:pt idx="15">
                  <c:v>1.8248187542478322</c:v>
                </c:pt>
                <c:pt idx="16">
                  <c:v>1.8080681761907254</c:v>
                </c:pt>
                <c:pt idx="17">
                  <c:v>1.6947785479184443</c:v>
                </c:pt>
                <c:pt idx="18">
                  <c:v>1.7885770654206328</c:v>
                </c:pt>
                <c:pt idx="19">
                  <c:v>1.8013679267688434</c:v>
                </c:pt>
                <c:pt idx="20">
                  <c:v>1.6963016558760178</c:v>
                </c:pt>
                <c:pt idx="21">
                  <c:v>1.7212731951056952</c:v>
                </c:pt>
                <c:pt idx="22">
                  <c:v>1.8348691132147892</c:v>
                </c:pt>
                <c:pt idx="23">
                  <c:v>1.6582353313364671</c:v>
                </c:pt>
                <c:pt idx="24">
                  <c:v>1.7654315874947437</c:v>
                </c:pt>
                <c:pt idx="25">
                  <c:v>1.7304094466442472</c:v>
                </c:pt>
                <c:pt idx="26">
                  <c:v>1.6253475131891975</c:v>
                </c:pt>
                <c:pt idx="27">
                  <c:v>1.7660403453700488</c:v>
                </c:pt>
                <c:pt idx="28">
                  <c:v>1.7395451218798781</c:v>
                </c:pt>
                <c:pt idx="29">
                  <c:v>1.7718270939981799</c:v>
                </c:pt>
                <c:pt idx="30">
                  <c:v>1.6335694753089474</c:v>
                </c:pt>
                <c:pt idx="31">
                  <c:v>1.7051328005153319</c:v>
                </c:pt>
                <c:pt idx="32">
                  <c:v>1.6585398316010507</c:v>
                </c:pt>
                <c:pt idx="33">
                  <c:v>1.6490996864325693</c:v>
                </c:pt>
                <c:pt idx="34">
                  <c:v>1.7200553153742908</c:v>
                </c:pt>
                <c:pt idx="35">
                  <c:v>1.7578176249569808</c:v>
                </c:pt>
                <c:pt idx="36">
                  <c:v>1.7127459744280435</c:v>
                </c:pt>
                <c:pt idx="37">
                  <c:v>1.8281688637929072</c:v>
                </c:pt>
                <c:pt idx="38">
                  <c:v>1.7072644236943482</c:v>
                </c:pt>
                <c:pt idx="39">
                  <c:v>1.7462453409700269</c:v>
                </c:pt>
                <c:pt idx="40">
                  <c:v>1.7002601896473377</c:v>
                </c:pt>
                <c:pt idx="41">
                  <c:v>1.6229112987503984</c:v>
                </c:pt>
                <c:pt idx="42">
                  <c:v>1.6798566700258717</c:v>
                </c:pt>
                <c:pt idx="43">
                  <c:v>1.6801612612856534</c:v>
                </c:pt>
                <c:pt idx="44">
                  <c:v>1.6567128300135479</c:v>
                </c:pt>
                <c:pt idx="45">
                  <c:v>1.6305244423313781</c:v>
                </c:pt>
                <c:pt idx="46">
                  <c:v>1.4843625864224359</c:v>
                </c:pt>
                <c:pt idx="47">
                  <c:v>1.6113396213980986</c:v>
                </c:pt>
                <c:pt idx="48">
                  <c:v>1.594591136230548</c:v>
                </c:pt>
                <c:pt idx="49">
                  <c:v>1.6311334428605453</c:v>
                </c:pt>
                <c:pt idx="50">
                  <c:v>1.6061630865684431</c:v>
                </c:pt>
                <c:pt idx="51">
                  <c:v>1.5123758524708191</c:v>
                </c:pt>
                <c:pt idx="52">
                  <c:v>1.5732762693683526</c:v>
                </c:pt>
                <c:pt idx="53">
                  <c:v>1.6098171200751805</c:v>
                </c:pt>
                <c:pt idx="54">
                  <c:v>1.7118323826390947</c:v>
                </c:pt>
                <c:pt idx="55">
                  <c:v>1.5547010555988945</c:v>
                </c:pt>
                <c:pt idx="56">
                  <c:v>1.5699267361261986</c:v>
                </c:pt>
                <c:pt idx="57">
                  <c:v>1.7410682298374502</c:v>
                </c:pt>
                <c:pt idx="58">
                  <c:v>1.6277831513250742</c:v>
                </c:pt>
                <c:pt idx="59">
                  <c:v>1.6064675868330267</c:v>
                </c:pt>
                <c:pt idx="60">
                  <c:v>1.4816222963633112</c:v>
                </c:pt>
                <c:pt idx="61">
                  <c:v>1.6795522607564861</c:v>
                </c:pt>
                <c:pt idx="62">
                  <c:v>1.528514457488954</c:v>
                </c:pt>
                <c:pt idx="63">
                  <c:v>1.5327774915248589</c:v>
                </c:pt>
                <c:pt idx="64">
                  <c:v>1.4925843968835226</c:v>
                </c:pt>
                <c:pt idx="65">
                  <c:v>1.5878923730635686</c:v>
                </c:pt>
                <c:pt idx="66">
                  <c:v>1.5680997345386971</c:v>
                </c:pt>
                <c:pt idx="67">
                  <c:v>1.6439231516029136</c:v>
                </c:pt>
                <c:pt idx="68">
                  <c:v>1.3872343119678159</c:v>
                </c:pt>
                <c:pt idx="69">
                  <c:v>1.4852763298700489</c:v>
                </c:pt>
                <c:pt idx="70">
                  <c:v>1.4548278806617789</c:v>
                </c:pt>
                <c:pt idx="71">
                  <c:v>1.4453889184308728</c:v>
                </c:pt>
                <c:pt idx="72">
                  <c:v>1.6393550106677712</c:v>
                </c:pt>
                <c:pt idx="73">
                  <c:v>1.4956288232264388</c:v>
                </c:pt>
                <c:pt idx="74">
                  <c:v>1.4304694974086485</c:v>
                </c:pt>
                <c:pt idx="75">
                  <c:v>1.6095126198105958</c:v>
                </c:pt>
                <c:pt idx="76">
                  <c:v>1.566577233215779</c:v>
                </c:pt>
                <c:pt idx="77">
                  <c:v>1.5620090922806364</c:v>
                </c:pt>
                <c:pt idx="78">
                  <c:v>1.5409990290003506</c:v>
                </c:pt>
                <c:pt idx="79">
                  <c:v>1.5595731508274313</c:v>
                </c:pt>
                <c:pt idx="80">
                  <c:v>1.7267548368345886</c:v>
                </c:pt>
                <c:pt idx="81">
                  <c:v>1.6481861856388174</c:v>
                </c:pt>
                <c:pt idx="82">
                  <c:v>1.467616436798304</c:v>
                </c:pt>
                <c:pt idx="83">
                  <c:v>1.5440440619779208</c:v>
                </c:pt>
                <c:pt idx="84">
                  <c:v>1.5251648332516021</c:v>
                </c:pt>
                <c:pt idx="85">
                  <c:v>1.4271205404694167</c:v>
                </c:pt>
                <c:pt idx="86">
                  <c:v>1.5001963575269273</c:v>
                </c:pt>
                <c:pt idx="87">
                  <c:v>1.5543965553343109</c:v>
                </c:pt>
                <c:pt idx="88">
                  <c:v>1.5574415579801482</c:v>
                </c:pt>
                <c:pt idx="89">
                  <c:v>1.5854563709468985</c:v>
                </c:pt>
                <c:pt idx="90">
                  <c:v>1.5263829253051346</c:v>
                </c:pt>
                <c:pt idx="91">
                  <c:v>1.4700520749341808</c:v>
                </c:pt>
                <c:pt idx="92">
                  <c:v>1.5601820906931336</c:v>
                </c:pt>
                <c:pt idx="93">
                  <c:v>1.5035458604373482</c:v>
                </c:pt>
                <c:pt idx="94">
                  <c:v>1.5075043942086692</c:v>
                </c:pt>
                <c:pt idx="95">
                  <c:v>1.428337995556562</c:v>
                </c:pt>
                <c:pt idx="96">
                  <c:v>1.5324729912602753</c:v>
                </c:pt>
                <c:pt idx="97">
                  <c:v>1.4703563022131705</c:v>
                </c:pt>
                <c:pt idx="98">
                  <c:v>1.5528740236796597</c:v>
                </c:pt>
                <c:pt idx="99">
                  <c:v>1.4782733697558126</c:v>
                </c:pt>
                <c:pt idx="100">
                  <c:v>1.4262070700073979</c:v>
                </c:pt>
                <c:pt idx="101">
                  <c:v>1.5397810279420161</c:v>
                </c:pt>
                <c:pt idx="102">
                  <c:v>1.4871033314575506</c:v>
                </c:pt>
                <c:pt idx="103">
                  <c:v>1.5050683920919992</c:v>
                </c:pt>
                <c:pt idx="104">
                  <c:v>1.5464800944263228</c:v>
                </c:pt>
                <c:pt idx="105">
                  <c:v>1.5001963575269273</c:v>
                </c:pt>
                <c:pt idx="106">
                  <c:v>1.5933734081578077</c:v>
                </c:pt>
                <c:pt idx="107">
                  <c:v>1.534299992847777</c:v>
                </c:pt>
                <c:pt idx="108">
                  <c:v>1.5312549598702065</c:v>
                </c:pt>
                <c:pt idx="109">
                  <c:v>1.4551323809263625</c:v>
                </c:pt>
                <c:pt idx="110">
                  <c:v>1.5778438036688409</c:v>
                </c:pt>
                <c:pt idx="111">
                  <c:v>1.5269919561660348</c:v>
                </c:pt>
                <c:pt idx="112">
                  <c:v>1.5227291951157254</c:v>
                </c:pt>
                <c:pt idx="113">
                  <c:v>1.4697473016840032</c:v>
                </c:pt>
                <c:pt idx="114">
                  <c:v>1.4530008790742761</c:v>
                </c:pt>
                <c:pt idx="115">
                  <c:v>1.4828403277533788</c:v>
                </c:pt>
                <c:pt idx="116">
                  <c:v>1.534299992847777</c:v>
                </c:pt>
                <c:pt idx="117">
                  <c:v>1.4995873266660269</c:v>
                </c:pt>
                <c:pt idx="118">
                  <c:v>1.5257739247759674</c:v>
                </c:pt>
                <c:pt idx="119">
                  <c:v>1.4441709173725383</c:v>
                </c:pt>
                <c:pt idx="120">
                  <c:v>1.5239469231884657</c:v>
                </c:pt>
                <c:pt idx="121">
                  <c:v>1.5279054569597867</c:v>
                </c:pt>
                <c:pt idx="122">
                  <c:v>1.4992827657379784</c:v>
                </c:pt>
                <c:pt idx="123">
                  <c:v>1.4953244746205183</c:v>
                </c:pt>
                <c:pt idx="124">
                  <c:v>1.4648758737535854</c:v>
                </c:pt>
                <c:pt idx="125">
                  <c:v>1.4453889184308728</c:v>
                </c:pt>
                <c:pt idx="126">
                  <c:v>1.490757364964288</c:v>
                </c:pt>
                <c:pt idx="127">
                  <c:v>1.4222485362360766</c:v>
                </c:pt>
                <c:pt idx="128">
                  <c:v>1.4271205404694167</c:v>
                </c:pt>
                <c:pt idx="129">
                  <c:v>1.5032413601727646</c:v>
                </c:pt>
                <c:pt idx="130">
                  <c:v>1.5239469231884657</c:v>
                </c:pt>
                <c:pt idx="131">
                  <c:v>1.5221199216009629</c:v>
                </c:pt>
                <c:pt idx="132">
                  <c:v>1.4916708657580389</c:v>
                </c:pt>
                <c:pt idx="133">
                  <c:v>1.5117668216099187</c:v>
                </c:pt>
                <c:pt idx="134">
                  <c:v>1.5205973899463119</c:v>
                </c:pt>
                <c:pt idx="135">
                  <c:v>1.7532494840218396</c:v>
                </c:pt>
                <c:pt idx="136">
                  <c:v>1.6146889423181234</c:v>
                </c:pt>
                <c:pt idx="137">
                  <c:v>1.4910618652288716</c:v>
                </c:pt>
                <c:pt idx="138">
                  <c:v>1.4286424958211457</c:v>
                </c:pt>
                <c:pt idx="139">
                  <c:v>1.5553100561280617</c:v>
                </c:pt>
                <c:pt idx="140">
                  <c:v>1.4801003713433143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04192"/>
        <c:axId val="106905984"/>
      </c:lineChart>
      <c:catAx>
        <c:axId val="1069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05984"/>
        <c:crosses val="autoZero"/>
        <c:auto val="1"/>
        <c:lblAlgn val="ctr"/>
        <c:lblOffset val="100"/>
        <c:noMultiLvlLbl val="0"/>
      </c:catAx>
      <c:valAx>
        <c:axId val="1069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'2015-05-13 - 54 C titration 500'!$AB$6</c:f>
              <c:strCache>
                <c:ptCount val="1"/>
                <c:pt idx="0">
                  <c:v>RLS 62.5</c:v>
                </c:pt>
              </c:strCache>
            </c:strRef>
          </c:tx>
          <c:marker>
            <c:symbol val="none"/>
          </c:marker>
          <c:cat>
            <c:numRef>
              <c:f>'2015-05-13 - 54 C titration 500'!$AA$7:$AA$147</c:f>
              <c:numCache>
                <c:formatCode>General</c:formatCode>
                <c:ptCount val="141"/>
                <c:pt idx="0">
                  <c:v>0</c:v>
                </c:pt>
                <c:pt idx="1">
                  <c:v>26.535000000000082</c:v>
                </c:pt>
                <c:pt idx="2">
                  <c:v>52.757000000000062</c:v>
                </c:pt>
                <c:pt idx="3">
                  <c:v>79.258000000000038</c:v>
                </c:pt>
                <c:pt idx="4">
                  <c:v>105.36900000000003</c:v>
                </c:pt>
                <c:pt idx="5">
                  <c:v>131.7650000000001</c:v>
                </c:pt>
                <c:pt idx="6">
                  <c:v>158.26400000000001</c:v>
                </c:pt>
                <c:pt idx="7">
                  <c:v>184.74300000000005</c:v>
                </c:pt>
                <c:pt idx="8">
                  <c:v>211.33199999999999</c:v>
                </c:pt>
                <c:pt idx="9">
                  <c:v>237.76100000000008</c:v>
                </c:pt>
                <c:pt idx="10">
                  <c:v>264.27900000000011</c:v>
                </c:pt>
                <c:pt idx="11">
                  <c:v>290.79000000000008</c:v>
                </c:pt>
                <c:pt idx="12">
                  <c:v>317.28399999999999</c:v>
                </c:pt>
                <c:pt idx="13">
                  <c:v>343.87</c:v>
                </c:pt>
                <c:pt idx="14">
                  <c:v>370.36</c:v>
                </c:pt>
                <c:pt idx="15">
                  <c:v>396.87900000000002</c:v>
                </c:pt>
                <c:pt idx="16">
                  <c:v>423.00599999999997</c:v>
                </c:pt>
                <c:pt idx="17">
                  <c:v>449.52200000000005</c:v>
                </c:pt>
                <c:pt idx="18">
                  <c:v>476.03499999999997</c:v>
                </c:pt>
                <c:pt idx="19">
                  <c:v>502.49400000000003</c:v>
                </c:pt>
                <c:pt idx="20">
                  <c:v>528.76200000000006</c:v>
                </c:pt>
                <c:pt idx="21">
                  <c:v>555.00200000000007</c:v>
                </c:pt>
                <c:pt idx="22">
                  <c:v>581.52700000000016</c:v>
                </c:pt>
                <c:pt idx="23">
                  <c:v>608.16</c:v>
                </c:pt>
                <c:pt idx="24">
                  <c:v>634.52100000000007</c:v>
                </c:pt>
                <c:pt idx="25">
                  <c:v>660.87099999999998</c:v>
                </c:pt>
                <c:pt idx="26">
                  <c:v>687.38700000000006</c:v>
                </c:pt>
                <c:pt idx="27">
                  <c:v>714.03700000000015</c:v>
                </c:pt>
                <c:pt idx="28">
                  <c:v>740.36199999999997</c:v>
                </c:pt>
                <c:pt idx="29">
                  <c:v>766.7410000000001</c:v>
                </c:pt>
                <c:pt idx="30">
                  <c:v>793.37600000000009</c:v>
                </c:pt>
                <c:pt idx="31">
                  <c:v>819.89400000000012</c:v>
                </c:pt>
                <c:pt idx="32">
                  <c:v>846.24200000000008</c:v>
                </c:pt>
                <c:pt idx="33">
                  <c:v>872.61</c:v>
                </c:pt>
                <c:pt idx="34">
                  <c:v>899.09199999999998</c:v>
                </c:pt>
                <c:pt idx="35">
                  <c:v>925.61800000000005</c:v>
                </c:pt>
                <c:pt idx="36">
                  <c:v>952.11099999999999</c:v>
                </c:pt>
                <c:pt idx="37">
                  <c:v>978.61400000000015</c:v>
                </c:pt>
                <c:pt idx="38">
                  <c:v>1005.0850000000002</c:v>
                </c:pt>
                <c:pt idx="39">
                  <c:v>1031.578</c:v>
                </c:pt>
                <c:pt idx="40">
                  <c:v>1058.1150000000002</c:v>
                </c:pt>
                <c:pt idx="41">
                  <c:v>1084.721</c:v>
                </c:pt>
                <c:pt idx="42">
                  <c:v>1110.9760000000001</c:v>
                </c:pt>
                <c:pt idx="43">
                  <c:v>1137.616</c:v>
                </c:pt>
                <c:pt idx="44">
                  <c:v>1164.2020000000002</c:v>
                </c:pt>
                <c:pt idx="45">
                  <c:v>1190.7290000000003</c:v>
                </c:pt>
                <c:pt idx="46">
                  <c:v>1216.9389999999999</c:v>
                </c:pt>
                <c:pt idx="47">
                  <c:v>1243.498</c:v>
                </c:pt>
                <c:pt idx="48">
                  <c:v>1269.8629999999998</c:v>
                </c:pt>
                <c:pt idx="49">
                  <c:v>1296.2000000000003</c:v>
                </c:pt>
                <c:pt idx="50">
                  <c:v>1322.7310000000002</c:v>
                </c:pt>
                <c:pt idx="51">
                  <c:v>1349.2580000000003</c:v>
                </c:pt>
                <c:pt idx="52">
                  <c:v>1375.8470000000002</c:v>
                </c:pt>
                <c:pt idx="53">
                  <c:v>1402.3330000000001</c:v>
                </c:pt>
                <c:pt idx="54">
                  <c:v>1428.835</c:v>
                </c:pt>
                <c:pt idx="55">
                  <c:v>1455.346</c:v>
                </c:pt>
                <c:pt idx="56">
                  <c:v>1481.8610000000003</c:v>
                </c:pt>
                <c:pt idx="57">
                  <c:v>1508.3200000000002</c:v>
                </c:pt>
                <c:pt idx="58">
                  <c:v>1534.846</c:v>
                </c:pt>
                <c:pt idx="59">
                  <c:v>1561.3610000000003</c:v>
                </c:pt>
                <c:pt idx="60">
                  <c:v>1587.8230000000003</c:v>
                </c:pt>
                <c:pt idx="61">
                  <c:v>1614.1910000000003</c:v>
                </c:pt>
                <c:pt idx="62">
                  <c:v>1640.7050000000004</c:v>
                </c:pt>
                <c:pt idx="63">
                  <c:v>1667.1990000000001</c:v>
                </c:pt>
                <c:pt idx="64">
                  <c:v>1693.4390000000003</c:v>
                </c:pt>
                <c:pt idx="65">
                  <c:v>1719.8220000000001</c:v>
                </c:pt>
                <c:pt idx="66">
                  <c:v>1746.3180000000002</c:v>
                </c:pt>
                <c:pt idx="67">
                  <c:v>1772.8490000000002</c:v>
                </c:pt>
                <c:pt idx="68">
                  <c:v>1799.52</c:v>
                </c:pt>
                <c:pt idx="69">
                  <c:v>1825.9190000000003</c:v>
                </c:pt>
                <c:pt idx="70">
                  <c:v>1852.4430000000002</c:v>
                </c:pt>
                <c:pt idx="71">
                  <c:v>1878.9360000000001</c:v>
                </c:pt>
                <c:pt idx="72">
                  <c:v>1905.4290000000001</c:v>
                </c:pt>
                <c:pt idx="73">
                  <c:v>1932.029</c:v>
                </c:pt>
                <c:pt idx="74">
                  <c:v>1958.4059999999999</c:v>
                </c:pt>
                <c:pt idx="75">
                  <c:v>1984.9300000000003</c:v>
                </c:pt>
                <c:pt idx="76">
                  <c:v>2011.1600000000003</c:v>
                </c:pt>
                <c:pt idx="77">
                  <c:v>2037.6559999999999</c:v>
                </c:pt>
                <c:pt idx="78">
                  <c:v>2064.1770000000001</c:v>
                </c:pt>
                <c:pt idx="79">
                  <c:v>2090.5640000000003</c:v>
                </c:pt>
                <c:pt idx="80">
                  <c:v>2116.9140000000002</c:v>
                </c:pt>
                <c:pt idx="81">
                  <c:v>2143.2840000000001</c:v>
                </c:pt>
                <c:pt idx="82">
                  <c:v>2169.8700000000003</c:v>
                </c:pt>
                <c:pt idx="83">
                  <c:v>2196.4120000000003</c:v>
                </c:pt>
                <c:pt idx="84">
                  <c:v>2222.7920000000004</c:v>
                </c:pt>
                <c:pt idx="85">
                  <c:v>2249.0350000000003</c:v>
                </c:pt>
                <c:pt idx="86">
                  <c:v>2275.5280000000002</c:v>
                </c:pt>
                <c:pt idx="87">
                  <c:v>2302.0420000000004</c:v>
                </c:pt>
                <c:pt idx="88">
                  <c:v>2328.6260000000002</c:v>
                </c:pt>
                <c:pt idx="89">
                  <c:v>2355.027</c:v>
                </c:pt>
                <c:pt idx="90">
                  <c:v>2381.6840000000002</c:v>
                </c:pt>
                <c:pt idx="91">
                  <c:v>2408.1800000000003</c:v>
                </c:pt>
                <c:pt idx="92">
                  <c:v>2434.7650000000003</c:v>
                </c:pt>
                <c:pt idx="93">
                  <c:v>2461.2950000000001</c:v>
                </c:pt>
                <c:pt idx="94">
                  <c:v>2487.886</c:v>
                </c:pt>
                <c:pt idx="95">
                  <c:v>2514.2650000000003</c:v>
                </c:pt>
                <c:pt idx="96">
                  <c:v>2540.7940000000003</c:v>
                </c:pt>
                <c:pt idx="97">
                  <c:v>2567.3980000000001</c:v>
                </c:pt>
                <c:pt idx="98">
                  <c:v>2593.6710000000003</c:v>
                </c:pt>
                <c:pt idx="99">
                  <c:v>2620.152</c:v>
                </c:pt>
                <c:pt idx="100">
                  <c:v>2646.5520000000001</c:v>
                </c:pt>
                <c:pt idx="101">
                  <c:v>2673.1660000000002</c:v>
                </c:pt>
                <c:pt idx="102">
                  <c:v>2699.6840000000002</c:v>
                </c:pt>
                <c:pt idx="103">
                  <c:v>2726.2910000000002</c:v>
                </c:pt>
                <c:pt idx="104">
                  <c:v>2752.8760000000002</c:v>
                </c:pt>
                <c:pt idx="105">
                  <c:v>2779.4080000000004</c:v>
                </c:pt>
                <c:pt idx="106">
                  <c:v>2805.8820000000001</c:v>
                </c:pt>
                <c:pt idx="107">
                  <c:v>2832.1380000000004</c:v>
                </c:pt>
                <c:pt idx="108">
                  <c:v>2858.6820000000002</c:v>
                </c:pt>
                <c:pt idx="109">
                  <c:v>2885.2920000000004</c:v>
                </c:pt>
                <c:pt idx="110">
                  <c:v>2911.509</c:v>
                </c:pt>
                <c:pt idx="111">
                  <c:v>2938.0219999999999</c:v>
                </c:pt>
                <c:pt idx="112">
                  <c:v>2964.5190000000002</c:v>
                </c:pt>
                <c:pt idx="113">
                  <c:v>2991.1370000000002</c:v>
                </c:pt>
                <c:pt idx="114">
                  <c:v>3017.4950000000003</c:v>
                </c:pt>
                <c:pt idx="115">
                  <c:v>3043.8440000000001</c:v>
                </c:pt>
                <c:pt idx="116">
                  <c:v>3070.3740000000003</c:v>
                </c:pt>
                <c:pt idx="117">
                  <c:v>3096.8990000000003</c:v>
                </c:pt>
                <c:pt idx="118">
                  <c:v>3123.125</c:v>
                </c:pt>
                <c:pt idx="119">
                  <c:v>3149.6350000000002</c:v>
                </c:pt>
                <c:pt idx="120">
                  <c:v>3176.2360000000003</c:v>
                </c:pt>
                <c:pt idx="121">
                  <c:v>3202.7719999999999</c:v>
                </c:pt>
                <c:pt idx="122">
                  <c:v>3229.1179999999999</c:v>
                </c:pt>
                <c:pt idx="123">
                  <c:v>3255.578</c:v>
                </c:pt>
                <c:pt idx="124">
                  <c:v>3281.9810000000002</c:v>
                </c:pt>
                <c:pt idx="125">
                  <c:v>3308.5260000000003</c:v>
                </c:pt>
                <c:pt idx="126">
                  <c:v>3335.0079999999998</c:v>
                </c:pt>
                <c:pt idx="127">
                  <c:v>3361.5320000000002</c:v>
                </c:pt>
                <c:pt idx="128">
                  <c:v>3388.1190000000006</c:v>
                </c:pt>
                <c:pt idx="129">
                  <c:v>3414.625</c:v>
                </c:pt>
                <c:pt idx="130">
                  <c:v>3441.1310000000003</c:v>
                </c:pt>
                <c:pt idx="131">
                  <c:v>3467.6410000000005</c:v>
                </c:pt>
                <c:pt idx="132">
                  <c:v>3494.0039999999999</c:v>
                </c:pt>
                <c:pt idx="133">
                  <c:v>3520.6390000000001</c:v>
                </c:pt>
                <c:pt idx="134">
                  <c:v>3547.2440000000006</c:v>
                </c:pt>
                <c:pt idx="135">
                  <c:v>3573.7520000000004</c:v>
                </c:pt>
                <c:pt idx="136">
                  <c:v>3600.277</c:v>
                </c:pt>
                <c:pt idx="137">
                  <c:v>3626.6100000000006</c:v>
                </c:pt>
                <c:pt idx="138">
                  <c:v>3653.1050000000005</c:v>
                </c:pt>
                <c:pt idx="139">
                  <c:v>3679.5290000000005</c:v>
                </c:pt>
                <c:pt idx="140">
                  <c:v>3705.8440000000001</c:v>
                </c:pt>
              </c:numCache>
            </c:numRef>
          </c:cat>
          <c:val>
            <c:numRef>
              <c:f>'2015-05-13 - 54 C titration 500'!$AB$7:$AB$147</c:f>
              <c:numCache>
                <c:formatCode>General</c:formatCode>
                <c:ptCount val="141"/>
                <c:pt idx="0">
                  <c:v>1.4476231942487816</c:v>
                </c:pt>
                <c:pt idx="1">
                  <c:v>2.2238642820021526</c:v>
                </c:pt>
                <c:pt idx="2">
                  <c:v>1.9651727533002594</c:v>
                </c:pt>
                <c:pt idx="3">
                  <c:v>2.0807926649788033</c:v>
                </c:pt>
                <c:pt idx="4">
                  <c:v>3.0199375942118745</c:v>
                </c:pt>
                <c:pt idx="5">
                  <c:v>3.0720772298383547</c:v>
                </c:pt>
                <c:pt idx="6">
                  <c:v>2.4075539252099487</c:v>
                </c:pt>
                <c:pt idx="7">
                  <c:v>1.0018792474459914</c:v>
                </c:pt>
                <c:pt idx="8">
                  <c:v>1.9217706469737195</c:v>
                </c:pt>
                <c:pt idx="9">
                  <c:v>1.9799969838388942</c:v>
                </c:pt>
                <c:pt idx="10">
                  <c:v>1.9434717001369894</c:v>
                </c:pt>
                <c:pt idx="11">
                  <c:v>2.8412734580524068</c:v>
                </c:pt>
                <c:pt idx="12">
                  <c:v>3.1730554028756242</c:v>
                </c:pt>
                <c:pt idx="13">
                  <c:v>4.1283918559033683</c:v>
                </c:pt>
                <c:pt idx="14">
                  <c:v>3.7063571345752666</c:v>
                </c:pt>
                <c:pt idx="15">
                  <c:v>4.5335670163382469</c:v>
                </c:pt>
                <c:pt idx="16">
                  <c:v>4.6714258119596401</c:v>
                </c:pt>
                <c:pt idx="17">
                  <c:v>5.2188951587062942</c:v>
                </c:pt>
                <c:pt idx="18">
                  <c:v>4.0348948354039571</c:v>
                </c:pt>
                <c:pt idx="19">
                  <c:v>5.5232096617485071</c:v>
                </c:pt>
                <c:pt idx="20">
                  <c:v>4.3548442492632127</c:v>
                </c:pt>
                <c:pt idx="21">
                  <c:v>4.2931675718518196</c:v>
                </c:pt>
                <c:pt idx="22">
                  <c:v>4.881624497220427</c:v>
                </c:pt>
                <c:pt idx="23">
                  <c:v>4.8846385323819907</c:v>
                </c:pt>
                <c:pt idx="24">
                  <c:v>5.4793951085051251</c:v>
                </c:pt>
                <c:pt idx="25">
                  <c:v>4.6908933064347513</c:v>
                </c:pt>
                <c:pt idx="26">
                  <c:v>6.0429323718781518</c:v>
                </c:pt>
                <c:pt idx="27">
                  <c:v>5.9342446141644523</c:v>
                </c:pt>
                <c:pt idx="28">
                  <c:v>6.2679537647966521</c:v>
                </c:pt>
                <c:pt idx="29">
                  <c:v>6.9720420234507419</c:v>
                </c:pt>
                <c:pt idx="30">
                  <c:v>7.4802273877021435</c:v>
                </c:pt>
                <c:pt idx="31">
                  <c:v>6.1453143873136273</c:v>
                </c:pt>
                <c:pt idx="32">
                  <c:v>6.1171220542129205</c:v>
                </c:pt>
                <c:pt idx="33">
                  <c:v>6.44394169154614</c:v>
                </c:pt>
                <c:pt idx="34">
                  <c:v>7.2526835963469534</c:v>
                </c:pt>
                <c:pt idx="35">
                  <c:v>7.2773035046140517</c:v>
                </c:pt>
                <c:pt idx="36">
                  <c:v>8.1669705402618415</c:v>
                </c:pt>
                <c:pt idx="37">
                  <c:v>7.5611685087988327</c:v>
                </c:pt>
                <c:pt idx="38">
                  <c:v>7.1730925091891606</c:v>
                </c:pt>
                <c:pt idx="39">
                  <c:v>7.8529017310895792</c:v>
                </c:pt>
                <c:pt idx="40">
                  <c:v>7.6801055089427699</c:v>
                </c:pt>
                <c:pt idx="41">
                  <c:v>7.6349932073388693</c:v>
                </c:pt>
                <c:pt idx="42">
                  <c:v>8.2746509122444856</c:v>
                </c:pt>
                <c:pt idx="43">
                  <c:v>7.8914400095591812</c:v>
                </c:pt>
                <c:pt idx="44">
                  <c:v>7.9761789418661859</c:v>
                </c:pt>
                <c:pt idx="45">
                  <c:v>8.0789607135441361</c:v>
                </c:pt>
                <c:pt idx="46">
                  <c:v>8.6246835696847555</c:v>
                </c:pt>
                <c:pt idx="47">
                  <c:v>9.4577073031875898</c:v>
                </c:pt>
                <c:pt idx="48">
                  <c:v>9.1106330957551602</c:v>
                </c:pt>
                <c:pt idx="49">
                  <c:v>8.9366520722496841</c:v>
                </c:pt>
                <c:pt idx="50">
                  <c:v>9.8319791486640273</c:v>
                </c:pt>
                <c:pt idx="51">
                  <c:v>9.3017960232827157</c:v>
                </c:pt>
                <c:pt idx="52">
                  <c:v>9.2417183708412676</c:v>
                </c:pt>
                <c:pt idx="53">
                  <c:v>9.8835667399556506</c:v>
                </c:pt>
                <c:pt idx="54">
                  <c:v>10.180766343322178</c:v>
                </c:pt>
                <c:pt idx="55">
                  <c:v>9.9373353505435631</c:v>
                </c:pt>
                <c:pt idx="56">
                  <c:v>9.8445347942532671</c:v>
                </c:pt>
                <c:pt idx="57">
                  <c:v>9.8529979511734709</c:v>
                </c:pt>
                <c:pt idx="58">
                  <c:v>9.5958531618631113</c:v>
                </c:pt>
                <c:pt idx="59">
                  <c:v>10.439434013556282</c:v>
                </c:pt>
                <c:pt idx="60">
                  <c:v>11.020138713582595</c:v>
                </c:pt>
                <c:pt idx="61">
                  <c:v>10.558375836156486</c:v>
                </c:pt>
                <c:pt idx="62">
                  <c:v>11.049316096827466</c:v>
                </c:pt>
                <c:pt idx="63">
                  <c:v>10.701313947285495</c:v>
                </c:pt>
                <c:pt idx="64">
                  <c:v>11.394494571323321</c:v>
                </c:pt>
                <c:pt idx="65">
                  <c:v>10.785318343360284</c:v>
                </c:pt>
                <c:pt idx="66">
                  <c:v>10.780686247217252</c:v>
                </c:pt>
                <c:pt idx="67">
                  <c:v>10.616752938233109</c:v>
                </c:pt>
                <c:pt idx="68">
                  <c:v>10.986322888857492</c:v>
                </c:pt>
                <c:pt idx="69">
                  <c:v>11.01958819212866</c:v>
                </c:pt>
                <c:pt idx="70">
                  <c:v>11.64118529071918</c:v>
                </c:pt>
                <c:pt idx="71">
                  <c:v>11.862764465123076</c:v>
                </c:pt>
                <c:pt idx="72">
                  <c:v>11.644730811323145</c:v>
                </c:pt>
                <c:pt idx="73">
                  <c:v>10.815323920014187</c:v>
                </c:pt>
                <c:pt idx="74">
                  <c:v>11.04767747695352</c:v>
                </c:pt>
                <c:pt idx="75">
                  <c:v>12.341758232574318</c:v>
                </c:pt>
                <c:pt idx="76">
                  <c:v>11.904461452442005</c:v>
                </c:pt>
                <c:pt idx="77">
                  <c:v>11.933070801102319</c:v>
                </c:pt>
                <c:pt idx="78">
                  <c:v>12.138247278890113</c:v>
                </c:pt>
                <c:pt idx="79">
                  <c:v>12.372540986126301</c:v>
                </c:pt>
                <c:pt idx="80">
                  <c:v>10.486357782018951</c:v>
                </c:pt>
                <c:pt idx="81">
                  <c:v>11.470281755747092</c:v>
                </c:pt>
                <c:pt idx="82">
                  <c:v>12.397057846117555</c:v>
                </c:pt>
                <c:pt idx="83">
                  <c:v>11.80689377123344</c:v>
                </c:pt>
                <c:pt idx="84">
                  <c:v>12.697211330849157</c:v>
                </c:pt>
                <c:pt idx="85">
                  <c:v>11.853500272837003</c:v>
                </c:pt>
                <c:pt idx="86">
                  <c:v>12.014275380598804</c:v>
                </c:pt>
                <c:pt idx="87">
                  <c:v>12.214534222070373</c:v>
                </c:pt>
                <c:pt idx="88">
                  <c:v>12.596713880556798</c:v>
                </c:pt>
                <c:pt idx="89">
                  <c:v>12.937656715576773</c:v>
                </c:pt>
                <c:pt idx="90">
                  <c:v>12.83909307024409</c:v>
                </c:pt>
                <c:pt idx="91">
                  <c:v>12.551225681178234</c:v>
                </c:pt>
                <c:pt idx="92">
                  <c:v>13.189495280121854</c:v>
                </c:pt>
                <c:pt idx="93">
                  <c:v>12.841263175560414</c:v>
                </c:pt>
                <c:pt idx="94">
                  <c:v>13.035676438606192</c:v>
                </c:pt>
                <c:pt idx="95">
                  <c:v>13.574918928789337</c:v>
                </c:pt>
                <c:pt idx="96">
                  <c:v>13.954512989280744</c:v>
                </c:pt>
                <c:pt idx="97">
                  <c:v>13.740373595816301</c:v>
                </c:pt>
                <c:pt idx="98">
                  <c:v>14.088363054683894</c:v>
                </c:pt>
                <c:pt idx="99">
                  <c:v>14.4759568086677</c:v>
                </c:pt>
                <c:pt idx="100">
                  <c:v>14.669576904565707</c:v>
                </c:pt>
                <c:pt idx="101">
                  <c:v>14.164797463500244</c:v>
                </c:pt>
                <c:pt idx="102">
                  <c:v>15.055635086951424</c:v>
                </c:pt>
                <c:pt idx="103">
                  <c:v>13.523212298972165</c:v>
                </c:pt>
                <c:pt idx="104">
                  <c:v>13.627712134145597</c:v>
                </c:pt>
                <c:pt idx="105">
                  <c:v>14.376415981408941</c:v>
                </c:pt>
                <c:pt idx="106">
                  <c:v>13.823370606160024</c:v>
                </c:pt>
                <c:pt idx="107">
                  <c:v>14.013818033466908</c:v>
                </c:pt>
                <c:pt idx="108">
                  <c:v>13.242312343945905</c:v>
                </c:pt>
                <c:pt idx="109">
                  <c:v>13.55913655233617</c:v>
                </c:pt>
                <c:pt idx="110">
                  <c:v>14.134879198685979</c:v>
                </c:pt>
                <c:pt idx="111">
                  <c:v>13.858737992732916</c:v>
                </c:pt>
                <c:pt idx="112">
                  <c:v>14.104136040038018</c:v>
                </c:pt>
                <c:pt idx="113">
                  <c:v>14.206962229076247</c:v>
                </c:pt>
                <c:pt idx="114">
                  <c:v>14.707910609364561</c:v>
                </c:pt>
                <c:pt idx="115">
                  <c:v>14.964563761950034</c:v>
                </c:pt>
                <c:pt idx="116">
                  <c:v>14.909382933118842</c:v>
                </c:pt>
                <c:pt idx="117">
                  <c:v>14.730206601342033</c:v>
                </c:pt>
                <c:pt idx="118">
                  <c:v>14.799548446069577</c:v>
                </c:pt>
                <c:pt idx="119">
                  <c:v>15.092601498494229</c:v>
                </c:pt>
                <c:pt idx="120">
                  <c:v>14.469976455280175</c:v>
                </c:pt>
                <c:pt idx="121">
                  <c:v>14.690510171929915</c:v>
                </c:pt>
                <c:pt idx="122">
                  <c:v>14.543669424620321</c:v>
                </c:pt>
                <c:pt idx="123">
                  <c:v>15.155661459411363</c:v>
                </c:pt>
                <c:pt idx="124">
                  <c:v>16.583497100377564</c:v>
                </c:pt>
                <c:pt idx="125">
                  <c:v>14.163710634147675</c:v>
                </c:pt>
                <c:pt idx="126">
                  <c:v>15.409506673386952</c:v>
                </c:pt>
                <c:pt idx="127">
                  <c:v>15.056991466227498</c:v>
                </c:pt>
                <c:pt idx="128">
                  <c:v>15.499185323783582</c:v>
                </c:pt>
                <c:pt idx="129">
                  <c:v>15.177140425773249</c:v>
                </c:pt>
                <c:pt idx="130">
                  <c:v>14.680998511493748</c:v>
                </c:pt>
                <c:pt idx="131">
                  <c:v>14.302165891464192</c:v>
                </c:pt>
                <c:pt idx="132">
                  <c:v>15.995276475365616</c:v>
                </c:pt>
                <c:pt idx="133">
                  <c:v>13.923492158677696</c:v>
                </c:pt>
                <c:pt idx="134">
                  <c:v>13.665535166208009</c:v>
                </c:pt>
                <c:pt idx="135">
                  <c:v>11.938250372937443</c:v>
                </c:pt>
                <c:pt idx="136">
                  <c:v>14.439788386728925</c:v>
                </c:pt>
                <c:pt idx="137">
                  <c:v>14.539862222310973</c:v>
                </c:pt>
                <c:pt idx="138">
                  <c:v>14.778066180132344</c:v>
                </c:pt>
                <c:pt idx="139">
                  <c:v>14.162624058608596</c:v>
                </c:pt>
                <c:pt idx="140">
                  <c:v>15.001263415517707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7328"/>
        <c:axId val="100893440"/>
      </c:lineChart>
      <c:catAx>
        <c:axId val="1007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93440"/>
        <c:crosses val="autoZero"/>
        <c:auto val="1"/>
        <c:lblAlgn val="ctr"/>
        <c:lblOffset val="100"/>
        <c:noMultiLvlLbl val="0"/>
      </c:catAx>
      <c:valAx>
        <c:axId val="1008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'2015-05-13 - 54 C titration 500'!$AF$6</c:f>
              <c:strCache>
                <c:ptCount val="1"/>
                <c:pt idx="0">
                  <c:v>NBD 62.5</c:v>
                </c:pt>
              </c:strCache>
            </c:strRef>
          </c:tx>
          <c:marker>
            <c:symbol val="none"/>
          </c:marker>
          <c:cat>
            <c:numRef>
              <c:f>'2015-05-13 - 54 C titration 500'!$AE$7:$AE$147</c:f>
              <c:numCache>
                <c:formatCode>General</c:formatCode>
                <c:ptCount val="141"/>
                <c:pt idx="0">
                  <c:v>0</c:v>
                </c:pt>
                <c:pt idx="1">
                  <c:v>26.54200000000003</c:v>
                </c:pt>
                <c:pt idx="2">
                  <c:v>52.756000000000085</c:v>
                </c:pt>
                <c:pt idx="3">
                  <c:v>79.270000000000095</c:v>
                </c:pt>
                <c:pt idx="4">
                  <c:v>105.38000000000011</c:v>
                </c:pt>
                <c:pt idx="5">
                  <c:v>131.76200000000006</c:v>
                </c:pt>
                <c:pt idx="6">
                  <c:v>158.27300000000002</c:v>
                </c:pt>
                <c:pt idx="7">
                  <c:v>184.73500000000001</c:v>
                </c:pt>
                <c:pt idx="8">
                  <c:v>211.33200000000011</c:v>
                </c:pt>
                <c:pt idx="9">
                  <c:v>237.7700000000001</c:v>
                </c:pt>
                <c:pt idx="10">
                  <c:v>264.28700000000015</c:v>
                </c:pt>
                <c:pt idx="11">
                  <c:v>290.803</c:v>
                </c:pt>
                <c:pt idx="12">
                  <c:v>317.29399999999998</c:v>
                </c:pt>
                <c:pt idx="13">
                  <c:v>343.86900000000003</c:v>
                </c:pt>
                <c:pt idx="14">
                  <c:v>370.36400000000015</c:v>
                </c:pt>
                <c:pt idx="15">
                  <c:v>396.87800000000004</c:v>
                </c:pt>
                <c:pt idx="16">
                  <c:v>423.005</c:v>
                </c:pt>
                <c:pt idx="17">
                  <c:v>449.53200000000004</c:v>
                </c:pt>
                <c:pt idx="18">
                  <c:v>476.03700000000015</c:v>
                </c:pt>
                <c:pt idx="19">
                  <c:v>502.50699999999995</c:v>
                </c:pt>
                <c:pt idx="20">
                  <c:v>528.75900000000013</c:v>
                </c:pt>
                <c:pt idx="21">
                  <c:v>554.99400000000003</c:v>
                </c:pt>
                <c:pt idx="22">
                  <c:v>581.53000000000009</c:v>
                </c:pt>
                <c:pt idx="23">
                  <c:v>608.16800000000001</c:v>
                </c:pt>
                <c:pt idx="24">
                  <c:v>634.51400000000001</c:v>
                </c:pt>
                <c:pt idx="25">
                  <c:v>660.87099999999998</c:v>
                </c:pt>
                <c:pt idx="26">
                  <c:v>687.39600000000007</c:v>
                </c:pt>
                <c:pt idx="27">
                  <c:v>714.03499999999997</c:v>
                </c:pt>
                <c:pt idx="28">
                  <c:v>740.37300000000016</c:v>
                </c:pt>
                <c:pt idx="29">
                  <c:v>766.74599999999998</c:v>
                </c:pt>
                <c:pt idx="30">
                  <c:v>793.38199999999995</c:v>
                </c:pt>
                <c:pt idx="31">
                  <c:v>819.88400000000013</c:v>
                </c:pt>
                <c:pt idx="32">
                  <c:v>846.2410000000001</c:v>
                </c:pt>
                <c:pt idx="33">
                  <c:v>872.62700000000007</c:v>
                </c:pt>
                <c:pt idx="34">
                  <c:v>899.08399999999995</c:v>
                </c:pt>
                <c:pt idx="35">
                  <c:v>925.61900000000003</c:v>
                </c:pt>
                <c:pt idx="36">
                  <c:v>952.11099999999999</c:v>
                </c:pt>
                <c:pt idx="37">
                  <c:v>978.62700000000007</c:v>
                </c:pt>
                <c:pt idx="38">
                  <c:v>1005.0850000000002</c:v>
                </c:pt>
                <c:pt idx="39">
                  <c:v>1031.5810000000001</c:v>
                </c:pt>
                <c:pt idx="40">
                  <c:v>1058.125</c:v>
                </c:pt>
                <c:pt idx="41">
                  <c:v>1084.732</c:v>
                </c:pt>
                <c:pt idx="42">
                  <c:v>1110.9859999999999</c:v>
                </c:pt>
                <c:pt idx="43">
                  <c:v>1137.625</c:v>
                </c:pt>
                <c:pt idx="44">
                  <c:v>1164.2020000000002</c:v>
                </c:pt>
                <c:pt idx="45">
                  <c:v>1190.7240000000002</c:v>
                </c:pt>
                <c:pt idx="46">
                  <c:v>1216.9369999999999</c:v>
                </c:pt>
                <c:pt idx="47">
                  <c:v>1243.5059999999999</c:v>
                </c:pt>
                <c:pt idx="48">
                  <c:v>1269.866</c:v>
                </c:pt>
                <c:pt idx="49">
                  <c:v>1296.1990000000001</c:v>
                </c:pt>
                <c:pt idx="50">
                  <c:v>1322.7359999999999</c:v>
                </c:pt>
                <c:pt idx="51">
                  <c:v>1349.2689999999998</c:v>
                </c:pt>
                <c:pt idx="52">
                  <c:v>1375.8539999999998</c:v>
                </c:pt>
                <c:pt idx="53">
                  <c:v>1402.3400000000001</c:v>
                </c:pt>
                <c:pt idx="54">
                  <c:v>1428.8330000000001</c:v>
                </c:pt>
                <c:pt idx="55">
                  <c:v>1455.3449999999998</c:v>
                </c:pt>
                <c:pt idx="56">
                  <c:v>1481.8710000000001</c:v>
                </c:pt>
                <c:pt idx="57">
                  <c:v>1508.3209999999999</c:v>
                </c:pt>
                <c:pt idx="58">
                  <c:v>1534.8469999999998</c:v>
                </c:pt>
                <c:pt idx="59">
                  <c:v>1561.3690000000001</c:v>
                </c:pt>
                <c:pt idx="60">
                  <c:v>1587.8240000000001</c:v>
                </c:pt>
                <c:pt idx="61">
                  <c:v>1614.1880000000001</c:v>
                </c:pt>
                <c:pt idx="62">
                  <c:v>1640.7139999999999</c:v>
                </c:pt>
                <c:pt idx="63">
                  <c:v>1667.201</c:v>
                </c:pt>
                <c:pt idx="64">
                  <c:v>1693.4319999999998</c:v>
                </c:pt>
                <c:pt idx="65">
                  <c:v>1719.8220000000001</c:v>
                </c:pt>
                <c:pt idx="66">
                  <c:v>1746.3159999999998</c:v>
                </c:pt>
                <c:pt idx="67">
                  <c:v>1772.8589999999999</c:v>
                </c:pt>
                <c:pt idx="68">
                  <c:v>1799.5299999999997</c:v>
                </c:pt>
                <c:pt idx="69">
                  <c:v>1825.9290000000001</c:v>
                </c:pt>
                <c:pt idx="70">
                  <c:v>1852.4360000000001</c:v>
                </c:pt>
                <c:pt idx="71">
                  <c:v>1878.9349999999999</c:v>
                </c:pt>
                <c:pt idx="72">
                  <c:v>1905.431</c:v>
                </c:pt>
                <c:pt idx="73">
                  <c:v>1932.0349999999999</c:v>
                </c:pt>
                <c:pt idx="74">
                  <c:v>1958.4049999999997</c:v>
                </c:pt>
                <c:pt idx="75">
                  <c:v>1984.9270000000001</c:v>
                </c:pt>
                <c:pt idx="76">
                  <c:v>2011.17</c:v>
                </c:pt>
                <c:pt idx="77">
                  <c:v>2037.6660000000002</c:v>
                </c:pt>
                <c:pt idx="78">
                  <c:v>2064.1770000000001</c:v>
                </c:pt>
                <c:pt idx="79">
                  <c:v>2090.576</c:v>
                </c:pt>
                <c:pt idx="80">
                  <c:v>2116.9070000000002</c:v>
                </c:pt>
                <c:pt idx="81">
                  <c:v>2143.2930000000001</c:v>
                </c:pt>
                <c:pt idx="82">
                  <c:v>2169.8789999999999</c:v>
                </c:pt>
                <c:pt idx="83">
                  <c:v>2196.402</c:v>
                </c:pt>
                <c:pt idx="84">
                  <c:v>2222.788</c:v>
                </c:pt>
                <c:pt idx="85">
                  <c:v>2249.0299999999997</c:v>
                </c:pt>
                <c:pt idx="86">
                  <c:v>2275.5279999999998</c:v>
                </c:pt>
                <c:pt idx="87">
                  <c:v>2302.0520000000001</c:v>
                </c:pt>
                <c:pt idx="88">
                  <c:v>2328.627</c:v>
                </c:pt>
                <c:pt idx="89">
                  <c:v>2355.0250000000001</c:v>
                </c:pt>
                <c:pt idx="90">
                  <c:v>2381.6749999999997</c:v>
                </c:pt>
                <c:pt idx="91">
                  <c:v>2408.1869999999999</c:v>
                </c:pt>
                <c:pt idx="92">
                  <c:v>2434.7649999999999</c:v>
                </c:pt>
                <c:pt idx="93">
                  <c:v>2461.2910000000002</c:v>
                </c:pt>
                <c:pt idx="94">
                  <c:v>2487.8739999999998</c:v>
                </c:pt>
                <c:pt idx="95">
                  <c:v>2514.2619999999997</c:v>
                </c:pt>
                <c:pt idx="96">
                  <c:v>2540.7889999999998</c:v>
                </c:pt>
                <c:pt idx="97">
                  <c:v>2567.3969999999999</c:v>
                </c:pt>
                <c:pt idx="98">
                  <c:v>2593.6669999999999</c:v>
                </c:pt>
                <c:pt idx="99">
                  <c:v>2620.1619999999998</c:v>
                </c:pt>
                <c:pt idx="100">
                  <c:v>2646.5610000000001</c:v>
                </c:pt>
                <c:pt idx="101">
                  <c:v>2673.17</c:v>
                </c:pt>
                <c:pt idx="102">
                  <c:v>2699.6929999999998</c:v>
                </c:pt>
                <c:pt idx="103">
                  <c:v>2726.3020000000001</c:v>
                </c:pt>
                <c:pt idx="104">
                  <c:v>2752.8780000000002</c:v>
                </c:pt>
                <c:pt idx="105">
                  <c:v>2779.4209999999998</c:v>
                </c:pt>
                <c:pt idx="106">
                  <c:v>2805.8820000000001</c:v>
                </c:pt>
                <c:pt idx="107">
                  <c:v>2832.1390000000001</c:v>
                </c:pt>
                <c:pt idx="108">
                  <c:v>2858.67</c:v>
                </c:pt>
                <c:pt idx="109">
                  <c:v>2885.299</c:v>
                </c:pt>
                <c:pt idx="110">
                  <c:v>2911.52</c:v>
                </c:pt>
                <c:pt idx="111">
                  <c:v>2938.0340000000001</c:v>
                </c:pt>
                <c:pt idx="112">
                  <c:v>2964.5299999999997</c:v>
                </c:pt>
                <c:pt idx="113">
                  <c:v>2991.1369999999997</c:v>
                </c:pt>
                <c:pt idx="114">
                  <c:v>3017.5039999999999</c:v>
                </c:pt>
                <c:pt idx="115">
                  <c:v>3043.8530000000001</c:v>
                </c:pt>
                <c:pt idx="116">
                  <c:v>3070.38</c:v>
                </c:pt>
                <c:pt idx="117">
                  <c:v>3096.9160000000002</c:v>
                </c:pt>
                <c:pt idx="118">
                  <c:v>3123.136</c:v>
                </c:pt>
                <c:pt idx="119">
                  <c:v>3149.6459999999997</c:v>
                </c:pt>
                <c:pt idx="120">
                  <c:v>3176.2350000000001</c:v>
                </c:pt>
                <c:pt idx="121">
                  <c:v>3202.7799999999997</c:v>
                </c:pt>
                <c:pt idx="122">
                  <c:v>3229.1149999999998</c:v>
                </c:pt>
                <c:pt idx="123">
                  <c:v>3255.5769999999998</c:v>
                </c:pt>
                <c:pt idx="124">
                  <c:v>3281.98</c:v>
                </c:pt>
                <c:pt idx="125">
                  <c:v>3308.5219999999999</c:v>
                </c:pt>
                <c:pt idx="126">
                  <c:v>3335.018</c:v>
                </c:pt>
                <c:pt idx="127">
                  <c:v>3361.5439999999999</c:v>
                </c:pt>
                <c:pt idx="128">
                  <c:v>3388.12</c:v>
                </c:pt>
                <c:pt idx="129">
                  <c:v>3414.6350000000002</c:v>
                </c:pt>
                <c:pt idx="130">
                  <c:v>3441.13</c:v>
                </c:pt>
                <c:pt idx="131">
                  <c:v>3467.6459999999997</c:v>
                </c:pt>
                <c:pt idx="132">
                  <c:v>3494.01</c:v>
                </c:pt>
                <c:pt idx="133">
                  <c:v>3520.6440000000002</c:v>
                </c:pt>
                <c:pt idx="134">
                  <c:v>3547.2479999999996</c:v>
                </c:pt>
                <c:pt idx="135">
                  <c:v>3573.76</c:v>
                </c:pt>
                <c:pt idx="136">
                  <c:v>3600.2690000000002</c:v>
                </c:pt>
                <c:pt idx="137">
                  <c:v>3626.6130000000003</c:v>
                </c:pt>
                <c:pt idx="138">
                  <c:v>3653.1059999999998</c:v>
                </c:pt>
                <c:pt idx="139">
                  <c:v>3679.5379999999996</c:v>
                </c:pt>
                <c:pt idx="140">
                  <c:v>3705.8429999999998</c:v>
                </c:pt>
              </c:numCache>
            </c:numRef>
          </c:cat>
          <c:val>
            <c:numRef>
              <c:f>'2015-05-13 - 54 C titration 500'!$AF$7:$AF$147</c:f>
              <c:numCache>
                <c:formatCode>General</c:formatCode>
                <c:ptCount val="141"/>
                <c:pt idx="0">
                  <c:v>1</c:v>
                </c:pt>
                <c:pt idx="1">
                  <c:v>1.1019744663834314</c:v>
                </c:pt>
                <c:pt idx="2">
                  <c:v>1.2952877287374094</c:v>
                </c:pt>
                <c:pt idx="3">
                  <c:v>1.2712361812922801</c:v>
                </c:pt>
                <c:pt idx="4">
                  <c:v>1.4542189104643435</c:v>
                </c:pt>
                <c:pt idx="5">
                  <c:v>1.3583099716642975</c:v>
                </c:pt>
                <c:pt idx="6">
                  <c:v>1.5385630268836816</c:v>
                </c:pt>
                <c:pt idx="7">
                  <c:v>1.6792477604919025</c:v>
                </c:pt>
                <c:pt idx="8">
                  <c:v>1.7227957267603464</c:v>
                </c:pt>
                <c:pt idx="9">
                  <c:v>1.6436186513383291</c:v>
                </c:pt>
                <c:pt idx="10">
                  <c:v>1.6813793230074539</c:v>
                </c:pt>
                <c:pt idx="11">
                  <c:v>1.7014781907056733</c:v>
                </c:pt>
                <c:pt idx="12">
                  <c:v>1.7136600515247156</c:v>
                </c:pt>
                <c:pt idx="13">
                  <c:v>1.6874699349337814</c:v>
                </c:pt>
                <c:pt idx="14">
                  <c:v>1.8153773958100425</c:v>
                </c:pt>
                <c:pt idx="15">
                  <c:v>1.8248187542478322</c:v>
                </c:pt>
                <c:pt idx="16">
                  <c:v>1.8080681761907254</c:v>
                </c:pt>
                <c:pt idx="17">
                  <c:v>1.6947785479184443</c:v>
                </c:pt>
                <c:pt idx="18">
                  <c:v>1.7885770654206328</c:v>
                </c:pt>
                <c:pt idx="19">
                  <c:v>1.8013679267688434</c:v>
                </c:pt>
                <c:pt idx="20">
                  <c:v>1.6963016558760178</c:v>
                </c:pt>
                <c:pt idx="21">
                  <c:v>1.7212731951056952</c:v>
                </c:pt>
                <c:pt idx="22">
                  <c:v>1.8348691132147892</c:v>
                </c:pt>
                <c:pt idx="23">
                  <c:v>1.6582353313364671</c:v>
                </c:pt>
                <c:pt idx="24">
                  <c:v>1.7654315874947437</c:v>
                </c:pt>
                <c:pt idx="25">
                  <c:v>1.7304094466442472</c:v>
                </c:pt>
                <c:pt idx="26">
                  <c:v>1.6253475131891975</c:v>
                </c:pt>
                <c:pt idx="27">
                  <c:v>1.7660403453700488</c:v>
                </c:pt>
                <c:pt idx="28">
                  <c:v>1.7395451218798781</c:v>
                </c:pt>
                <c:pt idx="29">
                  <c:v>1.7718270939981799</c:v>
                </c:pt>
                <c:pt idx="30">
                  <c:v>1.6335694753089474</c:v>
                </c:pt>
                <c:pt idx="31">
                  <c:v>1.7051328005153319</c:v>
                </c:pt>
                <c:pt idx="32">
                  <c:v>1.6585398316010507</c:v>
                </c:pt>
                <c:pt idx="33">
                  <c:v>1.6490996864325693</c:v>
                </c:pt>
                <c:pt idx="34">
                  <c:v>1.7200553153742908</c:v>
                </c:pt>
                <c:pt idx="35">
                  <c:v>1.7578176249569808</c:v>
                </c:pt>
                <c:pt idx="36">
                  <c:v>1.7127459744280435</c:v>
                </c:pt>
                <c:pt idx="37">
                  <c:v>1.8281688637929072</c:v>
                </c:pt>
                <c:pt idx="38">
                  <c:v>1.7072644236943482</c:v>
                </c:pt>
                <c:pt idx="39">
                  <c:v>1.7462453409700269</c:v>
                </c:pt>
                <c:pt idx="40">
                  <c:v>1.7002601896473377</c:v>
                </c:pt>
                <c:pt idx="41">
                  <c:v>1.6229112987503984</c:v>
                </c:pt>
                <c:pt idx="42">
                  <c:v>1.6798566700258717</c:v>
                </c:pt>
                <c:pt idx="43">
                  <c:v>1.6801612612856534</c:v>
                </c:pt>
                <c:pt idx="44">
                  <c:v>1.6567128300135479</c:v>
                </c:pt>
                <c:pt idx="45">
                  <c:v>1.6305244423313781</c:v>
                </c:pt>
                <c:pt idx="46">
                  <c:v>1.4843625864224359</c:v>
                </c:pt>
                <c:pt idx="47">
                  <c:v>1.6113396213980986</c:v>
                </c:pt>
                <c:pt idx="48">
                  <c:v>1.594591136230548</c:v>
                </c:pt>
                <c:pt idx="49">
                  <c:v>1.6311334428605453</c:v>
                </c:pt>
                <c:pt idx="50">
                  <c:v>1.6061630865684431</c:v>
                </c:pt>
                <c:pt idx="51">
                  <c:v>1.5123758524708191</c:v>
                </c:pt>
                <c:pt idx="52">
                  <c:v>1.5732762693683526</c:v>
                </c:pt>
                <c:pt idx="53">
                  <c:v>1.6098171200751805</c:v>
                </c:pt>
                <c:pt idx="54">
                  <c:v>1.7118323826390947</c:v>
                </c:pt>
                <c:pt idx="55">
                  <c:v>1.5547010555988945</c:v>
                </c:pt>
                <c:pt idx="56">
                  <c:v>1.5699267361261986</c:v>
                </c:pt>
                <c:pt idx="57">
                  <c:v>1.7410682298374502</c:v>
                </c:pt>
                <c:pt idx="58">
                  <c:v>1.6277831513250742</c:v>
                </c:pt>
                <c:pt idx="59">
                  <c:v>1.6064675868330267</c:v>
                </c:pt>
                <c:pt idx="60">
                  <c:v>1.4816222963633112</c:v>
                </c:pt>
                <c:pt idx="61">
                  <c:v>1.6795522607564861</c:v>
                </c:pt>
                <c:pt idx="62">
                  <c:v>1.528514457488954</c:v>
                </c:pt>
                <c:pt idx="63">
                  <c:v>1.5327774915248589</c:v>
                </c:pt>
                <c:pt idx="64">
                  <c:v>1.4925843968835226</c:v>
                </c:pt>
                <c:pt idx="65">
                  <c:v>1.5878923730635686</c:v>
                </c:pt>
                <c:pt idx="66">
                  <c:v>1.5680997345386971</c:v>
                </c:pt>
                <c:pt idx="67">
                  <c:v>1.6439231516029136</c:v>
                </c:pt>
                <c:pt idx="68">
                  <c:v>1.3872343119678159</c:v>
                </c:pt>
                <c:pt idx="69">
                  <c:v>1.4852763298700489</c:v>
                </c:pt>
                <c:pt idx="70">
                  <c:v>1.4548278806617789</c:v>
                </c:pt>
                <c:pt idx="71">
                  <c:v>1.4453889184308728</c:v>
                </c:pt>
                <c:pt idx="72">
                  <c:v>1.6393550106677712</c:v>
                </c:pt>
                <c:pt idx="73">
                  <c:v>1.4956288232264388</c:v>
                </c:pt>
                <c:pt idx="74">
                  <c:v>1.4304694974086485</c:v>
                </c:pt>
                <c:pt idx="75">
                  <c:v>1.6095126198105958</c:v>
                </c:pt>
                <c:pt idx="76">
                  <c:v>1.566577233215779</c:v>
                </c:pt>
                <c:pt idx="77">
                  <c:v>1.5620090922806364</c:v>
                </c:pt>
                <c:pt idx="78">
                  <c:v>1.5409990290003506</c:v>
                </c:pt>
                <c:pt idx="79">
                  <c:v>1.5595731508274313</c:v>
                </c:pt>
                <c:pt idx="80">
                  <c:v>1.7267548368345886</c:v>
                </c:pt>
                <c:pt idx="81">
                  <c:v>1.6481861856388174</c:v>
                </c:pt>
                <c:pt idx="82">
                  <c:v>1.467616436798304</c:v>
                </c:pt>
                <c:pt idx="83">
                  <c:v>1.5440440619779208</c:v>
                </c:pt>
                <c:pt idx="84">
                  <c:v>1.5251648332516021</c:v>
                </c:pt>
                <c:pt idx="85">
                  <c:v>1.4271205404694167</c:v>
                </c:pt>
                <c:pt idx="86">
                  <c:v>1.5001963575269273</c:v>
                </c:pt>
                <c:pt idx="87">
                  <c:v>1.5543965553343109</c:v>
                </c:pt>
                <c:pt idx="88">
                  <c:v>1.5574415579801482</c:v>
                </c:pt>
                <c:pt idx="89">
                  <c:v>1.5854563709468985</c:v>
                </c:pt>
                <c:pt idx="90">
                  <c:v>1.5263829253051346</c:v>
                </c:pt>
                <c:pt idx="91">
                  <c:v>1.4700520749341808</c:v>
                </c:pt>
                <c:pt idx="92">
                  <c:v>1.5601820906931336</c:v>
                </c:pt>
                <c:pt idx="93">
                  <c:v>1.5035458604373482</c:v>
                </c:pt>
                <c:pt idx="94">
                  <c:v>1.5075043942086692</c:v>
                </c:pt>
                <c:pt idx="95">
                  <c:v>1.428337995556562</c:v>
                </c:pt>
                <c:pt idx="96">
                  <c:v>1.5324729912602753</c:v>
                </c:pt>
                <c:pt idx="97">
                  <c:v>1.4703563022131705</c:v>
                </c:pt>
                <c:pt idx="98">
                  <c:v>1.5528740236796597</c:v>
                </c:pt>
                <c:pt idx="99">
                  <c:v>1.4782733697558126</c:v>
                </c:pt>
                <c:pt idx="100">
                  <c:v>1.4262070700073979</c:v>
                </c:pt>
                <c:pt idx="101">
                  <c:v>1.5397810279420161</c:v>
                </c:pt>
                <c:pt idx="102">
                  <c:v>1.4871033314575506</c:v>
                </c:pt>
                <c:pt idx="103">
                  <c:v>1.5050683920919992</c:v>
                </c:pt>
                <c:pt idx="104">
                  <c:v>1.5464800944263228</c:v>
                </c:pt>
                <c:pt idx="105">
                  <c:v>1.5001963575269273</c:v>
                </c:pt>
                <c:pt idx="106">
                  <c:v>1.5933734081578077</c:v>
                </c:pt>
                <c:pt idx="107">
                  <c:v>1.534299992847777</c:v>
                </c:pt>
                <c:pt idx="108">
                  <c:v>1.5312549598702065</c:v>
                </c:pt>
                <c:pt idx="109">
                  <c:v>1.4551323809263625</c:v>
                </c:pt>
                <c:pt idx="110">
                  <c:v>1.5778438036688409</c:v>
                </c:pt>
                <c:pt idx="111">
                  <c:v>1.5269919561660348</c:v>
                </c:pt>
                <c:pt idx="112">
                  <c:v>1.5227291951157254</c:v>
                </c:pt>
                <c:pt idx="113">
                  <c:v>1.4697473016840032</c:v>
                </c:pt>
                <c:pt idx="114">
                  <c:v>1.4530008790742761</c:v>
                </c:pt>
                <c:pt idx="115">
                  <c:v>1.4828403277533788</c:v>
                </c:pt>
                <c:pt idx="116">
                  <c:v>1.534299992847777</c:v>
                </c:pt>
                <c:pt idx="117">
                  <c:v>1.4995873266660269</c:v>
                </c:pt>
                <c:pt idx="118">
                  <c:v>1.5257739247759674</c:v>
                </c:pt>
                <c:pt idx="119">
                  <c:v>1.4441709173725383</c:v>
                </c:pt>
                <c:pt idx="120">
                  <c:v>1.5239469231884657</c:v>
                </c:pt>
                <c:pt idx="121">
                  <c:v>1.5279054569597867</c:v>
                </c:pt>
                <c:pt idx="122">
                  <c:v>1.4992827657379784</c:v>
                </c:pt>
                <c:pt idx="123">
                  <c:v>1.4953244746205183</c:v>
                </c:pt>
                <c:pt idx="124">
                  <c:v>1.4648758737535854</c:v>
                </c:pt>
                <c:pt idx="125">
                  <c:v>1.4453889184308728</c:v>
                </c:pt>
                <c:pt idx="126">
                  <c:v>1.490757364964288</c:v>
                </c:pt>
                <c:pt idx="127">
                  <c:v>1.4222485362360766</c:v>
                </c:pt>
                <c:pt idx="128">
                  <c:v>1.4271205404694167</c:v>
                </c:pt>
                <c:pt idx="129">
                  <c:v>1.5032413601727646</c:v>
                </c:pt>
                <c:pt idx="130">
                  <c:v>1.5239469231884657</c:v>
                </c:pt>
                <c:pt idx="131">
                  <c:v>1.5221199216009629</c:v>
                </c:pt>
                <c:pt idx="132">
                  <c:v>1.4916708657580389</c:v>
                </c:pt>
                <c:pt idx="133">
                  <c:v>1.5117668216099187</c:v>
                </c:pt>
                <c:pt idx="134">
                  <c:v>1.5205973899463119</c:v>
                </c:pt>
                <c:pt idx="135">
                  <c:v>1.7532494840218396</c:v>
                </c:pt>
                <c:pt idx="136">
                  <c:v>1.6146889423181234</c:v>
                </c:pt>
                <c:pt idx="137">
                  <c:v>1.4910618652288716</c:v>
                </c:pt>
                <c:pt idx="138">
                  <c:v>1.4286424958211457</c:v>
                </c:pt>
                <c:pt idx="139">
                  <c:v>1.5553100561280617</c:v>
                </c:pt>
                <c:pt idx="140">
                  <c:v>1.4801003713433143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50208"/>
        <c:axId val="103951744"/>
      </c:lineChart>
      <c:catAx>
        <c:axId val="103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51744"/>
        <c:crosses val="autoZero"/>
        <c:auto val="1"/>
        <c:lblAlgn val="ctr"/>
        <c:lblOffset val="100"/>
        <c:noMultiLvlLbl val="0"/>
      </c:catAx>
      <c:valAx>
        <c:axId val="1039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%RLS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'2015-05-13 - 54 C titration 500'!$D$6</c:f>
              <c:strCache>
                <c:ptCount val="1"/>
                <c:pt idx="0">
                  <c:v>RLS 500</c:v>
                </c:pt>
              </c:strCache>
            </c:strRef>
          </c:tx>
          <c:marker>
            <c:symbol val="none"/>
          </c:marker>
          <c:cat>
            <c:numRef>
              <c:f>'2015-05-13 - 54 C titration 500'!$C$7:$C$150</c:f>
              <c:numCache>
                <c:formatCode>General</c:formatCode>
                <c:ptCount val="144"/>
                <c:pt idx="0">
                  <c:v>0</c:v>
                </c:pt>
                <c:pt idx="1">
                  <c:v>26.549999999999955</c:v>
                </c:pt>
                <c:pt idx="2">
                  <c:v>52.861999999999966</c:v>
                </c:pt>
                <c:pt idx="3">
                  <c:v>79.422000000000025</c:v>
                </c:pt>
                <c:pt idx="4">
                  <c:v>105.85500000000002</c:v>
                </c:pt>
                <c:pt idx="5">
                  <c:v>132.28800000000001</c:v>
                </c:pt>
                <c:pt idx="6">
                  <c:v>158.60699999999997</c:v>
                </c:pt>
                <c:pt idx="7">
                  <c:v>185.03700000000003</c:v>
                </c:pt>
                <c:pt idx="8">
                  <c:v>211.24900000000002</c:v>
                </c:pt>
                <c:pt idx="9">
                  <c:v>237.62800000000004</c:v>
                </c:pt>
                <c:pt idx="10">
                  <c:v>264.13099999999997</c:v>
                </c:pt>
                <c:pt idx="11">
                  <c:v>290.59299999999996</c:v>
                </c:pt>
                <c:pt idx="12">
                  <c:v>317.21500000000003</c:v>
                </c:pt>
                <c:pt idx="13">
                  <c:v>343.61299999999994</c:v>
                </c:pt>
                <c:pt idx="14">
                  <c:v>370.15599999999995</c:v>
                </c:pt>
                <c:pt idx="15">
                  <c:v>396.65100000000007</c:v>
                </c:pt>
                <c:pt idx="16">
                  <c:v>423.22800000000007</c:v>
                </c:pt>
                <c:pt idx="17">
                  <c:v>449.71900000000005</c:v>
                </c:pt>
                <c:pt idx="18">
                  <c:v>476.21199999999999</c:v>
                </c:pt>
                <c:pt idx="19">
                  <c:v>502.64599999999996</c:v>
                </c:pt>
                <c:pt idx="20">
                  <c:v>528.85799999999995</c:v>
                </c:pt>
                <c:pt idx="21">
                  <c:v>555.40200000000004</c:v>
                </c:pt>
                <c:pt idx="22">
                  <c:v>581.89200000000005</c:v>
                </c:pt>
                <c:pt idx="23">
                  <c:v>608.33999999999992</c:v>
                </c:pt>
                <c:pt idx="24">
                  <c:v>634.5440000000001</c:v>
                </c:pt>
                <c:pt idx="25">
                  <c:v>660.87200000000007</c:v>
                </c:pt>
                <c:pt idx="26">
                  <c:v>687.47</c:v>
                </c:pt>
                <c:pt idx="27">
                  <c:v>714.01600000000008</c:v>
                </c:pt>
                <c:pt idx="28">
                  <c:v>740.40599999999995</c:v>
                </c:pt>
                <c:pt idx="29">
                  <c:v>766.72</c:v>
                </c:pt>
                <c:pt idx="30">
                  <c:v>793.34099999999989</c:v>
                </c:pt>
                <c:pt idx="31">
                  <c:v>819.91499999999996</c:v>
                </c:pt>
                <c:pt idx="32">
                  <c:v>846.21299999999997</c:v>
                </c:pt>
                <c:pt idx="33">
                  <c:v>872.70499999999993</c:v>
                </c:pt>
                <c:pt idx="34">
                  <c:v>899.19699999999989</c:v>
                </c:pt>
                <c:pt idx="35">
                  <c:v>925.64899999999989</c:v>
                </c:pt>
                <c:pt idx="36">
                  <c:v>952.07999999999993</c:v>
                </c:pt>
                <c:pt idx="37">
                  <c:v>978.57199999999989</c:v>
                </c:pt>
                <c:pt idx="38">
                  <c:v>1004.941</c:v>
                </c:pt>
                <c:pt idx="39">
                  <c:v>1031.4970000000001</c:v>
                </c:pt>
                <c:pt idx="40">
                  <c:v>1057.9490000000001</c:v>
                </c:pt>
                <c:pt idx="41">
                  <c:v>1084.491</c:v>
                </c:pt>
                <c:pt idx="42">
                  <c:v>1110.9349999999999</c:v>
                </c:pt>
                <c:pt idx="43">
                  <c:v>1137.4480000000001</c:v>
                </c:pt>
                <c:pt idx="44">
                  <c:v>1164.037</c:v>
                </c:pt>
                <c:pt idx="45">
                  <c:v>1190.5</c:v>
                </c:pt>
                <c:pt idx="46">
                  <c:v>1216.8879999999999</c:v>
                </c:pt>
                <c:pt idx="47">
                  <c:v>1243.558</c:v>
                </c:pt>
                <c:pt idx="48">
                  <c:v>1270.0519999999999</c:v>
                </c:pt>
                <c:pt idx="49">
                  <c:v>1296.6079999999999</c:v>
                </c:pt>
                <c:pt idx="50">
                  <c:v>1322.82</c:v>
                </c:pt>
                <c:pt idx="51">
                  <c:v>1349.25</c:v>
                </c:pt>
                <c:pt idx="52">
                  <c:v>1375.701</c:v>
                </c:pt>
                <c:pt idx="53">
                  <c:v>1402.05</c:v>
                </c:pt>
                <c:pt idx="54">
                  <c:v>1428.5730000000001</c:v>
                </c:pt>
                <c:pt idx="55">
                  <c:v>1455.2430000000002</c:v>
                </c:pt>
                <c:pt idx="56">
                  <c:v>1481.6960000000001</c:v>
                </c:pt>
                <c:pt idx="57">
                  <c:v>1508.1879999999999</c:v>
                </c:pt>
                <c:pt idx="58">
                  <c:v>1534.6809999999998</c:v>
                </c:pt>
                <c:pt idx="59">
                  <c:v>1561.184</c:v>
                </c:pt>
                <c:pt idx="60">
                  <c:v>1587.72</c:v>
                </c:pt>
                <c:pt idx="61">
                  <c:v>1614.171</c:v>
                </c:pt>
                <c:pt idx="62">
                  <c:v>1640.6859999999999</c:v>
                </c:pt>
                <c:pt idx="63">
                  <c:v>1667.3529999999998</c:v>
                </c:pt>
                <c:pt idx="64">
                  <c:v>1693.7070000000001</c:v>
                </c:pt>
                <c:pt idx="65">
                  <c:v>1720.0400000000002</c:v>
                </c:pt>
                <c:pt idx="66">
                  <c:v>1746.5539999999999</c:v>
                </c:pt>
                <c:pt idx="67">
                  <c:v>1773.05</c:v>
                </c:pt>
                <c:pt idx="68">
                  <c:v>1799.258</c:v>
                </c:pt>
                <c:pt idx="69">
                  <c:v>1825.66</c:v>
                </c:pt>
                <c:pt idx="70">
                  <c:v>1852.162</c:v>
                </c:pt>
                <c:pt idx="71">
                  <c:v>1878.7720000000002</c:v>
                </c:pt>
                <c:pt idx="72">
                  <c:v>1905.3790000000001</c:v>
                </c:pt>
                <c:pt idx="73">
                  <c:v>1931.7760000000001</c:v>
                </c:pt>
                <c:pt idx="74">
                  <c:v>1958.271</c:v>
                </c:pt>
                <c:pt idx="75">
                  <c:v>1984.7830000000001</c:v>
                </c:pt>
                <c:pt idx="76">
                  <c:v>2011.3770000000002</c:v>
                </c:pt>
                <c:pt idx="77">
                  <c:v>2037.8860000000002</c:v>
                </c:pt>
                <c:pt idx="78">
                  <c:v>2064.2550000000001</c:v>
                </c:pt>
                <c:pt idx="79">
                  <c:v>2090.6840000000002</c:v>
                </c:pt>
                <c:pt idx="80">
                  <c:v>2117.0219999999999</c:v>
                </c:pt>
                <c:pt idx="81">
                  <c:v>2143.5140000000001</c:v>
                </c:pt>
                <c:pt idx="82">
                  <c:v>2169.9290000000001</c:v>
                </c:pt>
                <c:pt idx="83">
                  <c:v>2196.4290000000001</c:v>
                </c:pt>
                <c:pt idx="84">
                  <c:v>2222.7430000000004</c:v>
                </c:pt>
                <c:pt idx="85">
                  <c:v>2249.2560000000003</c:v>
                </c:pt>
                <c:pt idx="86">
                  <c:v>2275.7190000000001</c:v>
                </c:pt>
                <c:pt idx="87">
                  <c:v>2302.2629999999999</c:v>
                </c:pt>
                <c:pt idx="88">
                  <c:v>2328.607</c:v>
                </c:pt>
                <c:pt idx="89">
                  <c:v>2354.8850000000002</c:v>
                </c:pt>
                <c:pt idx="90">
                  <c:v>2381.3620000000001</c:v>
                </c:pt>
                <c:pt idx="91">
                  <c:v>2408.0159999999996</c:v>
                </c:pt>
                <c:pt idx="92">
                  <c:v>2434.4970000000003</c:v>
                </c:pt>
                <c:pt idx="93">
                  <c:v>2460.9899999999998</c:v>
                </c:pt>
                <c:pt idx="94">
                  <c:v>2487.4769999999999</c:v>
                </c:pt>
                <c:pt idx="95">
                  <c:v>2514.1009999999997</c:v>
                </c:pt>
                <c:pt idx="96">
                  <c:v>2540.598</c:v>
                </c:pt>
                <c:pt idx="97">
                  <c:v>2567.2340000000004</c:v>
                </c:pt>
                <c:pt idx="98">
                  <c:v>2593.7139999999999</c:v>
                </c:pt>
                <c:pt idx="99">
                  <c:v>2620.1019999999999</c:v>
                </c:pt>
                <c:pt idx="100">
                  <c:v>2646.741</c:v>
                </c:pt>
                <c:pt idx="101">
                  <c:v>2673.1719999999996</c:v>
                </c:pt>
                <c:pt idx="102">
                  <c:v>2699.6109999999999</c:v>
                </c:pt>
                <c:pt idx="103">
                  <c:v>2726.0010000000002</c:v>
                </c:pt>
                <c:pt idx="104">
                  <c:v>2752.4409999999998</c:v>
                </c:pt>
                <c:pt idx="105">
                  <c:v>2779.1750000000002</c:v>
                </c:pt>
                <c:pt idx="106">
                  <c:v>2805.6059999999998</c:v>
                </c:pt>
                <c:pt idx="107">
                  <c:v>2832.2349999999997</c:v>
                </c:pt>
                <c:pt idx="108">
                  <c:v>2858.7259999999997</c:v>
                </c:pt>
                <c:pt idx="109">
                  <c:v>2885.3500000000004</c:v>
                </c:pt>
                <c:pt idx="110">
                  <c:v>2911.7330000000002</c:v>
                </c:pt>
                <c:pt idx="111">
                  <c:v>2937.9859999999999</c:v>
                </c:pt>
                <c:pt idx="112">
                  <c:v>2964.6120000000001</c:v>
                </c:pt>
                <c:pt idx="113">
                  <c:v>2991.1480000000001</c:v>
                </c:pt>
                <c:pt idx="114">
                  <c:v>3017.3559999999998</c:v>
                </c:pt>
                <c:pt idx="115">
                  <c:v>3043.9030000000002</c:v>
                </c:pt>
                <c:pt idx="116">
                  <c:v>3070.442</c:v>
                </c:pt>
                <c:pt idx="117">
                  <c:v>3097.018</c:v>
                </c:pt>
                <c:pt idx="118">
                  <c:v>3123.3649999999998</c:v>
                </c:pt>
                <c:pt idx="119">
                  <c:v>3149.7209999999995</c:v>
                </c:pt>
                <c:pt idx="120">
                  <c:v>3176.2139999999999</c:v>
                </c:pt>
                <c:pt idx="121">
                  <c:v>3202.7910000000002</c:v>
                </c:pt>
                <c:pt idx="122">
                  <c:v>3228.9759999999997</c:v>
                </c:pt>
                <c:pt idx="123">
                  <c:v>3255.5910000000003</c:v>
                </c:pt>
                <c:pt idx="124">
                  <c:v>3282.0829999999996</c:v>
                </c:pt>
                <c:pt idx="125">
                  <c:v>3308.6509999999998</c:v>
                </c:pt>
                <c:pt idx="126">
                  <c:v>3334.9840000000004</c:v>
                </c:pt>
                <c:pt idx="127">
                  <c:v>3361.4489999999996</c:v>
                </c:pt>
                <c:pt idx="128">
                  <c:v>3387.8500000000004</c:v>
                </c:pt>
                <c:pt idx="129">
                  <c:v>3414.3549999999996</c:v>
                </c:pt>
                <c:pt idx="130">
                  <c:v>3440.8850000000002</c:v>
                </c:pt>
                <c:pt idx="131">
                  <c:v>3467.4740000000002</c:v>
                </c:pt>
                <c:pt idx="132">
                  <c:v>3493.9669999999996</c:v>
                </c:pt>
                <c:pt idx="133">
                  <c:v>3520.4709999999995</c:v>
                </c:pt>
                <c:pt idx="134">
                  <c:v>3546.9669999999996</c:v>
                </c:pt>
                <c:pt idx="135">
                  <c:v>3573.5029999999997</c:v>
                </c:pt>
                <c:pt idx="136">
                  <c:v>3599.9740000000002</c:v>
                </c:pt>
                <c:pt idx="137">
                  <c:v>3626.5599999999995</c:v>
                </c:pt>
                <c:pt idx="138">
                  <c:v>3653.0859999999993</c:v>
                </c:pt>
                <c:pt idx="139">
                  <c:v>3679.5869999999995</c:v>
                </c:pt>
                <c:pt idx="140">
                  <c:v>3706.1469999999999</c:v>
                </c:pt>
                <c:pt idx="141">
                  <c:v>3732.46</c:v>
                </c:pt>
                <c:pt idx="142">
                  <c:v>3758.9549999999999</c:v>
                </c:pt>
                <c:pt idx="143">
                  <c:v>3785.3869999999997</c:v>
                </c:pt>
              </c:numCache>
            </c:numRef>
          </c:cat>
          <c:val>
            <c:numRef>
              <c:f>'2015-05-13 - 54 C titration 500'!$D$7:$D$150</c:f>
              <c:numCache>
                <c:formatCode>General</c:formatCode>
                <c:ptCount val="144"/>
                <c:pt idx="0">
                  <c:v>4.3485626029271636</c:v>
                </c:pt>
                <c:pt idx="1">
                  <c:v>6.3636846460295438</c:v>
                </c:pt>
                <c:pt idx="2">
                  <c:v>11.19693418097577</c:v>
                </c:pt>
                <c:pt idx="3">
                  <c:v>16.604379202310827</c:v>
                </c:pt>
                <c:pt idx="4">
                  <c:v>21.738200227338588</c:v>
                </c:pt>
                <c:pt idx="5">
                  <c:v>24.978347187615601</c:v>
                </c:pt>
                <c:pt idx="6">
                  <c:v>27.921624236626208</c:v>
                </c:pt>
                <c:pt idx="7">
                  <c:v>30.788433880649148</c:v>
                </c:pt>
                <c:pt idx="8">
                  <c:v>32.77797871016228</c:v>
                </c:pt>
                <c:pt idx="9">
                  <c:v>34.803642343531358</c:v>
                </c:pt>
                <c:pt idx="10">
                  <c:v>35.19343922036704</c:v>
                </c:pt>
                <c:pt idx="11">
                  <c:v>37.101701175590826</c:v>
                </c:pt>
                <c:pt idx="12">
                  <c:v>38.726552792868588</c:v>
                </c:pt>
                <c:pt idx="13">
                  <c:v>40.832292269459025</c:v>
                </c:pt>
                <c:pt idx="14">
                  <c:v>42.210015095564856</c:v>
                </c:pt>
                <c:pt idx="15">
                  <c:v>43.558663380487083</c:v>
                </c:pt>
                <c:pt idx="16">
                  <c:v>44.070363055307268</c:v>
                </c:pt>
                <c:pt idx="17">
                  <c:v>45.432124926661629</c:v>
                </c:pt>
                <c:pt idx="18">
                  <c:v>46.362522140209073</c:v>
                </c:pt>
                <c:pt idx="19">
                  <c:v>47.357017031466789</c:v>
                </c:pt>
                <c:pt idx="20">
                  <c:v>48.242940123562015</c:v>
                </c:pt>
                <c:pt idx="21">
                  <c:v>48.910408309308984</c:v>
                </c:pt>
                <c:pt idx="22">
                  <c:v>49.335214402203995</c:v>
                </c:pt>
                <c:pt idx="23">
                  <c:v>50.415470255544292</c:v>
                </c:pt>
                <c:pt idx="24">
                  <c:v>49.968599462618776</c:v>
                </c:pt>
                <c:pt idx="25">
                  <c:v>51.324293275710374</c:v>
                </c:pt>
                <c:pt idx="26">
                  <c:v>51.480840826609331</c:v>
                </c:pt>
                <c:pt idx="27">
                  <c:v>51.925859944279352</c:v>
                </c:pt>
                <c:pt idx="28">
                  <c:v>52.096291516202783</c:v>
                </c:pt>
                <c:pt idx="29">
                  <c:v>52.787529785778986</c:v>
                </c:pt>
                <c:pt idx="30">
                  <c:v>52.972324749002198</c:v>
                </c:pt>
                <c:pt idx="31">
                  <c:v>53.276565168075464</c:v>
                </c:pt>
                <c:pt idx="32">
                  <c:v>54.332958556303289</c:v>
                </c:pt>
                <c:pt idx="33">
                  <c:v>54.765936722824506</c:v>
                </c:pt>
                <c:pt idx="34">
                  <c:v>54.54223633128349</c:v>
                </c:pt>
                <c:pt idx="35">
                  <c:v>54.582194400031511</c:v>
                </c:pt>
                <c:pt idx="36">
                  <c:v>55.337498456792808</c:v>
                </c:pt>
                <c:pt idx="37">
                  <c:v>55.525068655004596</c:v>
                </c:pt>
                <c:pt idx="38">
                  <c:v>55.518504775005148</c:v>
                </c:pt>
                <c:pt idx="39">
                  <c:v>56.004911213769823</c:v>
                </c:pt>
                <c:pt idx="40">
                  <c:v>56.383506670186947</c:v>
                </c:pt>
                <c:pt idx="41">
                  <c:v>56.876402071526819</c:v>
                </c:pt>
                <c:pt idx="42">
                  <c:v>56.729711983199707</c:v>
                </c:pt>
                <c:pt idx="43">
                  <c:v>56.528928224290354</c:v>
                </c:pt>
                <c:pt idx="44">
                  <c:v>57.001566055359731</c:v>
                </c:pt>
                <c:pt idx="45">
                  <c:v>57.034098693729753</c:v>
                </c:pt>
                <c:pt idx="46">
                  <c:v>57.36491151325729</c:v>
                </c:pt>
                <c:pt idx="47">
                  <c:v>57.682788675235216</c:v>
                </c:pt>
                <c:pt idx="48">
                  <c:v>57.492125602280119</c:v>
                </c:pt>
                <c:pt idx="49">
                  <c:v>57.743362449913484</c:v>
                </c:pt>
                <c:pt idx="50">
                  <c:v>58.484987243069853</c:v>
                </c:pt>
                <c:pt idx="51">
                  <c:v>58.019723210099649</c:v>
                </c:pt>
                <c:pt idx="52">
                  <c:v>58.524822558605905</c:v>
                </c:pt>
                <c:pt idx="53">
                  <c:v>58.428118843697831</c:v>
                </c:pt>
                <c:pt idx="54">
                  <c:v>58.723976357339566</c:v>
                </c:pt>
                <c:pt idx="55">
                  <c:v>59.015052570099478</c:v>
                </c:pt>
                <c:pt idx="56">
                  <c:v>58.940653240359552</c:v>
                </c:pt>
                <c:pt idx="57">
                  <c:v>59.029724236475943</c:v>
                </c:pt>
                <c:pt idx="58">
                  <c:v>59.647278941432845</c:v>
                </c:pt>
                <c:pt idx="59">
                  <c:v>59.386203107484306</c:v>
                </c:pt>
                <c:pt idx="60">
                  <c:v>59.282491576218391</c:v>
                </c:pt>
                <c:pt idx="61">
                  <c:v>59.803061625926368</c:v>
                </c:pt>
                <c:pt idx="62">
                  <c:v>59.701738846855832</c:v>
                </c:pt>
                <c:pt idx="63">
                  <c:v>60.149637729569172</c:v>
                </c:pt>
                <c:pt idx="64">
                  <c:v>60.160366866495842</c:v>
                </c:pt>
                <c:pt idx="65">
                  <c:v>60.118490810447902</c:v>
                </c:pt>
                <c:pt idx="66">
                  <c:v>60.3022171879783</c:v>
                </c:pt>
                <c:pt idx="67">
                  <c:v>60.375489466062568</c:v>
                </c:pt>
                <c:pt idx="68">
                  <c:v>60.522022126559037</c:v>
                </c:pt>
                <c:pt idx="69">
                  <c:v>60.171621943988526</c:v>
                </c:pt>
                <c:pt idx="70">
                  <c:v>60.543219201825217</c:v>
                </c:pt>
                <c:pt idx="71">
                  <c:v>60.588480462430596</c:v>
                </c:pt>
                <c:pt idx="72">
                  <c:v>61.071900328202531</c:v>
                </c:pt>
                <c:pt idx="73">
                  <c:v>60.569122407449605</c:v>
                </c:pt>
                <c:pt idx="74">
                  <c:v>60.846955953080226</c:v>
                </c:pt>
                <c:pt idx="75">
                  <c:v>61.352235761463078</c:v>
                </c:pt>
                <c:pt idx="76">
                  <c:v>60.996832816030334</c:v>
                </c:pt>
                <c:pt idx="77">
                  <c:v>61.202661858502147</c:v>
                </c:pt>
                <c:pt idx="78">
                  <c:v>60.888545753699795</c:v>
                </c:pt>
                <c:pt idx="79">
                  <c:v>61.256793493995332</c:v>
                </c:pt>
                <c:pt idx="80">
                  <c:v>61.396690141161599</c:v>
                </c:pt>
                <c:pt idx="81">
                  <c:v>61.529508104136312</c:v>
                </c:pt>
                <c:pt idx="82">
                  <c:v>61.460226191289593</c:v>
                </c:pt>
                <c:pt idx="83">
                  <c:v>60.710138260189929</c:v>
                </c:pt>
                <c:pt idx="84">
                  <c:v>60.715109385626384</c:v>
                </c:pt>
                <c:pt idx="85">
                  <c:v>61.254701374303977</c:v>
                </c:pt>
                <c:pt idx="86">
                  <c:v>61.320598335692665</c:v>
                </c:pt>
                <c:pt idx="87">
                  <c:v>61.796417120098702</c:v>
                </c:pt>
                <c:pt idx="88">
                  <c:v>61.689502615847793</c:v>
                </c:pt>
                <c:pt idx="89">
                  <c:v>61.61682739926264</c:v>
                </c:pt>
                <c:pt idx="90">
                  <c:v>61.704664788873401</c:v>
                </c:pt>
                <c:pt idx="91">
                  <c:v>61.680355350209638</c:v>
                </c:pt>
                <c:pt idx="92">
                  <c:v>61.965001319456562</c:v>
                </c:pt>
                <c:pt idx="93">
                  <c:v>61.684535540001839</c:v>
                </c:pt>
                <c:pt idx="94">
                  <c:v>61.806347475299518</c:v>
                </c:pt>
                <c:pt idx="95">
                  <c:v>61.882146697854935</c:v>
                </c:pt>
                <c:pt idx="96">
                  <c:v>62.097763600561898</c:v>
                </c:pt>
                <c:pt idx="97">
                  <c:v>61.973104296944868</c:v>
                </c:pt>
                <c:pt idx="98">
                  <c:v>62.298969782380141</c:v>
                </c:pt>
                <c:pt idx="99">
                  <c:v>62.241745525243061</c:v>
                </c:pt>
                <c:pt idx="100">
                  <c:v>62.391196928091411</c:v>
                </c:pt>
                <c:pt idx="101">
                  <c:v>62.818820270476415</c:v>
                </c:pt>
                <c:pt idx="102">
                  <c:v>62.912576136600897</c:v>
                </c:pt>
                <c:pt idx="103">
                  <c:v>62.895082158746298</c:v>
                </c:pt>
                <c:pt idx="104">
                  <c:v>62.50171025279856</c:v>
                </c:pt>
                <c:pt idx="105">
                  <c:v>62.825349475857209</c:v>
                </c:pt>
                <c:pt idx="106">
                  <c:v>63.021737910479139</c:v>
                </c:pt>
                <c:pt idx="107">
                  <c:v>62.232337567216554</c:v>
                </c:pt>
                <c:pt idx="108">
                  <c:v>62.672030460983287</c:v>
                </c:pt>
                <c:pt idx="109">
                  <c:v>62.552128666903918</c:v>
                </c:pt>
                <c:pt idx="110">
                  <c:v>62.153947872239065</c:v>
                </c:pt>
                <c:pt idx="111">
                  <c:v>62.546121352498616</c:v>
                </c:pt>
                <c:pt idx="112">
                  <c:v>62.464872646629111</c:v>
                </c:pt>
                <c:pt idx="113">
                  <c:v>62.547426333036803</c:v>
                </c:pt>
                <c:pt idx="114">
                  <c:v>62.517382674226994</c:v>
                </c:pt>
                <c:pt idx="115">
                  <c:v>62.480287919060885</c:v>
                </c:pt>
                <c:pt idx="116">
                  <c:v>62.555786712621185</c:v>
                </c:pt>
                <c:pt idx="117">
                  <c:v>62.981523452032661</c:v>
                </c:pt>
                <c:pt idx="118">
                  <c:v>63.003199138275903</c:v>
                </c:pt>
                <c:pt idx="119">
                  <c:v>63.266137783853814</c:v>
                </c:pt>
                <c:pt idx="120">
                  <c:v>62.962197034477441</c:v>
                </c:pt>
                <c:pt idx="121">
                  <c:v>63.097988915474559</c:v>
                </c:pt>
                <c:pt idx="122">
                  <c:v>62.885677997210898</c:v>
                </c:pt>
                <c:pt idx="123">
                  <c:v>63.179716232321127</c:v>
                </c:pt>
                <c:pt idx="124">
                  <c:v>62.629712240272774</c:v>
                </c:pt>
                <c:pt idx="125">
                  <c:v>62.562054719414832</c:v>
                </c:pt>
                <c:pt idx="126">
                  <c:v>62.914929961078215</c:v>
                </c:pt>
                <c:pt idx="127">
                  <c:v>62.812551251285157</c:v>
                </c:pt>
                <c:pt idx="128">
                  <c:v>63.410250307828541</c:v>
                </c:pt>
                <c:pt idx="129">
                  <c:v>63.106867136443952</c:v>
                </c:pt>
                <c:pt idx="130">
                  <c:v>63.155956525567532</c:v>
                </c:pt>
                <c:pt idx="131">
                  <c:v>63.132714913298372</c:v>
                </c:pt>
                <c:pt idx="132">
                  <c:v>63.575227587549165</c:v>
                </c:pt>
                <c:pt idx="133">
                  <c:v>63.054119701603085</c:v>
                </c:pt>
                <c:pt idx="134">
                  <c:v>62.949138623715854</c:v>
                </c:pt>
                <c:pt idx="135">
                  <c:v>62.86191424086681</c:v>
                </c:pt>
                <c:pt idx="136">
                  <c:v>62.967160060732894</c:v>
                </c:pt>
                <c:pt idx="137">
                  <c:v>63.054902538066337</c:v>
                </c:pt>
                <c:pt idx="138">
                  <c:v>62.811768921020708</c:v>
                </c:pt>
                <c:pt idx="139">
                  <c:v>62.32744751516401</c:v>
                </c:pt>
                <c:pt idx="140">
                  <c:v>62.839712867156969</c:v>
                </c:pt>
                <c:pt idx="141">
                  <c:v>62.776248191061534</c:v>
                </c:pt>
                <c:pt idx="142">
                  <c:v>62.86374136547991</c:v>
                </c:pt>
                <c:pt idx="143">
                  <c:v>63.058295841804778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'2015-05-13 - 54 C titration 500'!$L$6</c:f>
              <c:strCache>
                <c:ptCount val="1"/>
                <c:pt idx="0">
                  <c:v>RLS 250</c:v>
                </c:pt>
              </c:strCache>
            </c:strRef>
          </c:tx>
          <c:marker>
            <c:symbol val="none"/>
          </c:marker>
          <c:cat>
            <c:numRef>
              <c:f>'2015-05-13 - 54 C titration 500'!$K$7:$K$149</c:f>
              <c:numCache>
                <c:formatCode>General</c:formatCode>
                <c:ptCount val="143"/>
                <c:pt idx="0">
                  <c:v>0</c:v>
                </c:pt>
                <c:pt idx="1">
                  <c:v>26.298000000000002</c:v>
                </c:pt>
                <c:pt idx="2">
                  <c:v>52.756000000000085</c:v>
                </c:pt>
                <c:pt idx="3">
                  <c:v>79.302999999999997</c:v>
                </c:pt>
                <c:pt idx="4">
                  <c:v>105.62</c:v>
                </c:pt>
                <c:pt idx="5">
                  <c:v>132.05200000000002</c:v>
                </c:pt>
                <c:pt idx="6">
                  <c:v>158.35900000000004</c:v>
                </c:pt>
                <c:pt idx="7">
                  <c:v>184.71500000000003</c:v>
                </c:pt>
                <c:pt idx="8">
                  <c:v>211.07799999999997</c:v>
                </c:pt>
                <c:pt idx="9">
                  <c:v>237.56000000000006</c:v>
                </c:pt>
                <c:pt idx="10">
                  <c:v>264.04899999999998</c:v>
                </c:pt>
                <c:pt idx="11">
                  <c:v>290.64999999999998</c:v>
                </c:pt>
                <c:pt idx="12">
                  <c:v>317.05700000000002</c:v>
                </c:pt>
                <c:pt idx="13">
                  <c:v>343.51199999999994</c:v>
                </c:pt>
                <c:pt idx="14">
                  <c:v>370.03800000000001</c:v>
                </c:pt>
                <c:pt idx="15">
                  <c:v>396.65800000000013</c:v>
                </c:pt>
                <c:pt idx="16">
                  <c:v>423.15699999999993</c:v>
                </c:pt>
                <c:pt idx="17">
                  <c:v>449.61799999999994</c:v>
                </c:pt>
                <c:pt idx="18">
                  <c:v>475.9670000000001</c:v>
                </c:pt>
                <c:pt idx="19">
                  <c:v>502.27500000000009</c:v>
                </c:pt>
                <c:pt idx="20">
                  <c:v>528.75400000000013</c:v>
                </c:pt>
                <c:pt idx="21">
                  <c:v>555.27800000000002</c:v>
                </c:pt>
                <c:pt idx="22">
                  <c:v>581.73900000000003</c:v>
                </c:pt>
                <c:pt idx="23">
                  <c:v>607.90300000000002</c:v>
                </c:pt>
                <c:pt idx="24">
                  <c:v>634.28899999999999</c:v>
                </c:pt>
                <c:pt idx="25">
                  <c:v>660.91000000000008</c:v>
                </c:pt>
                <c:pt idx="26">
                  <c:v>687.37100000000009</c:v>
                </c:pt>
                <c:pt idx="27">
                  <c:v>713.77099999999996</c:v>
                </c:pt>
                <c:pt idx="28">
                  <c:v>740.12900000000013</c:v>
                </c:pt>
                <c:pt idx="29">
                  <c:v>766.779</c:v>
                </c:pt>
                <c:pt idx="30">
                  <c:v>793.23700000000008</c:v>
                </c:pt>
                <c:pt idx="31">
                  <c:v>819.63699999999994</c:v>
                </c:pt>
                <c:pt idx="32">
                  <c:v>846.13799999999992</c:v>
                </c:pt>
                <c:pt idx="33">
                  <c:v>872.61500000000001</c:v>
                </c:pt>
                <c:pt idx="34">
                  <c:v>898.98399999999992</c:v>
                </c:pt>
                <c:pt idx="35">
                  <c:v>925.50700000000006</c:v>
                </c:pt>
                <c:pt idx="36">
                  <c:v>951.99600000000009</c:v>
                </c:pt>
                <c:pt idx="37">
                  <c:v>978.39200000000005</c:v>
                </c:pt>
                <c:pt idx="38">
                  <c:v>1004.848</c:v>
                </c:pt>
                <c:pt idx="39">
                  <c:v>1031.3980000000001</c:v>
                </c:pt>
                <c:pt idx="40">
                  <c:v>1057.8600000000001</c:v>
                </c:pt>
                <c:pt idx="41">
                  <c:v>1084.3610000000001</c:v>
                </c:pt>
                <c:pt idx="42">
                  <c:v>1110.845</c:v>
                </c:pt>
                <c:pt idx="43">
                  <c:v>1137.4750000000001</c:v>
                </c:pt>
                <c:pt idx="44">
                  <c:v>1163.8530000000001</c:v>
                </c:pt>
                <c:pt idx="45">
                  <c:v>1190.3530000000001</c:v>
                </c:pt>
                <c:pt idx="46">
                  <c:v>1217.0070000000001</c:v>
                </c:pt>
                <c:pt idx="47">
                  <c:v>1243.5</c:v>
                </c:pt>
                <c:pt idx="48">
                  <c:v>1269.931</c:v>
                </c:pt>
                <c:pt idx="49">
                  <c:v>1296.2660000000001</c:v>
                </c:pt>
                <c:pt idx="50">
                  <c:v>1322.624</c:v>
                </c:pt>
                <c:pt idx="51">
                  <c:v>1349.15</c:v>
                </c:pt>
                <c:pt idx="52">
                  <c:v>1375.5170000000001</c:v>
                </c:pt>
                <c:pt idx="53">
                  <c:v>1402.0090000000002</c:v>
                </c:pt>
                <c:pt idx="54">
                  <c:v>1428.586</c:v>
                </c:pt>
                <c:pt idx="55">
                  <c:v>1455.1290000000001</c:v>
                </c:pt>
                <c:pt idx="56">
                  <c:v>1481.6250000000002</c:v>
                </c:pt>
                <c:pt idx="57">
                  <c:v>1508.1180000000002</c:v>
                </c:pt>
                <c:pt idx="58">
                  <c:v>1534.6079999999999</c:v>
                </c:pt>
                <c:pt idx="59">
                  <c:v>1561.104</c:v>
                </c:pt>
                <c:pt idx="60">
                  <c:v>1587.5989999999999</c:v>
                </c:pt>
                <c:pt idx="61">
                  <c:v>1614.1119999999999</c:v>
                </c:pt>
                <c:pt idx="62">
                  <c:v>1640.7210000000002</c:v>
                </c:pt>
                <c:pt idx="63">
                  <c:v>1667.0559999999998</c:v>
                </c:pt>
                <c:pt idx="64">
                  <c:v>1693.4889999999998</c:v>
                </c:pt>
                <c:pt idx="65">
                  <c:v>1719.9680000000001</c:v>
                </c:pt>
                <c:pt idx="66">
                  <c:v>1746.4019999999998</c:v>
                </c:pt>
                <c:pt idx="67">
                  <c:v>1772.7169999999999</c:v>
                </c:pt>
                <c:pt idx="68">
                  <c:v>1799.1090000000002</c:v>
                </c:pt>
                <c:pt idx="69">
                  <c:v>1825.6009999999999</c:v>
                </c:pt>
                <c:pt idx="70">
                  <c:v>1852.2210000000002</c:v>
                </c:pt>
                <c:pt idx="71">
                  <c:v>1878.829</c:v>
                </c:pt>
                <c:pt idx="72">
                  <c:v>1905.2189999999998</c:v>
                </c:pt>
                <c:pt idx="73">
                  <c:v>1931.7059999999999</c:v>
                </c:pt>
                <c:pt idx="74">
                  <c:v>1958.2</c:v>
                </c:pt>
                <c:pt idx="75">
                  <c:v>1984.7970000000003</c:v>
                </c:pt>
                <c:pt idx="76">
                  <c:v>2011.32</c:v>
                </c:pt>
                <c:pt idx="77">
                  <c:v>2037.6699999999998</c:v>
                </c:pt>
                <c:pt idx="78">
                  <c:v>2064.1329999999998</c:v>
                </c:pt>
                <c:pt idx="79">
                  <c:v>2090.4579999999996</c:v>
                </c:pt>
                <c:pt idx="80">
                  <c:v>2116.951</c:v>
                </c:pt>
                <c:pt idx="81">
                  <c:v>2143.3320000000003</c:v>
                </c:pt>
                <c:pt idx="82">
                  <c:v>2169.79</c:v>
                </c:pt>
                <c:pt idx="83">
                  <c:v>2196.1589999999997</c:v>
                </c:pt>
                <c:pt idx="84">
                  <c:v>2222.6959999999999</c:v>
                </c:pt>
                <c:pt idx="85">
                  <c:v>2249.192</c:v>
                </c:pt>
                <c:pt idx="86">
                  <c:v>2275.6170000000002</c:v>
                </c:pt>
                <c:pt idx="87">
                  <c:v>2302.0259999999998</c:v>
                </c:pt>
                <c:pt idx="88">
                  <c:v>2328.3109999999997</c:v>
                </c:pt>
                <c:pt idx="89">
                  <c:v>2354.7799999999997</c:v>
                </c:pt>
                <c:pt idx="90">
                  <c:v>2381.4319999999998</c:v>
                </c:pt>
                <c:pt idx="91">
                  <c:v>2407.9769999999999</c:v>
                </c:pt>
                <c:pt idx="92">
                  <c:v>2434.42</c:v>
                </c:pt>
                <c:pt idx="93">
                  <c:v>2460.9179999999997</c:v>
                </c:pt>
                <c:pt idx="94">
                  <c:v>2487.5249999999996</c:v>
                </c:pt>
                <c:pt idx="95">
                  <c:v>2514.0519999999997</c:v>
                </c:pt>
                <c:pt idx="96">
                  <c:v>2540.6710000000003</c:v>
                </c:pt>
                <c:pt idx="97">
                  <c:v>2567.1620000000003</c:v>
                </c:pt>
                <c:pt idx="98">
                  <c:v>2593.5519999999997</c:v>
                </c:pt>
                <c:pt idx="99">
                  <c:v>2620.1660000000002</c:v>
                </c:pt>
                <c:pt idx="100">
                  <c:v>2646.5169999999998</c:v>
                </c:pt>
                <c:pt idx="101">
                  <c:v>2673.0159999999996</c:v>
                </c:pt>
                <c:pt idx="102">
                  <c:v>2699.4489999999996</c:v>
                </c:pt>
                <c:pt idx="103">
                  <c:v>2725.8789999999999</c:v>
                </c:pt>
                <c:pt idx="104">
                  <c:v>2752.5140000000001</c:v>
                </c:pt>
                <c:pt idx="105">
                  <c:v>2779.0129999999999</c:v>
                </c:pt>
                <c:pt idx="106">
                  <c:v>2805.66</c:v>
                </c:pt>
                <c:pt idx="107">
                  <c:v>2832.1630000000005</c:v>
                </c:pt>
                <c:pt idx="108">
                  <c:v>2858.777</c:v>
                </c:pt>
                <c:pt idx="109">
                  <c:v>2885.1319999999996</c:v>
                </c:pt>
                <c:pt idx="110">
                  <c:v>2911.424</c:v>
                </c:pt>
                <c:pt idx="111">
                  <c:v>2938.0410000000002</c:v>
                </c:pt>
                <c:pt idx="112">
                  <c:v>2964.5079999999998</c:v>
                </c:pt>
                <c:pt idx="113">
                  <c:v>2990.7849999999999</c:v>
                </c:pt>
                <c:pt idx="114">
                  <c:v>3017.2709999999997</c:v>
                </c:pt>
                <c:pt idx="115">
                  <c:v>3043.8760000000002</c:v>
                </c:pt>
                <c:pt idx="116">
                  <c:v>3070.3609999999999</c:v>
                </c:pt>
                <c:pt idx="117">
                  <c:v>3096.7920000000004</c:v>
                </c:pt>
                <c:pt idx="118">
                  <c:v>3123.1720000000005</c:v>
                </c:pt>
                <c:pt idx="119">
                  <c:v>3149.665</c:v>
                </c:pt>
                <c:pt idx="120">
                  <c:v>3176.1149999999998</c:v>
                </c:pt>
                <c:pt idx="121">
                  <c:v>3202.3990000000003</c:v>
                </c:pt>
                <c:pt idx="122">
                  <c:v>3229.0290000000005</c:v>
                </c:pt>
                <c:pt idx="123">
                  <c:v>3255.491</c:v>
                </c:pt>
                <c:pt idx="124">
                  <c:v>3281.9750000000004</c:v>
                </c:pt>
                <c:pt idx="125">
                  <c:v>3308.3320000000003</c:v>
                </c:pt>
                <c:pt idx="126">
                  <c:v>3334.875</c:v>
                </c:pt>
                <c:pt idx="127">
                  <c:v>3361.3090000000002</c:v>
                </c:pt>
                <c:pt idx="128">
                  <c:v>3387.76</c:v>
                </c:pt>
                <c:pt idx="129">
                  <c:v>3414.2429999999995</c:v>
                </c:pt>
                <c:pt idx="130">
                  <c:v>3440.9110000000001</c:v>
                </c:pt>
                <c:pt idx="131">
                  <c:v>3467.3949999999995</c:v>
                </c:pt>
                <c:pt idx="132">
                  <c:v>3493.9229999999998</c:v>
                </c:pt>
                <c:pt idx="133">
                  <c:v>3520.3940000000002</c:v>
                </c:pt>
                <c:pt idx="134">
                  <c:v>3546.857</c:v>
                </c:pt>
                <c:pt idx="135">
                  <c:v>3573.3989999999994</c:v>
                </c:pt>
                <c:pt idx="136">
                  <c:v>3600.0309999999999</c:v>
                </c:pt>
                <c:pt idx="137">
                  <c:v>3626.5239999999994</c:v>
                </c:pt>
                <c:pt idx="138">
                  <c:v>3653.0379999999996</c:v>
                </c:pt>
                <c:pt idx="139">
                  <c:v>3679.4960000000001</c:v>
                </c:pt>
                <c:pt idx="140">
                  <c:v>3705.9089999999997</c:v>
                </c:pt>
                <c:pt idx="141">
                  <c:v>3732.38</c:v>
                </c:pt>
                <c:pt idx="142">
                  <c:v>3758.8130000000001</c:v>
                </c:pt>
              </c:numCache>
            </c:numRef>
          </c:cat>
          <c:val>
            <c:numRef>
              <c:f>'2015-05-13 - 54 C titration 500'!$L$7:$L$149</c:f>
              <c:numCache>
                <c:formatCode>General</c:formatCode>
                <c:ptCount val="143"/>
                <c:pt idx="0">
                  <c:v>3.6397181711735782</c:v>
                </c:pt>
                <c:pt idx="1">
                  <c:v>5.0626319243835987</c:v>
                </c:pt>
                <c:pt idx="2">
                  <c:v>6.0625974225876789</c:v>
                </c:pt>
                <c:pt idx="3">
                  <c:v>8.2759341147451195</c:v>
                </c:pt>
                <c:pt idx="4">
                  <c:v>9.9793054766346359</c:v>
                </c:pt>
                <c:pt idx="5">
                  <c:v>12.255795042975926</c:v>
                </c:pt>
                <c:pt idx="6">
                  <c:v>14.621488752699053</c:v>
                </c:pt>
                <c:pt idx="7">
                  <c:v>16.668988615684711</c:v>
                </c:pt>
                <c:pt idx="8">
                  <c:v>18.458904924702214</c:v>
                </c:pt>
                <c:pt idx="9">
                  <c:v>18.609127512790778</c:v>
                </c:pt>
                <c:pt idx="10">
                  <c:v>19.933434781261017</c:v>
                </c:pt>
                <c:pt idx="11">
                  <c:v>21.968606674120139</c:v>
                </c:pt>
                <c:pt idx="12">
                  <c:v>23.775829489099053</c:v>
                </c:pt>
                <c:pt idx="13">
                  <c:v>24.022733607254175</c:v>
                </c:pt>
                <c:pt idx="14">
                  <c:v>25.624922160269648</c:v>
                </c:pt>
                <c:pt idx="15">
                  <c:v>27.039705537683357</c:v>
                </c:pt>
                <c:pt idx="16">
                  <c:v>27.432114741771731</c:v>
                </c:pt>
                <c:pt idx="17">
                  <c:v>29.683361514479</c:v>
                </c:pt>
                <c:pt idx="18">
                  <c:v>29.717838205814274</c:v>
                </c:pt>
                <c:pt idx="19">
                  <c:v>31.13374184152191</c:v>
                </c:pt>
                <c:pt idx="20">
                  <c:v>30.746096839512937</c:v>
                </c:pt>
                <c:pt idx="21">
                  <c:v>31.992295650604575</c:v>
                </c:pt>
                <c:pt idx="22">
                  <c:v>33.051222367380952</c:v>
                </c:pt>
                <c:pt idx="23">
                  <c:v>32.556402389363349</c:v>
                </c:pt>
                <c:pt idx="24">
                  <c:v>33.45411044055647</c:v>
                </c:pt>
                <c:pt idx="25">
                  <c:v>34.46164618540989</c:v>
                </c:pt>
                <c:pt idx="26">
                  <c:v>35.199504985555954</c:v>
                </c:pt>
                <c:pt idx="27">
                  <c:v>35.188153124824794</c:v>
                </c:pt>
                <c:pt idx="28">
                  <c:v>36.155278588569736</c:v>
                </c:pt>
                <c:pt idx="29">
                  <c:v>36.001605604935904</c:v>
                </c:pt>
                <c:pt idx="30">
                  <c:v>37.385439350018778</c:v>
                </c:pt>
                <c:pt idx="31">
                  <c:v>37.808557938273758</c:v>
                </c:pt>
                <c:pt idx="32">
                  <c:v>37.318592592824309</c:v>
                </c:pt>
                <c:pt idx="33">
                  <c:v>37.997980928513343</c:v>
                </c:pt>
                <c:pt idx="34">
                  <c:v>38.169545921780767</c:v>
                </c:pt>
                <c:pt idx="35">
                  <c:v>38.701648365761855</c:v>
                </c:pt>
                <c:pt idx="36">
                  <c:v>39.45613881747542</c:v>
                </c:pt>
                <c:pt idx="37">
                  <c:v>39.551727893249065</c:v>
                </c:pt>
                <c:pt idx="38">
                  <c:v>39.645612826707186</c:v>
                </c:pt>
                <c:pt idx="39">
                  <c:v>39.879171294309721</c:v>
                </c:pt>
                <c:pt idx="40">
                  <c:v>40.354357598473868</c:v>
                </c:pt>
                <c:pt idx="41">
                  <c:v>41.077700280606507</c:v>
                </c:pt>
                <c:pt idx="42">
                  <c:v>40.817510169027237</c:v>
                </c:pt>
                <c:pt idx="43">
                  <c:v>40.867799238695802</c:v>
                </c:pt>
                <c:pt idx="44">
                  <c:v>41.39545115291979</c:v>
                </c:pt>
                <c:pt idx="45">
                  <c:v>41.161310420946172</c:v>
                </c:pt>
                <c:pt idx="46">
                  <c:v>41.556133984114254</c:v>
                </c:pt>
                <c:pt idx="47">
                  <c:v>41.762255571477226</c:v>
                </c:pt>
                <c:pt idx="48">
                  <c:v>41.904831249457288</c:v>
                </c:pt>
                <c:pt idx="49">
                  <c:v>43.262891225469005</c:v>
                </c:pt>
                <c:pt idx="50">
                  <c:v>43.14979426718277</c:v>
                </c:pt>
                <c:pt idx="51">
                  <c:v>43.006505673020932</c:v>
                </c:pt>
                <c:pt idx="52">
                  <c:v>43.405869386609616</c:v>
                </c:pt>
                <c:pt idx="53">
                  <c:v>43.301809268541589</c:v>
                </c:pt>
                <c:pt idx="54">
                  <c:v>43.298139950230933</c:v>
                </c:pt>
                <c:pt idx="55">
                  <c:v>43.40079448156726</c:v>
                </c:pt>
                <c:pt idx="56">
                  <c:v>43.699952305502535</c:v>
                </c:pt>
                <c:pt idx="57">
                  <c:v>43.490464814364401</c:v>
                </c:pt>
                <c:pt idx="58">
                  <c:v>44.120529931993481</c:v>
                </c:pt>
                <c:pt idx="59">
                  <c:v>43.936193454291818</c:v>
                </c:pt>
                <c:pt idx="60">
                  <c:v>44.3471122947551</c:v>
                </c:pt>
                <c:pt idx="61">
                  <c:v>44.619019768205284</c:v>
                </c:pt>
                <c:pt idx="62">
                  <c:v>45.213642342890466</c:v>
                </c:pt>
                <c:pt idx="63">
                  <c:v>45.182101268168786</c:v>
                </c:pt>
                <c:pt idx="64">
                  <c:v>45.373308573425909</c:v>
                </c:pt>
                <c:pt idx="65">
                  <c:v>45.462005496245261</c:v>
                </c:pt>
                <c:pt idx="66">
                  <c:v>45.206037543696176</c:v>
                </c:pt>
                <c:pt idx="67">
                  <c:v>45.032270905453963</c:v>
                </c:pt>
                <c:pt idx="68">
                  <c:v>45.519444243304854</c:v>
                </c:pt>
                <c:pt idx="69">
                  <c:v>45.480306737583334</c:v>
                </c:pt>
                <c:pt idx="70">
                  <c:v>45.700469615408146</c:v>
                </c:pt>
                <c:pt idx="71">
                  <c:v>45.979698989090693</c:v>
                </c:pt>
                <c:pt idx="72">
                  <c:v>46.056818109927789</c:v>
                </c:pt>
                <c:pt idx="73">
                  <c:v>45.977168285113443</c:v>
                </c:pt>
                <c:pt idx="74">
                  <c:v>45.952679708750075</c:v>
                </c:pt>
                <c:pt idx="75">
                  <c:v>46.1873981160849</c:v>
                </c:pt>
                <c:pt idx="76">
                  <c:v>46.402663980485592</c:v>
                </c:pt>
                <c:pt idx="77">
                  <c:v>46.498607219845191</c:v>
                </c:pt>
                <c:pt idx="78">
                  <c:v>47.162984634279191</c:v>
                </c:pt>
                <c:pt idx="79">
                  <c:v>46.775984253187289</c:v>
                </c:pt>
                <c:pt idx="80">
                  <c:v>47.202353750028692</c:v>
                </c:pt>
                <c:pt idx="81">
                  <c:v>47.034466983149912</c:v>
                </c:pt>
                <c:pt idx="82">
                  <c:v>45.843749571433712</c:v>
                </c:pt>
                <c:pt idx="83">
                  <c:v>46.270413574732636</c:v>
                </c:pt>
                <c:pt idx="84">
                  <c:v>46.743355853066106</c:v>
                </c:pt>
                <c:pt idx="85">
                  <c:v>46.972873832441309</c:v>
                </c:pt>
                <c:pt idx="86">
                  <c:v>47.076932060917009</c:v>
                </c:pt>
                <c:pt idx="87">
                  <c:v>47.243688581656826</c:v>
                </c:pt>
                <c:pt idx="88">
                  <c:v>46.766140557055678</c:v>
                </c:pt>
                <c:pt idx="89">
                  <c:v>47.5712418490128</c:v>
                </c:pt>
                <c:pt idx="90">
                  <c:v>47.378656221141505</c:v>
                </c:pt>
                <c:pt idx="91">
                  <c:v>47.531602791505719</c:v>
                </c:pt>
                <c:pt idx="92">
                  <c:v>47.472278771211251</c:v>
                </c:pt>
                <c:pt idx="93">
                  <c:v>47.697739256028413</c:v>
                </c:pt>
                <c:pt idx="94">
                  <c:v>47.394117945131697</c:v>
                </c:pt>
                <c:pt idx="95">
                  <c:v>47.634492712054666</c:v>
                </c:pt>
                <c:pt idx="96">
                  <c:v>47.857392799301245</c:v>
                </c:pt>
                <c:pt idx="97">
                  <c:v>48.290446863885393</c:v>
                </c:pt>
                <c:pt idx="98">
                  <c:v>48.551164171717197</c:v>
                </c:pt>
                <c:pt idx="99">
                  <c:v>48.492169210425217</c:v>
                </c:pt>
                <c:pt idx="100">
                  <c:v>48.957312601440684</c:v>
                </c:pt>
                <c:pt idx="101">
                  <c:v>48.865756185583379</c:v>
                </c:pt>
                <c:pt idx="102">
                  <c:v>48.691618377424518</c:v>
                </c:pt>
                <c:pt idx="103">
                  <c:v>48.446097980718719</c:v>
                </c:pt>
                <c:pt idx="104">
                  <c:v>48.768298572963808</c:v>
                </c:pt>
                <c:pt idx="105">
                  <c:v>49.057289040600139</c:v>
                </c:pt>
                <c:pt idx="106">
                  <c:v>48.272460374636637</c:v>
                </c:pt>
                <c:pt idx="107">
                  <c:v>48.965457284150119</c:v>
                </c:pt>
                <c:pt idx="108">
                  <c:v>48.960404514331898</c:v>
                </c:pt>
                <c:pt idx="109">
                  <c:v>48.237901081123546</c:v>
                </c:pt>
                <c:pt idx="110">
                  <c:v>48.111170174487647</c:v>
                </c:pt>
                <c:pt idx="111">
                  <c:v>48.277519353115281</c:v>
                </c:pt>
                <c:pt idx="112">
                  <c:v>48.094308802484463</c:v>
                </c:pt>
                <c:pt idx="113">
                  <c:v>48.674763753965266</c:v>
                </c:pt>
                <c:pt idx="114">
                  <c:v>47.917260752237226</c:v>
                </c:pt>
                <c:pt idx="115">
                  <c:v>48.282859071021811</c:v>
                </c:pt>
                <c:pt idx="116">
                  <c:v>48.806777960680357</c:v>
                </c:pt>
                <c:pt idx="117">
                  <c:v>49.029766858765186</c:v>
                </c:pt>
                <c:pt idx="118">
                  <c:v>49.733040990872922</c:v>
                </c:pt>
                <c:pt idx="119">
                  <c:v>49.4105078303825</c:v>
                </c:pt>
                <c:pt idx="120">
                  <c:v>49.453455564012138</c:v>
                </c:pt>
                <c:pt idx="121">
                  <c:v>49.025273948152162</c:v>
                </c:pt>
                <c:pt idx="122">
                  <c:v>49.483218262434946</c:v>
                </c:pt>
                <c:pt idx="123">
                  <c:v>48.697514985176916</c:v>
                </c:pt>
                <c:pt idx="124">
                  <c:v>49.093510905398119</c:v>
                </c:pt>
                <c:pt idx="125">
                  <c:v>48.863227911081964</c:v>
                </c:pt>
                <c:pt idx="126">
                  <c:v>49.331616541906953</c:v>
                </c:pt>
                <c:pt idx="127">
                  <c:v>48.76885951193605</c:v>
                </c:pt>
                <c:pt idx="128">
                  <c:v>49.57950324805963</c:v>
                </c:pt>
                <c:pt idx="129">
                  <c:v>49.254122202026828</c:v>
                </c:pt>
                <c:pt idx="130">
                  <c:v>49.139567288307951</c:v>
                </c:pt>
                <c:pt idx="131">
                  <c:v>49.027801142886553</c:v>
                </c:pt>
                <c:pt idx="132">
                  <c:v>49.212567907749779</c:v>
                </c:pt>
                <c:pt idx="133">
                  <c:v>48.832055576801118</c:v>
                </c:pt>
                <c:pt idx="134">
                  <c:v>49.083400776751795</c:v>
                </c:pt>
                <c:pt idx="135">
                  <c:v>49.136474025707933</c:v>
                </c:pt>
                <c:pt idx="136">
                  <c:v>48.727010171317964</c:v>
                </c:pt>
                <c:pt idx="137">
                  <c:v>48.834020212912719</c:v>
                </c:pt>
                <c:pt idx="138">
                  <c:v>48.421372935375715</c:v>
                </c:pt>
                <c:pt idx="139">
                  <c:v>49.017412704288162</c:v>
                </c:pt>
                <c:pt idx="140">
                  <c:v>49.31533149555618</c:v>
                </c:pt>
                <c:pt idx="141">
                  <c:v>49.256931215956115</c:v>
                </c:pt>
                <c:pt idx="142">
                  <c:v>49.196282051573725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'2015-05-13 - 54 C titration 500'!$T$6</c:f>
              <c:strCache>
                <c:ptCount val="1"/>
                <c:pt idx="0">
                  <c:v>RLS 125</c:v>
                </c:pt>
              </c:strCache>
            </c:strRef>
          </c:tx>
          <c:marker>
            <c:symbol val="none"/>
          </c:marker>
          <c:cat>
            <c:numRef>
              <c:f>'2015-05-13 - 54 C titration 500'!$S$7:$S$148</c:f>
              <c:numCache>
                <c:formatCode>General</c:formatCode>
                <c:ptCount val="142"/>
                <c:pt idx="0">
                  <c:v>0</c:v>
                </c:pt>
                <c:pt idx="1">
                  <c:v>26.232999999999947</c:v>
                </c:pt>
                <c:pt idx="2">
                  <c:v>52.894000000000005</c:v>
                </c:pt>
                <c:pt idx="3">
                  <c:v>79.129000000000019</c:v>
                </c:pt>
                <c:pt idx="4">
                  <c:v>105.62299999999993</c:v>
                </c:pt>
                <c:pt idx="5">
                  <c:v>131.83600000000001</c:v>
                </c:pt>
                <c:pt idx="6">
                  <c:v>158.22199999999998</c:v>
                </c:pt>
                <c:pt idx="7">
                  <c:v>184.63499999999999</c:v>
                </c:pt>
                <c:pt idx="8">
                  <c:v>211.18899999999996</c:v>
                </c:pt>
                <c:pt idx="9">
                  <c:v>237.65899999999999</c:v>
                </c:pt>
                <c:pt idx="10">
                  <c:v>264.23</c:v>
                </c:pt>
                <c:pt idx="11">
                  <c:v>290.62900000000002</c:v>
                </c:pt>
                <c:pt idx="12">
                  <c:v>317.12900000000002</c:v>
                </c:pt>
                <c:pt idx="13">
                  <c:v>343.62599999999986</c:v>
                </c:pt>
                <c:pt idx="14">
                  <c:v>370.24200000000008</c:v>
                </c:pt>
                <c:pt idx="15">
                  <c:v>396.73300000000006</c:v>
                </c:pt>
                <c:pt idx="16">
                  <c:v>423.22099999999989</c:v>
                </c:pt>
                <c:pt idx="17">
                  <c:v>449.44400000000007</c:v>
                </c:pt>
                <c:pt idx="18">
                  <c:v>475.87099999999998</c:v>
                </c:pt>
                <c:pt idx="19">
                  <c:v>502.39299999999992</c:v>
                </c:pt>
                <c:pt idx="20">
                  <c:v>528.86399999999992</c:v>
                </c:pt>
                <c:pt idx="21">
                  <c:v>555.21500000000003</c:v>
                </c:pt>
                <c:pt idx="22">
                  <c:v>581.47099999999989</c:v>
                </c:pt>
                <c:pt idx="23">
                  <c:v>607.87</c:v>
                </c:pt>
                <c:pt idx="24">
                  <c:v>634.49899999999991</c:v>
                </c:pt>
                <c:pt idx="25">
                  <c:v>660.84800000000007</c:v>
                </c:pt>
                <c:pt idx="26">
                  <c:v>687.34</c:v>
                </c:pt>
                <c:pt idx="27">
                  <c:v>713.72799999999995</c:v>
                </c:pt>
                <c:pt idx="28">
                  <c:v>740.36900000000003</c:v>
                </c:pt>
                <c:pt idx="29">
                  <c:v>766.71699999999998</c:v>
                </c:pt>
                <c:pt idx="30">
                  <c:v>793.20899999999995</c:v>
                </c:pt>
                <c:pt idx="31">
                  <c:v>819.74400000000003</c:v>
                </c:pt>
                <c:pt idx="32">
                  <c:v>846.23500000000001</c:v>
                </c:pt>
                <c:pt idx="33">
                  <c:v>872.5859999999999</c:v>
                </c:pt>
                <c:pt idx="34">
                  <c:v>899.07900000000006</c:v>
                </c:pt>
                <c:pt idx="35">
                  <c:v>925.57</c:v>
                </c:pt>
                <c:pt idx="36">
                  <c:v>951.9899999999999</c:v>
                </c:pt>
                <c:pt idx="37">
                  <c:v>978.47199999999987</c:v>
                </c:pt>
                <c:pt idx="38">
                  <c:v>1004.985</c:v>
                </c:pt>
                <c:pt idx="39">
                  <c:v>1031.46</c:v>
                </c:pt>
                <c:pt idx="40">
                  <c:v>1057.9569999999999</c:v>
                </c:pt>
                <c:pt idx="41">
                  <c:v>1084.4560000000001</c:v>
                </c:pt>
                <c:pt idx="42">
                  <c:v>1111.076</c:v>
                </c:pt>
                <c:pt idx="43">
                  <c:v>1137.3310000000001</c:v>
                </c:pt>
                <c:pt idx="44">
                  <c:v>1163.9670000000001</c:v>
                </c:pt>
                <c:pt idx="45">
                  <c:v>1190.5769999999998</c:v>
                </c:pt>
                <c:pt idx="46">
                  <c:v>1217.0700000000002</c:v>
                </c:pt>
                <c:pt idx="47">
                  <c:v>1243.4050000000002</c:v>
                </c:pt>
                <c:pt idx="48">
                  <c:v>1269.837</c:v>
                </c:pt>
                <c:pt idx="49">
                  <c:v>1296.1950000000002</c:v>
                </c:pt>
                <c:pt idx="50">
                  <c:v>1322.6559999999999</c:v>
                </c:pt>
                <c:pt idx="51">
                  <c:v>1349.0970000000002</c:v>
                </c:pt>
                <c:pt idx="52">
                  <c:v>1375.6</c:v>
                </c:pt>
                <c:pt idx="53">
                  <c:v>1402.1880000000001</c:v>
                </c:pt>
                <c:pt idx="54">
                  <c:v>1428.7110000000002</c:v>
                </c:pt>
                <c:pt idx="55">
                  <c:v>1455.2040000000002</c:v>
                </c:pt>
                <c:pt idx="56">
                  <c:v>1481.7069999999999</c:v>
                </c:pt>
                <c:pt idx="57">
                  <c:v>1508.201</c:v>
                </c:pt>
                <c:pt idx="58">
                  <c:v>1534.674</c:v>
                </c:pt>
                <c:pt idx="59">
                  <c:v>1561.2069999999999</c:v>
                </c:pt>
                <c:pt idx="60">
                  <c:v>1587.701</c:v>
                </c:pt>
                <c:pt idx="61">
                  <c:v>1614.2860000000001</c:v>
                </c:pt>
                <c:pt idx="62">
                  <c:v>1640.5430000000001</c:v>
                </c:pt>
                <c:pt idx="63">
                  <c:v>1667.058</c:v>
                </c:pt>
                <c:pt idx="64">
                  <c:v>1693.5680000000002</c:v>
                </c:pt>
                <c:pt idx="65">
                  <c:v>1719.8890000000001</c:v>
                </c:pt>
                <c:pt idx="66">
                  <c:v>1746.2890000000002</c:v>
                </c:pt>
                <c:pt idx="67">
                  <c:v>1772.6890000000003</c:v>
                </c:pt>
                <c:pt idx="68">
                  <c:v>1799.2060000000001</c:v>
                </c:pt>
                <c:pt idx="69">
                  <c:v>1825.8110000000001</c:v>
                </c:pt>
                <c:pt idx="70">
                  <c:v>1852.3980000000001</c:v>
                </c:pt>
                <c:pt idx="71">
                  <c:v>1878.797</c:v>
                </c:pt>
                <c:pt idx="72">
                  <c:v>1905.2780000000002</c:v>
                </c:pt>
                <c:pt idx="73">
                  <c:v>1931.7739999999999</c:v>
                </c:pt>
                <c:pt idx="74">
                  <c:v>1958.4</c:v>
                </c:pt>
                <c:pt idx="75">
                  <c:v>1984.8920000000003</c:v>
                </c:pt>
                <c:pt idx="76">
                  <c:v>2011.2739999999999</c:v>
                </c:pt>
                <c:pt idx="77">
                  <c:v>2037.623</c:v>
                </c:pt>
                <c:pt idx="78">
                  <c:v>2064.04</c:v>
                </c:pt>
                <c:pt idx="79">
                  <c:v>2090.5520000000001</c:v>
                </c:pt>
                <c:pt idx="80">
                  <c:v>2116.931</c:v>
                </c:pt>
                <c:pt idx="81">
                  <c:v>2143.2660000000001</c:v>
                </c:pt>
                <c:pt idx="82">
                  <c:v>2169.634</c:v>
                </c:pt>
                <c:pt idx="83">
                  <c:v>2196.2939999999999</c:v>
                </c:pt>
                <c:pt idx="84">
                  <c:v>2222.7850000000003</c:v>
                </c:pt>
                <c:pt idx="85">
                  <c:v>2249.1559999999999</c:v>
                </c:pt>
                <c:pt idx="86">
                  <c:v>2275.5030000000002</c:v>
                </c:pt>
                <c:pt idx="87">
                  <c:v>2301.9010000000003</c:v>
                </c:pt>
                <c:pt idx="88">
                  <c:v>2328.3830000000003</c:v>
                </c:pt>
                <c:pt idx="89">
                  <c:v>2355.0529999999999</c:v>
                </c:pt>
                <c:pt idx="90">
                  <c:v>2381.4630000000002</c:v>
                </c:pt>
                <c:pt idx="91">
                  <c:v>2408.0260000000003</c:v>
                </c:pt>
                <c:pt idx="92">
                  <c:v>2434.52</c:v>
                </c:pt>
                <c:pt idx="93">
                  <c:v>2461.1379999999999</c:v>
                </c:pt>
                <c:pt idx="94">
                  <c:v>2487.6620000000003</c:v>
                </c:pt>
                <c:pt idx="95">
                  <c:v>2514.239</c:v>
                </c:pt>
                <c:pt idx="96">
                  <c:v>2540.7330000000002</c:v>
                </c:pt>
                <c:pt idx="97">
                  <c:v>2567.1530000000002</c:v>
                </c:pt>
                <c:pt idx="98">
                  <c:v>2593.7580000000003</c:v>
                </c:pt>
                <c:pt idx="99">
                  <c:v>2620.098</c:v>
                </c:pt>
                <c:pt idx="100">
                  <c:v>2646.4949999999999</c:v>
                </c:pt>
                <c:pt idx="101">
                  <c:v>2672.9690000000001</c:v>
                </c:pt>
                <c:pt idx="102">
                  <c:v>2699.4990000000003</c:v>
                </c:pt>
                <c:pt idx="103">
                  <c:v>2725.9929999999999</c:v>
                </c:pt>
                <c:pt idx="104">
                  <c:v>2752.6310000000003</c:v>
                </c:pt>
                <c:pt idx="105">
                  <c:v>2779.2510000000002</c:v>
                </c:pt>
                <c:pt idx="106">
                  <c:v>2805.7649999999999</c:v>
                </c:pt>
                <c:pt idx="107">
                  <c:v>2832.35</c:v>
                </c:pt>
                <c:pt idx="108">
                  <c:v>2858.605</c:v>
                </c:pt>
                <c:pt idx="109">
                  <c:v>2885.0050000000001</c:v>
                </c:pt>
                <c:pt idx="110">
                  <c:v>2911.6310000000003</c:v>
                </c:pt>
                <c:pt idx="111">
                  <c:v>2937.971</c:v>
                </c:pt>
                <c:pt idx="112">
                  <c:v>2964.3630000000003</c:v>
                </c:pt>
                <c:pt idx="113">
                  <c:v>2990.84</c:v>
                </c:pt>
                <c:pt idx="114">
                  <c:v>3017.4690000000001</c:v>
                </c:pt>
                <c:pt idx="115">
                  <c:v>3043.835</c:v>
                </c:pt>
                <c:pt idx="116">
                  <c:v>3070.3</c:v>
                </c:pt>
                <c:pt idx="117">
                  <c:v>3096.739</c:v>
                </c:pt>
                <c:pt idx="118">
                  <c:v>3123.241</c:v>
                </c:pt>
                <c:pt idx="119">
                  <c:v>3149.59</c:v>
                </c:pt>
                <c:pt idx="120">
                  <c:v>3175.9680000000003</c:v>
                </c:pt>
                <c:pt idx="121">
                  <c:v>3202.6089999999999</c:v>
                </c:pt>
                <c:pt idx="122">
                  <c:v>3229.0920000000001</c:v>
                </c:pt>
                <c:pt idx="123">
                  <c:v>3255.491</c:v>
                </c:pt>
                <c:pt idx="124">
                  <c:v>3281.9100000000003</c:v>
                </c:pt>
                <c:pt idx="125">
                  <c:v>3308.4479999999999</c:v>
                </c:pt>
                <c:pt idx="126">
                  <c:v>3334.88</c:v>
                </c:pt>
                <c:pt idx="127">
                  <c:v>3361.3470000000002</c:v>
                </c:pt>
                <c:pt idx="128">
                  <c:v>3387.8509999999997</c:v>
                </c:pt>
                <c:pt idx="129">
                  <c:v>3414.491</c:v>
                </c:pt>
                <c:pt idx="130">
                  <c:v>3440.9849999999997</c:v>
                </c:pt>
                <c:pt idx="131">
                  <c:v>3467.5020000000004</c:v>
                </c:pt>
                <c:pt idx="132">
                  <c:v>3494.0029999999997</c:v>
                </c:pt>
                <c:pt idx="133">
                  <c:v>3520.3540000000003</c:v>
                </c:pt>
                <c:pt idx="134">
                  <c:v>3547.0039999999999</c:v>
                </c:pt>
                <c:pt idx="135">
                  <c:v>3573.6109999999999</c:v>
                </c:pt>
                <c:pt idx="136">
                  <c:v>3600.125</c:v>
                </c:pt>
                <c:pt idx="137">
                  <c:v>3626.6180000000004</c:v>
                </c:pt>
                <c:pt idx="138">
                  <c:v>3653.0810000000001</c:v>
                </c:pt>
                <c:pt idx="139">
                  <c:v>3679.4790000000003</c:v>
                </c:pt>
                <c:pt idx="140">
                  <c:v>3705.9629999999997</c:v>
                </c:pt>
                <c:pt idx="141">
                  <c:v>3732.3010000000004</c:v>
                </c:pt>
              </c:numCache>
            </c:numRef>
          </c:cat>
          <c:val>
            <c:numRef>
              <c:f>'2015-05-13 - 54 C titration 500'!$T$7:$T$148</c:f>
              <c:numCache>
                <c:formatCode>General</c:formatCode>
                <c:ptCount val="142"/>
                <c:pt idx="0">
                  <c:v>2.8496552811278719</c:v>
                </c:pt>
                <c:pt idx="1">
                  <c:v>3.4323594440356264</c:v>
                </c:pt>
                <c:pt idx="2">
                  <c:v>4.0917252088560341</c:v>
                </c:pt>
                <c:pt idx="3">
                  <c:v>4.9595574723316771</c:v>
                </c:pt>
                <c:pt idx="4">
                  <c:v>5.4369926777381732</c:v>
                </c:pt>
                <c:pt idx="5">
                  <c:v>6.2371952904872856</c:v>
                </c:pt>
                <c:pt idx="6">
                  <c:v>7.1042124786927952</c:v>
                </c:pt>
                <c:pt idx="7">
                  <c:v>6.8393314130820286</c:v>
                </c:pt>
                <c:pt idx="8">
                  <c:v>7.003136212922934</c:v>
                </c:pt>
                <c:pt idx="9">
                  <c:v>7.498152194633823</c:v>
                </c:pt>
                <c:pt idx="10">
                  <c:v>8.7759315911238751</c:v>
                </c:pt>
                <c:pt idx="11">
                  <c:v>10.229900825522675</c:v>
                </c:pt>
                <c:pt idx="12">
                  <c:v>10.927594058476108</c:v>
                </c:pt>
                <c:pt idx="13">
                  <c:v>12.091415960393249</c:v>
                </c:pt>
                <c:pt idx="14">
                  <c:v>12.97203133435354</c:v>
                </c:pt>
                <c:pt idx="15">
                  <c:v>13.111134847532091</c:v>
                </c:pt>
                <c:pt idx="16">
                  <c:v>14.212389790652535</c:v>
                </c:pt>
                <c:pt idx="17">
                  <c:v>14.955262776476474</c:v>
                </c:pt>
                <c:pt idx="18">
                  <c:v>15.476072944271468</c:v>
                </c:pt>
                <c:pt idx="19">
                  <c:v>15.118069595703677</c:v>
                </c:pt>
                <c:pt idx="20">
                  <c:v>16.511691265008288</c:v>
                </c:pt>
                <c:pt idx="21">
                  <c:v>16.97192750234947</c:v>
                </c:pt>
                <c:pt idx="22">
                  <c:v>17.095275293271449</c:v>
                </c:pt>
                <c:pt idx="23">
                  <c:v>17.077936346626863</c:v>
                </c:pt>
                <c:pt idx="24">
                  <c:v>18.302563876874757</c:v>
                </c:pt>
                <c:pt idx="25">
                  <c:v>18.857555480597743</c:v>
                </c:pt>
                <c:pt idx="26">
                  <c:v>18.71591902169909</c:v>
                </c:pt>
                <c:pt idx="27">
                  <c:v>19.937060418758524</c:v>
                </c:pt>
                <c:pt idx="28">
                  <c:v>19.295131985526972</c:v>
                </c:pt>
                <c:pt idx="29">
                  <c:v>20.000297408354673</c:v>
                </c:pt>
                <c:pt idx="30">
                  <c:v>20.289228127013082</c:v>
                </c:pt>
                <c:pt idx="31">
                  <c:v>20.732577081925463</c:v>
                </c:pt>
                <c:pt idx="32">
                  <c:v>20.809665285222543</c:v>
                </c:pt>
                <c:pt idx="33">
                  <c:v>20.243866801928302</c:v>
                </c:pt>
                <c:pt idx="34">
                  <c:v>21.385132155643337</c:v>
                </c:pt>
                <c:pt idx="35">
                  <c:v>21.234995130908054</c:v>
                </c:pt>
                <c:pt idx="36">
                  <c:v>21.964046765127964</c:v>
                </c:pt>
                <c:pt idx="37">
                  <c:v>23.288019359402469</c:v>
                </c:pt>
                <c:pt idx="38">
                  <c:v>23.16608628532164</c:v>
                </c:pt>
                <c:pt idx="39">
                  <c:v>22.900980187480581</c:v>
                </c:pt>
                <c:pt idx="40">
                  <c:v>22.957286504334828</c:v>
                </c:pt>
                <c:pt idx="41">
                  <c:v>22.986715334214345</c:v>
                </c:pt>
                <c:pt idx="42">
                  <c:v>22.833630493912594</c:v>
                </c:pt>
                <c:pt idx="43">
                  <c:v>23.338086631009325</c:v>
                </c:pt>
                <c:pt idx="44">
                  <c:v>23.551067372189483</c:v>
                </c:pt>
                <c:pt idx="45">
                  <c:v>23.535229795792279</c:v>
                </c:pt>
                <c:pt idx="46">
                  <c:v>23.412191824125738</c:v>
                </c:pt>
                <c:pt idx="47">
                  <c:v>24.342172977041354</c:v>
                </c:pt>
                <c:pt idx="48">
                  <c:v>25.4680857468081</c:v>
                </c:pt>
                <c:pt idx="49">
                  <c:v>24.764393431886024</c:v>
                </c:pt>
                <c:pt idx="50">
                  <c:v>24.821759586554737</c:v>
                </c:pt>
                <c:pt idx="51">
                  <c:v>24.921211034301606</c:v>
                </c:pt>
                <c:pt idx="52">
                  <c:v>25.155125105416086</c:v>
                </c:pt>
                <c:pt idx="53">
                  <c:v>25.767698030881071</c:v>
                </c:pt>
                <c:pt idx="54">
                  <c:v>25.933147912310726</c:v>
                </c:pt>
                <c:pt idx="55">
                  <c:v>25.97689935042099</c:v>
                </c:pt>
                <c:pt idx="56">
                  <c:v>25.70981542191133</c:v>
                </c:pt>
                <c:pt idx="57">
                  <c:v>26.621824125126491</c:v>
                </c:pt>
                <c:pt idx="58">
                  <c:v>25.218965469345356</c:v>
                </c:pt>
                <c:pt idx="59">
                  <c:v>25.965326188112957</c:v>
                </c:pt>
                <c:pt idx="60">
                  <c:v>27.052638198234792</c:v>
                </c:pt>
                <c:pt idx="61">
                  <c:v>27.288715404994235</c:v>
                </c:pt>
                <c:pt idx="62">
                  <c:v>27.37840168042548</c:v>
                </c:pt>
                <c:pt idx="63">
                  <c:v>27.573821642241146</c:v>
                </c:pt>
                <c:pt idx="64">
                  <c:v>26.599812560192994</c:v>
                </c:pt>
                <c:pt idx="65">
                  <c:v>27.688012701072051</c:v>
                </c:pt>
                <c:pt idx="66">
                  <c:v>27.367123406324424</c:v>
                </c:pt>
                <c:pt idx="67">
                  <c:v>27.411396631253027</c:v>
                </c:pt>
                <c:pt idx="68">
                  <c:v>27.280816613735514</c:v>
                </c:pt>
                <c:pt idx="69">
                  <c:v>27.518555166261482</c:v>
                </c:pt>
                <c:pt idx="70">
                  <c:v>27.930750488571888</c:v>
                </c:pt>
                <c:pt idx="71">
                  <c:v>28.213465625059044</c:v>
                </c:pt>
                <c:pt idx="72">
                  <c:v>28.307592820902283</c:v>
                </c:pt>
                <c:pt idx="73">
                  <c:v>28.477513484840834</c:v>
                </c:pt>
                <c:pt idx="74">
                  <c:v>28.440039219476699</c:v>
                </c:pt>
                <c:pt idx="75">
                  <c:v>28.02659582149094</c:v>
                </c:pt>
                <c:pt idx="76">
                  <c:v>28.626285651771799</c:v>
                </c:pt>
                <c:pt idx="77">
                  <c:v>28.892795001541781</c:v>
                </c:pt>
                <c:pt idx="78">
                  <c:v>28.420588862605022</c:v>
                </c:pt>
                <c:pt idx="79">
                  <c:v>29.141506808178942</c:v>
                </c:pt>
                <c:pt idx="80">
                  <c:v>28.615295600231093</c:v>
                </c:pt>
                <c:pt idx="81">
                  <c:v>26.971389031684232</c:v>
                </c:pt>
                <c:pt idx="82">
                  <c:v>27.732280860109213</c:v>
                </c:pt>
                <c:pt idx="83">
                  <c:v>28.624317686260227</c:v>
                </c:pt>
                <c:pt idx="84">
                  <c:v>28.42538306228851</c:v>
                </c:pt>
                <c:pt idx="85">
                  <c:v>29.654560029675537</c:v>
                </c:pt>
                <c:pt idx="86">
                  <c:v>29.305413459100393</c:v>
                </c:pt>
                <c:pt idx="87">
                  <c:v>28.921248780631991</c:v>
                </c:pt>
                <c:pt idx="88">
                  <c:v>29.03278851185863</c:v>
                </c:pt>
                <c:pt idx="89">
                  <c:v>29.074755423052611</c:v>
                </c:pt>
                <c:pt idx="90">
                  <c:v>29.269370708006893</c:v>
                </c:pt>
                <c:pt idx="91">
                  <c:v>29.440859398659136</c:v>
                </c:pt>
                <c:pt idx="92">
                  <c:v>29.461976167188752</c:v>
                </c:pt>
                <c:pt idx="93">
                  <c:v>29.600786658541377</c:v>
                </c:pt>
                <c:pt idx="94">
                  <c:v>29.670610906764971</c:v>
                </c:pt>
                <c:pt idx="95">
                  <c:v>30.150810755768497</c:v>
                </c:pt>
                <c:pt idx="96">
                  <c:v>30.235511127519121</c:v>
                </c:pt>
                <c:pt idx="97">
                  <c:v>29.930427680690741</c:v>
                </c:pt>
                <c:pt idx="98">
                  <c:v>30.755458227388232</c:v>
                </c:pt>
                <c:pt idx="99">
                  <c:v>30.543342420515007</c:v>
                </c:pt>
                <c:pt idx="100">
                  <c:v>30.920567894213804</c:v>
                </c:pt>
                <c:pt idx="101">
                  <c:v>31.330588615967038</c:v>
                </c:pt>
                <c:pt idx="102">
                  <c:v>30.790904536421092</c:v>
                </c:pt>
                <c:pt idx="103">
                  <c:v>31.018724606758909</c:v>
                </c:pt>
                <c:pt idx="104">
                  <c:v>30.693014449741273</c:v>
                </c:pt>
                <c:pt idx="105">
                  <c:v>30.440924760016973</c:v>
                </c:pt>
                <c:pt idx="106">
                  <c:v>31.241735546364779</c:v>
                </c:pt>
                <c:pt idx="107">
                  <c:v>30.581319808886921</c:v>
                </c:pt>
                <c:pt idx="108">
                  <c:v>30.63561976610497</c:v>
                </c:pt>
                <c:pt idx="109">
                  <c:v>30.248462478924775</c:v>
                </c:pt>
                <c:pt idx="110">
                  <c:v>30.338223676224164</c:v>
                </c:pt>
                <c:pt idx="111">
                  <c:v>30.319364962147521</c:v>
                </c:pt>
                <c:pt idx="112">
                  <c:v>30.514921703032094</c:v>
                </c:pt>
                <c:pt idx="113">
                  <c:v>30.409697805302049</c:v>
                </c:pt>
                <c:pt idx="114">
                  <c:v>30.961069962903977</c:v>
                </c:pt>
                <c:pt idx="115">
                  <c:v>31.698607231912078</c:v>
                </c:pt>
                <c:pt idx="116">
                  <c:v>31.594589816222406</c:v>
                </c:pt>
                <c:pt idx="117">
                  <c:v>32.289908479219719</c:v>
                </c:pt>
                <c:pt idx="118">
                  <c:v>31.540618075444506</c:v>
                </c:pt>
                <c:pt idx="119">
                  <c:v>31.211081837260192</c:v>
                </c:pt>
                <c:pt idx="120">
                  <c:v>31.245676543279377</c:v>
                </c:pt>
                <c:pt idx="121">
                  <c:v>31.387104767377249</c:v>
                </c:pt>
                <c:pt idx="122">
                  <c:v>31.121375564889053</c:v>
                </c:pt>
                <c:pt idx="123">
                  <c:v>31.336495978638034</c:v>
                </c:pt>
                <c:pt idx="124">
                  <c:v>31.952135101553658</c:v>
                </c:pt>
                <c:pt idx="125">
                  <c:v>32.416059841115029</c:v>
                </c:pt>
                <c:pt idx="126">
                  <c:v>31.814416176493452</c:v>
                </c:pt>
                <c:pt idx="127">
                  <c:v>31.57097662971622</c:v>
                </c:pt>
                <c:pt idx="128">
                  <c:v>31.592623450466018</c:v>
                </c:pt>
                <c:pt idx="129">
                  <c:v>31.467234371919506</c:v>
                </c:pt>
                <c:pt idx="130">
                  <c:v>31.896768640874495</c:v>
                </c:pt>
                <c:pt idx="131">
                  <c:v>31.000727360852963</c:v>
                </c:pt>
                <c:pt idx="132">
                  <c:v>31.229645663129833</c:v>
                </c:pt>
                <c:pt idx="133">
                  <c:v>31.883837286408756</c:v>
                </c:pt>
                <c:pt idx="134">
                  <c:v>31.039541421190108</c:v>
                </c:pt>
                <c:pt idx="135">
                  <c:v>31.027726429222248</c:v>
                </c:pt>
                <c:pt idx="136">
                  <c:v>28.786311296598331</c:v>
                </c:pt>
                <c:pt idx="137">
                  <c:v>31.020419280758581</c:v>
                </c:pt>
                <c:pt idx="138">
                  <c:v>31.418876705360788</c:v>
                </c:pt>
                <c:pt idx="139">
                  <c:v>30.927600151410385</c:v>
                </c:pt>
                <c:pt idx="140">
                  <c:v>30.997634500815806</c:v>
                </c:pt>
                <c:pt idx="141">
                  <c:v>31.734018346330728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'2015-05-13 - 54 C titration 500'!$AB$6</c:f>
              <c:strCache>
                <c:ptCount val="1"/>
                <c:pt idx="0">
                  <c:v>RLS 62.5</c:v>
                </c:pt>
              </c:strCache>
            </c:strRef>
          </c:tx>
          <c:marker>
            <c:symbol val="none"/>
          </c:marker>
          <c:cat>
            <c:numRef>
              <c:f>'2015-05-13 - 54 C titration 500'!$AA$7:$AA$147</c:f>
              <c:numCache>
                <c:formatCode>General</c:formatCode>
                <c:ptCount val="141"/>
                <c:pt idx="0">
                  <c:v>0</c:v>
                </c:pt>
                <c:pt idx="1">
                  <c:v>26.535000000000082</c:v>
                </c:pt>
                <c:pt idx="2">
                  <c:v>52.757000000000062</c:v>
                </c:pt>
                <c:pt idx="3">
                  <c:v>79.258000000000038</c:v>
                </c:pt>
                <c:pt idx="4">
                  <c:v>105.36900000000003</c:v>
                </c:pt>
                <c:pt idx="5">
                  <c:v>131.7650000000001</c:v>
                </c:pt>
                <c:pt idx="6">
                  <c:v>158.26400000000001</c:v>
                </c:pt>
                <c:pt idx="7">
                  <c:v>184.74300000000005</c:v>
                </c:pt>
                <c:pt idx="8">
                  <c:v>211.33199999999999</c:v>
                </c:pt>
                <c:pt idx="9">
                  <c:v>237.76100000000008</c:v>
                </c:pt>
                <c:pt idx="10">
                  <c:v>264.27900000000011</c:v>
                </c:pt>
                <c:pt idx="11">
                  <c:v>290.79000000000008</c:v>
                </c:pt>
                <c:pt idx="12">
                  <c:v>317.28399999999999</c:v>
                </c:pt>
                <c:pt idx="13">
                  <c:v>343.87</c:v>
                </c:pt>
                <c:pt idx="14">
                  <c:v>370.36</c:v>
                </c:pt>
                <c:pt idx="15">
                  <c:v>396.87900000000002</c:v>
                </c:pt>
                <c:pt idx="16">
                  <c:v>423.00599999999997</c:v>
                </c:pt>
                <c:pt idx="17">
                  <c:v>449.52200000000005</c:v>
                </c:pt>
                <c:pt idx="18">
                  <c:v>476.03499999999997</c:v>
                </c:pt>
                <c:pt idx="19">
                  <c:v>502.49400000000003</c:v>
                </c:pt>
                <c:pt idx="20">
                  <c:v>528.76200000000006</c:v>
                </c:pt>
                <c:pt idx="21">
                  <c:v>555.00200000000007</c:v>
                </c:pt>
                <c:pt idx="22">
                  <c:v>581.52700000000016</c:v>
                </c:pt>
                <c:pt idx="23">
                  <c:v>608.16</c:v>
                </c:pt>
                <c:pt idx="24">
                  <c:v>634.52100000000007</c:v>
                </c:pt>
                <c:pt idx="25">
                  <c:v>660.87099999999998</c:v>
                </c:pt>
                <c:pt idx="26">
                  <c:v>687.38700000000006</c:v>
                </c:pt>
                <c:pt idx="27">
                  <c:v>714.03700000000015</c:v>
                </c:pt>
                <c:pt idx="28">
                  <c:v>740.36199999999997</c:v>
                </c:pt>
                <c:pt idx="29">
                  <c:v>766.7410000000001</c:v>
                </c:pt>
                <c:pt idx="30">
                  <c:v>793.37600000000009</c:v>
                </c:pt>
                <c:pt idx="31">
                  <c:v>819.89400000000012</c:v>
                </c:pt>
                <c:pt idx="32">
                  <c:v>846.24200000000008</c:v>
                </c:pt>
                <c:pt idx="33">
                  <c:v>872.61</c:v>
                </c:pt>
                <c:pt idx="34">
                  <c:v>899.09199999999998</c:v>
                </c:pt>
                <c:pt idx="35">
                  <c:v>925.61800000000005</c:v>
                </c:pt>
                <c:pt idx="36">
                  <c:v>952.11099999999999</c:v>
                </c:pt>
                <c:pt idx="37">
                  <c:v>978.61400000000015</c:v>
                </c:pt>
                <c:pt idx="38">
                  <c:v>1005.0850000000002</c:v>
                </c:pt>
                <c:pt idx="39">
                  <c:v>1031.578</c:v>
                </c:pt>
                <c:pt idx="40">
                  <c:v>1058.1150000000002</c:v>
                </c:pt>
                <c:pt idx="41">
                  <c:v>1084.721</c:v>
                </c:pt>
                <c:pt idx="42">
                  <c:v>1110.9760000000001</c:v>
                </c:pt>
                <c:pt idx="43">
                  <c:v>1137.616</c:v>
                </c:pt>
                <c:pt idx="44">
                  <c:v>1164.2020000000002</c:v>
                </c:pt>
                <c:pt idx="45">
                  <c:v>1190.7290000000003</c:v>
                </c:pt>
                <c:pt idx="46">
                  <c:v>1216.9389999999999</c:v>
                </c:pt>
                <c:pt idx="47">
                  <c:v>1243.498</c:v>
                </c:pt>
                <c:pt idx="48">
                  <c:v>1269.8629999999998</c:v>
                </c:pt>
                <c:pt idx="49">
                  <c:v>1296.2000000000003</c:v>
                </c:pt>
                <c:pt idx="50">
                  <c:v>1322.7310000000002</c:v>
                </c:pt>
                <c:pt idx="51">
                  <c:v>1349.2580000000003</c:v>
                </c:pt>
                <c:pt idx="52">
                  <c:v>1375.8470000000002</c:v>
                </c:pt>
                <c:pt idx="53">
                  <c:v>1402.3330000000001</c:v>
                </c:pt>
                <c:pt idx="54">
                  <c:v>1428.835</c:v>
                </c:pt>
                <c:pt idx="55">
                  <c:v>1455.346</c:v>
                </c:pt>
                <c:pt idx="56">
                  <c:v>1481.8610000000003</c:v>
                </c:pt>
                <c:pt idx="57">
                  <c:v>1508.3200000000002</c:v>
                </c:pt>
                <c:pt idx="58">
                  <c:v>1534.846</c:v>
                </c:pt>
                <c:pt idx="59">
                  <c:v>1561.3610000000003</c:v>
                </c:pt>
                <c:pt idx="60">
                  <c:v>1587.8230000000003</c:v>
                </c:pt>
                <c:pt idx="61">
                  <c:v>1614.1910000000003</c:v>
                </c:pt>
                <c:pt idx="62">
                  <c:v>1640.7050000000004</c:v>
                </c:pt>
                <c:pt idx="63">
                  <c:v>1667.1990000000001</c:v>
                </c:pt>
                <c:pt idx="64">
                  <c:v>1693.4390000000003</c:v>
                </c:pt>
                <c:pt idx="65">
                  <c:v>1719.8220000000001</c:v>
                </c:pt>
                <c:pt idx="66">
                  <c:v>1746.3180000000002</c:v>
                </c:pt>
                <c:pt idx="67">
                  <c:v>1772.8490000000002</c:v>
                </c:pt>
                <c:pt idx="68">
                  <c:v>1799.52</c:v>
                </c:pt>
                <c:pt idx="69">
                  <c:v>1825.9190000000003</c:v>
                </c:pt>
                <c:pt idx="70">
                  <c:v>1852.4430000000002</c:v>
                </c:pt>
                <c:pt idx="71">
                  <c:v>1878.9360000000001</c:v>
                </c:pt>
                <c:pt idx="72">
                  <c:v>1905.4290000000001</c:v>
                </c:pt>
                <c:pt idx="73">
                  <c:v>1932.029</c:v>
                </c:pt>
                <c:pt idx="74">
                  <c:v>1958.4059999999999</c:v>
                </c:pt>
                <c:pt idx="75">
                  <c:v>1984.9300000000003</c:v>
                </c:pt>
                <c:pt idx="76">
                  <c:v>2011.1600000000003</c:v>
                </c:pt>
                <c:pt idx="77">
                  <c:v>2037.6559999999999</c:v>
                </c:pt>
                <c:pt idx="78">
                  <c:v>2064.1770000000001</c:v>
                </c:pt>
                <c:pt idx="79">
                  <c:v>2090.5640000000003</c:v>
                </c:pt>
                <c:pt idx="80">
                  <c:v>2116.9140000000002</c:v>
                </c:pt>
                <c:pt idx="81">
                  <c:v>2143.2840000000001</c:v>
                </c:pt>
                <c:pt idx="82">
                  <c:v>2169.8700000000003</c:v>
                </c:pt>
                <c:pt idx="83">
                  <c:v>2196.4120000000003</c:v>
                </c:pt>
                <c:pt idx="84">
                  <c:v>2222.7920000000004</c:v>
                </c:pt>
                <c:pt idx="85">
                  <c:v>2249.0350000000003</c:v>
                </c:pt>
                <c:pt idx="86">
                  <c:v>2275.5280000000002</c:v>
                </c:pt>
                <c:pt idx="87">
                  <c:v>2302.0420000000004</c:v>
                </c:pt>
                <c:pt idx="88">
                  <c:v>2328.6260000000002</c:v>
                </c:pt>
                <c:pt idx="89">
                  <c:v>2355.027</c:v>
                </c:pt>
                <c:pt idx="90">
                  <c:v>2381.6840000000002</c:v>
                </c:pt>
                <c:pt idx="91">
                  <c:v>2408.1800000000003</c:v>
                </c:pt>
                <c:pt idx="92">
                  <c:v>2434.7650000000003</c:v>
                </c:pt>
                <c:pt idx="93">
                  <c:v>2461.2950000000001</c:v>
                </c:pt>
                <c:pt idx="94">
                  <c:v>2487.886</c:v>
                </c:pt>
                <c:pt idx="95">
                  <c:v>2514.2650000000003</c:v>
                </c:pt>
                <c:pt idx="96">
                  <c:v>2540.7940000000003</c:v>
                </c:pt>
                <c:pt idx="97">
                  <c:v>2567.3980000000001</c:v>
                </c:pt>
                <c:pt idx="98">
                  <c:v>2593.6710000000003</c:v>
                </c:pt>
                <c:pt idx="99">
                  <c:v>2620.152</c:v>
                </c:pt>
                <c:pt idx="100">
                  <c:v>2646.5520000000001</c:v>
                </c:pt>
                <c:pt idx="101">
                  <c:v>2673.1660000000002</c:v>
                </c:pt>
                <c:pt idx="102">
                  <c:v>2699.6840000000002</c:v>
                </c:pt>
                <c:pt idx="103">
                  <c:v>2726.2910000000002</c:v>
                </c:pt>
                <c:pt idx="104">
                  <c:v>2752.8760000000002</c:v>
                </c:pt>
                <c:pt idx="105">
                  <c:v>2779.4080000000004</c:v>
                </c:pt>
                <c:pt idx="106">
                  <c:v>2805.8820000000001</c:v>
                </c:pt>
                <c:pt idx="107">
                  <c:v>2832.1380000000004</c:v>
                </c:pt>
                <c:pt idx="108">
                  <c:v>2858.6820000000002</c:v>
                </c:pt>
                <c:pt idx="109">
                  <c:v>2885.2920000000004</c:v>
                </c:pt>
                <c:pt idx="110">
                  <c:v>2911.509</c:v>
                </c:pt>
                <c:pt idx="111">
                  <c:v>2938.0219999999999</c:v>
                </c:pt>
                <c:pt idx="112">
                  <c:v>2964.5190000000002</c:v>
                </c:pt>
                <c:pt idx="113">
                  <c:v>2991.1370000000002</c:v>
                </c:pt>
                <c:pt idx="114">
                  <c:v>3017.4950000000003</c:v>
                </c:pt>
                <c:pt idx="115">
                  <c:v>3043.8440000000001</c:v>
                </c:pt>
                <c:pt idx="116">
                  <c:v>3070.3740000000003</c:v>
                </c:pt>
                <c:pt idx="117">
                  <c:v>3096.8990000000003</c:v>
                </c:pt>
                <c:pt idx="118">
                  <c:v>3123.125</c:v>
                </c:pt>
                <c:pt idx="119">
                  <c:v>3149.6350000000002</c:v>
                </c:pt>
                <c:pt idx="120">
                  <c:v>3176.2360000000003</c:v>
                </c:pt>
                <c:pt idx="121">
                  <c:v>3202.7719999999999</c:v>
                </c:pt>
                <c:pt idx="122">
                  <c:v>3229.1179999999999</c:v>
                </c:pt>
                <c:pt idx="123">
                  <c:v>3255.578</c:v>
                </c:pt>
                <c:pt idx="124">
                  <c:v>3281.9810000000002</c:v>
                </c:pt>
                <c:pt idx="125">
                  <c:v>3308.5260000000003</c:v>
                </c:pt>
                <c:pt idx="126">
                  <c:v>3335.0079999999998</c:v>
                </c:pt>
                <c:pt idx="127">
                  <c:v>3361.5320000000002</c:v>
                </c:pt>
                <c:pt idx="128">
                  <c:v>3388.1190000000006</c:v>
                </c:pt>
                <c:pt idx="129">
                  <c:v>3414.625</c:v>
                </c:pt>
                <c:pt idx="130">
                  <c:v>3441.1310000000003</c:v>
                </c:pt>
                <c:pt idx="131">
                  <c:v>3467.6410000000005</c:v>
                </c:pt>
                <c:pt idx="132">
                  <c:v>3494.0039999999999</c:v>
                </c:pt>
                <c:pt idx="133">
                  <c:v>3520.6390000000001</c:v>
                </c:pt>
                <c:pt idx="134">
                  <c:v>3547.2440000000006</c:v>
                </c:pt>
                <c:pt idx="135">
                  <c:v>3573.7520000000004</c:v>
                </c:pt>
                <c:pt idx="136">
                  <c:v>3600.277</c:v>
                </c:pt>
                <c:pt idx="137">
                  <c:v>3626.6100000000006</c:v>
                </c:pt>
                <c:pt idx="138">
                  <c:v>3653.1050000000005</c:v>
                </c:pt>
                <c:pt idx="139">
                  <c:v>3679.5290000000005</c:v>
                </c:pt>
                <c:pt idx="140">
                  <c:v>3705.8440000000001</c:v>
                </c:pt>
              </c:numCache>
            </c:numRef>
          </c:cat>
          <c:val>
            <c:numRef>
              <c:f>'2015-05-13 - 54 C titration 500'!$AB$7:$AB$147</c:f>
              <c:numCache>
                <c:formatCode>General</c:formatCode>
                <c:ptCount val="141"/>
                <c:pt idx="0">
                  <c:v>1.4476231942487816</c:v>
                </c:pt>
                <c:pt idx="1">
                  <c:v>2.2238642820021526</c:v>
                </c:pt>
                <c:pt idx="2">
                  <c:v>1.9651727533002594</c:v>
                </c:pt>
                <c:pt idx="3">
                  <c:v>2.0807926649788033</c:v>
                </c:pt>
                <c:pt idx="4">
                  <c:v>3.0199375942118745</c:v>
                </c:pt>
                <c:pt idx="5">
                  <c:v>3.0720772298383547</c:v>
                </c:pt>
                <c:pt idx="6">
                  <c:v>2.4075539252099487</c:v>
                </c:pt>
                <c:pt idx="7">
                  <c:v>1.0018792474459914</c:v>
                </c:pt>
                <c:pt idx="8">
                  <c:v>1.9217706469737195</c:v>
                </c:pt>
                <c:pt idx="9">
                  <c:v>1.9799969838388942</c:v>
                </c:pt>
                <c:pt idx="10">
                  <c:v>1.9434717001369894</c:v>
                </c:pt>
                <c:pt idx="11">
                  <c:v>2.8412734580524068</c:v>
                </c:pt>
                <c:pt idx="12">
                  <c:v>3.1730554028756242</c:v>
                </c:pt>
                <c:pt idx="13">
                  <c:v>4.1283918559033683</c:v>
                </c:pt>
                <c:pt idx="14">
                  <c:v>3.7063571345752666</c:v>
                </c:pt>
                <c:pt idx="15">
                  <c:v>4.5335670163382469</c:v>
                </c:pt>
                <c:pt idx="16">
                  <c:v>4.6714258119596401</c:v>
                </c:pt>
                <c:pt idx="17">
                  <c:v>5.2188951587062942</c:v>
                </c:pt>
                <c:pt idx="18">
                  <c:v>4.0348948354039571</c:v>
                </c:pt>
                <c:pt idx="19">
                  <c:v>5.5232096617485071</c:v>
                </c:pt>
                <c:pt idx="20">
                  <c:v>4.3548442492632127</c:v>
                </c:pt>
                <c:pt idx="21">
                  <c:v>4.2931675718518196</c:v>
                </c:pt>
                <c:pt idx="22">
                  <c:v>4.881624497220427</c:v>
                </c:pt>
                <c:pt idx="23">
                  <c:v>4.8846385323819907</c:v>
                </c:pt>
                <c:pt idx="24">
                  <c:v>5.4793951085051251</c:v>
                </c:pt>
                <c:pt idx="25">
                  <c:v>4.6908933064347513</c:v>
                </c:pt>
                <c:pt idx="26">
                  <c:v>6.0429323718781518</c:v>
                </c:pt>
                <c:pt idx="27">
                  <c:v>5.9342446141644523</c:v>
                </c:pt>
                <c:pt idx="28">
                  <c:v>6.2679537647966521</c:v>
                </c:pt>
                <c:pt idx="29">
                  <c:v>6.9720420234507419</c:v>
                </c:pt>
                <c:pt idx="30">
                  <c:v>7.4802273877021435</c:v>
                </c:pt>
                <c:pt idx="31">
                  <c:v>6.1453143873136273</c:v>
                </c:pt>
                <c:pt idx="32">
                  <c:v>6.1171220542129205</c:v>
                </c:pt>
                <c:pt idx="33">
                  <c:v>6.44394169154614</c:v>
                </c:pt>
                <c:pt idx="34">
                  <c:v>7.2526835963469534</c:v>
                </c:pt>
                <c:pt idx="35">
                  <c:v>7.2773035046140517</c:v>
                </c:pt>
                <c:pt idx="36">
                  <c:v>8.1669705402618415</c:v>
                </c:pt>
                <c:pt idx="37">
                  <c:v>7.5611685087988327</c:v>
                </c:pt>
                <c:pt idx="38">
                  <c:v>7.1730925091891606</c:v>
                </c:pt>
                <c:pt idx="39">
                  <c:v>7.8529017310895792</c:v>
                </c:pt>
                <c:pt idx="40">
                  <c:v>7.6801055089427699</c:v>
                </c:pt>
                <c:pt idx="41">
                  <c:v>7.6349932073388693</c:v>
                </c:pt>
                <c:pt idx="42">
                  <c:v>8.2746509122444856</c:v>
                </c:pt>
                <c:pt idx="43">
                  <c:v>7.8914400095591812</c:v>
                </c:pt>
                <c:pt idx="44">
                  <c:v>7.9761789418661859</c:v>
                </c:pt>
                <c:pt idx="45">
                  <c:v>8.0789607135441361</c:v>
                </c:pt>
                <c:pt idx="46">
                  <c:v>8.6246835696847555</c:v>
                </c:pt>
                <c:pt idx="47">
                  <c:v>9.4577073031875898</c:v>
                </c:pt>
                <c:pt idx="48">
                  <c:v>9.1106330957551602</c:v>
                </c:pt>
                <c:pt idx="49">
                  <c:v>8.9366520722496841</c:v>
                </c:pt>
                <c:pt idx="50">
                  <c:v>9.8319791486640273</c:v>
                </c:pt>
                <c:pt idx="51">
                  <c:v>9.3017960232827157</c:v>
                </c:pt>
                <c:pt idx="52">
                  <c:v>9.2417183708412676</c:v>
                </c:pt>
                <c:pt idx="53">
                  <c:v>9.8835667399556506</c:v>
                </c:pt>
                <c:pt idx="54">
                  <c:v>10.180766343322178</c:v>
                </c:pt>
                <c:pt idx="55">
                  <c:v>9.9373353505435631</c:v>
                </c:pt>
                <c:pt idx="56">
                  <c:v>9.8445347942532671</c:v>
                </c:pt>
                <c:pt idx="57">
                  <c:v>9.8529979511734709</c:v>
                </c:pt>
                <c:pt idx="58">
                  <c:v>9.5958531618631113</c:v>
                </c:pt>
                <c:pt idx="59">
                  <c:v>10.439434013556282</c:v>
                </c:pt>
                <c:pt idx="60">
                  <c:v>11.020138713582595</c:v>
                </c:pt>
                <c:pt idx="61">
                  <c:v>10.558375836156486</c:v>
                </c:pt>
                <c:pt idx="62">
                  <c:v>11.049316096827466</c:v>
                </c:pt>
                <c:pt idx="63">
                  <c:v>10.701313947285495</c:v>
                </c:pt>
                <c:pt idx="64">
                  <c:v>11.394494571323321</c:v>
                </c:pt>
                <c:pt idx="65">
                  <c:v>10.785318343360284</c:v>
                </c:pt>
                <c:pt idx="66">
                  <c:v>10.780686247217252</c:v>
                </c:pt>
                <c:pt idx="67">
                  <c:v>10.616752938233109</c:v>
                </c:pt>
                <c:pt idx="68">
                  <c:v>10.986322888857492</c:v>
                </c:pt>
                <c:pt idx="69">
                  <c:v>11.01958819212866</c:v>
                </c:pt>
                <c:pt idx="70">
                  <c:v>11.64118529071918</c:v>
                </c:pt>
                <c:pt idx="71">
                  <c:v>11.862764465123076</c:v>
                </c:pt>
                <c:pt idx="72">
                  <c:v>11.644730811323145</c:v>
                </c:pt>
                <c:pt idx="73">
                  <c:v>10.815323920014187</c:v>
                </c:pt>
                <c:pt idx="74">
                  <c:v>11.04767747695352</c:v>
                </c:pt>
                <c:pt idx="75">
                  <c:v>12.341758232574318</c:v>
                </c:pt>
                <c:pt idx="76">
                  <c:v>11.904461452442005</c:v>
                </c:pt>
                <c:pt idx="77">
                  <c:v>11.933070801102319</c:v>
                </c:pt>
                <c:pt idx="78">
                  <c:v>12.138247278890113</c:v>
                </c:pt>
                <c:pt idx="79">
                  <c:v>12.372540986126301</c:v>
                </c:pt>
                <c:pt idx="80">
                  <c:v>10.486357782018951</c:v>
                </c:pt>
                <c:pt idx="81">
                  <c:v>11.470281755747092</c:v>
                </c:pt>
                <c:pt idx="82">
                  <c:v>12.397057846117555</c:v>
                </c:pt>
                <c:pt idx="83">
                  <c:v>11.80689377123344</c:v>
                </c:pt>
                <c:pt idx="84">
                  <c:v>12.697211330849157</c:v>
                </c:pt>
                <c:pt idx="85">
                  <c:v>11.853500272837003</c:v>
                </c:pt>
                <c:pt idx="86">
                  <c:v>12.014275380598804</c:v>
                </c:pt>
                <c:pt idx="87">
                  <c:v>12.214534222070373</c:v>
                </c:pt>
                <c:pt idx="88">
                  <c:v>12.596713880556798</c:v>
                </c:pt>
                <c:pt idx="89">
                  <c:v>12.937656715576773</c:v>
                </c:pt>
                <c:pt idx="90">
                  <c:v>12.83909307024409</c:v>
                </c:pt>
                <c:pt idx="91">
                  <c:v>12.551225681178234</c:v>
                </c:pt>
                <c:pt idx="92">
                  <c:v>13.189495280121854</c:v>
                </c:pt>
                <c:pt idx="93">
                  <c:v>12.841263175560414</c:v>
                </c:pt>
                <c:pt idx="94">
                  <c:v>13.035676438606192</c:v>
                </c:pt>
                <c:pt idx="95">
                  <c:v>13.574918928789337</c:v>
                </c:pt>
                <c:pt idx="96">
                  <c:v>13.954512989280744</c:v>
                </c:pt>
                <c:pt idx="97">
                  <c:v>13.740373595816301</c:v>
                </c:pt>
                <c:pt idx="98">
                  <c:v>14.088363054683894</c:v>
                </c:pt>
                <c:pt idx="99">
                  <c:v>14.4759568086677</c:v>
                </c:pt>
                <c:pt idx="100">
                  <c:v>14.669576904565707</c:v>
                </c:pt>
                <c:pt idx="101">
                  <c:v>14.164797463500244</c:v>
                </c:pt>
                <c:pt idx="102">
                  <c:v>15.055635086951424</c:v>
                </c:pt>
                <c:pt idx="103">
                  <c:v>13.523212298972165</c:v>
                </c:pt>
                <c:pt idx="104">
                  <c:v>13.627712134145597</c:v>
                </c:pt>
                <c:pt idx="105">
                  <c:v>14.376415981408941</c:v>
                </c:pt>
                <c:pt idx="106">
                  <c:v>13.823370606160024</c:v>
                </c:pt>
                <c:pt idx="107">
                  <c:v>14.013818033466908</c:v>
                </c:pt>
                <c:pt idx="108">
                  <c:v>13.242312343945905</c:v>
                </c:pt>
                <c:pt idx="109">
                  <c:v>13.55913655233617</c:v>
                </c:pt>
                <c:pt idx="110">
                  <c:v>14.134879198685979</c:v>
                </c:pt>
                <c:pt idx="111">
                  <c:v>13.858737992732916</c:v>
                </c:pt>
                <c:pt idx="112">
                  <c:v>14.104136040038018</c:v>
                </c:pt>
                <c:pt idx="113">
                  <c:v>14.206962229076247</c:v>
                </c:pt>
                <c:pt idx="114">
                  <c:v>14.707910609364561</c:v>
                </c:pt>
                <c:pt idx="115">
                  <c:v>14.964563761950034</c:v>
                </c:pt>
                <c:pt idx="116">
                  <c:v>14.909382933118842</c:v>
                </c:pt>
                <c:pt idx="117">
                  <c:v>14.730206601342033</c:v>
                </c:pt>
                <c:pt idx="118">
                  <c:v>14.799548446069577</c:v>
                </c:pt>
                <c:pt idx="119">
                  <c:v>15.092601498494229</c:v>
                </c:pt>
                <c:pt idx="120">
                  <c:v>14.469976455280175</c:v>
                </c:pt>
                <c:pt idx="121">
                  <c:v>14.690510171929915</c:v>
                </c:pt>
                <c:pt idx="122">
                  <c:v>14.543669424620321</c:v>
                </c:pt>
                <c:pt idx="123">
                  <c:v>15.155661459411363</c:v>
                </c:pt>
                <c:pt idx="124">
                  <c:v>16.583497100377564</c:v>
                </c:pt>
                <c:pt idx="125">
                  <c:v>14.163710634147675</c:v>
                </c:pt>
                <c:pt idx="126">
                  <c:v>15.409506673386952</c:v>
                </c:pt>
                <c:pt idx="127">
                  <c:v>15.056991466227498</c:v>
                </c:pt>
                <c:pt idx="128">
                  <c:v>15.499185323783582</c:v>
                </c:pt>
                <c:pt idx="129">
                  <c:v>15.177140425773249</c:v>
                </c:pt>
                <c:pt idx="130">
                  <c:v>14.680998511493748</c:v>
                </c:pt>
                <c:pt idx="131">
                  <c:v>14.302165891464192</c:v>
                </c:pt>
                <c:pt idx="132">
                  <c:v>15.995276475365616</c:v>
                </c:pt>
                <c:pt idx="133">
                  <c:v>13.923492158677696</c:v>
                </c:pt>
                <c:pt idx="134">
                  <c:v>13.665535166208009</c:v>
                </c:pt>
                <c:pt idx="135">
                  <c:v>11.938250372937443</c:v>
                </c:pt>
                <c:pt idx="136">
                  <c:v>14.439788386728925</c:v>
                </c:pt>
                <c:pt idx="137">
                  <c:v>14.539862222310973</c:v>
                </c:pt>
                <c:pt idx="138">
                  <c:v>14.778066180132344</c:v>
                </c:pt>
                <c:pt idx="139">
                  <c:v>14.162624058608596</c:v>
                </c:pt>
                <c:pt idx="140">
                  <c:v>15.001263415517707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7184"/>
        <c:axId val="104376576"/>
      </c:lineChart>
      <c:catAx>
        <c:axId val="1030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76576"/>
        <c:crosses val="autoZero"/>
        <c:auto val="1"/>
        <c:lblAlgn val="ctr"/>
        <c:lblOffset val="100"/>
        <c:noMultiLvlLbl val="0"/>
      </c:catAx>
      <c:valAx>
        <c:axId val="1043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'2015-05-13 - 54 C titration 500'!$H$6</c:f>
              <c:strCache>
                <c:ptCount val="1"/>
                <c:pt idx="0">
                  <c:v>NBD 500</c:v>
                </c:pt>
              </c:strCache>
            </c:strRef>
          </c:tx>
          <c:marker>
            <c:symbol val="none"/>
          </c:marker>
          <c:cat>
            <c:numRef>
              <c:f>'2015-05-13 - 54 C titration 500'!$G$7:$G$150</c:f>
              <c:numCache>
                <c:formatCode>General</c:formatCode>
                <c:ptCount val="144"/>
                <c:pt idx="0">
                  <c:v>0</c:v>
                </c:pt>
                <c:pt idx="1">
                  <c:v>26.549999999999955</c:v>
                </c:pt>
                <c:pt idx="2">
                  <c:v>52.857999999999947</c:v>
                </c:pt>
                <c:pt idx="3">
                  <c:v>79.427999999999997</c:v>
                </c:pt>
                <c:pt idx="4">
                  <c:v>105.86399999999992</c:v>
                </c:pt>
                <c:pt idx="5">
                  <c:v>132.29499999999996</c:v>
                </c:pt>
                <c:pt idx="6">
                  <c:v>158.61199999999997</c:v>
                </c:pt>
                <c:pt idx="7">
                  <c:v>185.03300000000002</c:v>
                </c:pt>
                <c:pt idx="8">
                  <c:v>211.255</c:v>
                </c:pt>
                <c:pt idx="9">
                  <c:v>237.62399999999991</c:v>
                </c:pt>
                <c:pt idx="10">
                  <c:v>264.13799999999992</c:v>
                </c:pt>
                <c:pt idx="11">
                  <c:v>290.60199999999998</c:v>
                </c:pt>
                <c:pt idx="12">
                  <c:v>317.21699999999998</c:v>
                </c:pt>
                <c:pt idx="13">
                  <c:v>343.61799999999994</c:v>
                </c:pt>
                <c:pt idx="14">
                  <c:v>370.16499999999985</c:v>
                </c:pt>
                <c:pt idx="15">
                  <c:v>396.64</c:v>
                </c:pt>
                <c:pt idx="16">
                  <c:v>423.23400000000004</c:v>
                </c:pt>
                <c:pt idx="17">
                  <c:v>449.71799999999996</c:v>
                </c:pt>
                <c:pt idx="18">
                  <c:v>476.20799999999997</c:v>
                </c:pt>
                <c:pt idx="19">
                  <c:v>502.64099999999996</c:v>
                </c:pt>
                <c:pt idx="20">
                  <c:v>528.86299999999994</c:v>
                </c:pt>
                <c:pt idx="21">
                  <c:v>555.40899999999999</c:v>
                </c:pt>
                <c:pt idx="22">
                  <c:v>581.88</c:v>
                </c:pt>
                <c:pt idx="23">
                  <c:v>608.33100000000002</c:v>
                </c:pt>
                <c:pt idx="24">
                  <c:v>634.54599999999994</c:v>
                </c:pt>
                <c:pt idx="25">
                  <c:v>660.87599999999986</c:v>
                </c:pt>
                <c:pt idx="26">
                  <c:v>687.46799999999996</c:v>
                </c:pt>
                <c:pt idx="27">
                  <c:v>714.01300000000003</c:v>
                </c:pt>
                <c:pt idx="28">
                  <c:v>740.4129999999999</c:v>
                </c:pt>
                <c:pt idx="29">
                  <c:v>766.70799999999997</c:v>
                </c:pt>
                <c:pt idx="30">
                  <c:v>793.33799999999985</c:v>
                </c:pt>
                <c:pt idx="31">
                  <c:v>819.91399999999987</c:v>
                </c:pt>
                <c:pt idx="32">
                  <c:v>846.21899999999994</c:v>
                </c:pt>
                <c:pt idx="33">
                  <c:v>872.71199999999988</c:v>
                </c:pt>
                <c:pt idx="34">
                  <c:v>899.18600000000004</c:v>
                </c:pt>
                <c:pt idx="35">
                  <c:v>925.65499999999986</c:v>
                </c:pt>
                <c:pt idx="36">
                  <c:v>952.08799999999985</c:v>
                </c:pt>
                <c:pt idx="37">
                  <c:v>978.58199999999999</c:v>
                </c:pt>
                <c:pt idx="38">
                  <c:v>1004.949</c:v>
                </c:pt>
                <c:pt idx="39">
                  <c:v>1031.4919999999997</c:v>
                </c:pt>
                <c:pt idx="40">
                  <c:v>1057.951</c:v>
                </c:pt>
                <c:pt idx="41">
                  <c:v>1084.502</c:v>
                </c:pt>
                <c:pt idx="42">
                  <c:v>1110.931</c:v>
                </c:pt>
                <c:pt idx="43">
                  <c:v>1137.433</c:v>
                </c:pt>
                <c:pt idx="44">
                  <c:v>1164.0349999999999</c:v>
                </c:pt>
                <c:pt idx="45">
                  <c:v>1190.4960000000001</c:v>
                </c:pt>
                <c:pt idx="46">
                  <c:v>1216.8939999999998</c:v>
                </c:pt>
                <c:pt idx="47">
                  <c:v>1243.567</c:v>
                </c:pt>
                <c:pt idx="48">
                  <c:v>1270.0589999999997</c:v>
                </c:pt>
                <c:pt idx="49">
                  <c:v>1296.6010000000001</c:v>
                </c:pt>
                <c:pt idx="50">
                  <c:v>1322.8269999999998</c:v>
                </c:pt>
                <c:pt idx="51">
                  <c:v>1349.259</c:v>
                </c:pt>
                <c:pt idx="52">
                  <c:v>1375.7069999999999</c:v>
                </c:pt>
                <c:pt idx="53">
                  <c:v>1402.0569999999998</c:v>
                </c:pt>
                <c:pt idx="54">
                  <c:v>1428.5659999999998</c:v>
                </c:pt>
                <c:pt idx="55">
                  <c:v>1455.2359999999999</c:v>
                </c:pt>
                <c:pt idx="56">
                  <c:v>1481.7019999999998</c:v>
                </c:pt>
                <c:pt idx="57">
                  <c:v>1508.181</c:v>
                </c:pt>
                <c:pt idx="58">
                  <c:v>1534.6779999999999</c:v>
                </c:pt>
                <c:pt idx="59">
                  <c:v>1561.1839999999997</c:v>
                </c:pt>
                <c:pt idx="60">
                  <c:v>1587.7169999999996</c:v>
                </c:pt>
                <c:pt idx="61">
                  <c:v>1614.1759999999999</c:v>
                </c:pt>
                <c:pt idx="62">
                  <c:v>1640.681</c:v>
                </c:pt>
                <c:pt idx="63">
                  <c:v>1667.3619999999996</c:v>
                </c:pt>
                <c:pt idx="64">
                  <c:v>1693.71</c:v>
                </c:pt>
                <c:pt idx="65">
                  <c:v>1720.0479999999998</c:v>
                </c:pt>
                <c:pt idx="66">
                  <c:v>1746.558</c:v>
                </c:pt>
                <c:pt idx="67">
                  <c:v>1773.056</c:v>
                </c:pt>
                <c:pt idx="68">
                  <c:v>1799.2659999999996</c:v>
                </c:pt>
                <c:pt idx="69">
                  <c:v>1825.6669999999999</c:v>
                </c:pt>
                <c:pt idx="70">
                  <c:v>1852.1579999999999</c:v>
                </c:pt>
                <c:pt idx="71">
                  <c:v>1878.7719999999999</c:v>
                </c:pt>
                <c:pt idx="72">
                  <c:v>1905.3739999999998</c:v>
                </c:pt>
                <c:pt idx="73">
                  <c:v>1931.7709999999997</c:v>
                </c:pt>
                <c:pt idx="74">
                  <c:v>1958.2669999999998</c:v>
                </c:pt>
                <c:pt idx="75">
                  <c:v>1984.7809999999999</c:v>
                </c:pt>
                <c:pt idx="76">
                  <c:v>2011.3789999999999</c:v>
                </c:pt>
                <c:pt idx="77">
                  <c:v>2037.884</c:v>
                </c:pt>
                <c:pt idx="78">
                  <c:v>2064.2459999999996</c:v>
                </c:pt>
                <c:pt idx="79">
                  <c:v>2090.6789999999996</c:v>
                </c:pt>
                <c:pt idx="80">
                  <c:v>2117.029</c:v>
                </c:pt>
                <c:pt idx="81">
                  <c:v>2143.509</c:v>
                </c:pt>
                <c:pt idx="82">
                  <c:v>2169.92</c:v>
                </c:pt>
                <c:pt idx="83">
                  <c:v>2196.4349999999999</c:v>
                </c:pt>
                <c:pt idx="84">
                  <c:v>2222.7379999999998</c:v>
                </c:pt>
                <c:pt idx="85">
                  <c:v>2249.259</c:v>
                </c:pt>
                <c:pt idx="86">
                  <c:v>2275.7269999999999</c:v>
                </c:pt>
                <c:pt idx="87">
                  <c:v>2302.2709999999997</c:v>
                </c:pt>
                <c:pt idx="88">
                  <c:v>2328.605</c:v>
                </c:pt>
                <c:pt idx="89">
                  <c:v>2354.8919999999998</c:v>
                </c:pt>
                <c:pt idx="90">
                  <c:v>2381.3530000000001</c:v>
                </c:pt>
                <c:pt idx="91">
                  <c:v>2408.0099999999998</c:v>
                </c:pt>
                <c:pt idx="92">
                  <c:v>2434.5029999999997</c:v>
                </c:pt>
                <c:pt idx="93">
                  <c:v>2460.9949999999999</c:v>
                </c:pt>
                <c:pt idx="94">
                  <c:v>2487.4690000000001</c:v>
                </c:pt>
                <c:pt idx="95">
                  <c:v>2514.0969999999998</c:v>
                </c:pt>
                <c:pt idx="96">
                  <c:v>2540.5909999999999</c:v>
                </c:pt>
                <c:pt idx="97">
                  <c:v>2567.2269999999999</c:v>
                </c:pt>
                <c:pt idx="98">
                  <c:v>2593.712</c:v>
                </c:pt>
                <c:pt idx="99">
                  <c:v>2620.1089999999999</c:v>
                </c:pt>
                <c:pt idx="100">
                  <c:v>2646.7449999999999</c:v>
                </c:pt>
                <c:pt idx="101">
                  <c:v>2673.1769999999997</c:v>
                </c:pt>
                <c:pt idx="102">
                  <c:v>2699.607</c:v>
                </c:pt>
                <c:pt idx="103">
                  <c:v>2726.0079999999998</c:v>
                </c:pt>
                <c:pt idx="104">
                  <c:v>2752.44</c:v>
                </c:pt>
                <c:pt idx="105">
                  <c:v>2779.172</c:v>
                </c:pt>
                <c:pt idx="106">
                  <c:v>2805.6030000000001</c:v>
                </c:pt>
                <c:pt idx="107">
                  <c:v>2832.24</c:v>
                </c:pt>
                <c:pt idx="108">
                  <c:v>2858.7190000000001</c:v>
                </c:pt>
                <c:pt idx="109">
                  <c:v>2885.3579999999997</c:v>
                </c:pt>
                <c:pt idx="110">
                  <c:v>2911.7219999999998</c:v>
                </c:pt>
                <c:pt idx="111">
                  <c:v>2937.9789999999998</c:v>
                </c:pt>
                <c:pt idx="112">
                  <c:v>2964.6189999999997</c:v>
                </c:pt>
                <c:pt idx="113">
                  <c:v>2991.1479999999997</c:v>
                </c:pt>
                <c:pt idx="114">
                  <c:v>3017.3519999999999</c:v>
                </c:pt>
                <c:pt idx="115">
                  <c:v>3043.9089999999997</c:v>
                </c:pt>
                <c:pt idx="116">
                  <c:v>3070.4389999999999</c:v>
                </c:pt>
                <c:pt idx="117">
                  <c:v>3097.0139999999997</c:v>
                </c:pt>
                <c:pt idx="118">
                  <c:v>3123.3629999999998</c:v>
                </c:pt>
                <c:pt idx="119">
                  <c:v>3149.7159999999999</c:v>
                </c:pt>
                <c:pt idx="120">
                  <c:v>3176.2139999999999</c:v>
                </c:pt>
                <c:pt idx="121">
                  <c:v>3202.7869999999998</c:v>
                </c:pt>
                <c:pt idx="122">
                  <c:v>3228.9789999999998</c:v>
                </c:pt>
                <c:pt idx="123">
                  <c:v>3255.587</c:v>
                </c:pt>
                <c:pt idx="124">
                  <c:v>3282.0789999999997</c:v>
                </c:pt>
                <c:pt idx="125">
                  <c:v>3308.6559999999999</c:v>
                </c:pt>
                <c:pt idx="126">
                  <c:v>3334.9939999999997</c:v>
                </c:pt>
                <c:pt idx="127">
                  <c:v>3361.453</c:v>
                </c:pt>
                <c:pt idx="128">
                  <c:v>3387.857</c:v>
                </c:pt>
                <c:pt idx="129">
                  <c:v>3414.346</c:v>
                </c:pt>
                <c:pt idx="130">
                  <c:v>3440.893</c:v>
                </c:pt>
                <c:pt idx="131">
                  <c:v>3467.4669999999996</c:v>
                </c:pt>
                <c:pt idx="132">
                  <c:v>3493.9650000000001</c:v>
                </c:pt>
                <c:pt idx="133">
                  <c:v>3520.4749999999995</c:v>
                </c:pt>
                <c:pt idx="134">
                  <c:v>3546.9740000000002</c:v>
                </c:pt>
                <c:pt idx="135">
                  <c:v>3573.4970000000003</c:v>
                </c:pt>
                <c:pt idx="136">
                  <c:v>3599.9809999999998</c:v>
                </c:pt>
                <c:pt idx="137">
                  <c:v>3626.5599999999995</c:v>
                </c:pt>
                <c:pt idx="138">
                  <c:v>3653.0829999999996</c:v>
                </c:pt>
                <c:pt idx="139">
                  <c:v>3679.5940000000001</c:v>
                </c:pt>
                <c:pt idx="140">
                  <c:v>3706.1539999999995</c:v>
                </c:pt>
                <c:pt idx="141">
                  <c:v>3732.4610000000002</c:v>
                </c:pt>
                <c:pt idx="142">
                  <c:v>3758.951</c:v>
                </c:pt>
                <c:pt idx="143">
                  <c:v>3785.384</c:v>
                </c:pt>
              </c:numCache>
            </c:numRef>
          </c:cat>
          <c:val>
            <c:numRef>
              <c:f>'2015-05-13 - 54 C titration 500'!$H$7:$H$150</c:f>
              <c:numCache>
                <c:formatCode>General</c:formatCode>
                <c:ptCount val="144"/>
                <c:pt idx="0">
                  <c:v>1</c:v>
                </c:pt>
                <c:pt idx="1">
                  <c:v>1.0494429097832401</c:v>
                </c:pt>
                <c:pt idx="2">
                  <c:v>1.0705328375358416</c:v>
                </c:pt>
                <c:pt idx="3">
                  <c:v>1.0834715433838416</c:v>
                </c:pt>
                <c:pt idx="4">
                  <c:v>1.0729109810765594</c:v>
                </c:pt>
                <c:pt idx="5">
                  <c:v>1.0449987986840288</c:v>
                </c:pt>
                <c:pt idx="6">
                  <c:v>1.0507449058994003</c:v>
                </c:pt>
                <c:pt idx="7">
                  <c:v>1.0534341745983742</c:v>
                </c:pt>
                <c:pt idx="8">
                  <c:v>1.0657767325972276</c:v>
                </c:pt>
                <c:pt idx="9">
                  <c:v>1.0426494421156405</c:v>
                </c:pt>
                <c:pt idx="10">
                  <c:v>1.0560101196384384</c:v>
                </c:pt>
                <c:pt idx="11">
                  <c:v>1.0635402989735421</c:v>
                </c:pt>
                <c:pt idx="12">
                  <c:v>1.0454516393637114</c:v>
                </c:pt>
                <c:pt idx="13">
                  <c:v>1.059831725421188</c:v>
                </c:pt>
                <c:pt idx="14">
                  <c:v>1.0647575734581041</c:v>
                </c:pt>
                <c:pt idx="15">
                  <c:v>1.0508298881353424</c:v>
                </c:pt>
                <c:pt idx="16">
                  <c:v>1.0366205567693747</c:v>
                </c:pt>
                <c:pt idx="17">
                  <c:v>1.0504901861695506</c:v>
                </c:pt>
                <c:pt idx="18">
                  <c:v>1.0369318640704519</c:v>
                </c:pt>
                <c:pt idx="19">
                  <c:v>1.0428193253238049</c:v>
                </c:pt>
                <c:pt idx="20">
                  <c:v>1.0280447403333506</c:v>
                </c:pt>
                <c:pt idx="21">
                  <c:v>1.0259786662913617</c:v>
                </c:pt>
                <c:pt idx="22">
                  <c:v>1.0389414906510757</c:v>
                </c:pt>
                <c:pt idx="23">
                  <c:v>1.0390830016121031</c:v>
                </c:pt>
                <c:pt idx="24">
                  <c:v>1.0475462818066446</c:v>
                </c:pt>
                <c:pt idx="25">
                  <c:v>1.0521319935371956</c:v>
                </c:pt>
                <c:pt idx="26">
                  <c:v>1.0466122253979451</c:v>
                </c:pt>
                <c:pt idx="27">
                  <c:v>1.043187222998307</c:v>
                </c:pt>
                <c:pt idx="28">
                  <c:v>1.0536606537843576</c:v>
                </c:pt>
                <c:pt idx="29">
                  <c:v>1.0328562391071645</c:v>
                </c:pt>
                <c:pt idx="30">
                  <c:v>1.0283276950026718</c:v>
                </c:pt>
                <c:pt idx="31">
                  <c:v>1.0360261855132833</c:v>
                </c:pt>
                <c:pt idx="32">
                  <c:v>1.0298277476181286</c:v>
                </c:pt>
                <c:pt idx="33">
                  <c:v>1.045168681892193</c:v>
                </c:pt>
                <c:pt idx="34">
                  <c:v>1.0317523975672045</c:v>
                </c:pt>
                <c:pt idx="35">
                  <c:v>1.0586145209915572</c:v>
                </c:pt>
                <c:pt idx="36">
                  <c:v>1.0342147443330294</c:v>
                </c:pt>
                <c:pt idx="37">
                  <c:v>1.0408662162594775</c:v>
                </c:pt>
                <c:pt idx="38">
                  <c:v>1.0467537363589727</c:v>
                </c:pt>
                <c:pt idx="39">
                  <c:v>1.0402152518277643</c:v>
                </c:pt>
                <c:pt idx="40">
                  <c:v>1.0474047484280391</c:v>
                </c:pt>
                <c:pt idx="41">
                  <c:v>1.0335354048519825</c:v>
                </c:pt>
                <c:pt idx="42">
                  <c:v>1.0513110758423869</c:v>
                </c:pt>
                <c:pt idx="43">
                  <c:v>1.0351487166758115</c:v>
                </c:pt>
                <c:pt idx="44">
                  <c:v>1.0370733974490574</c:v>
                </c:pt>
                <c:pt idx="45">
                  <c:v>1.0380358205004991</c:v>
                </c:pt>
                <c:pt idx="46">
                  <c:v>1.0356015517510997</c:v>
                </c:pt>
                <c:pt idx="47">
                  <c:v>1.0268843448485299</c:v>
                </c:pt>
                <c:pt idx="48">
                  <c:v>1.041319054136963</c:v>
                </c:pt>
                <c:pt idx="49">
                  <c:v>1.0186769725154712</c:v>
                </c:pt>
                <c:pt idx="50">
                  <c:v>1.0251013375637521</c:v>
                </c:pt>
                <c:pt idx="51">
                  <c:v>1.0273088356986539</c:v>
                </c:pt>
                <c:pt idx="52">
                  <c:v>1.0388565840744592</c:v>
                </c:pt>
                <c:pt idx="53">
                  <c:v>1.030563652252825</c:v>
                </c:pt>
                <c:pt idx="54">
                  <c:v>1.0439514774625622</c:v>
                </c:pt>
                <c:pt idx="55">
                  <c:v>1.0362808996387385</c:v>
                </c:pt>
                <c:pt idx="56">
                  <c:v>1.0346392772161124</c:v>
                </c:pt>
                <c:pt idx="57">
                  <c:v>1.0206297537227207</c:v>
                </c:pt>
                <c:pt idx="58">
                  <c:v>1.0453950461880894</c:v>
                </c:pt>
                <c:pt idx="59">
                  <c:v>1.0532359443628481</c:v>
                </c:pt>
                <c:pt idx="60">
                  <c:v>1.0468103407433837</c:v>
                </c:pt>
                <c:pt idx="61">
                  <c:v>1.0327996347227537</c:v>
                </c:pt>
                <c:pt idx="62">
                  <c:v>1.043187222998307</c:v>
                </c:pt>
                <c:pt idx="63">
                  <c:v>1.0327146664977975</c:v>
                </c:pt>
                <c:pt idx="64">
                  <c:v>1.0311580235089162</c:v>
                </c:pt>
                <c:pt idx="65">
                  <c:v>1.0668524961207619</c:v>
                </c:pt>
                <c:pt idx="66">
                  <c:v>1.0253277018596485</c:v>
                </c:pt>
                <c:pt idx="67">
                  <c:v>1.0343562552940571</c:v>
                </c:pt>
                <c:pt idx="68">
                  <c:v>1.0385735621524037</c:v>
                </c:pt>
                <c:pt idx="69">
                  <c:v>1.0556421126782438</c:v>
                </c:pt>
                <c:pt idx="70">
                  <c:v>1.0492164333994538</c:v>
                </c:pt>
                <c:pt idx="71">
                  <c:v>1.0482539458974753</c:v>
                </c:pt>
                <c:pt idx="72">
                  <c:v>1.0409511564624609</c:v>
                </c:pt>
                <c:pt idx="73">
                  <c:v>1.0454233988198456</c:v>
                </c:pt>
                <c:pt idx="74">
                  <c:v>1.0455365795666951</c:v>
                </c:pt>
                <c:pt idx="75">
                  <c:v>1.0490749028230455</c:v>
                </c:pt>
                <c:pt idx="76">
                  <c:v>1.0299409283649779</c:v>
                </c:pt>
                <c:pt idx="77">
                  <c:v>1.0511129520903564</c:v>
                </c:pt>
                <c:pt idx="78">
                  <c:v>1.0327712568712224</c:v>
                </c:pt>
                <c:pt idx="79">
                  <c:v>1.0327146664977975</c:v>
                </c:pt>
                <c:pt idx="80">
                  <c:v>1.0439232369186962</c:v>
                </c:pt>
                <c:pt idx="81">
                  <c:v>1.0457347033187256</c:v>
                </c:pt>
                <c:pt idx="82">
                  <c:v>1.0443477698017791</c:v>
                </c:pt>
                <c:pt idx="83">
                  <c:v>1.0739585236716085</c:v>
                </c:pt>
                <c:pt idx="84">
                  <c:v>1.0686926990535701</c:v>
                </c:pt>
                <c:pt idx="85">
                  <c:v>1.0507449058994003</c:v>
                </c:pt>
                <c:pt idx="86">
                  <c:v>1.0687493034379811</c:v>
                </c:pt>
                <c:pt idx="87">
                  <c:v>1.0621248222754267</c:v>
                </c:pt>
                <c:pt idx="88">
                  <c:v>1.0467254341667673</c:v>
                </c:pt>
                <c:pt idx="89">
                  <c:v>1.0513960188475675</c:v>
                </c:pt>
                <c:pt idx="90">
                  <c:v>1.0487068678408782</c:v>
                </c:pt>
                <c:pt idx="91">
                  <c:v>1.054934471004991</c:v>
                </c:pt>
                <c:pt idx="92">
                  <c:v>1.0422531918093827</c:v>
                </c:pt>
                <c:pt idx="93">
                  <c:v>1.046442412244712</c:v>
                </c:pt>
                <c:pt idx="94">
                  <c:v>1.046272599091479</c:v>
                </c:pt>
                <c:pt idx="95">
                  <c:v>1.0472065714342609</c:v>
                </c:pt>
                <c:pt idx="96">
                  <c:v>1.0657767325972276</c:v>
                </c:pt>
                <c:pt idx="97">
                  <c:v>1.0570575501455977</c:v>
                </c:pt>
                <c:pt idx="98">
                  <c:v>1.036818680521405</c:v>
                </c:pt>
                <c:pt idx="99">
                  <c:v>1.0493013764046344</c:v>
                </c:pt>
                <c:pt idx="100">
                  <c:v>1.0290635996373685</c:v>
                </c:pt>
                <c:pt idx="101">
                  <c:v>1.0154790741918027</c:v>
                </c:pt>
                <c:pt idx="102">
                  <c:v>1.0372432806572216</c:v>
                </c:pt>
                <c:pt idx="103">
                  <c:v>1.0501222576708789</c:v>
                </c:pt>
                <c:pt idx="104">
                  <c:v>1.0429325060706545</c:v>
                </c:pt>
                <c:pt idx="105">
                  <c:v>1.0388848862666644</c:v>
                </c:pt>
                <c:pt idx="106">
                  <c:v>1.0357431187560724</c:v>
                </c:pt>
                <c:pt idx="107">
                  <c:v>1.0543399680456296</c:v>
                </c:pt>
                <c:pt idx="108">
                  <c:v>1.0609640989335281</c:v>
                </c:pt>
                <c:pt idx="109">
                  <c:v>1.0531793539894234</c:v>
                </c:pt>
                <c:pt idx="110">
                  <c:v>1.0619265892377037</c:v>
                </c:pt>
                <c:pt idx="111">
                  <c:v>1.0463574272065725</c:v>
                </c:pt>
                <c:pt idx="112">
                  <c:v>1.0573122670732502</c:v>
                </c:pt>
                <c:pt idx="113">
                  <c:v>1.0544532580781718</c:v>
                </c:pt>
                <c:pt idx="114">
                  <c:v>1.0656635238284056</c:v>
                </c:pt>
                <c:pt idx="115">
                  <c:v>1.0513677783037014</c:v>
                </c:pt>
                <c:pt idx="116">
                  <c:v>1.0751475604145018</c:v>
                </c:pt>
                <c:pt idx="117">
                  <c:v>1.0447723026848619</c:v>
                </c:pt>
                <c:pt idx="118">
                  <c:v>1.0459611797025119</c:v>
                </c:pt>
                <c:pt idx="119">
                  <c:v>1.0633703765346161</c:v>
                </c:pt>
                <c:pt idx="120">
                  <c:v>1.0721182674970524</c:v>
                </c:pt>
                <c:pt idx="121">
                  <c:v>1.0584446377833929</c:v>
                </c:pt>
                <c:pt idx="122">
                  <c:v>1.0424795448964901</c:v>
                </c:pt>
                <c:pt idx="123">
                  <c:v>1.0588410141885269</c:v>
                </c:pt>
                <c:pt idx="124">
                  <c:v>1.0611905725151172</c:v>
                </c:pt>
                <c:pt idx="125">
                  <c:v>1.0482823349577954</c:v>
                </c:pt>
                <c:pt idx="126">
                  <c:v>1.0609640989335281</c:v>
                </c:pt>
                <c:pt idx="127">
                  <c:v>1.0493296169485005</c:v>
                </c:pt>
                <c:pt idx="128">
                  <c:v>1.0465839232057395</c:v>
                </c:pt>
                <c:pt idx="129">
                  <c:v>1.0813479822653085</c:v>
                </c:pt>
                <c:pt idx="130">
                  <c:v>1.0577652506649926</c:v>
                </c:pt>
                <c:pt idx="131">
                  <c:v>1.0665977203469672</c:v>
                </c:pt>
                <c:pt idx="132">
                  <c:v>1.0671922008887511</c:v>
                </c:pt>
                <c:pt idx="133">
                  <c:v>1.0598600780529439</c:v>
                </c:pt>
                <c:pt idx="134">
                  <c:v>1.0772710654890898</c:v>
                </c:pt>
                <c:pt idx="135">
                  <c:v>1.0839812070193207</c:v>
                </c:pt>
                <c:pt idx="136">
                  <c:v>1.0795077793325001</c:v>
                </c:pt>
                <c:pt idx="137">
                  <c:v>1.0876620332145244</c:v>
                </c:pt>
                <c:pt idx="138">
                  <c:v>1.055415608272485</c:v>
                </c:pt>
                <c:pt idx="139">
                  <c:v>1.0899271052940851</c:v>
                </c:pt>
                <c:pt idx="140">
                  <c:v>1.0807534120532127</c:v>
                </c:pt>
                <c:pt idx="141">
                  <c:v>1.0884547495962285</c:v>
                </c:pt>
                <c:pt idx="142">
                  <c:v>1.0871806241338975</c:v>
                </c:pt>
                <c:pt idx="143">
                  <c:v>1.0882848215529082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'2015-05-13 - 54 C titration 500'!$P$6</c:f>
              <c:strCache>
                <c:ptCount val="1"/>
                <c:pt idx="0">
                  <c:v>NBD 250</c:v>
                </c:pt>
              </c:strCache>
            </c:strRef>
          </c:tx>
          <c:marker>
            <c:symbol val="none"/>
          </c:marker>
          <c:cat>
            <c:numRef>
              <c:f>'2015-05-13 - 54 C titration 500'!$O$7:$O$149</c:f>
              <c:numCache>
                <c:formatCode>General</c:formatCode>
                <c:ptCount val="143"/>
                <c:pt idx="0">
                  <c:v>0</c:v>
                </c:pt>
                <c:pt idx="1">
                  <c:v>26.306999999999903</c:v>
                </c:pt>
                <c:pt idx="2">
                  <c:v>52.752999999999929</c:v>
                </c:pt>
                <c:pt idx="3">
                  <c:v>79.294999999999959</c:v>
                </c:pt>
                <c:pt idx="4">
                  <c:v>105.62099999999998</c:v>
                </c:pt>
                <c:pt idx="5">
                  <c:v>132.053</c:v>
                </c:pt>
                <c:pt idx="6">
                  <c:v>158.35699999999997</c:v>
                </c:pt>
                <c:pt idx="7">
                  <c:v>184.72699999999998</c:v>
                </c:pt>
                <c:pt idx="8">
                  <c:v>211.07399999999996</c:v>
                </c:pt>
                <c:pt idx="9">
                  <c:v>237.5569999999999</c:v>
                </c:pt>
                <c:pt idx="10">
                  <c:v>264.05099999999993</c:v>
                </c:pt>
                <c:pt idx="11">
                  <c:v>290.66099999999994</c:v>
                </c:pt>
                <c:pt idx="12">
                  <c:v>317.05599999999993</c:v>
                </c:pt>
                <c:pt idx="13">
                  <c:v>343.52200000000005</c:v>
                </c:pt>
                <c:pt idx="14">
                  <c:v>370.04300000000001</c:v>
                </c:pt>
                <c:pt idx="15">
                  <c:v>396.65700000000004</c:v>
                </c:pt>
                <c:pt idx="16">
                  <c:v>423.16499999999985</c:v>
                </c:pt>
                <c:pt idx="17">
                  <c:v>449.62699999999984</c:v>
                </c:pt>
                <c:pt idx="18">
                  <c:v>475.96400000000006</c:v>
                </c:pt>
                <c:pt idx="19">
                  <c:v>502.28399999999999</c:v>
                </c:pt>
                <c:pt idx="20">
                  <c:v>528.76300000000003</c:v>
                </c:pt>
                <c:pt idx="21">
                  <c:v>555.26599999999996</c:v>
                </c:pt>
                <c:pt idx="22">
                  <c:v>581.73300000000006</c:v>
                </c:pt>
                <c:pt idx="23">
                  <c:v>607.9</c:v>
                </c:pt>
                <c:pt idx="24">
                  <c:v>634.29999999999984</c:v>
                </c:pt>
                <c:pt idx="25">
                  <c:v>660.91700000000003</c:v>
                </c:pt>
                <c:pt idx="26">
                  <c:v>687.37</c:v>
                </c:pt>
                <c:pt idx="27">
                  <c:v>713.76899999999989</c:v>
                </c:pt>
                <c:pt idx="28">
                  <c:v>740.13499999999988</c:v>
                </c:pt>
                <c:pt idx="29">
                  <c:v>766.78699999999992</c:v>
                </c:pt>
                <c:pt idx="30">
                  <c:v>793.23699999999997</c:v>
                </c:pt>
                <c:pt idx="31">
                  <c:v>819.63700000000006</c:v>
                </c:pt>
                <c:pt idx="32">
                  <c:v>846.14099999999996</c:v>
                </c:pt>
                <c:pt idx="33">
                  <c:v>872.61399999999992</c:v>
                </c:pt>
                <c:pt idx="34">
                  <c:v>898.99099999999987</c:v>
                </c:pt>
                <c:pt idx="35">
                  <c:v>925.50300000000004</c:v>
                </c:pt>
                <c:pt idx="36">
                  <c:v>952.00099999999986</c:v>
                </c:pt>
                <c:pt idx="37">
                  <c:v>978.40099999999995</c:v>
                </c:pt>
                <c:pt idx="38">
                  <c:v>1004.862</c:v>
                </c:pt>
                <c:pt idx="39">
                  <c:v>1031.4059999999999</c:v>
                </c:pt>
                <c:pt idx="40">
                  <c:v>1057.8690000000001</c:v>
                </c:pt>
                <c:pt idx="41">
                  <c:v>1084.3629999999998</c:v>
                </c:pt>
                <c:pt idx="42">
                  <c:v>1110.8429999999998</c:v>
                </c:pt>
                <c:pt idx="43">
                  <c:v>1137.4839999999999</c:v>
                </c:pt>
                <c:pt idx="44">
                  <c:v>1163.8429999999998</c:v>
                </c:pt>
                <c:pt idx="45">
                  <c:v>1190.357</c:v>
                </c:pt>
                <c:pt idx="46">
                  <c:v>1217.0129999999999</c:v>
                </c:pt>
                <c:pt idx="47">
                  <c:v>1243.498</c:v>
                </c:pt>
                <c:pt idx="48">
                  <c:v>1269.9270000000001</c:v>
                </c:pt>
                <c:pt idx="49">
                  <c:v>1296.2649999999999</c:v>
                </c:pt>
                <c:pt idx="50">
                  <c:v>1322.6320000000001</c:v>
                </c:pt>
                <c:pt idx="51">
                  <c:v>1349.1610000000001</c:v>
                </c:pt>
                <c:pt idx="52">
                  <c:v>1375.5259999999998</c:v>
                </c:pt>
                <c:pt idx="53">
                  <c:v>1402.0209999999997</c:v>
                </c:pt>
                <c:pt idx="54">
                  <c:v>1428.5949999999998</c:v>
                </c:pt>
                <c:pt idx="55">
                  <c:v>1455.1389999999997</c:v>
                </c:pt>
                <c:pt idx="56">
                  <c:v>1481.6349999999998</c:v>
                </c:pt>
                <c:pt idx="57">
                  <c:v>1508.1279999999997</c:v>
                </c:pt>
                <c:pt idx="58">
                  <c:v>1534.6119999999996</c:v>
                </c:pt>
                <c:pt idx="59">
                  <c:v>1561.1039999999998</c:v>
                </c:pt>
                <c:pt idx="60">
                  <c:v>1587.5969999999998</c:v>
                </c:pt>
                <c:pt idx="61">
                  <c:v>1614.1109999999999</c:v>
                </c:pt>
                <c:pt idx="62">
                  <c:v>1640.7190000000001</c:v>
                </c:pt>
                <c:pt idx="63">
                  <c:v>1667.0529999999999</c:v>
                </c:pt>
                <c:pt idx="64">
                  <c:v>1693.4949999999999</c:v>
                </c:pt>
                <c:pt idx="65">
                  <c:v>1719.9789999999998</c:v>
                </c:pt>
                <c:pt idx="66">
                  <c:v>1746.3989999999999</c:v>
                </c:pt>
                <c:pt idx="67">
                  <c:v>1772.7159999999999</c:v>
                </c:pt>
                <c:pt idx="68">
                  <c:v>1799.1179999999999</c:v>
                </c:pt>
                <c:pt idx="69">
                  <c:v>1825.6119999999996</c:v>
                </c:pt>
                <c:pt idx="70">
                  <c:v>1852.2190000000001</c:v>
                </c:pt>
                <c:pt idx="71">
                  <c:v>1878.826</c:v>
                </c:pt>
                <c:pt idx="72">
                  <c:v>1905.2259999999997</c:v>
                </c:pt>
                <c:pt idx="73">
                  <c:v>1931.6979999999999</c:v>
                </c:pt>
                <c:pt idx="74">
                  <c:v>1958.1999999999998</c:v>
                </c:pt>
                <c:pt idx="75">
                  <c:v>1984.806</c:v>
                </c:pt>
                <c:pt idx="76">
                  <c:v>2011.3089999999997</c:v>
                </c:pt>
                <c:pt idx="77">
                  <c:v>2037.6679999999997</c:v>
                </c:pt>
                <c:pt idx="78">
                  <c:v>2064.1320000000001</c:v>
                </c:pt>
                <c:pt idx="79">
                  <c:v>2090.4679999999998</c:v>
                </c:pt>
                <c:pt idx="80">
                  <c:v>2116.96</c:v>
                </c:pt>
                <c:pt idx="81">
                  <c:v>2143.328</c:v>
                </c:pt>
                <c:pt idx="82">
                  <c:v>2169.7889999999998</c:v>
                </c:pt>
                <c:pt idx="83">
                  <c:v>2196.1529999999998</c:v>
                </c:pt>
                <c:pt idx="84">
                  <c:v>2222.6999999999998</c:v>
                </c:pt>
                <c:pt idx="85">
                  <c:v>2249.194</c:v>
                </c:pt>
                <c:pt idx="86">
                  <c:v>2275.625</c:v>
                </c:pt>
                <c:pt idx="87">
                  <c:v>2302.0259999999998</c:v>
                </c:pt>
                <c:pt idx="88">
                  <c:v>2328.31</c:v>
                </c:pt>
                <c:pt idx="89">
                  <c:v>2354.788</c:v>
                </c:pt>
                <c:pt idx="90">
                  <c:v>2381.431</c:v>
                </c:pt>
                <c:pt idx="91">
                  <c:v>2407.9869999999996</c:v>
                </c:pt>
                <c:pt idx="92">
                  <c:v>2434.4339999999997</c:v>
                </c:pt>
                <c:pt idx="93">
                  <c:v>2460.9289999999996</c:v>
                </c:pt>
                <c:pt idx="94">
                  <c:v>2487.5329999999999</c:v>
                </c:pt>
                <c:pt idx="95">
                  <c:v>2514.0639999999999</c:v>
                </c:pt>
                <c:pt idx="96">
                  <c:v>2540.663</c:v>
                </c:pt>
                <c:pt idx="97">
                  <c:v>2567.1569999999997</c:v>
                </c:pt>
                <c:pt idx="98">
                  <c:v>2593.5589999999997</c:v>
                </c:pt>
                <c:pt idx="99">
                  <c:v>2620.1659999999997</c:v>
                </c:pt>
                <c:pt idx="100">
                  <c:v>2646.5129999999999</c:v>
                </c:pt>
                <c:pt idx="101">
                  <c:v>2673.0049999999997</c:v>
                </c:pt>
                <c:pt idx="102">
                  <c:v>2699.4589999999998</c:v>
                </c:pt>
                <c:pt idx="103">
                  <c:v>2725.89</c:v>
                </c:pt>
                <c:pt idx="104">
                  <c:v>2752.5079999999998</c:v>
                </c:pt>
                <c:pt idx="105">
                  <c:v>2779.0279999999998</c:v>
                </c:pt>
                <c:pt idx="106">
                  <c:v>2805.6589999999997</c:v>
                </c:pt>
                <c:pt idx="107">
                  <c:v>2832.174</c:v>
                </c:pt>
                <c:pt idx="108">
                  <c:v>2858.779</c:v>
                </c:pt>
                <c:pt idx="109">
                  <c:v>2885.1289999999999</c:v>
                </c:pt>
                <c:pt idx="110">
                  <c:v>2911.433</c:v>
                </c:pt>
                <c:pt idx="111">
                  <c:v>2938.0360000000001</c:v>
                </c:pt>
                <c:pt idx="112">
                  <c:v>2964.5029999999997</c:v>
                </c:pt>
                <c:pt idx="113">
                  <c:v>2990.7819999999997</c:v>
                </c:pt>
                <c:pt idx="114">
                  <c:v>3017.2799999999997</c:v>
                </c:pt>
                <c:pt idx="115">
                  <c:v>3043.8739999999998</c:v>
                </c:pt>
                <c:pt idx="116">
                  <c:v>3070.37</c:v>
                </c:pt>
                <c:pt idx="117">
                  <c:v>3096.7999999999997</c:v>
                </c:pt>
                <c:pt idx="118">
                  <c:v>3123.1679999999997</c:v>
                </c:pt>
                <c:pt idx="119">
                  <c:v>3149.663</c:v>
                </c:pt>
                <c:pt idx="120">
                  <c:v>3176.1109999999999</c:v>
                </c:pt>
                <c:pt idx="121">
                  <c:v>3202.3989999999999</c:v>
                </c:pt>
                <c:pt idx="122">
                  <c:v>3229.0349999999999</c:v>
                </c:pt>
                <c:pt idx="123">
                  <c:v>3255.5</c:v>
                </c:pt>
                <c:pt idx="124">
                  <c:v>3281.9809999999998</c:v>
                </c:pt>
                <c:pt idx="125">
                  <c:v>3308.33</c:v>
                </c:pt>
                <c:pt idx="126">
                  <c:v>3334.8609999999999</c:v>
                </c:pt>
                <c:pt idx="127">
                  <c:v>3361.3029999999999</c:v>
                </c:pt>
                <c:pt idx="128">
                  <c:v>3387.768</c:v>
                </c:pt>
                <c:pt idx="129">
                  <c:v>3414.2530000000002</c:v>
                </c:pt>
                <c:pt idx="130">
                  <c:v>3440.9209999999998</c:v>
                </c:pt>
                <c:pt idx="131">
                  <c:v>3467.3910000000001</c:v>
                </c:pt>
                <c:pt idx="132">
                  <c:v>3493.931</c:v>
                </c:pt>
                <c:pt idx="133">
                  <c:v>3520.39</c:v>
                </c:pt>
                <c:pt idx="134">
                  <c:v>3546.8529999999996</c:v>
                </c:pt>
                <c:pt idx="135">
                  <c:v>3573.4009999999994</c:v>
                </c:pt>
                <c:pt idx="136">
                  <c:v>3600.0399999999995</c:v>
                </c:pt>
                <c:pt idx="137">
                  <c:v>3626.5340000000001</c:v>
                </c:pt>
                <c:pt idx="138">
                  <c:v>3653.047</c:v>
                </c:pt>
                <c:pt idx="139">
                  <c:v>3679.4869999999996</c:v>
                </c:pt>
                <c:pt idx="140">
                  <c:v>3705.9069999999997</c:v>
                </c:pt>
                <c:pt idx="141">
                  <c:v>3732.3799999999997</c:v>
                </c:pt>
                <c:pt idx="142">
                  <c:v>3758.8219999999997</c:v>
                </c:pt>
              </c:numCache>
            </c:numRef>
          </c:cat>
          <c:val>
            <c:numRef>
              <c:f>'2015-05-13 - 54 C titration 500'!$P$7:$P$149</c:f>
              <c:numCache>
                <c:formatCode>General</c:formatCode>
                <c:ptCount val="143"/>
                <c:pt idx="0">
                  <c:v>1</c:v>
                </c:pt>
                <c:pt idx="1">
                  <c:v>1.0906754473659566</c:v>
                </c:pt>
                <c:pt idx="2">
                  <c:v>1.1502545312107031</c:v>
                </c:pt>
                <c:pt idx="3">
                  <c:v>1.1869384717865081</c:v>
                </c:pt>
                <c:pt idx="4">
                  <c:v>1.2025924171995395</c:v>
                </c:pt>
                <c:pt idx="5">
                  <c:v>1.2024714835405248</c:v>
                </c:pt>
                <c:pt idx="6">
                  <c:v>1.1984220046242453</c:v>
                </c:pt>
                <c:pt idx="7">
                  <c:v>1.1708622584901618</c:v>
                </c:pt>
                <c:pt idx="8">
                  <c:v>1.1387728240586359</c:v>
                </c:pt>
                <c:pt idx="9">
                  <c:v>1.182163793287653</c:v>
                </c:pt>
                <c:pt idx="10">
                  <c:v>1.1582314924027874</c:v>
                </c:pt>
                <c:pt idx="11">
                  <c:v>1.167961279993508</c:v>
                </c:pt>
                <c:pt idx="12">
                  <c:v>1.1335156300493496</c:v>
                </c:pt>
                <c:pt idx="13">
                  <c:v>1.1462055927934711</c:v>
                </c:pt>
                <c:pt idx="14">
                  <c:v>1.1367786888576519</c:v>
                </c:pt>
                <c:pt idx="15">
                  <c:v>1.1430028356621895</c:v>
                </c:pt>
                <c:pt idx="16">
                  <c:v>1.1187716628264608</c:v>
                </c:pt>
                <c:pt idx="17">
                  <c:v>1.1182277646409151</c:v>
                </c:pt>
                <c:pt idx="18">
                  <c:v>1.1612531523255674</c:v>
                </c:pt>
                <c:pt idx="19">
                  <c:v>1.116535888518156</c:v>
                </c:pt>
                <c:pt idx="20">
                  <c:v>1.1320653810228214</c:v>
                </c:pt>
                <c:pt idx="21">
                  <c:v>1.152973944066348</c:v>
                </c:pt>
                <c:pt idx="22">
                  <c:v>1.1193758206502131</c:v>
                </c:pt>
                <c:pt idx="23">
                  <c:v>1.105236785966377</c:v>
                </c:pt>
                <c:pt idx="24">
                  <c:v>1.109405943382773</c:v>
                </c:pt>
                <c:pt idx="25">
                  <c:v>1.0832439397955649</c:v>
                </c:pt>
                <c:pt idx="26">
                  <c:v>1.0714023263391277</c:v>
                </c:pt>
                <c:pt idx="27">
                  <c:v>1.0798002522112686</c:v>
                </c:pt>
                <c:pt idx="28">
                  <c:v>1.0822168955173663</c:v>
                </c:pt>
                <c:pt idx="29">
                  <c:v>1.0866877414852152</c:v>
                </c:pt>
                <c:pt idx="30">
                  <c:v>1.0706773369506253</c:v>
                </c:pt>
                <c:pt idx="31">
                  <c:v>1.0787730938277156</c:v>
                </c:pt>
                <c:pt idx="32">
                  <c:v>1.1162942554163797</c:v>
                </c:pt>
                <c:pt idx="33">
                  <c:v>1.096898693338749</c:v>
                </c:pt>
                <c:pt idx="34">
                  <c:v>1.0857211069838471</c:v>
                </c:pt>
                <c:pt idx="35">
                  <c:v>1.078168899970694</c:v>
                </c:pt>
                <c:pt idx="36">
                  <c:v>1.0779272728744631</c:v>
                </c:pt>
                <c:pt idx="37">
                  <c:v>1.0902525308837852</c:v>
                </c:pt>
                <c:pt idx="38">
                  <c:v>1.0837877238757561</c:v>
                </c:pt>
                <c:pt idx="39">
                  <c:v>1.081431484340944</c:v>
                </c:pt>
                <c:pt idx="40">
                  <c:v>1.0438542910177309</c:v>
                </c:pt>
                <c:pt idx="41">
                  <c:v>1.0701336669757879</c:v>
                </c:pt>
                <c:pt idx="42">
                  <c:v>1.1149648259435123</c:v>
                </c:pt>
                <c:pt idx="43">
                  <c:v>1.0837273140989261</c:v>
                </c:pt>
                <c:pt idx="44">
                  <c:v>1.093152608548694</c:v>
                </c:pt>
                <c:pt idx="45">
                  <c:v>1.0834856870026952</c:v>
                </c:pt>
                <c:pt idx="46">
                  <c:v>1.0964757228066733</c:v>
                </c:pt>
                <c:pt idx="47">
                  <c:v>1.0615548901224889</c:v>
                </c:pt>
                <c:pt idx="48">
                  <c:v>1.0665691658433765</c:v>
                </c:pt>
                <c:pt idx="49">
                  <c:v>1.0635484487911562</c:v>
                </c:pt>
                <c:pt idx="50">
                  <c:v>1.0607695089737916</c:v>
                </c:pt>
                <c:pt idx="51">
                  <c:v>1.0612527331385286</c:v>
                </c:pt>
                <c:pt idx="52">
                  <c:v>1.0729127208985072</c:v>
                </c:pt>
                <c:pt idx="53">
                  <c:v>1.0842710981791175</c:v>
                </c:pt>
                <c:pt idx="54">
                  <c:v>1.0753293521935152</c:v>
                </c:pt>
                <c:pt idx="55">
                  <c:v>1.0850565333777196</c:v>
                </c:pt>
                <c:pt idx="56">
                  <c:v>1.1023365281351194</c:v>
                </c:pt>
                <c:pt idx="57">
                  <c:v>1.081854376800935</c:v>
                </c:pt>
                <c:pt idx="58">
                  <c:v>1.0669921363754524</c:v>
                </c:pt>
                <c:pt idx="59">
                  <c:v>1.0932130243310691</c:v>
                </c:pt>
                <c:pt idx="60">
                  <c:v>1.0825189323904276</c:v>
                </c:pt>
                <c:pt idx="61">
                  <c:v>1.0867482953951249</c:v>
                </c:pt>
                <c:pt idx="62">
                  <c:v>1.0856606912014719</c:v>
                </c:pt>
                <c:pt idx="63">
                  <c:v>1.1089829788562418</c:v>
                </c:pt>
                <c:pt idx="64">
                  <c:v>1.0924880229314768</c:v>
                </c:pt>
                <c:pt idx="65">
                  <c:v>1.0857211069838471</c:v>
                </c:pt>
                <c:pt idx="66">
                  <c:v>1.0419212141924334</c:v>
                </c:pt>
                <c:pt idx="67">
                  <c:v>1.0901920730625954</c:v>
                </c:pt>
                <c:pt idx="68">
                  <c:v>1.0951465275500594</c:v>
                </c:pt>
                <c:pt idx="69">
                  <c:v>1.0684420310748275</c:v>
                </c:pt>
                <c:pt idx="70">
                  <c:v>1.0860231438569081</c:v>
                </c:pt>
                <c:pt idx="71">
                  <c:v>1.071583561675163</c:v>
                </c:pt>
                <c:pt idx="72">
                  <c:v>1.0755710333396507</c:v>
                </c:pt>
                <c:pt idx="73">
                  <c:v>1.0780480624003987</c:v>
                </c:pt>
                <c:pt idx="74">
                  <c:v>1.0848752860305944</c:v>
                </c:pt>
                <c:pt idx="75">
                  <c:v>1.072187755532185</c:v>
                </c:pt>
                <c:pt idx="76">
                  <c:v>1.0668107989451521</c:v>
                </c:pt>
                <c:pt idx="77">
                  <c:v>1.0709795359734007</c:v>
                </c:pt>
                <c:pt idx="78">
                  <c:v>1.0784710569546547</c:v>
                </c:pt>
                <c:pt idx="79">
                  <c:v>1.0476601429913048</c:v>
                </c:pt>
                <c:pt idx="80">
                  <c:v>1.0837877238757561</c:v>
                </c:pt>
                <c:pt idx="81">
                  <c:v>1.0649380538246007</c:v>
                </c:pt>
                <c:pt idx="82">
                  <c:v>1.0798002522112686</c:v>
                </c:pt>
                <c:pt idx="83">
                  <c:v>1.096052758280142</c:v>
                </c:pt>
                <c:pt idx="84">
                  <c:v>1.0729731667086073</c:v>
                </c:pt>
                <c:pt idx="85">
                  <c:v>1.0611922993395186</c:v>
                </c:pt>
                <c:pt idx="86">
                  <c:v>1.0661462733833849</c:v>
                </c:pt>
                <c:pt idx="87">
                  <c:v>1.0632464119180953</c:v>
                </c:pt>
                <c:pt idx="88">
                  <c:v>1.0504389987310405</c:v>
                </c:pt>
                <c:pt idx="89">
                  <c:v>1.0860231438569081</c:v>
                </c:pt>
                <c:pt idx="90">
                  <c:v>1.0518284536258604</c:v>
                </c:pt>
                <c:pt idx="91">
                  <c:v>1.0852981364517709</c:v>
                </c:pt>
                <c:pt idx="92">
                  <c:v>1.0633672254662105</c:v>
                </c:pt>
                <c:pt idx="93">
                  <c:v>1.0939984355074917</c:v>
                </c:pt>
                <c:pt idx="94">
                  <c:v>1.0490496879692994</c:v>
                </c:pt>
                <c:pt idx="95">
                  <c:v>1.0538220483277976</c:v>
                </c:pt>
                <c:pt idx="96">
                  <c:v>1.055151123473512</c:v>
                </c:pt>
                <c:pt idx="97">
                  <c:v>1.0537616385509669</c:v>
                </c:pt>
                <c:pt idx="98">
                  <c:v>1.0788939073758312</c:v>
                </c:pt>
                <c:pt idx="99">
                  <c:v>1.0446396601553385</c:v>
                </c:pt>
                <c:pt idx="100">
                  <c:v>1.0400484690718819</c:v>
                </c:pt>
                <c:pt idx="101">
                  <c:v>1.0143154175395372</c:v>
                </c:pt>
                <c:pt idx="102">
                  <c:v>1.0666295756202064</c:v>
                </c:pt>
                <c:pt idx="103">
                  <c:v>1.0668712027164378</c:v>
                </c:pt>
                <c:pt idx="104">
                  <c:v>1.0693482557993654</c:v>
                </c:pt>
                <c:pt idx="105">
                  <c:v>1.0666295756202064</c:v>
                </c:pt>
                <c:pt idx="106">
                  <c:v>1.0620985360751463</c:v>
                </c:pt>
                <c:pt idx="107">
                  <c:v>1.051526452786069</c:v>
                </c:pt>
                <c:pt idx="108">
                  <c:v>1.055151123473512</c:v>
                </c:pt>
                <c:pt idx="109">
                  <c:v>1.1010677366497905</c:v>
                </c:pt>
                <c:pt idx="110">
                  <c:v>1.0796793185522537</c:v>
                </c:pt>
                <c:pt idx="111">
                  <c:v>1.0550303099253964</c:v>
                </c:pt>
                <c:pt idx="112">
                  <c:v>1.0633672254662105</c:v>
                </c:pt>
                <c:pt idx="113">
                  <c:v>1.0732752035816686</c:v>
                </c:pt>
                <c:pt idx="114">
                  <c:v>1.0642130884582779</c:v>
                </c:pt>
                <c:pt idx="115">
                  <c:v>1.0567822414978327</c:v>
                </c:pt>
                <c:pt idx="116">
                  <c:v>1.0788334975990013</c:v>
                </c:pt>
                <c:pt idx="117">
                  <c:v>1.0815522978890593</c:v>
                </c:pt>
                <c:pt idx="118">
                  <c:v>1.0859023303087929</c:v>
                </c:pt>
                <c:pt idx="119">
                  <c:v>1.0507410356041014</c:v>
                </c:pt>
                <c:pt idx="120">
                  <c:v>1.0504994265245053</c:v>
                </c:pt>
                <c:pt idx="121">
                  <c:v>1.0645754930693547</c:v>
                </c:pt>
                <c:pt idx="122">
                  <c:v>1.053036769273364</c:v>
                </c:pt>
                <c:pt idx="123">
                  <c:v>1.0718253088822935</c:v>
                </c:pt>
                <c:pt idx="124">
                  <c:v>1.072610720058716</c:v>
                </c:pt>
                <c:pt idx="125">
                  <c:v>1.0830023066937888</c:v>
                </c:pt>
                <c:pt idx="126">
                  <c:v>1.0719461224304088</c:v>
                </c:pt>
                <c:pt idx="127">
                  <c:v>1.068804471719174</c:v>
                </c:pt>
                <c:pt idx="128">
                  <c:v>1.0685024348461127</c:v>
                </c:pt>
                <c:pt idx="129">
                  <c:v>1.0866877414852152</c:v>
                </c:pt>
                <c:pt idx="130">
                  <c:v>1.0776856397726871</c:v>
                </c:pt>
                <c:pt idx="131">
                  <c:v>1.1034240962955024</c:v>
                </c:pt>
                <c:pt idx="132">
                  <c:v>1.093152608548694</c:v>
                </c:pt>
                <c:pt idx="133">
                  <c:v>1.0824585346246873</c:v>
                </c:pt>
                <c:pt idx="134">
                  <c:v>1.0879565329705441</c:v>
                </c:pt>
                <c:pt idx="135">
                  <c:v>1.0690462189263041</c:v>
                </c:pt>
                <c:pt idx="136">
                  <c:v>1.1059618354103291</c:v>
                </c:pt>
                <c:pt idx="137">
                  <c:v>1.1068681322014067</c:v>
                </c:pt>
                <c:pt idx="138">
                  <c:v>1.1127895394841218</c:v>
                </c:pt>
                <c:pt idx="139">
                  <c:v>1.083062692448439</c:v>
                </c:pt>
                <c:pt idx="140">
                  <c:v>1.1323069600746927</c:v>
                </c:pt>
                <c:pt idx="141">
                  <c:v>1.1011281464266207</c:v>
                </c:pt>
                <c:pt idx="142">
                  <c:v>1.1002218015911835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'2015-05-13 - 54 C titration 500'!$X$6</c:f>
              <c:strCache>
                <c:ptCount val="1"/>
                <c:pt idx="0">
                  <c:v>NBD 125</c:v>
                </c:pt>
              </c:strCache>
            </c:strRef>
          </c:tx>
          <c:marker>
            <c:symbol val="none"/>
          </c:marker>
          <c:cat>
            <c:numRef>
              <c:f>'2015-05-13 - 54 C titration 500'!$W$7:$W$148</c:f>
              <c:numCache>
                <c:formatCode>General</c:formatCode>
                <c:ptCount val="142"/>
                <c:pt idx="0">
                  <c:v>0</c:v>
                </c:pt>
                <c:pt idx="1">
                  <c:v>26.242999999999938</c:v>
                </c:pt>
                <c:pt idx="2">
                  <c:v>52.897999999999911</c:v>
                </c:pt>
                <c:pt idx="3">
                  <c:v>79.130999999999972</c:v>
                </c:pt>
                <c:pt idx="4">
                  <c:v>105.625</c:v>
                </c:pt>
                <c:pt idx="5">
                  <c:v>131.83399999999995</c:v>
                </c:pt>
                <c:pt idx="6">
                  <c:v>158.23299999999995</c:v>
                </c:pt>
                <c:pt idx="7">
                  <c:v>184.64599999999996</c:v>
                </c:pt>
                <c:pt idx="8">
                  <c:v>211.19499999999994</c:v>
                </c:pt>
                <c:pt idx="9">
                  <c:v>237.673</c:v>
                </c:pt>
                <c:pt idx="10">
                  <c:v>264.23299999999995</c:v>
                </c:pt>
                <c:pt idx="11">
                  <c:v>290.62699999999995</c:v>
                </c:pt>
                <c:pt idx="12">
                  <c:v>317.14299999999992</c:v>
                </c:pt>
                <c:pt idx="13">
                  <c:v>343.64099999999996</c:v>
                </c:pt>
                <c:pt idx="14">
                  <c:v>370.24300000000005</c:v>
                </c:pt>
                <c:pt idx="15">
                  <c:v>396.73599999999999</c:v>
                </c:pt>
                <c:pt idx="16">
                  <c:v>423.2299999999999</c:v>
                </c:pt>
                <c:pt idx="17">
                  <c:v>449.45600000000002</c:v>
                </c:pt>
                <c:pt idx="18">
                  <c:v>475.87499999999989</c:v>
                </c:pt>
                <c:pt idx="19">
                  <c:v>502.39800000000002</c:v>
                </c:pt>
                <c:pt idx="20">
                  <c:v>528.86199999999997</c:v>
                </c:pt>
                <c:pt idx="21">
                  <c:v>555.20999999999992</c:v>
                </c:pt>
                <c:pt idx="22">
                  <c:v>581.47300000000007</c:v>
                </c:pt>
                <c:pt idx="23">
                  <c:v>607.87499999999989</c:v>
                </c:pt>
                <c:pt idx="24">
                  <c:v>634.50999999999988</c:v>
                </c:pt>
                <c:pt idx="25">
                  <c:v>660.85900000000004</c:v>
                </c:pt>
                <c:pt idx="26">
                  <c:v>687.34</c:v>
                </c:pt>
                <c:pt idx="27">
                  <c:v>713.7399999999999</c:v>
                </c:pt>
                <c:pt idx="28">
                  <c:v>740.38</c:v>
                </c:pt>
                <c:pt idx="29">
                  <c:v>766.71699999999998</c:v>
                </c:pt>
                <c:pt idx="30">
                  <c:v>793.20999999999992</c:v>
                </c:pt>
                <c:pt idx="31">
                  <c:v>819.75699999999995</c:v>
                </c:pt>
                <c:pt idx="32">
                  <c:v>846.24799999999993</c:v>
                </c:pt>
                <c:pt idx="33">
                  <c:v>872.59599999999989</c:v>
                </c:pt>
                <c:pt idx="34">
                  <c:v>899.07599999999991</c:v>
                </c:pt>
                <c:pt idx="35">
                  <c:v>925.57100000000003</c:v>
                </c:pt>
                <c:pt idx="36">
                  <c:v>951.99300000000005</c:v>
                </c:pt>
                <c:pt idx="37">
                  <c:v>978.48300000000006</c:v>
                </c:pt>
                <c:pt idx="38">
                  <c:v>1004.9919999999998</c:v>
                </c:pt>
                <c:pt idx="39">
                  <c:v>1031.46</c:v>
                </c:pt>
                <c:pt idx="40">
                  <c:v>1057.9670000000001</c:v>
                </c:pt>
                <c:pt idx="41">
                  <c:v>1084.4639999999999</c:v>
                </c:pt>
                <c:pt idx="42">
                  <c:v>1111.087</c:v>
                </c:pt>
                <c:pt idx="43">
                  <c:v>1137.3409999999999</c:v>
                </c:pt>
                <c:pt idx="44">
                  <c:v>1163.971</c:v>
                </c:pt>
                <c:pt idx="45">
                  <c:v>1190.585</c:v>
                </c:pt>
                <c:pt idx="46">
                  <c:v>1217.069</c:v>
                </c:pt>
                <c:pt idx="47">
                  <c:v>1243.4059999999999</c:v>
                </c:pt>
                <c:pt idx="48">
                  <c:v>1269.8359999999998</c:v>
                </c:pt>
                <c:pt idx="49">
                  <c:v>1296.2060000000001</c:v>
                </c:pt>
                <c:pt idx="50">
                  <c:v>1322.6660000000002</c:v>
                </c:pt>
                <c:pt idx="51">
                  <c:v>1349.0990000000002</c:v>
                </c:pt>
                <c:pt idx="52">
                  <c:v>1375.6109999999999</c:v>
                </c:pt>
                <c:pt idx="53">
                  <c:v>1402.2000000000003</c:v>
                </c:pt>
                <c:pt idx="54">
                  <c:v>1428.7130000000002</c:v>
                </c:pt>
                <c:pt idx="55">
                  <c:v>1455.2049999999999</c:v>
                </c:pt>
                <c:pt idx="56">
                  <c:v>1481.7190000000001</c:v>
                </c:pt>
                <c:pt idx="57">
                  <c:v>1508.212</c:v>
                </c:pt>
                <c:pt idx="58">
                  <c:v>1534.681</c:v>
                </c:pt>
                <c:pt idx="59">
                  <c:v>1561.221</c:v>
                </c:pt>
                <c:pt idx="60">
                  <c:v>1587.7130000000002</c:v>
                </c:pt>
                <c:pt idx="61">
                  <c:v>1614.29</c:v>
                </c:pt>
                <c:pt idx="62">
                  <c:v>1640.5439999999999</c:v>
                </c:pt>
                <c:pt idx="63">
                  <c:v>1667.0590000000002</c:v>
                </c:pt>
                <c:pt idx="64">
                  <c:v>1693.5590000000002</c:v>
                </c:pt>
                <c:pt idx="65">
                  <c:v>1719.8920000000003</c:v>
                </c:pt>
                <c:pt idx="66">
                  <c:v>1746.2890000000002</c:v>
                </c:pt>
                <c:pt idx="67">
                  <c:v>1772.6910000000003</c:v>
                </c:pt>
                <c:pt idx="68">
                  <c:v>1799.2150000000001</c:v>
                </c:pt>
                <c:pt idx="69">
                  <c:v>1825.8229999999999</c:v>
                </c:pt>
                <c:pt idx="70">
                  <c:v>1852.3969999999999</c:v>
                </c:pt>
                <c:pt idx="71">
                  <c:v>1878.7980000000002</c:v>
                </c:pt>
                <c:pt idx="72">
                  <c:v>1905.2760000000003</c:v>
                </c:pt>
                <c:pt idx="73">
                  <c:v>1931.7820000000002</c:v>
                </c:pt>
                <c:pt idx="74">
                  <c:v>1958.4099999999999</c:v>
                </c:pt>
                <c:pt idx="75">
                  <c:v>1984.884</c:v>
                </c:pt>
                <c:pt idx="76">
                  <c:v>2011.2750000000001</c:v>
                </c:pt>
                <c:pt idx="77">
                  <c:v>2037.6190000000001</c:v>
                </c:pt>
                <c:pt idx="78">
                  <c:v>2064.0390000000002</c:v>
                </c:pt>
                <c:pt idx="79">
                  <c:v>2090.5450000000001</c:v>
                </c:pt>
                <c:pt idx="80">
                  <c:v>2116.9479999999999</c:v>
                </c:pt>
                <c:pt idx="81">
                  <c:v>2143.2670000000003</c:v>
                </c:pt>
                <c:pt idx="82">
                  <c:v>2169.6350000000002</c:v>
                </c:pt>
                <c:pt idx="83">
                  <c:v>2196.3070000000002</c:v>
                </c:pt>
                <c:pt idx="84">
                  <c:v>2222.779</c:v>
                </c:pt>
                <c:pt idx="85">
                  <c:v>2249.1779999999999</c:v>
                </c:pt>
                <c:pt idx="86">
                  <c:v>2275.4990000000003</c:v>
                </c:pt>
                <c:pt idx="87">
                  <c:v>2301.8910000000001</c:v>
                </c:pt>
                <c:pt idx="88">
                  <c:v>2328.395</c:v>
                </c:pt>
                <c:pt idx="89">
                  <c:v>2355.0639999999999</c:v>
                </c:pt>
                <c:pt idx="90">
                  <c:v>2381.4639999999999</c:v>
                </c:pt>
                <c:pt idx="91">
                  <c:v>2408.0390000000002</c:v>
                </c:pt>
                <c:pt idx="92">
                  <c:v>2434.5309999999999</c:v>
                </c:pt>
                <c:pt idx="93">
                  <c:v>2461.1390000000001</c:v>
                </c:pt>
                <c:pt idx="94">
                  <c:v>2487.6640000000002</c:v>
                </c:pt>
                <c:pt idx="95">
                  <c:v>2514.2400000000002</c:v>
                </c:pt>
                <c:pt idx="96">
                  <c:v>2540.7330000000002</c:v>
                </c:pt>
                <c:pt idx="97">
                  <c:v>2567.1620000000003</c:v>
                </c:pt>
                <c:pt idx="98">
                  <c:v>2593.7490000000003</c:v>
                </c:pt>
                <c:pt idx="99">
                  <c:v>2620.1080000000002</c:v>
                </c:pt>
                <c:pt idx="100">
                  <c:v>2646.5050000000001</c:v>
                </c:pt>
                <c:pt idx="101">
                  <c:v>2672.9769999999999</c:v>
                </c:pt>
                <c:pt idx="102">
                  <c:v>2699.509</c:v>
                </c:pt>
                <c:pt idx="103">
                  <c:v>2726.0039999999999</c:v>
                </c:pt>
                <c:pt idx="104">
                  <c:v>2752.6420000000003</c:v>
                </c:pt>
                <c:pt idx="105">
                  <c:v>2779.2490000000003</c:v>
                </c:pt>
                <c:pt idx="106">
                  <c:v>2805.7750000000001</c:v>
                </c:pt>
                <c:pt idx="107">
                  <c:v>2832.3510000000001</c:v>
                </c:pt>
                <c:pt idx="108">
                  <c:v>2858.6060000000002</c:v>
                </c:pt>
                <c:pt idx="109">
                  <c:v>2885.002</c:v>
                </c:pt>
                <c:pt idx="110">
                  <c:v>2911.6410000000001</c:v>
                </c:pt>
                <c:pt idx="111">
                  <c:v>2937.962</c:v>
                </c:pt>
                <c:pt idx="112">
                  <c:v>2964.3740000000003</c:v>
                </c:pt>
                <c:pt idx="113">
                  <c:v>2990.8510000000001</c:v>
                </c:pt>
                <c:pt idx="114">
                  <c:v>3017.48</c:v>
                </c:pt>
                <c:pt idx="115">
                  <c:v>3043.848</c:v>
                </c:pt>
                <c:pt idx="116">
                  <c:v>3070.3090000000002</c:v>
                </c:pt>
                <c:pt idx="117">
                  <c:v>3096.739</c:v>
                </c:pt>
                <c:pt idx="118">
                  <c:v>3123.252</c:v>
                </c:pt>
                <c:pt idx="119">
                  <c:v>3149.5819999999999</c:v>
                </c:pt>
                <c:pt idx="120">
                  <c:v>3175.9720000000002</c:v>
                </c:pt>
                <c:pt idx="121">
                  <c:v>3202.6089999999999</c:v>
                </c:pt>
                <c:pt idx="122">
                  <c:v>3229.105</c:v>
                </c:pt>
                <c:pt idx="123">
                  <c:v>3255.489</c:v>
                </c:pt>
                <c:pt idx="124">
                  <c:v>3281.9210000000003</c:v>
                </c:pt>
                <c:pt idx="125">
                  <c:v>3308.4450000000002</c:v>
                </c:pt>
                <c:pt idx="126">
                  <c:v>3334.8780000000002</c:v>
                </c:pt>
                <c:pt idx="127">
                  <c:v>3361.3609999999999</c:v>
                </c:pt>
                <c:pt idx="128">
                  <c:v>3387.8530000000001</c:v>
                </c:pt>
                <c:pt idx="129">
                  <c:v>3414.4920000000002</c:v>
                </c:pt>
                <c:pt idx="130">
                  <c:v>3440.99</c:v>
                </c:pt>
                <c:pt idx="131">
                  <c:v>3467.5039999999999</c:v>
                </c:pt>
                <c:pt idx="132">
                  <c:v>3494.0140000000001</c:v>
                </c:pt>
                <c:pt idx="133">
                  <c:v>3520.3649999999998</c:v>
                </c:pt>
                <c:pt idx="134">
                  <c:v>3547.0039999999999</c:v>
                </c:pt>
                <c:pt idx="135">
                  <c:v>3573.6099999999997</c:v>
                </c:pt>
                <c:pt idx="136">
                  <c:v>3600.1210000000001</c:v>
                </c:pt>
                <c:pt idx="137">
                  <c:v>3626.6180000000004</c:v>
                </c:pt>
                <c:pt idx="138">
                  <c:v>3653.0820000000003</c:v>
                </c:pt>
                <c:pt idx="139">
                  <c:v>3679.482</c:v>
                </c:pt>
                <c:pt idx="140">
                  <c:v>3705.9549999999999</c:v>
                </c:pt>
                <c:pt idx="141">
                  <c:v>3732.3190000000004</c:v>
                </c:pt>
              </c:numCache>
            </c:numRef>
          </c:cat>
          <c:val>
            <c:numRef>
              <c:f>'2015-05-13 - 54 C titration 500'!$X$7:$X$148</c:f>
              <c:numCache>
                <c:formatCode>General</c:formatCode>
                <c:ptCount val="142"/>
                <c:pt idx="0">
                  <c:v>1</c:v>
                </c:pt>
                <c:pt idx="1">
                  <c:v>1.1389222903002725</c:v>
                </c:pt>
                <c:pt idx="2">
                  <c:v>1.254594274632745</c:v>
                </c:pt>
                <c:pt idx="3">
                  <c:v>1.3280828054072551</c:v>
                </c:pt>
                <c:pt idx="4">
                  <c:v>1.4264453472453653</c:v>
                </c:pt>
                <c:pt idx="5">
                  <c:v>1.4356637720022556</c:v>
                </c:pt>
                <c:pt idx="6">
                  <c:v>1.4367556084581465</c:v>
                </c:pt>
                <c:pt idx="7">
                  <c:v>1.4458529701840988</c:v>
                </c:pt>
                <c:pt idx="8">
                  <c:v>1.493889344519246</c:v>
                </c:pt>
                <c:pt idx="9">
                  <c:v>1.4737525672735374</c:v>
                </c:pt>
                <c:pt idx="10">
                  <c:v>1.4400305626015506</c:v>
                </c:pt>
                <c:pt idx="11">
                  <c:v>1.4192890978459778</c:v>
                </c:pt>
                <c:pt idx="12">
                  <c:v>1.4258390061327861</c:v>
                </c:pt>
                <c:pt idx="13">
                  <c:v>1.4742377246542504</c:v>
                </c:pt>
                <c:pt idx="14">
                  <c:v>1.4294777166633663</c:v>
                </c:pt>
                <c:pt idx="15">
                  <c:v>1.399397017591915</c:v>
                </c:pt>
                <c:pt idx="16">
                  <c:v>1.3776866502757759</c:v>
                </c:pt>
                <c:pt idx="17">
                  <c:v>1.4218360805515025</c:v>
                </c:pt>
                <c:pt idx="18">
                  <c:v>1.3807187903620135</c:v>
                </c:pt>
                <c:pt idx="19">
                  <c:v>1.3866618868026224</c:v>
                </c:pt>
                <c:pt idx="20">
                  <c:v>1.3934539090812132</c:v>
                </c:pt>
                <c:pt idx="21">
                  <c:v>1.3895726258953227</c:v>
                </c:pt>
                <c:pt idx="22">
                  <c:v>1.394788221631672</c:v>
                </c:pt>
                <c:pt idx="23">
                  <c:v>1.3497915311907716</c:v>
                </c:pt>
                <c:pt idx="24">
                  <c:v>1.3239594082295818</c:v>
                </c:pt>
                <c:pt idx="25">
                  <c:v>1.3326913961759199</c:v>
                </c:pt>
                <c:pt idx="26">
                  <c:v>1.3164403559803506</c:v>
                </c:pt>
                <c:pt idx="27">
                  <c:v>1.3050409499423761</c:v>
                </c:pt>
                <c:pt idx="28">
                  <c:v>1.2659927874838515</c:v>
                </c:pt>
                <c:pt idx="29">
                  <c:v>1.2612635319973113</c:v>
                </c:pt>
                <c:pt idx="30">
                  <c:v>1.2492587383840896</c:v>
                </c:pt>
                <c:pt idx="31">
                  <c:v>1.3107405322604349</c:v>
                </c:pt>
                <c:pt idx="32">
                  <c:v>1.289154571390944</c:v>
                </c:pt>
                <c:pt idx="33">
                  <c:v>1.2811508928450837</c:v>
                </c:pt>
                <c:pt idx="34">
                  <c:v>1.2593233369978001</c:v>
                </c:pt>
                <c:pt idx="35">
                  <c:v>1.2144582105685868</c:v>
                </c:pt>
                <c:pt idx="36">
                  <c:v>1.3339040301207075</c:v>
                </c:pt>
                <c:pt idx="37">
                  <c:v>1.2656290310966751</c:v>
                </c:pt>
                <c:pt idx="38">
                  <c:v>1.3001900520604428</c:v>
                </c:pt>
                <c:pt idx="39">
                  <c:v>1.291337387326136</c:v>
                </c:pt>
                <c:pt idx="40">
                  <c:v>1.2606570822538965</c:v>
                </c:pt>
                <c:pt idx="41">
                  <c:v>1.287699388931032</c:v>
                </c:pt>
                <c:pt idx="42">
                  <c:v>1.3027367933641107</c:v>
                </c:pt>
                <c:pt idx="43">
                  <c:v>1.2719347131254568</c:v>
                </c:pt>
                <c:pt idx="44">
                  <c:v>1.2518052382859015</c:v>
                </c:pt>
                <c:pt idx="45">
                  <c:v>1.2912161432438058</c:v>
                </c:pt>
                <c:pt idx="46">
                  <c:v>1.2324039883561746</c:v>
                </c:pt>
                <c:pt idx="47">
                  <c:v>1.2210057651872959</c:v>
                </c:pt>
                <c:pt idx="48">
                  <c:v>1.2328889043350315</c:v>
                </c:pt>
                <c:pt idx="49">
                  <c:v>1.2398004567427732</c:v>
                </c:pt>
                <c:pt idx="50">
                  <c:v>1.2537454212153196</c:v>
                </c:pt>
                <c:pt idx="51">
                  <c:v>1.2377391021515811</c:v>
                </c:pt>
                <c:pt idx="52">
                  <c:v>1.2339801734965603</c:v>
                </c:pt>
                <c:pt idx="53">
                  <c:v>1.2522900939142942</c:v>
                </c:pt>
                <c:pt idx="54">
                  <c:v>1.2621124457652004</c:v>
                </c:pt>
                <c:pt idx="55">
                  <c:v>1.2461058973696986</c:v>
                </c:pt>
                <c:pt idx="56">
                  <c:v>1.2567768491660811</c:v>
                </c:pt>
                <c:pt idx="57">
                  <c:v>1.1990591740846674</c:v>
                </c:pt>
                <c:pt idx="58">
                  <c:v>1.2301000611096731</c:v>
                </c:pt>
                <c:pt idx="59">
                  <c:v>1.2730262116187494</c:v>
                </c:pt>
                <c:pt idx="60">
                  <c:v>1.2383455156847176</c:v>
                </c:pt>
                <c:pt idx="61">
                  <c:v>1.2531390801027404</c:v>
                </c:pt>
                <c:pt idx="62">
                  <c:v>1.2399218698064023</c:v>
                </c:pt>
                <c:pt idx="63">
                  <c:v>1.224400937455141</c:v>
                </c:pt>
                <c:pt idx="64">
                  <c:v>1.2114267946879185</c:v>
                </c:pt>
                <c:pt idx="65">
                  <c:v>1.2251284502294935</c:v>
                </c:pt>
                <c:pt idx="66">
                  <c:v>1.2160343957089725</c:v>
                </c:pt>
                <c:pt idx="67">
                  <c:v>1.2222184232722686</c:v>
                </c:pt>
                <c:pt idx="68">
                  <c:v>1.2196721527022205</c:v>
                </c:pt>
                <c:pt idx="69">
                  <c:v>1.2287662192928339</c:v>
                </c:pt>
                <c:pt idx="70">
                  <c:v>1.1831756923555108</c:v>
                </c:pt>
                <c:pt idx="71">
                  <c:v>1.218095738230071</c:v>
                </c:pt>
                <c:pt idx="72">
                  <c:v>1.2560493484618211</c:v>
                </c:pt>
                <c:pt idx="73">
                  <c:v>1.2416194559403251</c:v>
                </c:pt>
                <c:pt idx="74">
                  <c:v>1.2285236345674311</c:v>
                </c:pt>
                <c:pt idx="75">
                  <c:v>1.2656290310966751</c:v>
                </c:pt>
                <c:pt idx="76">
                  <c:v>1.2282810619121212</c:v>
                </c:pt>
                <c:pt idx="77">
                  <c:v>1.187419380078182</c:v>
                </c:pt>
                <c:pt idx="78">
                  <c:v>1.2381029068191287</c:v>
                </c:pt>
                <c:pt idx="79">
                  <c:v>1.2125179310784264</c:v>
                </c:pt>
                <c:pt idx="80">
                  <c:v>1.2041517152247641</c:v>
                </c:pt>
                <c:pt idx="81">
                  <c:v>1.2830913051062651</c:v>
                </c:pt>
                <c:pt idx="82">
                  <c:v>1.238951772306647</c:v>
                </c:pt>
                <c:pt idx="83">
                  <c:v>1.232282575292545</c:v>
                </c:pt>
                <c:pt idx="84">
                  <c:v>1.2427107130317607</c:v>
                </c:pt>
                <c:pt idx="85">
                  <c:v>1.257019433891484</c:v>
                </c:pt>
                <c:pt idx="86">
                  <c:v>1.2605360192229584</c:v>
                </c:pt>
                <c:pt idx="87">
                  <c:v>1.2377391021515811</c:v>
                </c:pt>
                <c:pt idx="88">
                  <c:v>1.1995443314653804</c:v>
                </c:pt>
                <c:pt idx="89">
                  <c:v>1.1674138409516546</c:v>
                </c:pt>
                <c:pt idx="90">
                  <c:v>1.215792052385426</c:v>
                </c:pt>
                <c:pt idx="91">
                  <c:v>1.2299786480460435</c:v>
                </c:pt>
                <c:pt idx="92">
                  <c:v>1.193603117959251</c:v>
                </c:pt>
                <c:pt idx="93">
                  <c:v>1.1967555968708574</c:v>
                </c:pt>
                <c:pt idx="94">
                  <c:v>1.2160343957089725</c:v>
                </c:pt>
                <c:pt idx="95">
                  <c:v>1.1985742460357178</c:v>
                </c:pt>
                <c:pt idx="96">
                  <c:v>1.1668077412409319</c:v>
                </c:pt>
                <c:pt idx="97">
                  <c:v>1.2054855570416032</c:v>
                </c:pt>
                <c:pt idx="98">
                  <c:v>1.2222184232722686</c:v>
                </c:pt>
                <c:pt idx="99">
                  <c:v>1.2053643853798299</c:v>
                </c:pt>
                <c:pt idx="100">
                  <c:v>1.1763861082356684</c:v>
                </c:pt>
                <c:pt idx="101">
                  <c:v>1.2284024629056578</c:v>
                </c:pt>
                <c:pt idx="102">
                  <c:v>1.1951792427491723</c:v>
                </c:pt>
                <c:pt idx="103">
                  <c:v>1.1849944984315779</c:v>
                </c:pt>
                <c:pt idx="104">
                  <c:v>1.2227033513212182</c:v>
                </c:pt>
                <c:pt idx="105">
                  <c:v>1.2161558570529736</c:v>
                </c:pt>
                <c:pt idx="106">
                  <c:v>1.2317976472435954</c:v>
                </c:pt>
                <c:pt idx="107">
                  <c:v>1.1973618172825085</c:v>
                </c:pt>
                <c:pt idx="108">
                  <c:v>1.1921481044806386</c:v>
                </c:pt>
                <c:pt idx="109">
                  <c:v>1.3178958764028612</c:v>
                </c:pt>
                <c:pt idx="110">
                  <c:v>1.2316762462500588</c:v>
                </c:pt>
                <c:pt idx="111">
                  <c:v>1.2033030428587308</c:v>
                </c:pt>
                <c:pt idx="112">
                  <c:v>1.2356777596304827</c:v>
                </c:pt>
                <c:pt idx="113">
                  <c:v>1.2145793822303601</c:v>
                </c:pt>
                <c:pt idx="114">
                  <c:v>1.2579895917417037</c:v>
                </c:pt>
                <c:pt idx="115">
                  <c:v>1.2045154595418477</c:v>
                </c:pt>
                <c:pt idx="116">
                  <c:v>1.2276749622013978</c:v>
                </c:pt>
                <c:pt idx="117">
                  <c:v>1.1745671452483948</c:v>
                </c:pt>
                <c:pt idx="118">
                  <c:v>1.187419380078182</c:v>
                </c:pt>
                <c:pt idx="119">
                  <c:v>1.1645040553962862</c:v>
                </c:pt>
                <c:pt idx="120">
                  <c:v>1.2365266733983722</c:v>
                </c:pt>
                <c:pt idx="121">
                  <c:v>1.1937242896210243</c:v>
                </c:pt>
                <c:pt idx="122">
                  <c:v>1.1712937360768714</c:v>
                </c:pt>
                <c:pt idx="123">
                  <c:v>1.1807508227789993</c:v>
                </c:pt>
                <c:pt idx="124">
                  <c:v>1.1672926692898813</c:v>
                </c:pt>
                <c:pt idx="125">
                  <c:v>1.1613516006248656</c:v>
                </c:pt>
                <c:pt idx="126">
                  <c:v>1.2074255589196288</c:v>
                </c:pt>
                <c:pt idx="127">
                  <c:v>1.2081529992734246</c:v>
                </c:pt>
                <c:pt idx="128">
                  <c:v>1.212033111660312</c:v>
                </c:pt>
                <c:pt idx="129">
                  <c:v>1.1852371072971666</c:v>
                </c:pt>
                <c:pt idx="130">
                  <c:v>1.2276749622013978</c:v>
                </c:pt>
                <c:pt idx="131">
                  <c:v>1.2411342864895192</c:v>
                </c:pt>
                <c:pt idx="132">
                  <c:v>1.1939668622763342</c:v>
                </c:pt>
                <c:pt idx="133">
                  <c:v>1.2222184232722686</c:v>
                </c:pt>
                <c:pt idx="134">
                  <c:v>1.2458635540461518</c:v>
                </c:pt>
                <c:pt idx="135">
                  <c:v>1.205728141767006</c:v>
                </c:pt>
                <c:pt idx="136">
                  <c:v>1.2901247292411633</c:v>
                </c:pt>
                <c:pt idx="137">
                  <c:v>1.266114200547481</c:v>
                </c:pt>
                <c:pt idx="138">
                  <c:v>1.2412556150624992</c:v>
                </c:pt>
                <c:pt idx="139">
                  <c:v>1.1908142626637996</c:v>
                </c:pt>
                <c:pt idx="140">
                  <c:v>1.2242797778634602</c:v>
                </c:pt>
                <c:pt idx="141">
                  <c:v>1.2502288238137524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'2015-05-13 - 54 C titration 500'!$AF$6</c:f>
              <c:strCache>
                <c:ptCount val="1"/>
                <c:pt idx="0">
                  <c:v>NBD 62.5</c:v>
                </c:pt>
              </c:strCache>
            </c:strRef>
          </c:tx>
          <c:marker>
            <c:symbol val="none"/>
          </c:marker>
          <c:cat>
            <c:numRef>
              <c:f>'2015-05-13 - 54 C titration 500'!$AE$7:$AE$147</c:f>
              <c:numCache>
                <c:formatCode>General</c:formatCode>
                <c:ptCount val="141"/>
                <c:pt idx="0">
                  <c:v>0</c:v>
                </c:pt>
                <c:pt idx="1">
                  <c:v>26.54200000000003</c:v>
                </c:pt>
                <c:pt idx="2">
                  <c:v>52.756000000000085</c:v>
                </c:pt>
                <c:pt idx="3">
                  <c:v>79.270000000000095</c:v>
                </c:pt>
                <c:pt idx="4">
                  <c:v>105.38000000000011</c:v>
                </c:pt>
                <c:pt idx="5">
                  <c:v>131.76200000000006</c:v>
                </c:pt>
                <c:pt idx="6">
                  <c:v>158.27300000000002</c:v>
                </c:pt>
                <c:pt idx="7">
                  <c:v>184.73500000000001</c:v>
                </c:pt>
                <c:pt idx="8">
                  <c:v>211.33200000000011</c:v>
                </c:pt>
                <c:pt idx="9">
                  <c:v>237.7700000000001</c:v>
                </c:pt>
                <c:pt idx="10">
                  <c:v>264.28700000000015</c:v>
                </c:pt>
                <c:pt idx="11">
                  <c:v>290.803</c:v>
                </c:pt>
                <c:pt idx="12">
                  <c:v>317.29399999999998</c:v>
                </c:pt>
                <c:pt idx="13">
                  <c:v>343.86900000000003</c:v>
                </c:pt>
                <c:pt idx="14">
                  <c:v>370.36400000000015</c:v>
                </c:pt>
                <c:pt idx="15">
                  <c:v>396.87800000000004</c:v>
                </c:pt>
                <c:pt idx="16">
                  <c:v>423.005</c:v>
                </c:pt>
                <c:pt idx="17">
                  <c:v>449.53200000000004</c:v>
                </c:pt>
                <c:pt idx="18">
                  <c:v>476.03700000000015</c:v>
                </c:pt>
                <c:pt idx="19">
                  <c:v>502.50699999999995</c:v>
                </c:pt>
                <c:pt idx="20">
                  <c:v>528.75900000000013</c:v>
                </c:pt>
                <c:pt idx="21">
                  <c:v>554.99400000000003</c:v>
                </c:pt>
                <c:pt idx="22">
                  <c:v>581.53000000000009</c:v>
                </c:pt>
                <c:pt idx="23">
                  <c:v>608.16800000000001</c:v>
                </c:pt>
                <c:pt idx="24">
                  <c:v>634.51400000000001</c:v>
                </c:pt>
                <c:pt idx="25">
                  <c:v>660.87099999999998</c:v>
                </c:pt>
                <c:pt idx="26">
                  <c:v>687.39600000000007</c:v>
                </c:pt>
                <c:pt idx="27">
                  <c:v>714.03499999999997</c:v>
                </c:pt>
                <c:pt idx="28">
                  <c:v>740.37300000000016</c:v>
                </c:pt>
                <c:pt idx="29">
                  <c:v>766.74599999999998</c:v>
                </c:pt>
                <c:pt idx="30">
                  <c:v>793.38199999999995</c:v>
                </c:pt>
                <c:pt idx="31">
                  <c:v>819.88400000000013</c:v>
                </c:pt>
                <c:pt idx="32">
                  <c:v>846.2410000000001</c:v>
                </c:pt>
                <c:pt idx="33">
                  <c:v>872.62700000000007</c:v>
                </c:pt>
                <c:pt idx="34">
                  <c:v>899.08399999999995</c:v>
                </c:pt>
                <c:pt idx="35">
                  <c:v>925.61900000000003</c:v>
                </c:pt>
                <c:pt idx="36">
                  <c:v>952.11099999999999</c:v>
                </c:pt>
                <c:pt idx="37">
                  <c:v>978.62700000000007</c:v>
                </c:pt>
                <c:pt idx="38">
                  <c:v>1005.0850000000002</c:v>
                </c:pt>
                <c:pt idx="39">
                  <c:v>1031.5810000000001</c:v>
                </c:pt>
                <c:pt idx="40">
                  <c:v>1058.125</c:v>
                </c:pt>
                <c:pt idx="41">
                  <c:v>1084.732</c:v>
                </c:pt>
                <c:pt idx="42">
                  <c:v>1110.9859999999999</c:v>
                </c:pt>
                <c:pt idx="43">
                  <c:v>1137.625</c:v>
                </c:pt>
                <c:pt idx="44">
                  <c:v>1164.2020000000002</c:v>
                </c:pt>
                <c:pt idx="45">
                  <c:v>1190.7240000000002</c:v>
                </c:pt>
                <c:pt idx="46">
                  <c:v>1216.9369999999999</c:v>
                </c:pt>
                <c:pt idx="47">
                  <c:v>1243.5059999999999</c:v>
                </c:pt>
                <c:pt idx="48">
                  <c:v>1269.866</c:v>
                </c:pt>
                <c:pt idx="49">
                  <c:v>1296.1990000000001</c:v>
                </c:pt>
                <c:pt idx="50">
                  <c:v>1322.7359999999999</c:v>
                </c:pt>
                <c:pt idx="51">
                  <c:v>1349.2689999999998</c:v>
                </c:pt>
                <c:pt idx="52">
                  <c:v>1375.8539999999998</c:v>
                </c:pt>
                <c:pt idx="53">
                  <c:v>1402.3400000000001</c:v>
                </c:pt>
                <c:pt idx="54">
                  <c:v>1428.8330000000001</c:v>
                </c:pt>
                <c:pt idx="55">
                  <c:v>1455.3449999999998</c:v>
                </c:pt>
                <c:pt idx="56">
                  <c:v>1481.8710000000001</c:v>
                </c:pt>
                <c:pt idx="57">
                  <c:v>1508.3209999999999</c:v>
                </c:pt>
                <c:pt idx="58">
                  <c:v>1534.8469999999998</c:v>
                </c:pt>
                <c:pt idx="59">
                  <c:v>1561.3690000000001</c:v>
                </c:pt>
                <c:pt idx="60">
                  <c:v>1587.8240000000001</c:v>
                </c:pt>
                <c:pt idx="61">
                  <c:v>1614.1880000000001</c:v>
                </c:pt>
                <c:pt idx="62">
                  <c:v>1640.7139999999999</c:v>
                </c:pt>
                <c:pt idx="63">
                  <c:v>1667.201</c:v>
                </c:pt>
                <c:pt idx="64">
                  <c:v>1693.4319999999998</c:v>
                </c:pt>
                <c:pt idx="65">
                  <c:v>1719.8220000000001</c:v>
                </c:pt>
                <c:pt idx="66">
                  <c:v>1746.3159999999998</c:v>
                </c:pt>
                <c:pt idx="67">
                  <c:v>1772.8589999999999</c:v>
                </c:pt>
                <c:pt idx="68">
                  <c:v>1799.5299999999997</c:v>
                </c:pt>
                <c:pt idx="69">
                  <c:v>1825.9290000000001</c:v>
                </c:pt>
                <c:pt idx="70">
                  <c:v>1852.4360000000001</c:v>
                </c:pt>
                <c:pt idx="71">
                  <c:v>1878.9349999999999</c:v>
                </c:pt>
                <c:pt idx="72">
                  <c:v>1905.431</c:v>
                </c:pt>
                <c:pt idx="73">
                  <c:v>1932.0349999999999</c:v>
                </c:pt>
                <c:pt idx="74">
                  <c:v>1958.4049999999997</c:v>
                </c:pt>
                <c:pt idx="75">
                  <c:v>1984.9270000000001</c:v>
                </c:pt>
                <c:pt idx="76">
                  <c:v>2011.17</c:v>
                </c:pt>
                <c:pt idx="77">
                  <c:v>2037.6660000000002</c:v>
                </c:pt>
                <c:pt idx="78">
                  <c:v>2064.1770000000001</c:v>
                </c:pt>
                <c:pt idx="79">
                  <c:v>2090.576</c:v>
                </c:pt>
                <c:pt idx="80">
                  <c:v>2116.9070000000002</c:v>
                </c:pt>
                <c:pt idx="81">
                  <c:v>2143.2930000000001</c:v>
                </c:pt>
                <c:pt idx="82">
                  <c:v>2169.8789999999999</c:v>
                </c:pt>
                <c:pt idx="83">
                  <c:v>2196.402</c:v>
                </c:pt>
                <c:pt idx="84">
                  <c:v>2222.788</c:v>
                </c:pt>
                <c:pt idx="85">
                  <c:v>2249.0299999999997</c:v>
                </c:pt>
                <c:pt idx="86">
                  <c:v>2275.5279999999998</c:v>
                </c:pt>
                <c:pt idx="87">
                  <c:v>2302.0520000000001</c:v>
                </c:pt>
                <c:pt idx="88">
                  <c:v>2328.627</c:v>
                </c:pt>
                <c:pt idx="89">
                  <c:v>2355.0250000000001</c:v>
                </c:pt>
                <c:pt idx="90">
                  <c:v>2381.6749999999997</c:v>
                </c:pt>
                <c:pt idx="91">
                  <c:v>2408.1869999999999</c:v>
                </c:pt>
                <c:pt idx="92">
                  <c:v>2434.7649999999999</c:v>
                </c:pt>
                <c:pt idx="93">
                  <c:v>2461.2910000000002</c:v>
                </c:pt>
                <c:pt idx="94">
                  <c:v>2487.8739999999998</c:v>
                </c:pt>
                <c:pt idx="95">
                  <c:v>2514.2619999999997</c:v>
                </c:pt>
                <c:pt idx="96">
                  <c:v>2540.7889999999998</c:v>
                </c:pt>
                <c:pt idx="97">
                  <c:v>2567.3969999999999</c:v>
                </c:pt>
                <c:pt idx="98">
                  <c:v>2593.6669999999999</c:v>
                </c:pt>
                <c:pt idx="99">
                  <c:v>2620.1619999999998</c:v>
                </c:pt>
                <c:pt idx="100">
                  <c:v>2646.5610000000001</c:v>
                </c:pt>
                <c:pt idx="101">
                  <c:v>2673.17</c:v>
                </c:pt>
                <c:pt idx="102">
                  <c:v>2699.6929999999998</c:v>
                </c:pt>
                <c:pt idx="103">
                  <c:v>2726.3020000000001</c:v>
                </c:pt>
                <c:pt idx="104">
                  <c:v>2752.8780000000002</c:v>
                </c:pt>
                <c:pt idx="105">
                  <c:v>2779.4209999999998</c:v>
                </c:pt>
                <c:pt idx="106">
                  <c:v>2805.8820000000001</c:v>
                </c:pt>
                <c:pt idx="107">
                  <c:v>2832.1390000000001</c:v>
                </c:pt>
                <c:pt idx="108">
                  <c:v>2858.67</c:v>
                </c:pt>
                <c:pt idx="109">
                  <c:v>2885.299</c:v>
                </c:pt>
                <c:pt idx="110">
                  <c:v>2911.52</c:v>
                </c:pt>
                <c:pt idx="111">
                  <c:v>2938.0340000000001</c:v>
                </c:pt>
                <c:pt idx="112">
                  <c:v>2964.5299999999997</c:v>
                </c:pt>
                <c:pt idx="113">
                  <c:v>2991.1369999999997</c:v>
                </c:pt>
                <c:pt idx="114">
                  <c:v>3017.5039999999999</c:v>
                </c:pt>
                <c:pt idx="115">
                  <c:v>3043.8530000000001</c:v>
                </c:pt>
                <c:pt idx="116">
                  <c:v>3070.38</c:v>
                </c:pt>
                <c:pt idx="117">
                  <c:v>3096.9160000000002</c:v>
                </c:pt>
                <c:pt idx="118">
                  <c:v>3123.136</c:v>
                </c:pt>
                <c:pt idx="119">
                  <c:v>3149.6459999999997</c:v>
                </c:pt>
                <c:pt idx="120">
                  <c:v>3176.2350000000001</c:v>
                </c:pt>
                <c:pt idx="121">
                  <c:v>3202.7799999999997</c:v>
                </c:pt>
                <c:pt idx="122">
                  <c:v>3229.1149999999998</c:v>
                </c:pt>
                <c:pt idx="123">
                  <c:v>3255.5769999999998</c:v>
                </c:pt>
                <c:pt idx="124">
                  <c:v>3281.98</c:v>
                </c:pt>
                <c:pt idx="125">
                  <c:v>3308.5219999999999</c:v>
                </c:pt>
                <c:pt idx="126">
                  <c:v>3335.018</c:v>
                </c:pt>
                <c:pt idx="127">
                  <c:v>3361.5439999999999</c:v>
                </c:pt>
                <c:pt idx="128">
                  <c:v>3388.12</c:v>
                </c:pt>
                <c:pt idx="129">
                  <c:v>3414.6350000000002</c:v>
                </c:pt>
                <c:pt idx="130">
                  <c:v>3441.13</c:v>
                </c:pt>
                <c:pt idx="131">
                  <c:v>3467.6459999999997</c:v>
                </c:pt>
                <c:pt idx="132">
                  <c:v>3494.01</c:v>
                </c:pt>
                <c:pt idx="133">
                  <c:v>3520.6440000000002</c:v>
                </c:pt>
                <c:pt idx="134">
                  <c:v>3547.2479999999996</c:v>
                </c:pt>
                <c:pt idx="135">
                  <c:v>3573.76</c:v>
                </c:pt>
                <c:pt idx="136">
                  <c:v>3600.2690000000002</c:v>
                </c:pt>
                <c:pt idx="137">
                  <c:v>3626.6130000000003</c:v>
                </c:pt>
                <c:pt idx="138">
                  <c:v>3653.1059999999998</c:v>
                </c:pt>
                <c:pt idx="139">
                  <c:v>3679.5379999999996</c:v>
                </c:pt>
                <c:pt idx="140">
                  <c:v>3705.8429999999998</c:v>
                </c:pt>
              </c:numCache>
            </c:numRef>
          </c:cat>
          <c:val>
            <c:numRef>
              <c:f>'2015-05-13 - 54 C titration 500'!$AF$7:$AF$147</c:f>
              <c:numCache>
                <c:formatCode>General</c:formatCode>
                <c:ptCount val="141"/>
                <c:pt idx="0">
                  <c:v>1</c:v>
                </c:pt>
                <c:pt idx="1">
                  <c:v>1.1019744663834314</c:v>
                </c:pt>
                <c:pt idx="2">
                  <c:v>1.2952877287374094</c:v>
                </c:pt>
                <c:pt idx="3">
                  <c:v>1.2712361812922801</c:v>
                </c:pt>
                <c:pt idx="4">
                  <c:v>1.4542189104643435</c:v>
                </c:pt>
                <c:pt idx="5">
                  <c:v>1.3583099716642975</c:v>
                </c:pt>
                <c:pt idx="6">
                  <c:v>1.5385630268836816</c:v>
                </c:pt>
                <c:pt idx="7">
                  <c:v>1.6792477604919025</c:v>
                </c:pt>
                <c:pt idx="8">
                  <c:v>1.7227957267603464</c:v>
                </c:pt>
                <c:pt idx="9">
                  <c:v>1.6436186513383291</c:v>
                </c:pt>
                <c:pt idx="10">
                  <c:v>1.6813793230074539</c:v>
                </c:pt>
                <c:pt idx="11">
                  <c:v>1.7014781907056733</c:v>
                </c:pt>
                <c:pt idx="12">
                  <c:v>1.7136600515247156</c:v>
                </c:pt>
                <c:pt idx="13">
                  <c:v>1.6874699349337814</c:v>
                </c:pt>
                <c:pt idx="14">
                  <c:v>1.8153773958100425</c:v>
                </c:pt>
                <c:pt idx="15">
                  <c:v>1.8248187542478322</c:v>
                </c:pt>
                <c:pt idx="16">
                  <c:v>1.8080681761907254</c:v>
                </c:pt>
                <c:pt idx="17">
                  <c:v>1.6947785479184443</c:v>
                </c:pt>
                <c:pt idx="18">
                  <c:v>1.7885770654206328</c:v>
                </c:pt>
                <c:pt idx="19">
                  <c:v>1.8013679267688434</c:v>
                </c:pt>
                <c:pt idx="20">
                  <c:v>1.6963016558760178</c:v>
                </c:pt>
                <c:pt idx="21">
                  <c:v>1.7212731951056952</c:v>
                </c:pt>
                <c:pt idx="22">
                  <c:v>1.8348691132147892</c:v>
                </c:pt>
                <c:pt idx="23">
                  <c:v>1.6582353313364671</c:v>
                </c:pt>
                <c:pt idx="24">
                  <c:v>1.7654315874947437</c:v>
                </c:pt>
                <c:pt idx="25">
                  <c:v>1.7304094466442472</c:v>
                </c:pt>
                <c:pt idx="26">
                  <c:v>1.6253475131891975</c:v>
                </c:pt>
                <c:pt idx="27">
                  <c:v>1.7660403453700488</c:v>
                </c:pt>
                <c:pt idx="28">
                  <c:v>1.7395451218798781</c:v>
                </c:pt>
                <c:pt idx="29">
                  <c:v>1.7718270939981799</c:v>
                </c:pt>
                <c:pt idx="30">
                  <c:v>1.6335694753089474</c:v>
                </c:pt>
                <c:pt idx="31">
                  <c:v>1.7051328005153319</c:v>
                </c:pt>
                <c:pt idx="32">
                  <c:v>1.6585398316010507</c:v>
                </c:pt>
                <c:pt idx="33">
                  <c:v>1.6490996864325693</c:v>
                </c:pt>
                <c:pt idx="34">
                  <c:v>1.7200553153742908</c:v>
                </c:pt>
                <c:pt idx="35">
                  <c:v>1.7578176249569808</c:v>
                </c:pt>
                <c:pt idx="36">
                  <c:v>1.7127459744280435</c:v>
                </c:pt>
                <c:pt idx="37">
                  <c:v>1.8281688637929072</c:v>
                </c:pt>
                <c:pt idx="38">
                  <c:v>1.7072644236943482</c:v>
                </c:pt>
                <c:pt idx="39">
                  <c:v>1.7462453409700269</c:v>
                </c:pt>
                <c:pt idx="40">
                  <c:v>1.7002601896473377</c:v>
                </c:pt>
                <c:pt idx="41">
                  <c:v>1.6229112987503984</c:v>
                </c:pt>
                <c:pt idx="42">
                  <c:v>1.6798566700258717</c:v>
                </c:pt>
                <c:pt idx="43">
                  <c:v>1.6801612612856534</c:v>
                </c:pt>
                <c:pt idx="44">
                  <c:v>1.6567128300135479</c:v>
                </c:pt>
                <c:pt idx="45">
                  <c:v>1.6305244423313781</c:v>
                </c:pt>
                <c:pt idx="46">
                  <c:v>1.4843625864224359</c:v>
                </c:pt>
                <c:pt idx="47">
                  <c:v>1.6113396213980986</c:v>
                </c:pt>
                <c:pt idx="48">
                  <c:v>1.594591136230548</c:v>
                </c:pt>
                <c:pt idx="49">
                  <c:v>1.6311334428605453</c:v>
                </c:pt>
                <c:pt idx="50">
                  <c:v>1.6061630865684431</c:v>
                </c:pt>
                <c:pt idx="51">
                  <c:v>1.5123758524708191</c:v>
                </c:pt>
                <c:pt idx="52">
                  <c:v>1.5732762693683526</c:v>
                </c:pt>
                <c:pt idx="53">
                  <c:v>1.6098171200751805</c:v>
                </c:pt>
                <c:pt idx="54">
                  <c:v>1.7118323826390947</c:v>
                </c:pt>
                <c:pt idx="55">
                  <c:v>1.5547010555988945</c:v>
                </c:pt>
                <c:pt idx="56">
                  <c:v>1.5699267361261986</c:v>
                </c:pt>
                <c:pt idx="57">
                  <c:v>1.7410682298374502</c:v>
                </c:pt>
                <c:pt idx="58">
                  <c:v>1.6277831513250742</c:v>
                </c:pt>
                <c:pt idx="59">
                  <c:v>1.6064675868330267</c:v>
                </c:pt>
                <c:pt idx="60">
                  <c:v>1.4816222963633112</c:v>
                </c:pt>
                <c:pt idx="61">
                  <c:v>1.6795522607564861</c:v>
                </c:pt>
                <c:pt idx="62">
                  <c:v>1.528514457488954</c:v>
                </c:pt>
                <c:pt idx="63">
                  <c:v>1.5327774915248589</c:v>
                </c:pt>
                <c:pt idx="64">
                  <c:v>1.4925843968835226</c:v>
                </c:pt>
                <c:pt idx="65">
                  <c:v>1.5878923730635686</c:v>
                </c:pt>
                <c:pt idx="66">
                  <c:v>1.5680997345386971</c:v>
                </c:pt>
                <c:pt idx="67">
                  <c:v>1.6439231516029136</c:v>
                </c:pt>
                <c:pt idx="68">
                  <c:v>1.3872343119678159</c:v>
                </c:pt>
                <c:pt idx="69">
                  <c:v>1.4852763298700489</c:v>
                </c:pt>
                <c:pt idx="70">
                  <c:v>1.4548278806617789</c:v>
                </c:pt>
                <c:pt idx="71">
                  <c:v>1.4453889184308728</c:v>
                </c:pt>
                <c:pt idx="72">
                  <c:v>1.6393550106677712</c:v>
                </c:pt>
                <c:pt idx="73">
                  <c:v>1.4956288232264388</c:v>
                </c:pt>
                <c:pt idx="74">
                  <c:v>1.4304694974086485</c:v>
                </c:pt>
                <c:pt idx="75">
                  <c:v>1.6095126198105958</c:v>
                </c:pt>
                <c:pt idx="76">
                  <c:v>1.566577233215779</c:v>
                </c:pt>
                <c:pt idx="77">
                  <c:v>1.5620090922806364</c:v>
                </c:pt>
                <c:pt idx="78">
                  <c:v>1.5409990290003506</c:v>
                </c:pt>
                <c:pt idx="79">
                  <c:v>1.5595731508274313</c:v>
                </c:pt>
                <c:pt idx="80">
                  <c:v>1.7267548368345886</c:v>
                </c:pt>
                <c:pt idx="81">
                  <c:v>1.6481861856388174</c:v>
                </c:pt>
                <c:pt idx="82">
                  <c:v>1.467616436798304</c:v>
                </c:pt>
                <c:pt idx="83">
                  <c:v>1.5440440619779208</c:v>
                </c:pt>
                <c:pt idx="84">
                  <c:v>1.5251648332516021</c:v>
                </c:pt>
                <c:pt idx="85">
                  <c:v>1.4271205404694167</c:v>
                </c:pt>
                <c:pt idx="86">
                  <c:v>1.5001963575269273</c:v>
                </c:pt>
                <c:pt idx="87">
                  <c:v>1.5543965553343109</c:v>
                </c:pt>
                <c:pt idx="88">
                  <c:v>1.5574415579801482</c:v>
                </c:pt>
                <c:pt idx="89">
                  <c:v>1.5854563709468985</c:v>
                </c:pt>
                <c:pt idx="90">
                  <c:v>1.5263829253051346</c:v>
                </c:pt>
                <c:pt idx="91">
                  <c:v>1.4700520749341808</c:v>
                </c:pt>
                <c:pt idx="92">
                  <c:v>1.5601820906931336</c:v>
                </c:pt>
                <c:pt idx="93">
                  <c:v>1.5035458604373482</c:v>
                </c:pt>
                <c:pt idx="94">
                  <c:v>1.5075043942086692</c:v>
                </c:pt>
                <c:pt idx="95">
                  <c:v>1.428337995556562</c:v>
                </c:pt>
                <c:pt idx="96">
                  <c:v>1.5324729912602753</c:v>
                </c:pt>
                <c:pt idx="97">
                  <c:v>1.4703563022131705</c:v>
                </c:pt>
                <c:pt idx="98">
                  <c:v>1.5528740236796597</c:v>
                </c:pt>
                <c:pt idx="99">
                  <c:v>1.4782733697558126</c:v>
                </c:pt>
                <c:pt idx="100">
                  <c:v>1.4262070700073979</c:v>
                </c:pt>
                <c:pt idx="101">
                  <c:v>1.5397810279420161</c:v>
                </c:pt>
                <c:pt idx="102">
                  <c:v>1.4871033314575506</c:v>
                </c:pt>
                <c:pt idx="103">
                  <c:v>1.5050683920919992</c:v>
                </c:pt>
                <c:pt idx="104">
                  <c:v>1.5464800944263228</c:v>
                </c:pt>
                <c:pt idx="105">
                  <c:v>1.5001963575269273</c:v>
                </c:pt>
                <c:pt idx="106">
                  <c:v>1.5933734081578077</c:v>
                </c:pt>
                <c:pt idx="107">
                  <c:v>1.534299992847777</c:v>
                </c:pt>
                <c:pt idx="108">
                  <c:v>1.5312549598702065</c:v>
                </c:pt>
                <c:pt idx="109">
                  <c:v>1.4551323809263625</c:v>
                </c:pt>
                <c:pt idx="110">
                  <c:v>1.5778438036688409</c:v>
                </c:pt>
                <c:pt idx="111">
                  <c:v>1.5269919561660348</c:v>
                </c:pt>
                <c:pt idx="112">
                  <c:v>1.5227291951157254</c:v>
                </c:pt>
                <c:pt idx="113">
                  <c:v>1.4697473016840032</c:v>
                </c:pt>
                <c:pt idx="114">
                  <c:v>1.4530008790742761</c:v>
                </c:pt>
                <c:pt idx="115">
                  <c:v>1.4828403277533788</c:v>
                </c:pt>
                <c:pt idx="116">
                  <c:v>1.534299992847777</c:v>
                </c:pt>
                <c:pt idx="117">
                  <c:v>1.4995873266660269</c:v>
                </c:pt>
                <c:pt idx="118">
                  <c:v>1.5257739247759674</c:v>
                </c:pt>
                <c:pt idx="119">
                  <c:v>1.4441709173725383</c:v>
                </c:pt>
                <c:pt idx="120">
                  <c:v>1.5239469231884657</c:v>
                </c:pt>
                <c:pt idx="121">
                  <c:v>1.5279054569597867</c:v>
                </c:pt>
                <c:pt idx="122">
                  <c:v>1.4992827657379784</c:v>
                </c:pt>
                <c:pt idx="123">
                  <c:v>1.4953244746205183</c:v>
                </c:pt>
                <c:pt idx="124">
                  <c:v>1.4648758737535854</c:v>
                </c:pt>
                <c:pt idx="125">
                  <c:v>1.4453889184308728</c:v>
                </c:pt>
                <c:pt idx="126">
                  <c:v>1.490757364964288</c:v>
                </c:pt>
                <c:pt idx="127">
                  <c:v>1.4222485362360766</c:v>
                </c:pt>
                <c:pt idx="128">
                  <c:v>1.4271205404694167</c:v>
                </c:pt>
                <c:pt idx="129">
                  <c:v>1.5032413601727646</c:v>
                </c:pt>
                <c:pt idx="130">
                  <c:v>1.5239469231884657</c:v>
                </c:pt>
                <c:pt idx="131">
                  <c:v>1.5221199216009629</c:v>
                </c:pt>
                <c:pt idx="132">
                  <c:v>1.4916708657580389</c:v>
                </c:pt>
                <c:pt idx="133">
                  <c:v>1.5117668216099187</c:v>
                </c:pt>
                <c:pt idx="134">
                  <c:v>1.5205973899463119</c:v>
                </c:pt>
                <c:pt idx="135">
                  <c:v>1.7532494840218396</c:v>
                </c:pt>
                <c:pt idx="136">
                  <c:v>1.6146889423181234</c:v>
                </c:pt>
                <c:pt idx="137">
                  <c:v>1.4910618652288716</c:v>
                </c:pt>
                <c:pt idx="138">
                  <c:v>1.4286424958211457</c:v>
                </c:pt>
                <c:pt idx="139">
                  <c:v>1.5553100561280617</c:v>
                </c:pt>
                <c:pt idx="140">
                  <c:v>1.4801003713433143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0368"/>
        <c:axId val="29897856"/>
      </c:lineChart>
      <c:catAx>
        <c:axId val="1068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97856"/>
        <c:crosses val="autoZero"/>
        <c:auto val="1"/>
        <c:lblAlgn val="ctr"/>
        <c:lblOffset val="100"/>
        <c:noMultiLvlLbl val="0"/>
      </c:catAx>
      <c:valAx>
        <c:axId val="298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112</xdr:row>
      <xdr:rowOff>109537</xdr:rowOff>
    </xdr:from>
    <xdr:to>
      <xdr:col>16</xdr:col>
      <xdr:colOff>47625</xdr:colOff>
      <xdr:row>126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128</xdr:row>
      <xdr:rowOff>61912</xdr:rowOff>
    </xdr:from>
    <xdr:to>
      <xdr:col>16</xdr:col>
      <xdr:colOff>57150</xdr:colOff>
      <xdr:row>150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</xdr:colOff>
      <xdr:row>150</xdr:row>
      <xdr:rowOff>71437</xdr:rowOff>
    </xdr:from>
    <xdr:to>
      <xdr:col>26</xdr:col>
      <xdr:colOff>361950</xdr:colOff>
      <xdr:row>164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</xdr:colOff>
      <xdr:row>127</xdr:row>
      <xdr:rowOff>71437</xdr:rowOff>
    </xdr:from>
    <xdr:to>
      <xdr:col>26</xdr:col>
      <xdr:colOff>361950</xdr:colOff>
      <xdr:row>141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16</xdr:col>
      <xdr:colOff>123825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0</xdr:rowOff>
    </xdr:from>
    <xdr:to>
      <xdr:col>16</xdr:col>
      <xdr:colOff>133350</xdr:colOff>
      <xdr:row>39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1"/>
  <sheetViews>
    <sheetView topLeftCell="A103" workbookViewId="0">
      <selection activeCell="P112" sqref="P112"/>
    </sheetView>
  </sheetViews>
  <sheetFormatPr defaultRowHeight="15" x14ac:dyDescent="0.25"/>
  <sheetData>
    <row r="1" spans="1:32" x14ac:dyDescent="0.25">
      <c r="A1" t="s">
        <v>0</v>
      </c>
    </row>
    <row r="2" spans="1:32" x14ac:dyDescent="0.25">
      <c r="A2" t="s">
        <v>1</v>
      </c>
    </row>
    <row r="3" spans="1:32" x14ac:dyDescent="0.25">
      <c r="A3">
        <v>8</v>
      </c>
      <c r="C3" t="s">
        <v>21</v>
      </c>
      <c r="D3">
        <f>AVERAGE(B178:B180)</f>
        <v>10201.0661</v>
      </c>
      <c r="G3" t="s">
        <v>21</v>
      </c>
      <c r="H3">
        <f>AVERAGE(F29:F31)</f>
        <v>13079.761433333333</v>
      </c>
      <c r="K3" t="s">
        <v>21</v>
      </c>
      <c r="L3">
        <f>AVERAGE(J177:J179)</f>
        <v>8729.2839999999997</v>
      </c>
      <c r="O3" t="s">
        <v>21</v>
      </c>
      <c r="P3">
        <f>AVERAGE(N29:N31)</f>
        <v>12020.7718</v>
      </c>
      <c r="S3" t="s">
        <v>21</v>
      </c>
      <c r="T3">
        <f>AVERAGE(R176:R178)</f>
        <v>8165.3318599999993</v>
      </c>
      <c r="W3" t="s">
        <v>21</v>
      </c>
      <c r="X3">
        <f>AVERAGE(V29:V31)</f>
        <v>12749.241166666667</v>
      </c>
      <c r="AA3" t="s">
        <v>21</v>
      </c>
      <c r="AB3">
        <f>AVERAGE(Z175:Z177)</f>
        <v>8243.4598800000003</v>
      </c>
      <c r="AE3" t="s">
        <v>21</v>
      </c>
      <c r="AF3">
        <f>AVERAGE(AD29:AD31)</f>
        <v>14367.288733333333</v>
      </c>
    </row>
    <row r="4" spans="1:32" x14ac:dyDescent="0.25">
      <c r="A4">
        <v>174</v>
      </c>
      <c r="C4" t="s">
        <v>22</v>
      </c>
      <c r="D4">
        <f>AVERAGE(B27:B31)</f>
        <v>405302.7438</v>
      </c>
      <c r="E4">
        <v>174</v>
      </c>
      <c r="G4" t="s">
        <v>22</v>
      </c>
      <c r="H4">
        <f>F32</f>
        <v>48766.042999999998</v>
      </c>
      <c r="I4">
        <v>174</v>
      </c>
      <c r="K4" t="s">
        <v>22</v>
      </c>
      <c r="L4">
        <f>AVERAGE(J27:J31)</f>
        <v>379179.56520000001</v>
      </c>
      <c r="M4">
        <v>174</v>
      </c>
      <c r="O4" t="s">
        <v>22</v>
      </c>
      <c r="P4">
        <f>N32</f>
        <v>28672.05</v>
      </c>
      <c r="Q4">
        <v>174</v>
      </c>
      <c r="S4" t="s">
        <v>22</v>
      </c>
      <c r="T4">
        <f>AVERAGE(R27:R31)</f>
        <v>383222.71760000003</v>
      </c>
      <c r="U4">
        <v>174</v>
      </c>
      <c r="W4" t="s">
        <v>22</v>
      </c>
      <c r="X4">
        <f>V32</f>
        <v>21034.1816</v>
      </c>
      <c r="Y4">
        <v>174</v>
      </c>
      <c r="AA4" t="s">
        <v>22</v>
      </c>
      <c r="AB4">
        <f>AVERAGE(Z27:Z31)</f>
        <v>402233.55499999999</v>
      </c>
      <c r="AC4">
        <v>174</v>
      </c>
      <c r="AE4" t="s">
        <v>22</v>
      </c>
      <c r="AF4">
        <f>AD32</f>
        <v>17664.166000000001</v>
      </c>
    </row>
    <row r="5" spans="1:32" x14ac:dyDescent="0.25">
      <c r="A5" t="s">
        <v>2</v>
      </c>
      <c r="B5" t="s">
        <v>3</v>
      </c>
      <c r="E5" t="s">
        <v>4</v>
      </c>
      <c r="F5" t="s">
        <v>5</v>
      </c>
      <c r="I5" t="s">
        <v>6</v>
      </c>
      <c r="J5" t="s">
        <v>7</v>
      </c>
      <c r="M5" t="s">
        <v>8</v>
      </c>
      <c r="N5" t="s">
        <v>9</v>
      </c>
      <c r="Q5" t="s">
        <v>10</v>
      </c>
      <c r="R5" t="s">
        <v>11</v>
      </c>
      <c r="U5" t="s">
        <v>12</v>
      </c>
      <c r="V5" t="s">
        <v>13</v>
      </c>
      <c r="Y5" t="s">
        <v>14</v>
      </c>
      <c r="Z5" t="s">
        <v>15</v>
      </c>
      <c r="AC5" t="s">
        <v>16</v>
      </c>
      <c r="AD5" t="s">
        <v>17</v>
      </c>
    </row>
    <row r="6" spans="1:32" x14ac:dyDescent="0.25">
      <c r="A6" t="s">
        <v>18</v>
      </c>
      <c r="B6" t="s">
        <v>19</v>
      </c>
      <c r="D6" t="s">
        <v>23</v>
      </c>
      <c r="E6" t="s">
        <v>18</v>
      </c>
      <c r="F6" t="s">
        <v>19</v>
      </c>
      <c r="H6" t="s">
        <v>24</v>
      </c>
      <c r="I6" t="s">
        <v>18</v>
      </c>
      <c r="J6" t="s">
        <v>19</v>
      </c>
      <c r="L6" t="s">
        <v>25</v>
      </c>
      <c r="M6" t="s">
        <v>18</v>
      </c>
      <c r="N6" t="s">
        <v>19</v>
      </c>
      <c r="P6" t="s">
        <v>30</v>
      </c>
      <c r="Q6" t="s">
        <v>18</v>
      </c>
      <c r="R6" t="s">
        <v>19</v>
      </c>
      <c r="T6" t="s">
        <v>26</v>
      </c>
      <c r="U6" t="s">
        <v>18</v>
      </c>
      <c r="V6" t="s">
        <v>19</v>
      </c>
      <c r="X6" t="s">
        <v>29</v>
      </c>
      <c r="Y6" t="s">
        <v>18</v>
      </c>
      <c r="Z6" t="s">
        <v>19</v>
      </c>
      <c r="AB6" t="s">
        <v>27</v>
      </c>
      <c r="AC6" t="s">
        <v>18</v>
      </c>
      <c r="AD6" t="s">
        <v>19</v>
      </c>
      <c r="AF6" t="s">
        <v>28</v>
      </c>
    </row>
    <row r="7" spans="1:32" x14ac:dyDescent="0.25">
      <c r="A7">
        <v>1.05</v>
      </c>
      <c r="B7">
        <v>439954.56300000002</v>
      </c>
      <c r="C7">
        <f>A32-A$32</f>
        <v>0</v>
      </c>
      <c r="D7">
        <f>((1-(B32-D$3)/(D$4-D$3)))*100</f>
        <v>4.3485626029271636</v>
      </c>
      <c r="E7">
        <v>3.5619999999999998</v>
      </c>
      <c r="F7">
        <v>13809.051799999999</v>
      </c>
      <c r="G7">
        <f>E32-E$32</f>
        <v>0</v>
      </c>
      <c r="H7">
        <f>(F32-H$3)/(H$4-H$3)</f>
        <v>1</v>
      </c>
      <c r="I7">
        <v>33.606999999999999</v>
      </c>
      <c r="J7">
        <v>405136.03100000002</v>
      </c>
      <c r="K7">
        <f>I32-I$32</f>
        <v>0</v>
      </c>
      <c r="L7">
        <f>((1-(J32-L$3)/(L$4-L$3)))*100</f>
        <v>3.6397181711735782</v>
      </c>
      <c r="M7">
        <v>36.115000000000002</v>
      </c>
      <c r="N7">
        <v>12084.5918</v>
      </c>
      <c r="O7">
        <f>M32-M$32</f>
        <v>0</v>
      </c>
      <c r="P7">
        <f>(N32-P$3)/(P$4-P$3)</f>
        <v>1</v>
      </c>
      <c r="Q7">
        <v>66.424000000000007</v>
      </c>
      <c r="R7">
        <v>400399.46899999998</v>
      </c>
      <c r="S7">
        <f>Q32-Q$32</f>
        <v>0</v>
      </c>
      <c r="T7">
        <f>((1-(R32-T$3)/(T$4-T$3)))*100</f>
        <v>2.8496552811278719</v>
      </c>
      <c r="U7">
        <v>68.938999999999993</v>
      </c>
      <c r="V7">
        <v>13118.1934</v>
      </c>
      <c r="W7">
        <f>U32-U$32</f>
        <v>0</v>
      </c>
      <c r="X7">
        <f>(V32-X$3)/(X$4-X$3)</f>
        <v>1</v>
      </c>
      <c r="Y7">
        <v>99.204999999999998</v>
      </c>
      <c r="Z7">
        <v>421410.06300000002</v>
      </c>
      <c r="AA7">
        <f>Y32-Y$32</f>
        <v>0</v>
      </c>
      <c r="AB7">
        <f>((1-(Z32-AB$3)/(AB$4-AB$3)))*100</f>
        <v>1.4476231942487816</v>
      </c>
      <c r="AC7">
        <v>101.726</v>
      </c>
      <c r="AD7">
        <v>14263.325199999999</v>
      </c>
      <c r="AE7">
        <f>AC32-AC$32</f>
        <v>0</v>
      </c>
      <c r="AF7">
        <f>(AD32-AF$3)/(AF$4-AF$3)</f>
        <v>1</v>
      </c>
    </row>
    <row r="8" spans="1:32" x14ac:dyDescent="0.25">
      <c r="A8">
        <v>27.265999999999998</v>
      </c>
      <c r="B8">
        <v>433401.53100000002</v>
      </c>
      <c r="C8">
        <f t="shared" ref="C8:C71" si="0">A33-A$32</f>
        <v>26.549999999999955</v>
      </c>
      <c r="D8">
        <f t="shared" ref="D8:D71" si="1">((1-(B33-D$3)/(D$4-D$3)))*100</f>
        <v>6.3636846460295438</v>
      </c>
      <c r="E8">
        <v>29.79</v>
      </c>
      <c r="F8">
        <v>13474.1387</v>
      </c>
      <c r="G8">
        <f t="shared" ref="G8:G71" si="2">E33-E$32</f>
        <v>26.549999999999955</v>
      </c>
      <c r="H8">
        <f t="shared" ref="H8:H71" si="3">(F33-H$3)/(H$4-H$3)</f>
        <v>1.0494429097832401</v>
      </c>
      <c r="I8">
        <v>60.146000000000001</v>
      </c>
      <c r="J8">
        <v>398174.71899999998</v>
      </c>
      <c r="K8">
        <f t="shared" ref="K8:K71" si="4">I33-I$32</f>
        <v>26.298000000000002</v>
      </c>
      <c r="L8">
        <f t="shared" ref="L8:L71" si="5">((1-(J33-L$3)/(L$4-L$3)))*100</f>
        <v>5.0626319243835987</v>
      </c>
      <c r="M8">
        <v>62.661999999999999</v>
      </c>
      <c r="N8">
        <v>12337.208000000001</v>
      </c>
      <c r="O8">
        <f t="shared" ref="O8:O71" si="6">M33-M$32</f>
        <v>26.306999999999903</v>
      </c>
      <c r="P8">
        <f t="shared" ref="P8:P71" si="7">(N33-P$3)/(P$4-P$3)</f>
        <v>1.0906754473659566</v>
      </c>
      <c r="Q8">
        <v>92.853999999999999</v>
      </c>
      <c r="R8">
        <v>396363.34399999998</v>
      </c>
      <c r="S8">
        <f t="shared" ref="S8:S71" si="8">Q33-Q$32</f>
        <v>26.232999999999947</v>
      </c>
      <c r="T8">
        <f t="shared" ref="T8:T71" si="9">((1-(R33-T$3)/(T$4-T$3)))*100</f>
        <v>3.4323594440356264</v>
      </c>
      <c r="U8">
        <v>95.364000000000004</v>
      </c>
      <c r="V8">
        <v>12832.453100000001</v>
      </c>
      <c r="W8">
        <f t="shared" ref="W8:W71" si="10">U33-U$32</f>
        <v>26.242999999999938</v>
      </c>
      <c r="X8">
        <f t="shared" ref="X8:X71" si="11">(V33-X$3)/(X$4-X$3)</f>
        <v>1.1389222903002725</v>
      </c>
      <c r="Y8">
        <v>125.81399999999999</v>
      </c>
      <c r="Z8">
        <v>417665.71899999998</v>
      </c>
      <c r="AA8">
        <f t="shared" ref="AA8:AA71" si="12">Y33-Y$32</f>
        <v>26.535000000000082</v>
      </c>
      <c r="AB8">
        <f t="shared" ref="AB8:AB71" si="13">((1-(Z33-AB$3)/(AB$4-AB$3)))*100</f>
        <v>2.2238642820021526</v>
      </c>
      <c r="AC8">
        <v>128.33199999999999</v>
      </c>
      <c r="AD8">
        <v>14419.7734</v>
      </c>
      <c r="AE8">
        <f t="shared" ref="AE8:AE71" si="14">AC33-AC$32</f>
        <v>26.54200000000003</v>
      </c>
      <c r="AF8">
        <f t="shared" ref="AF8:AF71" si="15">(AD33-AF$3)/(AF$4-AF$3)</f>
        <v>1.1019744663834314</v>
      </c>
    </row>
    <row r="9" spans="1:32" x14ac:dyDescent="0.25">
      <c r="A9">
        <v>53.774999999999999</v>
      </c>
      <c r="B9">
        <v>425082.125</v>
      </c>
      <c r="C9">
        <f t="shared" si="0"/>
        <v>52.861999999999966</v>
      </c>
      <c r="D9">
        <f t="shared" si="1"/>
        <v>11.19693418097577</v>
      </c>
      <c r="E9">
        <v>56.292999999999999</v>
      </c>
      <c r="F9">
        <v>13214.4473</v>
      </c>
      <c r="G9">
        <f t="shared" si="2"/>
        <v>52.857999999999947</v>
      </c>
      <c r="H9">
        <f t="shared" si="3"/>
        <v>1.0705328375358416</v>
      </c>
      <c r="I9">
        <v>86.491</v>
      </c>
      <c r="J9">
        <v>396031.03100000002</v>
      </c>
      <c r="K9">
        <f t="shared" si="4"/>
        <v>52.756000000000085</v>
      </c>
      <c r="L9">
        <f t="shared" si="5"/>
        <v>6.0625974225876789</v>
      </c>
      <c r="M9">
        <v>89.013000000000005</v>
      </c>
      <c r="N9">
        <v>11872.083000000001</v>
      </c>
      <c r="O9">
        <f t="shared" si="6"/>
        <v>52.752999999999929</v>
      </c>
      <c r="P9">
        <f t="shared" si="7"/>
        <v>1.1502545312107031</v>
      </c>
      <c r="Q9">
        <v>119.461</v>
      </c>
      <c r="R9">
        <v>394083.06300000002</v>
      </c>
      <c r="S9">
        <f t="shared" si="8"/>
        <v>52.894000000000005</v>
      </c>
      <c r="T9">
        <f t="shared" si="9"/>
        <v>4.0917252088560341</v>
      </c>
      <c r="U9">
        <v>121.97</v>
      </c>
      <c r="V9">
        <v>12988.856400000001</v>
      </c>
      <c r="W9">
        <f t="shared" si="10"/>
        <v>52.897999999999911</v>
      </c>
      <c r="X9">
        <f t="shared" si="11"/>
        <v>1.254594274632745</v>
      </c>
      <c r="Y9">
        <v>152.42099999999999</v>
      </c>
      <c r="Z9">
        <v>417106.96899999998</v>
      </c>
      <c r="AA9">
        <f t="shared" si="12"/>
        <v>52.757000000000062</v>
      </c>
      <c r="AB9">
        <f t="shared" si="13"/>
        <v>1.9651727533002594</v>
      </c>
      <c r="AC9">
        <v>154.941</v>
      </c>
      <c r="AD9">
        <v>14299.4277</v>
      </c>
      <c r="AE9">
        <f t="shared" si="14"/>
        <v>52.756000000000085</v>
      </c>
      <c r="AF9">
        <f t="shared" si="15"/>
        <v>1.2952877287374094</v>
      </c>
    </row>
    <row r="10" spans="1:32" x14ac:dyDescent="0.25">
      <c r="A10">
        <v>80.138000000000005</v>
      </c>
      <c r="B10">
        <v>421294.75</v>
      </c>
      <c r="C10">
        <f t="shared" si="0"/>
        <v>79.422000000000025</v>
      </c>
      <c r="D10">
        <f t="shared" si="1"/>
        <v>16.604379202310827</v>
      </c>
      <c r="E10">
        <v>82.646000000000001</v>
      </c>
      <c r="F10">
        <v>13504.22</v>
      </c>
      <c r="G10">
        <f t="shared" si="2"/>
        <v>79.427999999999997</v>
      </c>
      <c r="H10">
        <f t="shared" si="3"/>
        <v>1.0834715433838416</v>
      </c>
      <c r="I10">
        <v>113.11</v>
      </c>
      <c r="J10">
        <v>391556.125</v>
      </c>
      <c r="K10">
        <f t="shared" si="4"/>
        <v>79.302999999999997</v>
      </c>
      <c r="L10">
        <f t="shared" si="5"/>
        <v>8.2759341147451195</v>
      </c>
      <c r="M10">
        <v>115.62</v>
      </c>
      <c r="N10">
        <v>12108.65</v>
      </c>
      <c r="O10">
        <f t="shared" si="6"/>
        <v>79.294999999999959</v>
      </c>
      <c r="P10">
        <f t="shared" si="7"/>
        <v>1.1869384717865081</v>
      </c>
      <c r="Q10">
        <v>146.07900000000001</v>
      </c>
      <c r="R10">
        <v>392605.25</v>
      </c>
      <c r="S10">
        <f t="shared" si="8"/>
        <v>79.129000000000019</v>
      </c>
      <c r="T10">
        <f t="shared" si="9"/>
        <v>4.9595574723316771</v>
      </c>
      <c r="U10">
        <v>148.59100000000001</v>
      </c>
      <c r="V10">
        <v>12966.7988</v>
      </c>
      <c r="W10">
        <f t="shared" si="10"/>
        <v>79.130999999999972</v>
      </c>
      <c r="X10">
        <f t="shared" si="11"/>
        <v>1.3280828054072551</v>
      </c>
      <c r="Y10">
        <v>178.80199999999999</v>
      </c>
      <c r="Z10">
        <v>416189.625</v>
      </c>
      <c r="AA10">
        <f t="shared" si="12"/>
        <v>79.258000000000038</v>
      </c>
      <c r="AB10">
        <f t="shared" si="13"/>
        <v>2.0807926649788033</v>
      </c>
      <c r="AC10">
        <v>181.32</v>
      </c>
      <c r="AD10">
        <v>14221.205099999999</v>
      </c>
      <c r="AE10">
        <f t="shared" si="14"/>
        <v>79.270000000000095</v>
      </c>
      <c r="AF10">
        <f t="shared" si="15"/>
        <v>1.2712361812922801</v>
      </c>
    </row>
    <row r="11" spans="1:32" x14ac:dyDescent="0.25">
      <c r="A11">
        <v>106.745</v>
      </c>
      <c r="B11">
        <v>418348.46899999998</v>
      </c>
      <c r="C11">
        <f t="shared" si="0"/>
        <v>105.85500000000002</v>
      </c>
      <c r="D11">
        <f t="shared" si="1"/>
        <v>21.738200227338588</v>
      </c>
      <c r="E11">
        <v>109.262</v>
      </c>
      <c r="F11">
        <v>12849.497100000001</v>
      </c>
      <c r="G11">
        <f t="shared" si="2"/>
        <v>105.86399999999992</v>
      </c>
      <c r="H11">
        <f t="shared" si="3"/>
        <v>1.0729109810765594</v>
      </c>
      <c r="I11">
        <v>139.739</v>
      </c>
      <c r="J11">
        <v>388227.4</v>
      </c>
      <c r="K11">
        <f t="shared" si="4"/>
        <v>105.62</v>
      </c>
      <c r="L11">
        <f t="shared" si="5"/>
        <v>9.9793054766346359</v>
      </c>
      <c r="M11">
        <v>142.25899999999999</v>
      </c>
      <c r="N11">
        <v>11726.7412</v>
      </c>
      <c r="O11">
        <f t="shared" si="6"/>
        <v>105.62099999999998</v>
      </c>
      <c r="P11">
        <f t="shared" si="7"/>
        <v>1.2025924171995395</v>
      </c>
      <c r="Q11">
        <v>172.44</v>
      </c>
      <c r="R11">
        <v>392966.53100000002</v>
      </c>
      <c r="S11">
        <f t="shared" si="8"/>
        <v>105.62299999999993</v>
      </c>
      <c r="T11">
        <f t="shared" si="9"/>
        <v>5.4369926777381732</v>
      </c>
      <c r="U11">
        <v>174.959</v>
      </c>
      <c r="V11">
        <v>12783.3271</v>
      </c>
      <c r="W11">
        <f t="shared" si="10"/>
        <v>105.625</v>
      </c>
      <c r="X11">
        <f t="shared" si="11"/>
        <v>1.4264453472453653</v>
      </c>
      <c r="Y11">
        <v>205.28299999999999</v>
      </c>
      <c r="Z11">
        <v>412962.875</v>
      </c>
      <c r="AA11">
        <f t="shared" si="12"/>
        <v>105.36900000000003</v>
      </c>
      <c r="AB11">
        <f t="shared" si="13"/>
        <v>3.0199375942118745</v>
      </c>
      <c r="AC11">
        <v>207.80199999999999</v>
      </c>
      <c r="AD11">
        <v>13961.4746</v>
      </c>
      <c r="AE11">
        <f t="shared" si="14"/>
        <v>105.38000000000011</v>
      </c>
      <c r="AF11">
        <f t="shared" si="15"/>
        <v>1.4542189104643435</v>
      </c>
    </row>
    <row r="12" spans="1:32" x14ac:dyDescent="0.25">
      <c r="A12">
        <v>133.374</v>
      </c>
      <c r="B12">
        <v>415451.75</v>
      </c>
      <c r="C12">
        <f t="shared" si="0"/>
        <v>132.28800000000001</v>
      </c>
      <c r="D12">
        <f t="shared" si="1"/>
        <v>24.978347187615601</v>
      </c>
      <c r="E12">
        <v>135.898</v>
      </c>
      <c r="F12">
        <v>12759.265600000001</v>
      </c>
      <c r="G12">
        <f t="shared" si="2"/>
        <v>132.29499999999996</v>
      </c>
      <c r="H12">
        <f t="shared" si="3"/>
        <v>1.0449987986840288</v>
      </c>
      <c r="I12">
        <v>166.179</v>
      </c>
      <c r="J12">
        <v>387965.875</v>
      </c>
      <c r="K12">
        <f t="shared" si="4"/>
        <v>132.05200000000002</v>
      </c>
      <c r="L12">
        <f t="shared" si="5"/>
        <v>12.255795042975926</v>
      </c>
      <c r="M12">
        <v>168.7</v>
      </c>
      <c r="N12">
        <v>11673.617200000001</v>
      </c>
      <c r="O12">
        <f t="shared" si="6"/>
        <v>132.053</v>
      </c>
      <c r="P12">
        <f t="shared" si="7"/>
        <v>1.2024714835405248</v>
      </c>
      <c r="Q12">
        <v>198.93</v>
      </c>
      <c r="R12">
        <v>392861.625</v>
      </c>
      <c r="S12">
        <f t="shared" si="8"/>
        <v>131.83600000000001</v>
      </c>
      <c r="T12">
        <f t="shared" si="9"/>
        <v>6.2371952904872856</v>
      </c>
      <c r="U12">
        <v>201.43299999999999</v>
      </c>
      <c r="V12">
        <v>12565.776400000001</v>
      </c>
      <c r="W12">
        <f t="shared" si="10"/>
        <v>131.83399999999995</v>
      </c>
      <c r="X12">
        <f t="shared" si="11"/>
        <v>1.4356637720022556</v>
      </c>
      <c r="Y12">
        <v>231.75399999999999</v>
      </c>
      <c r="Z12">
        <v>415522.375</v>
      </c>
      <c r="AA12">
        <f t="shared" si="12"/>
        <v>131.7650000000001</v>
      </c>
      <c r="AB12">
        <f t="shared" si="13"/>
        <v>3.0720772298383547</v>
      </c>
      <c r="AC12">
        <v>234.267</v>
      </c>
      <c r="AD12">
        <v>14004.5947</v>
      </c>
      <c r="AE12">
        <f t="shared" si="14"/>
        <v>131.76200000000006</v>
      </c>
      <c r="AF12">
        <f t="shared" si="15"/>
        <v>1.3583099716642975</v>
      </c>
    </row>
    <row r="13" spans="1:32" x14ac:dyDescent="0.25">
      <c r="A13">
        <v>159.93</v>
      </c>
      <c r="B13">
        <v>415999.43800000002</v>
      </c>
      <c r="C13">
        <f t="shared" si="0"/>
        <v>158.60699999999997</v>
      </c>
      <c r="D13">
        <f t="shared" si="1"/>
        <v>27.921624236626208</v>
      </c>
      <c r="E13">
        <v>162.44900000000001</v>
      </c>
      <c r="F13">
        <v>13069.065399999999</v>
      </c>
      <c r="G13">
        <f t="shared" si="2"/>
        <v>158.61199999999997</v>
      </c>
      <c r="H13">
        <f t="shared" si="3"/>
        <v>1.0507449058994003</v>
      </c>
      <c r="I13">
        <v>192.57900000000001</v>
      </c>
      <c r="J13">
        <v>388384.125</v>
      </c>
      <c r="K13">
        <f t="shared" si="4"/>
        <v>158.35900000000004</v>
      </c>
      <c r="L13">
        <f t="shared" si="5"/>
        <v>14.621488752699053</v>
      </c>
      <c r="M13">
        <v>195.089</v>
      </c>
      <c r="N13">
        <v>11728.7451</v>
      </c>
      <c r="O13">
        <f t="shared" si="6"/>
        <v>158.35699999999997</v>
      </c>
      <c r="P13">
        <f t="shared" si="7"/>
        <v>1.1984220046242453</v>
      </c>
      <c r="Q13">
        <v>225.47800000000001</v>
      </c>
      <c r="R13">
        <v>392133.65600000002</v>
      </c>
      <c r="S13">
        <f t="shared" si="8"/>
        <v>158.22199999999998</v>
      </c>
      <c r="T13">
        <f t="shared" si="9"/>
        <v>7.1042124786927952</v>
      </c>
      <c r="U13">
        <v>227.99799999999999</v>
      </c>
      <c r="V13">
        <v>12729.1895</v>
      </c>
      <c r="W13">
        <f t="shared" si="10"/>
        <v>158.23299999999995</v>
      </c>
      <c r="X13">
        <f t="shared" si="11"/>
        <v>1.4367556084581465</v>
      </c>
      <c r="Y13">
        <v>258.291</v>
      </c>
      <c r="Z13">
        <v>414300.03100000002</v>
      </c>
      <c r="AA13">
        <f t="shared" si="12"/>
        <v>158.26400000000001</v>
      </c>
      <c r="AB13">
        <f t="shared" si="13"/>
        <v>2.4075539252099487</v>
      </c>
      <c r="AC13">
        <v>260.80900000000003</v>
      </c>
      <c r="AD13">
        <v>14064.7637</v>
      </c>
      <c r="AE13">
        <f t="shared" si="14"/>
        <v>158.27300000000002</v>
      </c>
      <c r="AF13">
        <f t="shared" si="15"/>
        <v>1.5385630268836816</v>
      </c>
    </row>
    <row r="14" spans="1:32" x14ac:dyDescent="0.25">
      <c r="A14">
        <v>186.297</v>
      </c>
      <c r="B14">
        <v>417190.65600000002</v>
      </c>
      <c r="C14">
        <f t="shared" si="0"/>
        <v>185.03700000000003</v>
      </c>
      <c r="D14">
        <f t="shared" si="1"/>
        <v>30.788433880649148</v>
      </c>
      <c r="E14">
        <v>188.81899999999999</v>
      </c>
      <c r="F14">
        <v>12952.762699999999</v>
      </c>
      <c r="G14">
        <f t="shared" si="2"/>
        <v>185.03300000000002</v>
      </c>
      <c r="H14">
        <f t="shared" si="3"/>
        <v>1.0534341745983742</v>
      </c>
      <c r="I14">
        <v>219.12299999999999</v>
      </c>
      <c r="J14">
        <v>387658.96899999998</v>
      </c>
      <c r="K14">
        <f t="shared" si="4"/>
        <v>184.71500000000003</v>
      </c>
      <c r="L14">
        <f t="shared" si="5"/>
        <v>16.668988615684711</v>
      </c>
      <c r="M14">
        <v>221.63200000000001</v>
      </c>
      <c r="N14">
        <v>11946.26</v>
      </c>
      <c r="O14">
        <f t="shared" si="6"/>
        <v>184.72699999999998</v>
      </c>
      <c r="P14">
        <f t="shared" si="7"/>
        <v>1.1708622584901618</v>
      </c>
      <c r="Q14">
        <v>252.001</v>
      </c>
      <c r="R14">
        <v>392007.125</v>
      </c>
      <c r="S14">
        <f t="shared" si="8"/>
        <v>184.63499999999999</v>
      </c>
      <c r="T14">
        <f t="shared" si="9"/>
        <v>6.8393314130820286</v>
      </c>
      <c r="U14">
        <v>254.50800000000001</v>
      </c>
      <c r="V14">
        <v>12707.1338</v>
      </c>
      <c r="W14">
        <f t="shared" si="10"/>
        <v>184.64599999999996</v>
      </c>
      <c r="X14">
        <f t="shared" si="11"/>
        <v>1.4458529701840988</v>
      </c>
      <c r="Y14">
        <v>284.78300000000002</v>
      </c>
      <c r="Z14">
        <v>415445.21899999998</v>
      </c>
      <c r="AA14">
        <f t="shared" si="12"/>
        <v>184.74300000000005</v>
      </c>
      <c r="AB14">
        <f t="shared" si="13"/>
        <v>1.0018792474459914</v>
      </c>
      <c r="AC14">
        <v>287.29899999999998</v>
      </c>
      <c r="AD14">
        <v>14165.045899999999</v>
      </c>
      <c r="AE14">
        <f t="shared" si="14"/>
        <v>184.73500000000001</v>
      </c>
      <c r="AF14">
        <f t="shared" si="15"/>
        <v>1.6792477604919025</v>
      </c>
    </row>
    <row r="15" spans="1:32" x14ac:dyDescent="0.25">
      <c r="A15">
        <v>212.75200000000001</v>
      </c>
      <c r="B15">
        <v>415802.71899999998</v>
      </c>
      <c r="C15">
        <f t="shared" si="0"/>
        <v>211.24900000000002</v>
      </c>
      <c r="D15">
        <f t="shared" si="1"/>
        <v>32.77797871016228</v>
      </c>
      <c r="E15">
        <v>215.27099999999999</v>
      </c>
      <c r="F15">
        <v>12999.8848</v>
      </c>
      <c r="G15">
        <f t="shared" si="2"/>
        <v>211.255</v>
      </c>
      <c r="H15">
        <f t="shared" si="3"/>
        <v>1.0657767325972276</v>
      </c>
      <c r="I15">
        <v>245.607</v>
      </c>
      <c r="J15">
        <v>387412.6</v>
      </c>
      <c r="K15">
        <f t="shared" si="4"/>
        <v>211.07799999999997</v>
      </c>
      <c r="L15">
        <f t="shared" si="5"/>
        <v>18.458904924702214</v>
      </c>
      <c r="M15">
        <v>248.13499999999999</v>
      </c>
      <c r="N15">
        <v>11917.19</v>
      </c>
      <c r="O15">
        <f t="shared" si="6"/>
        <v>211.07399999999996</v>
      </c>
      <c r="P15">
        <f t="shared" si="7"/>
        <v>1.1387728240586359</v>
      </c>
      <c r="Q15">
        <v>278.447</v>
      </c>
      <c r="R15">
        <v>390223.93800000002</v>
      </c>
      <c r="S15">
        <f t="shared" si="8"/>
        <v>211.18899999999996</v>
      </c>
      <c r="T15">
        <f t="shared" si="9"/>
        <v>7.003136212922934</v>
      </c>
      <c r="U15">
        <v>280.95299999999997</v>
      </c>
      <c r="V15">
        <v>12741.22</v>
      </c>
      <c r="W15">
        <f t="shared" si="10"/>
        <v>211.19499999999994</v>
      </c>
      <c r="X15">
        <f t="shared" si="11"/>
        <v>1.493889344519246</v>
      </c>
      <c r="Y15">
        <v>311.30900000000003</v>
      </c>
      <c r="Z15">
        <v>416451.53100000002</v>
      </c>
      <c r="AA15">
        <f t="shared" si="12"/>
        <v>211.33199999999999</v>
      </c>
      <c r="AB15">
        <f t="shared" si="13"/>
        <v>1.9217706469737195</v>
      </c>
      <c r="AC15">
        <v>313.815</v>
      </c>
      <c r="AD15">
        <v>14083.8164</v>
      </c>
      <c r="AE15">
        <f t="shared" si="14"/>
        <v>211.33200000000011</v>
      </c>
      <c r="AF15">
        <f t="shared" si="15"/>
        <v>1.7227957267603464</v>
      </c>
    </row>
    <row r="16" spans="1:32" x14ac:dyDescent="0.25">
      <c r="A16">
        <v>239.255</v>
      </c>
      <c r="B16">
        <v>416028.78100000002</v>
      </c>
      <c r="C16">
        <f t="shared" si="0"/>
        <v>237.62800000000004</v>
      </c>
      <c r="D16">
        <f t="shared" si="1"/>
        <v>34.803642343531358</v>
      </c>
      <c r="E16">
        <v>241.77199999999999</v>
      </c>
      <c r="F16">
        <v>12843.481400000001</v>
      </c>
      <c r="G16">
        <f t="shared" si="2"/>
        <v>237.62399999999991</v>
      </c>
      <c r="H16">
        <f t="shared" si="3"/>
        <v>1.0426494421156405</v>
      </c>
      <c r="I16">
        <v>272.10000000000002</v>
      </c>
      <c r="J16">
        <v>388848.875</v>
      </c>
      <c r="K16">
        <f t="shared" si="4"/>
        <v>237.56000000000006</v>
      </c>
      <c r="L16">
        <f t="shared" si="5"/>
        <v>18.609127512790778</v>
      </c>
      <c r="M16">
        <v>274.62</v>
      </c>
      <c r="N16">
        <v>11767.8369</v>
      </c>
      <c r="O16">
        <f t="shared" si="6"/>
        <v>237.5569999999999</v>
      </c>
      <c r="P16">
        <f t="shared" si="7"/>
        <v>1.182163793287653</v>
      </c>
      <c r="Q16">
        <v>304.947</v>
      </c>
      <c r="R16">
        <v>391801.625</v>
      </c>
      <c r="S16">
        <f t="shared" si="8"/>
        <v>237.65899999999999</v>
      </c>
      <c r="T16">
        <f t="shared" si="9"/>
        <v>7.498152194633823</v>
      </c>
      <c r="U16">
        <v>307.46499999999997</v>
      </c>
      <c r="V16">
        <v>13003.895500000001</v>
      </c>
      <c r="W16">
        <f t="shared" si="10"/>
        <v>237.673</v>
      </c>
      <c r="X16">
        <f t="shared" si="11"/>
        <v>1.4737525672735374</v>
      </c>
      <c r="Y16">
        <v>337.77600000000001</v>
      </c>
      <c r="Z16">
        <v>414925.84399999998</v>
      </c>
      <c r="AA16">
        <f t="shared" si="12"/>
        <v>237.76100000000008</v>
      </c>
      <c r="AB16">
        <f t="shared" si="13"/>
        <v>1.9799969838388942</v>
      </c>
      <c r="AC16">
        <v>340.28500000000003</v>
      </c>
      <c r="AD16">
        <v>14221.205099999999</v>
      </c>
      <c r="AE16">
        <f t="shared" si="14"/>
        <v>237.7700000000001</v>
      </c>
      <c r="AF16">
        <f t="shared" si="15"/>
        <v>1.6436186513383291</v>
      </c>
    </row>
    <row r="17" spans="1:32" x14ac:dyDescent="0.25">
      <c r="A17">
        <v>265.75700000000001</v>
      </c>
      <c r="B17">
        <v>416550.43800000002</v>
      </c>
      <c r="C17">
        <f t="shared" si="0"/>
        <v>264.13099999999997</v>
      </c>
      <c r="D17">
        <f t="shared" si="1"/>
        <v>35.19343922036704</v>
      </c>
      <c r="E17">
        <v>268.26799999999997</v>
      </c>
      <c r="F17">
        <v>12871.5537</v>
      </c>
      <c r="G17">
        <f t="shared" si="2"/>
        <v>264.13799999999992</v>
      </c>
      <c r="H17">
        <f t="shared" si="3"/>
        <v>1.0560101196384384</v>
      </c>
      <c r="I17">
        <v>298.59300000000002</v>
      </c>
      <c r="J17">
        <v>386943.65600000002</v>
      </c>
      <c r="K17">
        <f t="shared" si="4"/>
        <v>264.04899999999998</v>
      </c>
      <c r="L17">
        <f t="shared" si="5"/>
        <v>19.933434781261017</v>
      </c>
      <c r="M17">
        <v>301.10399999999998</v>
      </c>
      <c r="N17">
        <v>11998.3848</v>
      </c>
      <c r="O17">
        <f t="shared" si="6"/>
        <v>264.05099999999993</v>
      </c>
      <c r="P17">
        <f t="shared" si="7"/>
        <v>1.1582314924027874</v>
      </c>
      <c r="Q17">
        <v>331.41</v>
      </c>
      <c r="R17">
        <v>388474.9</v>
      </c>
      <c r="S17">
        <f t="shared" si="8"/>
        <v>264.23</v>
      </c>
      <c r="T17">
        <f t="shared" si="9"/>
        <v>8.7759315911238751</v>
      </c>
      <c r="U17">
        <v>333.92</v>
      </c>
      <c r="V17">
        <v>12777.3125</v>
      </c>
      <c r="W17">
        <f t="shared" si="10"/>
        <v>264.23299999999995</v>
      </c>
      <c r="X17">
        <f t="shared" si="11"/>
        <v>1.4400305626015506</v>
      </c>
      <c r="Y17">
        <v>364.30799999999999</v>
      </c>
      <c r="Z17">
        <v>414336.96899999998</v>
      </c>
      <c r="AA17">
        <f t="shared" si="12"/>
        <v>264.27900000000011</v>
      </c>
      <c r="AB17">
        <f t="shared" si="13"/>
        <v>1.9434717001369894</v>
      </c>
      <c r="AC17">
        <v>366.82900000000001</v>
      </c>
      <c r="AD17">
        <v>14008.6055</v>
      </c>
      <c r="AE17">
        <f t="shared" si="14"/>
        <v>264.28700000000015</v>
      </c>
      <c r="AF17">
        <f t="shared" si="15"/>
        <v>1.6813793230074539</v>
      </c>
    </row>
    <row r="18" spans="1:32" x14ac:dyDescent="0.25">
      <c r="A18">
        <v>292.25</v>
      </c>
      <c r="B18">
        <v>414816.1</v>
      </c>
      <c r="C18">
        <f t="shared" si="0"/>
        <v>290.59299999999996</v>
      </c>
      <c r="D18">
        <f t="shared" si="1"/>
        <v>37.101701175590826</v>
      </c>
      <c r="E18">
        <v>294.77</v>
      </c>
      <c r="F18">
        <v>12935.718800000001</v>
      </c>
      <c r="G18">
        <f t="shared" si="2"/>
        <v>290.60199999999998</v>
      </c>
      <c r="H18">
        <f t="shared" si="3"/>
        <v>1.0635402989735421</v>
      </c>
      <c r="I18">
        <v>325.06799999999998</v>
      </c>
      <c r="J18">
        <v>390704</v>
      </c>
      <c r="K18">
        <f t="shared" si="4"/>
        <v>290.64999999999998</v>
      </c>
      <c r="L18">
        <f t="shared" si="5"/>
        <v>21.968606674120139</v>
      </c>
      <c r="M18">
        <v>327.58600000000001</v>
      </c>
      <c r="N18">
        <v>11818.958000000001</v>
      </c>
      <c r="O18">
        <f t="shared" si="6"/>
        <v>290.66099999999994</v>
      </c>
      <c r="P18">
        <f t="shared" si="7"/>
        <v>1.167961279993508</v>
      </c>
      <c r="Q18">
        <v>357.94099999999997</v>
      </c>
      <c r="R18">
        <v>389603.375</v>
      </c>
      <c r="S18">
        <f t="shared" si="8"/>
        <v>290.62900000000002</v>
      </c>
      <c r="T18">
        <f t="shared" si="9"/>
        <v>10.229900825522675</v>
      </c>
      <c r="U18">
        <v>360.46300000000002</v>
      </c>
      <c r="V18">
        <v>12698.11</v>
      </c>
      <c r="W18">
        <f t="shared" si="10"/>
        <v>290.62699999999995</v>
      </c>
      <c r="X18">
        <f t="shared" si="11"/>
        <v>1.4192890978459778</v>
      </c>
      <c r="Y18">
        <v>390.89400000000001</v>
      </c>
      <c r="Z18">
        <v>409012.1</v>
      </c>
      <c r="AA18">
        <f t="shared" si="12"/>
        <v>290.79000000000008</v>
      </c>
      <c r="AB18">
        <f t="shared" si="13"/>
        <v>2.8412734580524068</v>
      </c>
      <c r="AC18">
        <v>393.4</v>
      </c>
      <c r="AD18">
        <v>14168.054700000001</v>
      </c>
      <c r="AE18">
        <f t="shared" si="14"/>
        <v>290.803</v>
      </c>
      <c r="AF18">
        <f t="shared" si="15"/>
        <v>1.7014781907056733</v>
      </c>
    </row>
    <row r="19" spans="1:32" x14ac:dyDescent="0.25">
      <c r="A19">
        <v>318.8</v>
      </c>
      <c r="B19">
        <v>417225.43800000002</v>
      </c>
      <c r="C19">
        <f t="shared" si="0"/>
        <v>317.21500000000003</v>
      </c>
      <c r="D19">
        <f t="shared" si="1"/>
        <v>38.726552792868588</v>
      </c>
      <c r="E19">
        <v>321.30799999999999</v>
      </c>
      <c r="F19">
        <v>13085.107400000001</v>
      </c>
      <c r="G19">
        <f t="shared" si="2"/>
        <v>317.21699999999998</v>
      </c>
      <c r="H19">
        <f t="shared" si="3"/>
        <v>1.0454516393637114</v>
      </c>
      <c r="I19">
        <v>351.60199999999998</v>
      </c>
      <c r="J19">
        <v>390682.375</v>
      </c>
      <c r="K19">
        <f t="shared" si="4"/>
        <v>317.05700000000002</v>
      </c>
      <c r="L19">
        <f t="shared" si="5"/>
        <v>23.775829489099053</v>
      </c>
      <c r="M19">
        <v>354.11099999999999</v>
      </c>
      <c r="N19">
        <v>11890.126</v>
      </c>
      <c r="O19">
        <f t="shared" si="6"/>
        <v>317.05599999999993</v>
      </c>
      <c r="P19">
        <f t="shared" si="7"/>
        <v>1.1335156300493496</v>
      </c>
      <c r="Q19">
        <v>384.55</v>
      </c>
      <c r="R19">
        <v>384162.25</v>
      </c>
      <c r="S19">
        <f t="shared" si="8"/>
        <v>317.12900000000002</v>
      </c>
      <c r="T19">
        <f t="shared" si="9"/>
        <v>10.927594058476108</v>
      </c>
      <c r="U19">
        <v>387.07400000000001</v>
      </c>
      <c r="V19">
        <v>12868.545899999999</v>
      </c>
      <c r="W19">
        <f t="shared" si="10"/>
        <v>317.14299999999992</v>
      </c>
      <c r="X19">
        <f t="shared" si="11"/>
        <v>1.4258390061327861</v>
      </c>
      <c r="Y19">
        <v>417.42599999999999</v>
      </c>
      <c r="Z19">
        <v>408311.1</v>
      </c>
      <c r="AA19">
        <f t="shared" si="12"/>
        <v>317.28399999999999</v>
      </c>
      <c r="AB19">
        <f t="shared" si="13"/>
        <v>3.1730554028756242</v>
      </c>
      <c r="AC19">
        <v>419.94099999999997</v>
      </c>
      <c r="AD19">
        <v>14004.5947</v>
      </c>
      <c r="AE19">
        <f t="shared" si="14"/>
        <v>317.29399999999998</v>
      </c>
      <c r="AF19">
        <f t="shared" si="15"/>
        <v>1.7136600515247156</v>
      </c>
    </row>
    <row r="20" spans="1:32" x14ac:dyDescent="0.25">
      <c r="A20">
        <v>345.24099999999999</v>
      </c>
      <c r="B20">
        <v>413930.65600000002</v>
      </c>
      <c r="C20">
        <f t="shared" si="0"/>
        <v>343.61299999999994</v>
      </c>
      <c r="D20">
        <f t="shared" si="1"/>
        <v>40.832292269459025</v>
      </c>
      <c r="E20">
        <v>347.74900000000002</v>
      </c>
      <c r="F20">
        <v>12829.445299999999</v>
      </c>
      <c r="G20">
        <f t="shared" si="2"/>
        <v>343.61799999999994</v>
      </c>
      <c r="H20">
        <f t="shared" si="3"/>
        <v>1.059831725421188</v>
      </c>
      <c r="I20">
        <v>378.29300000000001</v>
      </c>
      <c r="J20">
        <v>383790.78100000002</v>
      </c>
      <c r="K20">
        <f t="shared" si="4"/>
        <v>343.51199999999994</v>
      </c>
      <c r="L20">
        <f t="shared" si="5"/>
        <v>24.022733607254175</v>
      </c>
      <c r="M20">
        <v>380.80200000000002</v>
      </c>
      <c r="N20">
        <v>11529.2822</v>
      </c>
      <c r="O20">
        <f t="shared" si="6"/>
        <v>343.52200000000005</v>
      </c>
      <c r="P20">
        <f t="shared" si="7"/>
        <v>1.1462055927934711</v>
      </c>
      <c r="Q20">
        <v>411.07499999999999</v>
      </c>
      <c r="R20">
        <v>384650.375</v>
      </c>
      <c r="S20">
        <f t="shared" si="8"/>
        <v>343.62599999999986</v>
      </c>
      <c r="T20">
        <f t="shared" si="9"/>
        <v>12.091415960393249</v>
      </c>
      <c r="U20">
        <v>413.59699999999998</v>
      </c>
      <c r="V20">
        <v>12674.05</v>
      </c>
      <c r="W20">
        <f t="shared" si="10"/>
        <v>343.64099999999996</v>
      </c>
      <c r="X20">
        <f t="shared" si="11"/>
        <v>1.4742377246542504</v>
      </c>
      <c r="Y20">
        <v>443.62700000000001</v>
      </c>
      <c r="Z20">
        <v>406614.3</v>
      </c>
      <c r="AA20">
        <f t="shared" si="12"/>
        <v>343.87</v>
      </c>
      <c r="AB20">
        <f t="shared" si="13"/>
        <v>4.1283918559033683</v>
      </c>
      <c r="AC20">
        <v>446.137</v>
      </c>
      <c r="AD20">
        <v>14015.625</v>
      </c>
      <c r="AE20">
        <f t="shared" si="14"/>
        <v>343.86900000000003</v>
      </c>
      <c r="AF20">
        <f t="shared" si="15"/>
        <v>1.6874699349337814</v>
      </c>
    </row>
    <row r="21" spans="1:32" x14ac:dyDescent="0.25">
      <c r="A21">
        <v>372.01600000000002</v>
      </c>
      <c r="B21">
        <v>414866.06300000002</v>
      </c>
      <c r="C21">
        <f t="shared" si="0"/>
        <v>370.15599999999995</v>
      </c>
      <c r="D21">
        <f t="shared" si="1"/>
        <v>42.210015095564856</v>
      </c>
      <c r="E21">
        <v>374.53399999999999</v>
      </c>
      <c r="F21">
        <v>13016.93</v>
      </c>
      <c r="G21">
        <f t="shared" si="2"/>
        <v>370.16499999999985</v>
      </c>
      <c r="H21">
        <f t="shared" si="3"/>
        <v>1.0647575734581041</v>
      </c>
      <c r="I21">
        <v>404.71899999999999</v>
      </c>
      <c r="J21">
        <v>383560.8</v>
      </c>
      <c r="K21">
        <f t="shared" si="4"/>
        <v>370.03800000000001</v>
      </c>
      <c r="L21">
        <f t="shared" si="5"/>
        <v>25.624922160269648</v>
      </c>
      <c r="M21">
        <v>407.23399999999998</v>
      </c>
      <c r="N21">
        <v>11930.2217</v>
      </c>
      <c r="O21">
        <f t="shared" si="6"/>
        <v>370.04300000000001</v>
      </c>
      <c r="P21">
        <f t="shared" si="7"/>
        <v>1.1367786888576519</v>
      </c>
      <c r="Q21">
        <v>437.28500000000003</v>
      </c>
      <c r="R21">
        <v>382602.1</v>
      </c>
      <c r="S21">
        <f t="shared" si="8"/>
        <v>370.24200000000008</v>
      </c>
      <c r="T21">
        <f t="shared" si="9"/>
        <v>12.97203133435354</v>
      </c>
      <c r="U21">
        <v>439.80799999999999</v>
      </c>
      <c r="V21">
        <v>12534.699199999999</v>
      </c>
      <c r="W21">
        <f t="shared" si="10"/>
        <v>370.24300000000005</v>
      </c>
      <c r="X21">
        <f t="shared" si="11"/>
        <v>1.4294777166633663</v>
      </c>
      <c r="Y21">
        <v>470.17500000000001</v>
      </c>
      <c r="Z21">
        <v>404561.34399999998</v>
      </c>
      <c r="AA21">
        <f t="shared" si="12"/>
        <v>370.36</v>
      </c>
      <c r="AB21">
        <f t="shared" si="13"/>
        <v>3.7063571345752666</v>
      </c>
      <c r="AC21">
        <v>472.68599999999998</v>
      </c>
      <c r="AD21">
        <v>14150.002899999999</v>
      </c>
      <c r="AE21">
        <f t="shared" si="14"/>
        <v>370.36400000000015</v>
      </c>
      <c r="AF21">
        <f t="shared" si="15"/>
        <v>1.8153773958100425</v>
      </c>
    </row>
    <row r="22" spans="1:32" x14ac:dyDescent="0.25">
      <c r="A22">
        <v>398.36099999999999</v>
      </c>
      <c r="B22">
        <v>410888.84399999998</v>
      </c>
      <c r="C22">
        <f t="shared" si="0"/>
        <v>396.65100000000007</v>
      </c>
      <c r="D22">
        <f t="shared" si="1"/>
        <v>43.558663380487083</v>
      </c>
      <c r="E22">
        <v>400.88</v>
      </c>
      <c r="F22">
        <v>12905.641600000001</v>
      </c>
      <c r="G22">
        <f t="shared" si="2"/>
        <v>396.64</v>
      </c>
      <c r="H22">
        <f t="shared" si="3"/>
        <v>1.0508298881353424</v>
      </c>
      <c r="I22">
        <v>431.041</v>
      </c>
      <c r="J22">
        <v>385058.625</v>
      </c>
      <c r="K22">
        <f t="shared" si="4"/>
        <v>396.65800000000013</v>
      </c>
      <c r="L22">
        <f t="shared" si="5"/>
        <v>27.039705537683357</v>
      </c>
      <c r="M22">
        <v>433.55</v>
      </c>
      <c r="N22">
        <v>11742.7783</v>
      </c>
      <c r="O22">
        <f t="shared" si="6"/>
        <v>396.65700000000004</v>
      </c>
      <c r="P22">
        <f t="shared" si="7"/>
        <v>1.1430028356621895</v>
      </c>
      <c r="Q22">
        <v>463.822</v>
      </c>
      <c r="R22">
        <v>381089.9</v>
      </c>
      <c r="S22">
        <f t="shared" si="8"/>
        <v>396.73300000000006</v>
      </c>
      <c r="T22">
        <f t="shared" si="9"/>
        <v>13.111134847532091</v>
      </c>
      <c r="U22">
        <v>466.33300000000003</v>
      </c>
      <c r="V22">
        <v>12855.512699999999</v>
      </c>
      <c r="W22">
        <f t="shared" si="10"/>
        <v>396.73599999999999</v>
      </c>
      <c r="X22">
        <f t="shared" si="11"/>
        <v>1.399397017591915</v>
      </c>
      <c r="Y22">
        <v>496.54599999999999</v>
      </c>
      <c r="Z22">
        <v>406027.5</v>
      </c>
      <c r="AA22">
        <f t="shared" si="12"/>
        <v>396.87900000000002</v>
      </c>
      <c r="AB22">
        <f t="shared" si="13"/>
        <v>4.5335670163382469</v>
      </c>
      <c r="AC22">
        <v>499.04700000000003</v>
      </c>
      <c r="AD22">
        <v>14078.8027</v>
      </c>
      <c r="AE22">
        <f t="shared" si="14"/>
        <v>396.87800000000004</v>
      </c>
      <c r="AF22">
        <f t="shared" si="15"/>
        <v>1.8248187542478322</v>
      </c>
    </row>
    <row r="23" spans="1:32" x14ac:dyDescent="0.25">
      <c r="A23">
        <v>424.79</v>
      </c>
      <c r="B23">
        <v>410308.06300000002</v>
      </c>
      <c r="C23">
        <f t="shared" si="0"/>
        <v>423.22800000000007</v>
      </c>
      <c r="D23">
        <f t="shared" si="1"/>
        <v>44.070363055307268</v>
      </c>
      <c r="E23">
        <v>427.30099999999999</v>
      </c>
      <c r="F23">
        <v>13063.05</v>
      </c>
      <c r="G23">
        <f t="shared" si="2"/>
        <v>423.23400000000004</v>
      </c>
      <c r="H23">
        <f t="shared" si="3"/>
        <v>1.0366205567693747</v>
      </c>
      <c r="I23">
        <v>457.48</v>
      </c>
      <c r="J23">
        <v>381896.125</v>
      </c>
      <c r="K23">
        <f t="shared" si="4"/>
        <v>423.15699999999993</v>
      </c>
      <c r="L23">
        <f t="shared" si="5"/>
        <v>27.432114741771731</v>
      </c>
      <c r="M23">
        <v>460.00099999999998</v>
      </c>
      <c r="N23">
        <v>11922.2021</v>
      </c>
      <c r="O23">
        <f t="shared" si="6"/>
        <v>423.16499999999985</v>
      </c>
      <c r="P23">
        <f t="shared" si="7"/>
        <v>1.1187716628264608</v>
      </c>
      <c r="Q23">
        <v>490.202</v>
      </c>
      <c r="R23">
        <v>383059.84399999998</v>
      </c>
      <c r="S23">
        <f t="shared" si="8"/>
        <v>423.22099999999989</v>
      </c>
      <c r="T23">
        <f t="shared" si="9"/>
        <v>14.212389790652535</v>
      </c>
      <c r="U23">
        <v>492.72</v>
      </c>
      <c r="V23">
        <v>12604.875</v>
      </c>
      <c r="W23">
        <f t="shared" si="10"/>
        <v>423.2299999999999</v>
      </c>
      <c r="X23">
        <f t="shared" si="11"/>
        <v>1.3776866502757759</v>
      </c>
      <c r="Y23">
        <v>522.93100000000004</v>
      </c>
      <c r="Z23">
        <v>401888.25</v>
      </c>
      <c r="AA23">
        <f t="shared" si="12"/>
        <v>423.00599999999997</v>
      </c>
      <c r="AB23">
        <f t="shared" si="13"/>
        <v>4.6714258119596401</v>
      </c>
      <c r="AC23">
        <v>525.46400000000006</v>
      </c>
      <c r="AD23">
        <v>14063.760700000001</v>
      </c>
      <c r="AE23">
        <f t="shared" si="14"/>
        <v>423.005</v>
      </c>
      <c r="AF23">
        <f t="shared" si="15"/>
        <v>1.8080681761907254</v>
      </c>
    </row>
    <row r="24" spans="1:32" x14ac:dyDescent="0.25">
      <c r="A24">
        <v>451.11500000000001</v>
      </c>
      <c r="B24">
        <v>406884.4</v>
      </c>
      <c r="C24">
        <f t="shared" si="0"/>
        <v>449.71900000000005</v>
      </c>
      <c r="D24">
        <f t="shared" si="1"/>
        <v>45.432124926661629</v>
      </c>
      <c r="E24">
        <v>453.637</v>
      </c>
      <c r="F24">
        <v>12845.4863</v>
      </c>
      <c r="G24">
        <f t="shared" si="2"/>
        <v>449.71799999999996</v>
      </c>
      <c r="H24">
        <f t="shared" si="3"/>
        <v>1.0504901861695506</v>
      </c>
      <c r="I24">
        <v>483.83</v>
      </c>
      <c r="J24">
        <v>379146.65600000002</v>
      </c>
      <c r="K24">
        <f t="shared" si="4"/>
        <v>449.61799999999994</v>
      </c>
      <c r="L24">
        <f t="shared" si="5"/>
        <v>29.683361514479</v>
      </c>
      <c r="M24">
        <v>486.34899999999999</v>
      </c>
      <c r="N24">
        <v>11894.135700000001</v>
      </c>
      <c r="O24">
        <f t="shared" si="6"/>
        <v>449.62699999999984</v>
      </c>
      <c r="P24">
        <f t="shared" si="7"/>
        <v>1.1182277646409151</v>
      </c>
      <c r="Q24">
        <v>516.53700000000003</v>
      </c>
      <c r="R24">
        <v>380130.6</v>
      </c>
      <c r="S24">
        <f t="shared" si="8"/>
        <v>449.44400000000007</v>
      </c>
      <c r="T24">
        <f t="shared" si="9"/>
        <v>14.955262776476474</v>
      </c>
      <c r="U24">
        <v>519.05600000000004</v>
      </c>
      <c r="V24">
        <v>12800.3711</v>
      </c>
      <c r="W24">
        <f t="shared" si="10"/>
        <v>449.45600000000002</v>
      </c>
      <c r="X24">
        <f t="shared" si="11"/>
        <v>1.4218360805515025</v>
      </c>
      <c r="Y24">
        <v>549.55999999999995</v>
      </c>
      <c r="Z24">
        <v>403222.43800000002</v>
      </c>
      <c r="AA24">
        <f t="shared" si="12"/>
        <v>449.52200000000005</v>
      </c>
      <c r="AB24">
        <f t="shared" si="13"/>
        <v>5.2188951587062942</v>
      </c>
      <c r="AC24">
        <v>552.07399999999996</v>
      </c>
      <c r="AD24">
        <v>14258.3105</v>
      </c>
      <c r="AE24">
        <f t="shared" si="14"/>
        <v>449.53200000000004</v>
      </c>
      <c r="AF24">
        <f t="shared" si="15"/>
        <v>1.6947785479184443</v>
      </c>
    </row>
    <row r="25" spans="1:32" x14ac:dyDescent="0.25">
      <c r="A25">
        <v>477.56099999999998</v>
      </c>
      <c r="B25">
        <v>402121.25</v>
      </c>
      <c r="C25">
        <f t="shared" si="0"/>
        <v>476.21199999999999</v>
      </c>
      <c r="D25">
        <f t="shared" si="1"/>
        <v>46.362522140209073</v>
      </c>
      <c r="E25">
        <v>480.089</v>
      </c>
      <c r="F25">
        <v>12844.484399999999</v>
      </c>
      <c r="G25">
        <f t="shared" si="2"/>
        <v>476.20799999999997</v>
      </c>
      <c r="H25">
        <f t="shared" si="3"/>
        <v>1.0369318640704519</v>
      </c>
      <c r="I25">
        <v>510.27800000000002</v>
      </c>
      <c r="J25">
        <v>379044.15600000002</v>
      </c>
      <c r="K25">
        <f t="shared" si="4"/>
        <v>475.9670000000001</v>
      </c>
      <c r="L25">
        <f t="shared" si="5"/>
        <v>29.717838205814274</v>
      </c>
      <c r="M25">
        <v>512.79300000000001</v>
      </c>
      <c r="N25">
        <v>11941.248</v>
      </c>
      <c r="O25">
        <f t="shared" si="6"/>
        <v>475.96400000000006</v>
      </c>
      <c r="P25">
        <f t="shared" si="7"/>
        <v>1.1612531523255674</v>
      </c>
      <c r="Q25">
        <v>543.19799999999998</v>
      </c>
      <c r="R25">
        <v>382420.71899999998</v>
      </c>
      <c r="S25">
        <f t="shared" si="8"/>
        <v>475.87099999999998</v>
      </c>
      <c r="T25">
        <f t="shared" si="9"/>
        <v>15.476072944271468</v>
      </c>
      <c r="U25">
        <v>545.71</v>
      </c>
      <c r="V25">
        <v>12565.776400000001</v>
      </c>
      <c r="W25">
        <f t="shared" si="10"/>
        <v>475.87499999999989</v>
      </c>
      <c r="X25">
        <f t="shared" si="11"/>
        <v>1.3807187903620135</v>
      </c>
      <c r="Y25">
        <v>576.03399999999999</v>
      </c>
      <c r="Z25">
        <v>403895.65600000002</v>
      </c>
      <c r="AA25">
        <f t="shared" si="12"/>
        <v>476.03499999999997</v>
      </c>
      <c r="AB25">
        <f t="shared" si="13"/>
        <v>4.0348948354039571</v>
      </c>
      <c r="AC25">
        <v>578.55700000000002</v>
      </c>
      <c r="AD25">
        <v>14042.7012</v>
      </c>
      <c r="AE25">
        <f t="shared" si="14"/>
        <v>476.03700000000015</v>
      </c>
      <c r="AF25">
        <f t="shared" si="15"/>
        <v>1.7885770654206328</v>
      </c>
    </row>
    <row r="26" spans="1:32" x14ac:dyDescent="0.25">
      <c r="A26">
        <v>504.005</v>
      </c>
      <c r="B26">
        <v>406841</v>
      </c>
      <c r="C26">
        <f t="shared" si="0"/>
        <v>502.64599999999996</v>
      </c>
      <c r="D26">
        <f t="shared" si="1"/>
        <v>47.357017031466789</v>
      </c>
      <c r="E26">
        <v>506.54</v>
      </c>
      <c r="F26">
        <v>13236.5049</v>
      </c>
      <c r="G26">
        <f t="shared" si="2"/>
        <v>502.64099999999996</v>
      </c>
      <c r="H26">
        <f t="shared" si="3"/>
        <v>1.0428193253238049</v>
      </c>
      <c r="I26">
        <v>536.83199999999999</v>
      </c>
      <c r="J26">
        <v>380857.875</v>
      </c>
      <c r="K26">
        <f t="shared" si="4"/>
        <v>502.27500000000009</v>
      </c>
      <c r="L26">
        <f t="shared" si="5"/>
        <v>31.13374184152191</v>
      </c>
      <c r="M26">
        <v>539.36699999999996</v>
      </c>
      <c r="N26">
        <v>11704.6895</v>
      </c>
      <c r="O26">
        <f t="shared" si="6"/>
        <v>502.28399999999999</v>
      </c>
      <c r="P26">
        <f t="shared" si="7"/>
        <v>1.116535888518156</v>
      </c>
      <c r="Q26">
        <v>569.66099999999994</v>
      </c>
      <c r="R26">
        <v>381996.5</v>
      </c>
      <c r="S26">
        <f t="shared" si="8"/>
        <v>502.39299999999992</v>
      </c>
      <c r="T26">
        <f t="shared" si="9"/>
        <v>15.118069595703677</v>
      </c>
      <c r="U26">
        <v>572.178</v>
      </c>
      <c r="V26">
        <v>12845.4863</v>
      </c>
      <c r="W26">
        <f t="shared" si="10"/>
        <v>502.39800000000002</v>
      </c>
      <c r="X26">
        <f t="shared" si="11"/>
        <v>1.3866618868026224</v>
      </c>
      <c r="Y26">
        <v>602.4</v>
      </c>
      <c r="Z26">
        <v>404289.2</v>
      </c>
      <c r="AA26">
        <f t="shared" si="12"/>
        <v>502.49400000000003</v>
      </c>
      <c r="AB26">
        <f t="shared" si="13"/>
        <v>5.5232096617485071</v>
      </c>
      <c r="AC26">
        <v>604.92700000000002</v>
      </c>
      <c r="AD26">
        <v>14315.473599999999</v>
      </c>
      <c r="AE26">
        <f t="shared" si="14"/>
        <v>502.50699999999995</v>
      </c>
      <c r="AF26">
        <f t="shared" si="15"/>
        <v>1.8013679267688434</v>
      </c>
    </row>
    <row r="27" spans="1:32" x14ac:dyDescent="0.25">
      <c r="A27">
        <v>530.48599999999999</v>
      </c>
      <c r="B27">
        <v>404872.53100000002</v>
      </c>
      <c r="C27">
        <f t="shared" si="0"/>
        <v>528.85799999999995</v>
      </c>
      <c r="D27">
        <f t="shared" si="1"/>
        <v>48.242940123562015</v>
      </c>
      <c r="E27">
        <v>532.99099999999999</v>
      </c>
      <c r="F27">
        <v>13209.4336</v>
      </c>
      <c r="G27">
        <f t="shared" si="2"/>
        <v>528.86299999999994</v>
      </c>
      <c r="H27">
        <f t="shared" si="3"/>
        <v>1.0280447403333506</v>
      </c>
      <c r="I27">
        <v>563.33100000000002</v>
      </c>
      <c r="J27">
        <v>377531.96899999998</v>
      </c>
      <c r="K27">
        <f t="shared" si="4"/>
        <v>528.75400000000013</v>
      </c>
      <c r="L27">
        <f t="shared" si="5"/>
        <v>30.746096839512937</v>
      </c>
      <c r="M27">
        <v>565.84100000000001</v>
      </c>
      <c r="N27">
        <v>11719.7246</v>
      </c>
      <c r="O27">
        <f t="shared" si="6"/>
        <v>528.76300000000003</v>
      </c>
      <c r="P27">
        <f t="shared" si="7"/>
        <v>1.1320653810228214</v>
      </c>
      <c r="Q27">
        <v>596.14700000000005</v>
      </c>
      <c r="R27">
        <v>384021.875</v>
      </c>
      <c r="S27">
        <f t="shared" si="8"/>
        <v>528.86399999999992</v>
      </c>
      <c r="T27">
        <f t="shared" si="9"/>
        <v>16.511691265008288</v>
      </c>
      <c r="U27">
        <v>598.66499999999996</v>
      </c>
      <c r="V27">
        <v>12733.199199999999</v>
      </c>
      <c r="W27">
        <f t="shared" si="10"/>
        <v>528.86199999999997</v>
      </c>
      <c r="X27">
        <f t="shared" si="11"/>
        <v>1.3934539090812132</v>
      </c>
      <c r="Y27">
        <v>628.92200000000003</v>
      </c>
      <c r="Z27">
        <v>410045.375</v>
      </c>
      <c r="AA27">
        <f t="shared" si="12"/>
        <v>528.76200000000006</v>
      </c>
      <c r="AB27">
        <f t="shared" si="13"/>
        <v>4.3548442492632127</v>
      </c>
      <c r="AC27">
        <v>631.428</v>
      </c>
      <c r="AD27">
        <v>14673.51</v>
      </c>
      <c r="AE27">
        <f t="shared" si="14"/>
        <v>528.75900000000013</v>
      </c>
      <c r="AF27">
        <f t="shared" si="15"/>
        <v>1.6963016558760178</v>
      </c>
    </row>
    <row r="28" spans="1:32" x14ac:dyDescent="0.25">
      <c r="A28">
        <v>557.053</v>
      </c>
      <c r="B28">
        <v>403155.25</v>
      </c>
      <c r="C28">
        <f t="shared" si="0"/>
        <v>555.40200000000004</v>
      </c>
      <c r="D28">
        <f t="shared" si="1"/>
        <v>48.910408309308984</v>
      </c>
      <c r="E28">
        <v>559.57299999999998</v>
      </c>
      <c r="F28">
        <v>13277.614299999999</v>
      </c>
      <c r="G28">
        <f t="shared" si="2"/>
        <v>555.40899999999999</v>
      </c>
      <c r="H28">
        <f t="shared" si="3"/>
        <v>1.0259786662913617</v>
      </c>
      <c r="I28">
        <v>589.87</v>
      </c>
      <c r="J28">
        <v>376467.7</v>
      </c>
      <c r="K28">
        <f t="shared" si="4"/>
        <v>555.27800000000002</v>
      </c>
      <c r="L28">
        <f t="shared" si="5"/>
        <v>31.992295650604575</v>
      </c>
      <c r="M28">
        <v>592.38199999999995</v>
      </c>
      <c r="N28">
        <v>11418.0273</v>
      </c>
      <c r="O28">
        <f t="shared" si="6"/>
        <v>555.26599999999996</v>
      </c>
      <c r="P28">
        <f t="shared" si="7"/>
        <v>1.152973944066348</v>
      </c>
      <c r="Q28">
        <v>622.56700000000001</v>
      </c>
      <c r="R28">
        <v>385979.96899999998</v>
      </c>
      <c r="S28">
        <f t="shared" si="8"/>
        <v>555.21500000000003</v>
      </c>
      <c r="T28">
        <f t="shared" si="9"/>
        <v>16.97192750234947</v>
      </c>
      <c r="U28">
        <v>625.08600000000001</v>
      </c>
      <c r="V28">
        <v>12921.6826</v>
      </c>
      <c r="W28">
        <f t="shared" si="10"/>
        <v>555.20999999999992</v>
      </c>
      <c r="X28">
        <f t="shared" si="11"/>
        <v>1.3895726258953227</v>
      </c>
      <c r="Y28">
        <v>655.30100000000004</v>
      </c>
      <c r="Z28">
        <v>402786.7</v>
      </c>
      <c r="AA28">
        <f t="shared" si="12"/>
        <v>555.00200000000007</v>
      </c>
      <c r="AB28">
        <f t="shared" si="13"/>
        <v>4.2931675718518196</v>
      </c>
      <c r="AC28">
        <v>657.81799999999998</v>
      </c>
      <c r="AD28">
        <v>14334.5283</v>
      </c>
      <c r="AE28">
        <f t="shared" si="14"/>
        <v>554.99400000000003</v>
      </c>
      <c r="AF28">
        <f t="shared" si="15"/>
        <v>1.7212731951056952</v>
      </c>
    </row>
    <row r="29" spans="1:32" x14ac:dyDescent="0.25">
      <c r="A29">
        <v>583.48199999999997</v>
      </c>
      <c r="B29">
        <v>403562.8</v>
      </c>
      <c r="C29">
        <f t="shared" si="0"/>
        <v>581.89200000000005</v>
      </c>
      <c r="D29">
        <f t="shared" si="1"/>
        <v>49.335214402203995</v>
      </c>
      <c r="E29">
        <v>585.99800000000005</v>
      </c>
      <c r="F29">
        <v>12997.88</v>
      </c>
      <c r="G29">
        <f t="shared" si="2"/>
        <v>581.88</v>
      </c>
      <c r="H29">
        <f t="shared" si="3"/>
        <v>1.0389414906510757</v>
      </c>
      <c r="I29">
        <v>616.18600000000004</v>
      </c>
      <c r="J29">
        <v>380220.15600000002</v>
      </c>
      <c r="K29">
        <f t="shared" si="4"/>
        <v>581.73900000000003</v>
      </c>
      <c r="L29">
        <f t="shared" si="5"/>
        <v>33.051222367380952</v>
      </c>
      <c r="M29">
        <v>618.70500000000004</v>
      </c>
      <c r="N29">
        <v>11997.381799999999</v>
      </c>
      <c r="O29">
        <f t="shared" si="6"/>
        <v>581.73300000000006</v>
      </c>
      <c r="P29">
        <f t="shared" si="7"/>
        <v>1.1193758206502131</v>
      </c>
      <c r="Q29">
        <v>648.94600000000003</v>
      </c>
      <c r="R29">
        <v>381174.1</v>
      </c>
      <c r="S29">
        <f t="shared" si="8"/>
        <v>581.47099999999989</v>
      </c>
      <c r="T29">
        <f t="shared" si="9"/>
        <v>17.095275293271449</v>
      </c>
      <c r="U29">
        <v>651.45799999999997</v>
      </c>
      <c r="V29">
        <v>12651.9941</v>
      </c>
      <c r="W29">
        <f t="shared" si="10"/>
        <v>581.47300000000007</v>
      </c>
      <c r="X29">
        <f t="shared" si="11"/>
        <v>1.394788221631672</v>
      </c>
      <c r="Y29">
        <v>681.93700000000001</v>
      </c>
      <c r="Z29">
        <v>404206.8</v>
      </c>
      <c r="AA29">
        <f t="shared" si="12"/>
        <v>581.52700000000016</v>
      </c>
      <c r="AB29">
        <f t="shared" si="13"/>
        <v>4.881624497220427</v>
      </c>
      <c r="AC29">
        <v>684.45500000000004</v>
      </c>
      <c r="AD29">
        <v>14319.4854</v>
      </c>
      <c r="AE29">
        <f t="shared" si="14"/>
        <v>581.53000000000009</v>
      </c>
      <c r="AF29">
        <f t="shared" si="15"/>
        <v>1.8348691132147892</v>
      </c>
    </row>
    <row r="30" spans="1:32" x14ac:dyDescent="0.25">
      <c r="A30">
        <v>609.82600000000002</v>
      </c>
      <c r="B30">
        <v>406910.43800000002</v>
      </c>
      <c r="C30">
        <f t="shared" si="0"/>
        <v>608.33999999999992</v>
      </c>
      <c r="D30">
        <f t="shared" si="1"/>
        <v>50.415470255544292</v>
      </c>
      <c r="E30">
        <v>612.34500000000003</v>
      </c>
      <c r="F30">
        <v>12992.867200000001</v>
      </c>
      <c r="G30">
        <f t="shared" si="2"/>
        <v>608.33100000000002</v>
      </c>
      <c r="H30">
        <f t="shared" si="3"/>
        <v>1.0390830016121031</v>
      </c>
      <c r="I30">
        <v>642.66700000000003</v>
      </c>
      <c r="J30">
        <v>381103.93800000002</v>
      </c>
      <c r="K30">
        <f t="shared" si="4"/>
        <v>607.90300000000002</v>
      </c>
      <c r="L30">
        <f t="shared" si="5"/>
        <v>32.556402389363349</v>
      </c>
      <c r="M30">
        <v>645.18899999999996</v>
      </c>
      <c r="N30">
        <v>12088.6016</v>
      </c>
      <c r="O30">
        <f t="shared" si="6"/>
        <v>607.9</v>
      </c>
      <c r="P30">
        <f t="shared" si="7"/>
        <v>1.105236785966377</v>
      </c>
      <c r="Q30">
        <v>675.61400000000003</v>
      </c>
      <c r="R30">
        <v>383154.84399999998</v>
      </c>
      <c r="S30">
        <f t="shared" si="8"/>
        <v>607.87</v>
      </c>
      <c r="T30">
        <f t="shared" si="9"/>
        <v>17.077936346626863</v>
      </c>
      <c r="U30">
        <v>678.13</v>
      </c>
      <c r="V30">
        <v>12825.4355</v>
      </c>
      <c r="W30">
        <f t="shared" si="10"/>
        <v>607.87499999999989</v>
      </c>
      <c r="X30">
        <f t="shared" si="11"/>
        <v>1.3497915311907716</v>
      </c>
      <c r="Y30">
        <v>708.28599999999994</v>
      </c>
      <c r="Z30">
        <v>399652</v>
      </c>
      <c r="AA30">
        <f t="shared" si="12"/>
        <v>608.16</v>
      </c>
      <c r="AB30">
        <f t="shared" si="13"/>
        <v>4.8846385323819907</v>
      </c>
      <c r="AC30">
        <v>710.79700000000003</v>
      </c>
      <c r="AD30">
        <v>14382.665999999999</v>
      </c>
      <c r="AE30">
        <f t="shared" si="14"/>
        <v>608.16800000000001</v>
      </c>
      <c r="AF30">
        <f t="shared" si="15"/>
        <v>1.6582353313364671</v>
      </c>
    </row>
    <row r="31" spans="1:32" x14ac:dyDescent="0.25">
      <c r="A31">
        <v>636.40800000000002</v>
      </c>
      <c r="B31">
        <v>408012.7</v>
      </c>
      <c r="C31">
        <f t="shared" si="0"/>
        <v>634.5440000000001</v>
      </c>
      <c r="D31">
        <f t="shared" si="1"/>
        <v>49.968599462618776</v>
      </c>
      <c r="E31">
        <v>638.91899999999998</v>
      </c>
      <c r="F31">
        <v>13248.5371</v>
      </c>
      <c r="G31">
        <f t="shared" si="2"/>
        <v>634.54599999999994</v>
      </c>
      <c r="H31">
        <f t="shared" si="3"/>
        <v>1.0475462818066446</v>
      </c>
      <c r="I31">
        <v>669.23800000000006</v>
      </c>
      <c r="J31">
        <v>380574.06300000002</v>
      </c>
      <c r="K31">
        <f t="shared" si="4"/>
        <v>634.28899999999999</v>
      </c>
      <c r="L31">
        <f t="shared" si="5"/>
        <v>33.45411044055647</v>
      </c>
      <c r="M31">
        <v>671.75900000000001</v>
      </c>
      <c r="N31">
        <v>11976.332</v>
      </c>
      <c r="O31">
        <f t="shared" si="6"/>
        <v>634.29999999999984</v>
      </c>
      <c r="P31">
        <f t="shared" si="7"/>
        <v>1.109405943382773</v>
      </c>
      <c r="Q31">
        <v>702.048</v>
      </c>
      <c r="R31">
        <v>381782.8</v>
      </c>
      <c r="S31">
        <f t="shared" si="8"/>
        <v>634.49899999999991</v>
      </c>
      <c r="T31">
        <f t="shared" si="9"/>
        <v>18.302563876874757</v>
      </c>
      <c r="U31">
        <v>704.55899999999997</v>
      </c>
      <c r="V31">
        <v>12770.293900000001</v>
      </c>
      <c r="W31">
        <f t="shared" si="10"/>
        <v>634.50999999999988</v>
      </c>
      <c r="X31">
        <f t="shared" si="11"/>
        <v>1.3239594082295818</v>
      </c>
      <c r="Y31">
        <v>734.92399999999998</v>
      </c>
      <c r="Z31">
        <v>394476.9</v>
      </c>
      <c r="AA31">
        <f t="shared" si="12"/>
        <v>634.52100000000007</v>
      </c>
      <c r="AB31">
        <f t="shared" si="13"/>
        <v>5.4793951085051251</v>
      </c>
      <c r="AC31">
        <v>737.43200000000002</v>
      </c>
      <c r="AD31">
        <v>14399.7148</v>
      </c>
      <c r="AE31">
        <f t="shared" si="14"/>
        <v>634.51400000000001</v>
      </c>
      <c r="AF31">
        <f t="shared" si="15"/>
        <v>1.7654315874947437</v>
      </c>
    </row>
    <row r="32" spans="1:32" x14ac:dyDescent="0.25">
      <c r="A32" s="1">
        <v>662.89400000000001</v>
      </c>
      <c r="B32" s="1">
        <v>388121.5</v>
      </c>
      <c r="C32">
        <f t="shared" si="0"/>
        <v>660.87200000000007</v>
      </c>
      <c r="D32">
        <f t="shared" si="1"/>
        <v>51.324293275710374</v>
      </c>
      <c r="E32" s="1">
        <v>665.40700000000004</v>
      </c>
      <c r="F32" s="1">
        <v>48766.042999999998</v>
      </c>
      <c r="G32">
        <f t="shared" si="2"/>
        <v>660.87599999999986</v>
      </c>
      <c r="H32">
        <f t="shared" si="3"/>
        <v>1.0521319935371956</v>
      </c>
      <c r="I32" s="1">
        <v>695.80899999999997</v>
      </c>
      <c r="J32" s="1">
        <v>365696.21899999998</v>
      </c>
      <c r="K32">
        <f t="shared" si="4"/>
        <v>660.91000000000008</v>
      </c>
      <c r="L32">
        <f t="shared" si="5"/>
        <v>34.46164618540989</v>
      </c>
      <c r="M32" s="1">
        <v>698.32</v>
      </c>
      <c r="N32" s="1">
        <v>28672.05</v>
      </c>
      <c r="O32">
        <f t="shared" si="6"/>
        <v>660.91700000000003</v>
      </c>
      <c r="P32">
        <f t="shared" si="7"/>
        <v>1.0832439397955649</v>
      </c>
      <c r="Q32" s="1">
        <v>728.57100000000003</v>
      </c>
      <c r="R32" s="1">
        <v>372534.875</v>
      </c>
      <c r="S32">
        <f t="shared" si="8"/>
        <v>660.84800000000007</v>
      </c>
      <c r="T32">
        <f t="shared" si="9"/>
        <v>18.857555480597743</v>
      </c>
      <c r="U32" s="1">
        <v>731.08</v>
      </c>
      <c r="V32" s="1">
        <v>21034.1816</v>
      </c>
      <c r="W32">
        <f t="shared" si="10"/>
        <v>660.85900000000004</v>
      </c>
      <c r="X32">
        <f t="shared" si="11"/>
        <v>1.3326913961759199</v>
      </c>
      <c r="Y32" s="1">
        <v>761.27599999999995</v>
      </c>
      <c r="Z32" s="1">
        <v>396530.06300000002</v>
      </c>
      <c r="AA32">
        <f t="shared" si="12"/>
        <v>660.87099999999998</v>
      </c>
      <c r="AB32">
        <f t="shared" si="13"/>
        <v>4.6908933064347513</v>
      </c>
      <c r="AC32" s="1">
        <v>763.78599999999994</v>
      </c>
      <c r="AD32" s="1">
        <v>17664.166000000001</v>
      </c>
      <c r="AE32">
        <f t="shared" si="14"/>
        <v>660.87099999999998</v>
      </c>
      <c r="AF32">
        <f t="shared" si="15"/>
        <v>1.7304094466442472</v>
      </c>
    </row>
    <row r="33" spans="1:32" x14ac:dyDescent="0.25">
      <c r="A33">
        <v>689.44399999999996</v>
      </c>
      <c r="B33">
        <v>380159.71899999998</v>
      </c>
      <c r="C33">
        <f t="shared" si="0"/>
        <v>687.47</v>
      </c>
      <c r="D33">
        <f t="shared" si="1"/>
        <v>51.480840826609331</v>
      </c>
      <c r="E33">
        <v>691.95699999999999</v>
      </c>
      <c r="F33">
        <v>50530.476600000002</v>
      </c>
      <c r="G33">
        <f t="shared" si="2"/>
        <v>687.46799999999996</v>
      </c>
      <c r="H33">
        <f t="shared" si="3"/>
        <v>1.0466122253979451</v>
      </c>
      <c r="I33">
        <v>722.10699999999997</v>
      </c>
      <c r="J33">
        <v>360425.03100000002</v>
      </c>
      <c r="K33">
        <f t="shared" si="4"/>
        <v>687.37100000000009</v>
      </c>
      <c r="L33">
        <f t="shared" si="5"/>
        <v>35.199504985555954</v>
      </c>
      <c r="M33">
        <v>724.62699999999995</v>
      </c>
      <c r="N33">
        <v>30181.912100000001</v>
      </c>
      <c r="O33">
        <f t="shared" si="6"/>
        <v>687.37</v>
      </c>
      <c r="P33">
        <f t="shared" si="7"/>
        <v>1.0714023263391277</v>
      </c>
      <c r="Q33">
        <v>754.80399999999997</v>
      </c>
      <c r="R33">
        <v>370349.4</v>
      </c>
      <c r="S33">
        <f t="shared" si="8"/>
        <v>687.34</v>
      </c>
      <c r="T33">
        <f t="shared" si="9"/>
        <v>18.71591902169909</v>
      </c>
      <c r="U33">
        <v>757.32299999999998</v>
      </c>
      <c r="V33">
        <v>22185.144499999999</v>
      </c>
      <c r="W33">
        <f t="shared" si="10"/>
        <v>687.34</v>
      </c>
      <c r="X33">
        <f t="shared" si="11"/>
        <v>1.3164403559803506</v>
      </c>
      <c r="Y33">
        <v>787.81100000000004</v>
      </c>
      <c r="Z33">
        <v>393471.75</v>
      </c>
      <c r="AA33">
        <f t="shared" si="12"/>
        <v>687.38700000000006</v>
      </c>
      <c r="AB33">
        <f t="shared" si="13"/>
        <v>6.0429323718781518</v>
      </c>
      <c r="AC33">
        <v>790.32799999999997</v>
      </c>
      <c r="AD33">
        <v>18000.363300000001</v>
      </c>
      <c r="AE33">
        <f t="shared" si="14"/>
        <v>687.39600000000007</v>
      </c>
      <c r="AF33">
        <f t="shared" si="15"/>
        <v>1.6253475131891975</v>
      </c>
    </row>
    <row r="34" spans="1:32" x14ac:dyDescent="0.25">
      <c r="A34">
        <v>715.75599999999997</v>
      </c>
      <c r="B34">
        <v>361063.46899999998</v>
      </c>
      <c r="C34">
        <f t="shared" si="0"/>
        <v>714.01600000000008</v>
      </c>
      <c r="D34">
        <f t="shared" si="1"/>
        <v>51.925859944279352</v>
      </c>
      <c r="E34">
        <v>718.26499999999999</v>
      </c>
      <c r="F34">
        <v>51283.097699999998</v>
      </c>
      <c r="G34">
        <f t="shared" si="2"/>
        <v>714.01300000000003</v>
      </c>
      <c r="H34">
        <f t="shared" si="3"/>
        <v>1.043187222998307</v>
      </c>
      <c r="I34">
        <v>748.56500000000005</v>
      </c>
      <c r="J34">
        <v>356720.65600000002</v>
      </c>
      <c r="K34">
        <f t="shared" si="4"/>
        <v>713.77099999999996</v>
      </c>
      <c r="L34">
        <f t="shared" si="5"/>
        <v>35.188153124824794</v>
      </c>
      <c r="M34">
        <v>751.07299999999998</v>
      </c>
      <c r="N34">
        <v>31173.98</v>
      </c>
      <c r="O34">
        <f t="shared" si="6"/>
        <v>713.76899999999989</v>
      </c>
      <c r="P34">
        <f t="shared" si="7"/>
        <v>1.0798002522112686</v>
      </c>
      <c r="Q34">
        <v>781.46500000000003</v>
      </c>
      <c r="R34">
        <v>367876.4</v>
      </c>
      <c r="S34">
        <f t="shared" si="8"/>
        <v>713.72799999999995</v>
      </c>
      <c r="T34">
        <f t="shared" si="9"/>
        <v>19.937060418758524</v>
      </c>
      <c r="U34">
        <v>783.97799999999995</v>
      </c>
      <c r="V34">
        <v>23143.48</v>
      </c>
      <c r="W34">
        <f t="shared" si="10"/>
        <v>713.7399999999999</v>
      </c>
      <c r="X34">
        <f t="shared" si="11"/>
        <v>1.3050409499423761</v>
      </c>
      <c r="Y34">
        <v>814.03300000000002</v>
      </c>
      <c r="Z34">
        <v>394490.96899999998</v>
      </c>
      <c r="AA34">
        <f t="shared" si="12"/>
        <v>714.03700000000015</v>
      </c>
      <c r="AB34">
        <f t="shared" si="13"/>
        <v>5.9342446141644523</v>
      </c>
      <c r="AC34">
        <v>816.54200000000003</v>
      </c>
      <c r="AD34">
        <v>18637.6934</v>
      </c>
      <c r="AE34">
        <f t="shared" si="14"/>
        <v>714.03499999999997</v>
      </c>
      <c r="AF34">
        <f t="shared" si="15"/>
        <v>1.7660403453700488</v>
      </c>
    </row>
    <row r="35" spans="1:32" x14ac:dyDescent="0.25">
      <c r="A35">
        <v>742.31600000000003</v>
      </c>
      <c r="B35">
        <v>339698.56300000002</v>
      </c>
      <c r="C35">
        <f t="shared" si="0"/>
        <v>740.40599999999995</v>
      </c>
      <c r="D35">
        <f t="shared" si="1"/>
        <v>52.096291516202783</v>
      </c>
      <c r="E35">
        <v>744.83500000000004</v>
      </c>
      <c r="F35">
        <v>51744.832000000002</v>
      </c>
      <c r="G35">
        <f t="shared" si="2"/>
        <v>740.4129999999999</v>
      </c>
      <c r="H35">
        <f t="shared" si="3"/>
        <v>1.0536606537843576</v>
      </c>
      <c r="I35">
        <v>775.11199999999997</v>
      </c>
      <c r="J35">
        <v>348521.34399999998</v>
      </c>
      <c r="K35">
        <f t="shared" si="4"/>
        <v>740.12900000000013</v>
      </c>
      <c r="L35">
        <f t="shared" si="5"/>
        <v>36.155278588569736</v>
      </c>
      <c r="M35">
        <v>777.61500000000001</v>
      </c>
      <c r="N35">
        <v>31784.8145</v>
      </c>
      <c r="O35">
        <f t="shared" si="6"/>
        <v>740.13499999999988</v>
      </c>
      <c r="P35">
        <f t="shared" si="7"/>
        <v>1.0822168955173663</v>
      </c>
      <c r="Q35">
        <v>807.7</v>
      </c>
      <c r="R35">
        <v>364621.53100000002</v>
      </c>
      <c r="S35">
        <f t="shared" si="8"/>
        <v>740.36900000000003</v>
      </c>
      <c r="T35">
        <f t="shared" si="9"/>
        <v>19.295131985526972</v>
      </c>
      <c r="U35">
        <v>810.21100000000001</v>
      </c>
      <c r="V35">
        <v>23752.328099999999</v>
      </c>
      <c r="W35">
        <f t="shared" si="10"/>
        <v>740.38</v>
      </c>
      <c r="X35">
        <f t="shared" si="11"/>
        <v>1.2659927874838515</v>
      </c>
      <c r="Y35">
        <v>840.53399999999999</v>
      </c>
      <c r="Z35">
        <v>394035.43800000002</v>
      </c>
      <c r="AA35">
        <f t="shared" si="12"/>
        <v>740.36199999999997</v>
      </c>
      <c r="AB35">
        <f t="shared" si="13"/>
        <v>6.2679537647966521</v>
      </c>
      <c r="AC35">
        <v>843.05600000000004</v>
      </c>
      <c r="AD35">
        <v>18558.398399999998</v>
      </c>
      <c r="AE35">
        <f t="shared" si="14"/>
        <v>740.37300000000016</v>
      </c>
      <c r="AF35">
        <f t="shared" si="15"/>
        <v>1.7395451218798781</v>
      </c>
    </row>
    <row r="36" spans="1:32" x14ac:dyDescent="0.25">
      <c r="A36">
        <v>768.74900000000002</v>
      </c>
      <c r="B36">
        <v>319414.75</v>
      </c>
      <c r="C36">
        <f t="shared" si="0"/>
        <v>766.72</v>
      </c>
      <c r="D36">
        <f t="shared" si="1"/>
        <v>52.787529785778986</v>
      </c>
      <c r="E36">
        <v>771.27099999999996</v>
      </c>
      <c r="F36">
        <v>51367.964800000002</v>
      </c>
      <c r="G36">
        <f t="shared" si="2"/>
        <v>766.70799999999997</v>
      </c>
      <c r="H36">
        <f t="shared" si="3"/>
        <v>1.0328562391071645</v>
      </c>
      <c r="I36">
        <v>801.42899999999997</v>
      </c>
      <c r="J36">
        <v>342211.2</v>
      </c>
      <c r="K36">
        <f t="shared" si="4"/>
        <v>766.779</v>
      </c>
      <c r="L36">
        <f t="shared" si="5"/>
        <v>36.001605604935904</v>
      </c>
      <c r="M36">
        <v>803.94100000000003</v>
      </c>
      <c r="N36">
        <v>32045.472699999998</v>
      </c>
      <c r="O36">
        <f t="shared" si="6"/>
        <v>766.78699999999992</v>
      </c>
      <c r="P36">
        <f t="shared" si="7"/>
        <v>1.0866877414852152</v>
      </c>
      <c r="Q36">
        <v>834.19399999999996</v>
      </c>
      <c r="R36">
        <v>362830.875</v>
      </c>
      <c r="S36">
        <f t="shared" si="8"/>
        <v>766.71699999999998</v>
      </c>
      <c r="T36">
        <f t="shared" si="9"/>
        <v>20.000297408354673</v>
      </c>
      <c r="U36">
        <v>836.70500000000004</v>
      </c>
      <c r="V36">
        <v>24567.2559</v>
      </c>
      <c r="W36">
        <f t="shared" si="10"/>
        <v>766.71699999999998</v>
      </c>
      <c r="X36">
        <f t="shared" si="11"/>
        <v>1.2612635319973113</v>
      </c>
      <c r="Y36">
        <v>866.64499999999998</v>
      </c>
      <c r="Z36">
        <v>390335.3</v>
      </c>
      <c r="AA36">
        <f t="shared" si="12"/>
        <v>766.7410000000001</v>
      </c>
      <c r="AB36">
        <f t="shared" si="13"/>
        <v>6.9720420234507419</v>
      </c>
      <c r="AC36">
        <v>869.16600000000005</v>
      </c>
      <c r="AD36">
        <v>19161.669999999998</v>
      </c>
      <c r="AE36">
        <f t="shared" si="14"/>
        <v>766.74599999999998</v>
      </c>
      <c r="AF36">
        <f t="shared" si="15"/>
        <v>1.7718270939981799</v>
      </c>
    </row>
    <row r="37" spans="1:32" x14ac:dyDescent="0.25">
      <c r="A37">
        <v>795.18200000000002</v>
      </c>
      <c r="B37">
        <v>306612.875</v>
      </c>
      <c r="C37">
        <f t="shared" si="0"/>
        <v>793.34099999999989</v>
      </c>
      <c r="D37">
        <f t="shared" si="1"/>
        <v>52.972324749002198</v>
      </c>
      <c r="E37">
        <v>797.702</v>
      </c>
      <c r="F37">
        <v>50371.882799999999</v>
      </c>
      <c r="G37">
        <f t="shared" si="2"/>
        <v>793.33799999999985</v>
      </c>
      <c r="H37">
        <f t="shared" si="3"/>
        <v>1.0283276950026718</v>
      </c>
      <c r="I37">
        <v>827.86099999999999</v>
      </c>
      <c r="J37">
        <v>333777.93800000002</v>
      </c>
      <c r="K37">
        <f t="shared" si="4"/>
        <v>793.23700000000008</v>
      </c>
      <c r="L37">
        <f t="shared" si="5"/>
        <v>37.385439350018778</v>
      </c>
      <c r="M37">
        <v>830.37300000000005</v>
      </c>
      <c r="N37">
        <v>32043.458999999999</v>
      </c>
      <c r="O37">
        <f t="shared" si="6"/>
        <v>793.23699999999997</v>
      </c>
      <c r="P37">
        <f t="shared" si="7"/>
        <v>1.0706773369506253</v>
      </c>
      <c r="Q37">
        <v>860.40700000000004</v>
      </c>
      <c r="R37">
        <v>359829.65600000002</v>
      </c>
      <c r="S37">
        <f t="shared" si="8"/>
        <v>793.20899999999995</v>
      </c>
      <c r="T37">
        <f t="shared" si="9"/>
        <v>20.289228127013082</v>
      </c>
      <c r="U37">
        <v>862.91399999999999</v>
      </c>
      <c r="V37">
        <v>24643.63</v>
      </c>
      <c r="W37">
        <f t="shared" si="10"/>
        <v>793.20999999999992</v>
      </c>
      <c r="X37">
        <f t="shared" si="11"/>
        <v>1.2492587383840896</v>
      </c>
      <c r="Y37">
        <v>893.04100000000005</v>
      </c>
      <c r="Z37">
        <v>390129.875</v>
      </c>
      <c r="AA37">
        <f t="shared" si="12"/>
        <v>793.37600000000009</v>
      </c>
      <c r="AB37">
        <f t="shared" si="13"/>
        <v>7.4802273877021435</v>
      </c>
      <c r="AC37">
        <v>895.548</v>
      </c>
      <c r="AD37">
        <v>18845.47</v>
      </c>
      <c r="AE37">
        <f t="shared" si="14"/>
        <v>793.38199999999995</v>
      </c>
      <c r="AF37">
        <f t="shared" si="15"/>
        <v>1.6335694753089474</v>
      </c>
    </row>
    <row r="38" spans="1:32" x14ac:dyDescent="0.25">
      <c r="A38">
        <v>821.50099999999998</v>
      </c>
      <c r="B38">
        <v>294983.93800000002</v>
      </c>
      <c r="C38">
        <f t="shared" si="0"/>
        <v>819.91499999999996</v>
      </c>
      <c r="D38">
        <f t="shared" si="1"/>
        <v>53.276565168075464</v>
      </c>
      <c r="E38">
        <v>824.01900000000001</v>
      </c>
      <c r="F38">
        <v>50576.94</v>
      </c>
      <c r="G38">
        <f t="shared" si="2"/>
        <v>819.91399999999987</v>
      </c>
      <c r="H38">
        <f t="shared" si="3"/>
        <v>1.0360261855132833</v>
      </c>
      <c r="I38">
        <v>854.16800000000001</v>
      </c>
      <c r="J38">
        <v>325014.21899999998</v>
      </c>
      <c r="K38">
        <f t="shared" si="4"/>
        <v>819.63699999999994</v>
      </c>
      <c r="L38">
        <f t="shared" si="5"/>
        <v>37.808557938273758</v>
      </c>
      <c r="M38">
        <v>856.67700000000002</v>
      </c>
      <c r="N38">
        <v>31976.03</v>
      </c>
      <c r="O38">
        <f t="shared" si="6"/>
        <v>819.63700000000006</v>
      </c>
      <c r="P38">
        <f t="shared" si="7"/>
        <v>1.0787730938277156</v>
      </c>
      <c r="Q38">
        <v>886.79300000000001</v>
      </c>
      <c r="R38">
        <v>356577.84399999998</v>
      </c>
      <c r="S38">
        <f t="shared" si="8"/>
        <v>819.74400000000003</v>
      </c>
      <c r="T38">
        <f t="shared" si="9"/>
        <v>20.732577081925463</v>
      </c>
      <c r="U38">
        <v>889.31299999999999</v>
      </c>
      <c r="V38">
        <v>24652.675800000001</v>
      </c>
      <c r="W38">
        <f t="shared" si="10"/>
        <v>819.75699999999995</v>
      </c>
      <c r="X38">
        <f t="shared" si="11"/>
        <v>1.3107405322604349</v>
      </c>
      <c r="Y38">
        <v>919.54</v>
      </c>
      <c r="Z38">
        <v>392748.03100000002</v>
      </c>
      <c r="AA38">
        <f t="shared" si="12"/>
        <v>819.89400000000012</v>
      </c>
      <c r="AB38">
        <f t="shared" si="13"/>
        <v>6.1453143873136273</v>
      </c>
      <c r="AC38">
        <v>922.05899999999997</v>
      </c>
      <c r="AD38">
        <v>19439.742200000001</v>
      </c>
      <c r="AE38">
        <f t="shared" si="14"/>
        <v>819.88400000000013</v>
      </c>
      <c r="AF38">
        <f t="shared" si="15"/>
        <v>1.7051328005153319</v>
      </c>
    </row>
    <row r="39" spans="1:32" x14ac:dyDescent="0.25">
      <c r="A39">
        <v>847.93100000000004</v>
      </c>
      <c r="B39">
        <v>283657.125</v>
      </c>
      <c r="C39">
        <f t="shared" si="0"/>
        <v>846.21299999999997</v>
      </c>
      <c r="D39">
        <f t="shared" si="1"/>
        <v>54.332958556303289</v>
      </c>
      <c r="E39">
        <v>850.44</v>
      </c>
      <c r="F39">
        <v>50672.91</v>
      </c>
      <c r="G39">
        <f t="shared" si="2"/>
        <v>846.21899999999994</v>
      </c>
      <c r="H39">
        <f t="shared" si="3"/>
        <v>1.0298277476181286</v>
      </c>
      <c r="I39">
        <v>880.524</v>
      </c>
      <c r="J39">
        <v>317429.25</v>
      </c>
      <c r="K39">
        <f t="shared" si="4"/>
        <v>846.13799999999992</v>
      </c>
      <c r="L39">
        <f t="shared" si="5"/>
        <v>37.318592592824309</v>
      </c>
      <c r="M39">
        <v>883.04700000000003</v>
      </c>
      <c r="N39">
        <v>31517.125</v>
      </c>
      <c r="O39">
        <f t="shared" si="6"/>
        <v>846.14099999999996</v>
      </c>
      <c r="P39">
        <f t="shared" si="7"/>
        <v>1.1162942554163797</v>
      </c>
      <c r="Q39">
        <v>913.20600000000002</v>
      </c>
      <c r="R39">
        <v>357571.3</v>
      </c>
      <c r="S39">
        <f t="shared" si="8"/>
        <v>846.23500000000001</v>
      </c>
      <c r="T39">
        <f t="shared" si="9"/>
        <v>20.809665285222543</v>
      </c>
      <c r="U39">
        <v>915.726</v>
      </c>
      <c r="V39">
        <v>24728.046900000001</v>
      </c>
      <c r="W39">
        <f t="shared" si="10"/>
        <v>846.24799999999993</v>
      </c>
      <c r="X39">
        <f t="shared" si="11"/>
        <v>1.289154571390944</v>
      </c>
      <c r="Y39">
        <v>946.01900000000001</v>
      </c>
      <c r="Z39">
        <v>398286.25</v>
      </c>
      <c r="AA39">
        <f t="shared" si="12"/>
        <v>846.24200000000008</v>
      </c>
      <c r="AB39">
        <f t="shared" si="13"/>
        <v>6.1171220542129205</v>
      </c>
      <c r="AC39">
        <v>948.52099999999996</v>
      </c>
      <c r="AD39">
        <v>19903.5625</v>
      </c>
      <c r="AE39">
        <f t="shared" si="14"/>
        <v>846.2410000000001</v>
      </c>
      <c r="AF39">
        <f t="shared" si="15"/>
        <v>1.6585398316010507</v>
      </c>
    </row>
    <row r="40" spans="1:32" x14ac:dyDescent="0.25">
      <c r="A40">
        <v>874.14300000000003</v>
      </c>
      <c r="B40">
        <v>275796.40000000002</v>
      </c>
      <c r="C40">
        <f t="shared" si="0"/>
        <v>872.70499999999993</v>
      </c>
      <c r="D40">
        <f t="shared" si="1"/>
        <v>54.765936722824506</v>
      </c>
      <c r="E40">
        <v>876.66200000000003</v>
      </c>
      <c r="F40">
        <v>51113.37</v>
      </c>
      <c r="G40">
        <f t="shared" si="2"/>
        <v>872.71199999999988</v>
      </c>
      <c r="H40">
        <f t="shared" si="3"/>
        <v>1.045168681892193</v>
      </c>
      <c r="I40">
        <v>906.88699999999994</v>
      </c>
      <c r="J40">
        <v>310798.5</v>
      </c>
      <c r="K40">
        <f t="shared" si="4"/>
        <v>872.61500000000001</v>
      </c>
      <c r="L40">
        <f t="shared" si="5"/>
        <v>37.997980928513343</v>
      </c>
      <c r="M40">
        <v>909.39400000000001</v>
      </c>
      <c r="N40">
        <v>30982.794900000001</v>
      </c>
      <c r="O40">
        <f t="shared" si="6"/>
        <v>872.61399999999992</v>
      </c>
      <c r="P40">
        <f t="shared" si="7"/>
        <v>1.096898693338749</v>
      </c>
      <c r="Q40">
        <v>939.76</v>
      </c>
      <c r="R40">
        <v>356956.93800000002</v>
      </c>
      <c r="S40">
        <f t="shared" si="8"/>
        <v>872.5859999999999</v>
      </c>
      <c r="T40">
        <f t="shared" si="9"/>
        <v>20.243866801928302</v>
      </c>
      <c r="U40">
        <v>942.27499999999998</v>
      </c>
      <c r="V40">
        <v>25126.025399999999</v>
      </c>
      <c r="W40">
        <f t="shared" si="10"/>
        <v>872.59599999999989</v>
      </c>
      <c r="X40">
        <f t="shared" si="11"/>
        <v>1.2811508928450837</v>
      </c>
      <c r="Y40">
        <v>972.60799999999995</v>
      </c>
      <c r="Z40">
        <v>394661.96899999998</v>
      </c>
      <c r="AA40">
        <f t="shared" si="12"/>
        <v>872.61</v>
      </c>
      <c r="AB40">
        <f t="shared" si="13"/>
        <v>6.44394169154614</v>
      </c>
      <c r="AC40">
        <v>975.11800000000005</v>
      </c>
      <c r="AD40">
        <v>20047.1348</v>
      </c>
      <c r="AE40">
        <f t="shared" si="14"/>
        <v>872.62700000000007</v>
      </c>
      <c r="AF40">
        <f t="shared" si="15"/>
        <v>1.6490996864325693</v>
      </c>
    </row>
    <row r="41" spans="1:32" x14ac:dyDescent="0.25">
      <c r="A41">
        <v>900.52200000000005</v>
      </c>
      <c r="B41">
        <v>267792.96899999998</v>
      </c>
      <c r="C41">
        <f t="shared" si="0"/>
        <v>899.19699999999989</v>
      </c>
      <c r="D41">
        <f t="shared" si="1"/>
        <v>54.54223633128349</v>
      </c>
      <c r="E41">
        <v>903.03099999999995</v>
      </c>
      <c r="F41">
        <v>50288.042999999998</v>
      </c>
      <c r="G41">
        <f t="shared" si="2"/>
        <v>899.18600000000004</v>
      </c>
      <c r="H41">
        <f t="shared" si="3"/>
        <v>1.0317523975672045</v>
      </c>
      <c r="I41">
        <v>933.36900000000003</v>
      </c>
      <c r="J41">
        <v>310242</v>
      </c>
      <c r="K41">
        <f t="shared" si="4"/>
        <v>898.98399999999992</v>
      </c>
      <c r="L41">
        <f t="shared" si="5"/>
        <v>38.169545921780767</v>
      </c>
      <c r="M41">
        <v>935.87699999999995</v>
      </c>
      <c r="N41">
        <v>31705.31</v>
      </c>
      <c r="O41">
        <f t="shared" si="6"/>
        <v>898.99099999999987</v>
      </c>
      <c r="P41">
        <f t="shared" si="7"/>
        <v>1.0857211069838471</v>
      </c>
      <c r="Q41">
        <v>966.23</v>
      </c>
      <c r="R41">
        <v>355100.34399999998</v>
      </c>
      <c r="S41">
        <f t="shared" si="8"/>
        <v>899.07900000000006</v>
      </c>
      <c r="T41">
        <f t="shared" si="9"/>
        <v>21.385132155643337</v>
      </c>
      <c r="U41">
        <v>968.75300000000004</v>
      </c>
      <c r="V41">
        <v>24959.1934</v>
      </c>
      <c r="W41">
        <f t="shared" si="10"/>
        <v>899.07599999999991</v>
      </c>
      <c r="X41">
        <f t="shared" si="11"/>
        <v>1.2593233369978001</v>
      </c>
      <c r="Y41">
        <v>999.03700000000003</v>
      </c>
      <c r="Z41">
        <v>394432.56300000002</v>
      </c>
      <c r="AA41">
        <f t="shared" si="12"/>
        <v>899.09199999999998</v>
      </c>
      <c r="AB41">
        <f t="shared" si="13"/>
        <v>7.2526835963469534</v>
      </c>
      <c r="AC41">
        <v>1001.556</v>
      </c>
      <c r="AD41">
        <v>19786.097699999998</v>
      </c>
      <c r="AE41">
        <f t="shared" si="14"/>
        <v>899.08399999999995</v>
      </c>
      <c r="AF41">
        <f t="shared" si="15"/>
        <v>1.7200553153742908</v>
      </c>
    </row>
    <row r="42" spans="1:32" x14ac:dyDescent="0.25">
      <c r="A42">
        <v>927.02499999999998</v>
      </c>
      <c r="B42">
        <v>266252.875</v>
      </c>
      <c r="C42">
        <f t="shared" si="0"/>
        <v>925.64899999999989</v>
      </c>
      <c r="D42">
        <f t="shared" si="1"/>
        <v>54.582194400031511</v>
      </c>
      <c r="E42">
        <v>929.54499999999996</v>
      </c>
      <c r="F42">
        <v>50764.835899999998</v>
      </c>
      <c r="G42">
        <f t="shared" si="2"/>
        <v>925.65499999999986</v>
      </c>
      <c r="H42">
        <f t="shared" si="3"/>
        <v>1.0586145209915572</v>
      </c>
      <c r="I42">
        <v>959.85799999999995</v>
      </c>
      <c r="J42">
        <v>305336.09999999998</v>
      </c>
      <c r="K42">
        <f t="shared" si="4"/>
        <v>925.50700000000006</v>
      </c>
      <c r="L42">
        <f t="shared" si="5"/>
        <v>38.701648365761855</v>
      </c>
      <c r="M42">
        <v>962.37099999999998</v>
      </c>
      <c r="N42">
        <v>31306.8066</v>
      </c>
      <c r="O42">
        <f t="shared" si="6"/>
        <v>925.50300000000004</v>
      </c>
      <c r="P42">
        <f t="shared" si="7"/>
        <v>1.078168899970694</v>
      </c>
      <c r="Q42">
        <v>992.80100000000004</v>
      </c>
      <c r="R42">
        <v>350307.93800000002</v>
      </c>
      <c r="S42">
        <f t="shared" si="8"/>
        <v>925.57</v>
      </c>
      <c r="T42">
        <f t="shared" si="9"/>
        <v>21.234995130908054</v>
      </c>
      <c r="U42">
        <v>995.31299999999999</v>
      </c>
      <c r="V42">
        <v>24679.8086</v>
      </c>
      <c r="W42">
        <f t="shared" si="10"/>
        <v>925.57100000000003</v>
      </c>
      <c r="X42">
        <f t="shared" si="11"/>
        <v>1.2144582105685868</v>
      </c>
      <c r="Y42">
        <v>1025.5550000000001</v>
      </c>
      <c r="Z42">
        <v>394576.46899999998</v>
      </c>
      <c r="AA42">
        <f t="shared" si="12"/>
        <v>925.61800000000005</v>
      </c>
      <c r="AB42">
        <f t="shared" si="13"/>
        <v>7.2773035046140517</v>
      </c>
      <c r="AC42">
        <v>1028.0730000000001</v>
      </c>
      <c r="AD42">
        <v>19910.59</v>
      </c>
      <c r="AE42">
        <f t="shared" si="14"/>
        <v>925.61900000000003</v>
      </c>
      <c r="AF42">
        <f t="shared" si="15"/>
        <v>1.7578176249569808</v>
      </c>
    </row>
    <row r="43" spans="1:32" x14ac:dyDescent="0.25">
      <c r="A43">
        <v>953.48699999999997</v>
      </c>
      <c r="B43">
        <v>258713.3</v>
      </c>
      <c r="C43">
        <f t="shared" si="0"/>
        <v>952.07999999999993</v>
      </c>
      <c r="D43">
        <f t="shared" si="1"/>
        <v>55.337498456792808</v>
      </c>
      <c r="E43">
        <v>956.00900000000001</v>
      </c>
      <c r="F43">
        <v>51033.56</v>
      </c>
      <c r="G43">
        <f t="shared" si="2"/>
        <v>952.08799999999985</v>
      </c>
      <c r="H43">
        <f t="shared" si="3"/>
        <v>1.0342147443330294</v>
      </c>
      <c r="I43">
        <v>986.45899999999995</v>
      </c>
      <c r="J43">
        <v>297796.8</v>
      </c>
      <c r="K43">
        <f t="shared" si="4"/>
        <v>951.99600000000009</v>
      </c>
      <c r="L43">
        <f t="shared" si="5"/>
        <v>39.45613881747542</v>
      </c>
      <c r="M43">
        <v>988.98099999999999</v>
      </c>
      <c r="N43">
        <v>31468.82</v>
      </c>
      <c r="O43">
        <f t="shared" si="6"/>
        <v>952.00099999999986</v>
      </c>
      <c r="P43">
        <f t="shared" si="7"/>
        <v>1.0779272728744631</v>
      </c>
      <c r="Q43">
        <v>1019.2</v>
      </c>
      <c r="R43">
        <v>344854.71899999998</v>
      </c>
      <c r="S43">
        <f t="shared" si="8"/>
        <v>951.9899999999999</v>
      </c>
      <c r="T43">
        <f t="shared" si="9"/>
        <v>21.964046765127964</v>
      </c>
      <c r="U43">
        <v>1021.707</v>
      </c>
      <c r="V43">
        <v>24507.966799999998</v>
      </c>
      <c r="W43">
        <f t="shared" si="10"/>
        <v>951.99300000000005</v>
      </c>
      <c r="X43">
        <f t="shared" si="11"/>
        <v>1.3339040301207075</v>
      </c>
      <c r="Y43">
        <v>1052.066</v>
      </c>
      <c r="Z43">
        <v>391039.21899999998</v>
      </c>
      <c r="AA43">
        <f t="shared" si="12"/>
        <v>952.11099999999999</v>
      </c>
      <c r="AB43">
        <f t="shared" si="13"/>
        <v>8.1669705402618415</v>
      </c>
      <c r="AC43">
        <v>1054.5889999999999</v>
      </c>
      <c r="AD43">
        <v>19976.853500000001</v>
      </c>
      <c r="AE43">
        <f t="shared" si="14"/>
        <v>952.11099999999999</v>
      </c>
      <c r="AF43">
        <f t="shared" si="15"/>
        <v>1.7127459744280435</v>
      </c>
    </row>
    <row r="44" spans="1:32" x14ac:dyDescent="0.25">
      <c r="A44">
        <v>980.10900000000004</v>
      </c>
      <c r="B44">
        <v>252293.484</v>
      </c>
      <c r="C44">
        <f t="shared" si="0"/>
        <v>978.57199999999989</v>
      </c>
      <c r="D44">
        <f t="shared" si="1"/>
        <v>55.525068655004596</v>
      </c>
      <c r="E44">
        <v>982.62400000000002</v>
      </c>
      <c r="F44">
        <v>50388.042999999998</v>
      </c>
      <c r="G44">
        <f t="shared" si="2"/>
        <v>978.58199999999999</v>
      </c>
      <c r="H44">
        <f t="shared" si="3"/>
        <v>1.0408662162594775</v>
      </c>
      <c r="I44">
        <v>1012.866</v>
      </c>
      <c r="J44">
        <v>291101.93800000002</v>
      </c>
      <c r="K44">
        <f t="shared" si="4"/>
        <v>978.39200000000005</v>
      </c>
      <c r="L44">
        <f t="shared" si="5"/>
        <v>39.551727893249065</v>
      </c>
      <c r="M44">
        <v>1015.376</v>
      </c>
      <c r="N44">
        <v>30895.2559</v>
      </c>
      <c r="O44">
        <f t="shared" si="6"/>
        <v>978.40099999999995</v>
      </c>
      <c r="P44">
        <f t="shared" si="7"/>
        <v>1.0902525308837852</v>
      </c>
      <c r="Q44">
        <v>1045.7</v>
      </c>
      <c r="R44">
        <v>342237.96899999998</v>
      </c>
      <c r="S44">
        <f t="shared" si="8"/>
        <v>978.47199999999987</v>
      </c>
      <c r="T44">
        <f t="shared" si="9"/>
        <v>23.288019359402469</v>
      </c>
      <c r="U44">
        <v>1048.223</v>
      </c>
      <c r="V44">
        <v>24562.232400000001</v>
      </c>
      <c r="W44">
        <f t="shared" si="10"/>
        <v>978.48300000000006</v>
      </c>
      <c r="X44">
        <f t="shared" si="11"/>
        <v>1.2656290310966751</v>
      </c>
      <c r="Y44">
        <v>1078.56</v>
      </c>
      <c r="Z44">
        <v>389732.03100000002</v>
      </c>
      <c r="AA44">
        <f t="shared" si="12"/>
        <v>978.61400000000015</v>
      </c>
      <c r="AB44">
        <f t="shared" si="13"/>
        <v>7.5611685087988327</v>
      </c>
      <c r="AC44">
        <v>1081.08</v>
      </c>
      <c r="AD44">
        <v>20017.015599999999</v>
      </c>
      <c r="AE44">
        <f t="shared" si="14"/>
        <v>978.62700000000007</v>
      </c>
      <c r="AF44">
        <f t="shared" si="15"/>
        <v>1.8281688637929072</v>
      </c>
    </row>
    <row r="45" spans="1:32" x14ac:dyDescent="0.25">
      <c r="A45">
        <v>1006.5069999999999</v>
      </c>
      <c r="B45">
        <v>243973.67199999999</v>
      </c>
      <c r="C45">
        <f t="shared" si="0"/>
        <v>1004.941</v>
      </c>
      <c r="D45">
        <f t="shared" si="1"/>
        <v>55.518504775005148</v>
      </c>
      <c r="E45">
        <v>1009.025</v>
      </c>
      <c r="F45">
        <v>50901.214800000002</v>
      </c>
      <c r="G45">
        <f t="shared" si="2"/>
        <v>1004.949</v>
      </c>
      <c r="H45">
        <f t="shared" si="3"/>
        <v>1.0467537363589727</v>
      </c>
      <c r="I45">
        <v>1039.3209999999999</v>
      </c>
      <c r="J45">
        <v>290187.28100000002</v>
      </c>
      <c r="K45">
        <f t="shared" si="4"/>
        <v>1004.848</v>
      </c>
      <c r="L45">
        <f t="shared" si="5"/>
        <v>39.645612826707186</v>
      </c>
      <c r="M45">
        <v>1041.8420000000001</v>
      </c>
      <c r="N45">
        <v>31106.560000000001</v>
      </c>
      <c r="O45">
        <f t="shared" si="6"/>
        <v>1004.862</v>
      </c>
      <c r="P45">
        <f t="shared" si="7"/>
        <v>1.0837877238757561</v>
      </c>
      <c r="Q45">
        <v>1072.1969999999999</v>
      </c>
      <c r="R45">
        <v>337872.96899999998</v>
      </c>
      <c r="S45">
        <f t="shared" si="8"/>
        <v>1004.985</v>
      </c>
      <c r="T45">
        <f t="shared" si="9"/>
        <v>23.16608628532164</v>
      </c>
      <c r="U45">
        <v>1074.721</v>
      </c>
      <c r="V45">
        <v>24963.212899999999</v>
      </c>
      <c r="W45">
        <f t="shared" si="10"/>
        <v>1004.9919999999998</v>
      </c>
      <c r="X45">
        <f t="shared" si="11"/>
        <v>1.3001900520604428</v>
      </c>
      <c r="Y45">
        <v>1105.146</v>
      </c>
      <c r="Z45">
        <v>385968.1</v>
      </c>
      <c r="AA45">
        <f t="shared" si="12"/>
        <v>1005.0850000000002</v>
      </c>
      <c r="AB45">
        <f t="shared" si="13"/>
        <v>7.1730925091891606</v>
      </c>
      <c r="AC45">
        <v>1107.655</v>
      </c>
      <c r="AD45">
        <v>19930.669999999998</v>
      </c>
      <c r="AE45">
        <f t="shared" si="14"/>
        <v>1005.0850000000002</v>
      </c>
      <c r="AF45">
        <f t="shared" si="15"/>
        <v>1.7072644236943482</v>
      </c>
    </row>
    <row r="46" spans="1:32" x14ac:dyDescent="0.25">
      <c r="A46">
        <v>1033.05</v>
      </c>
      <c r="B46">
        <v>238530.266</v>
      </c>
      <c r="C46">
        <f t="shared" si="0"/>
        <v>1031.4970000000001</v>
      </c>
      <c r="D46">
        <f t="shared" si="1"/>
        <v>56.004911213769823</v>
      </c>
      <c r="E46">
        <v>1035.5719999999999</v>
      </c>
      <c r="F46">
        <v>51077</v>
      </c>
      <c r="G46">
        <f t="shared" si="2"/>
        <v>1031.4919999999997</v>
      </c>
      <c r="H46">
        <f t="shared" si="3"/>
        <v>1.0402152518277643</v>
      </c>
      <c r="I46">
        <v>1065.847</v>
      </c>
      <c r="J46">
        <v>284251.96899999998</v>
      </c>
      <c r="K46">
        <f t="shared" si="4"/>
        <v>1031.3980000000001</v>
      </c>
      <c r="L46">
        <f t="shared" si="5"/>
        <v>39.879171294309721</v>
      </c>
      <c r="M46">
        <v>1068.3630000000001</v>
      </c>
      <c r="N46">
        <v>30949.59</v>
      </c>
      <c r="O46">
        <f t="shared" si="6"/>
        <v>1031.4059999999999</v>
      </c>
      <c r="P46">
        <f t="shared" si="7"/>
        <v>1.081431484340944</v>
      </c>
      <c r="Q46">
        <v>1098.8130000000001</v>
      </c>
      <c r="R46">
        <v>334570.15600000002</v>
      </c>
      <c r="S46">
        <f t="shared" si="8"/>
        <v>1031.46</v>
      </c>
      <c r="T46">
        <f t="shared" si="9"/>
        <v>22.900980187480581</v>
      </c>
      <c r="U46">
        <v>1101.3230000000001</v>
      </c>
      <c r="V46">
        <v>24592.3789</v>
      </c>
      <c r="W46">
        <f t="shared" si="10"/>
        <v>1031.46</v>
      </c>
      <c r="X46">
        <f t="shared" si="11"/>
        <v>1.291337387326136</v>
      </c>
      <c r="Y46">
        <v>1131.636</v>
      </c>
      <c r="Z46">
        <v>387630.875</v>
      </c>
      <c r="AA46">
        <f t="shared" si="12"/>
        <v>1031.578</v>
      </c>
      <c r="AB46">
        <f t="shared" si="13"/>
        <v>7.8529017310895792</v>
      </c>
      <c r="AC46">
        <v>1134.1500000000001</v>
      </c>
      <c r="AD46">
        <v>20352.3652</v>
      </c>
      <c r="AE46">
        <f t="shared" si="14"/>
        <v>1031.5810000000001</v>
      </c>
      <c r="AF46">
        <f t="shared" si="15"/>
        <v>1.7462453409700269</v>
      </c>
    </row>
    <row r="47" spans="1:32" x14ac:dyDescent="0.25">
      <c r="A47">
        <v>1059.5450000000001</v>
      </c>
      <c r="B47">
        <v>233201.734</v>
      </c>
      <c r="C47">
        <f t="shared" si="0"/>
        <v>1057.9490000000001</v>
      </c>
      <c r="D47">
        <f t="shared" si="1"/>
        <v>56.383506670186947</v>
      </c>
      <c r="E47">
        <v>1062.047</v>
      </c>
      <c r="F47">
        <v>50579.972699999998</v>
      </c>
      <c r="G47">
        <f t="shared" si="2"/>
        <v>1057.951</v>
      </c>
      <c r="H47">
        <f t="shared" si="3"/>
        <v>1.0474047484280391</v>
      </c>
      <c r="I47">
        <v>1092.4670000000001</v>
      </c>
      <c r="J47">
        <v>279010.90000000002</v>
      </c>
      <c r="K47">
        <f t="shared" si="4"/>
        <v>1057.8600000000001</v>
      </c>
      <c r="L47">
        <f t="shared" si="5"/>
        <v>40.354357598473868</v>
      </c>
      <c r="M47">
        <v>1094.9770000000001</v>
      </c>
      <c r="N47">
        <v>31053.23</v>
      </c>
      <c r="O47">
        <f t="shared" si="6"/>
        <v>1057.8690000000001</v>
      </c>
      <c r="P47">
        <f t="shared" si="7"/>
        <v>1.0438542910177309</v>
      </c>
      <c r="Q47">
        <v>1125.3040000000001</v>
      </c>
      <c r="R47">
        <v>334048.43800000002</v>
      </c>
      <c r="S47">
        <f t="shared" si="8"/>
        <v>1057.9569999999999</v>
      </c>
      <c r="T47">
        <f t="shared" si="9"/>
        <v>22.957286504334828</v>
      </c>
      <c r="U47">
        <v>1127.816</v>
      </c>
      <c r="V47">
        <v>24343.162100000001</v>
      </c>
      <c r="W47">
        <f t="shared" si="10"/>
        <v>1057.9670000000001</v>
      </c>
      <c r="X47">
        <f t="shared" si="11"/>
        <v>1.2606570822538965</v>
      </c>
      <c r="Y47">
        <v>1158.155</v>
      </c>
      <c r="Z47">
        <v>384371.75</v>
      </c>
      <c r="AA47">
        <f t="shared" si="12"/>
        <v>1058.1150000000002</v>
      </c>
      <c r="AB47">
        <f t="shared" si="13"/>
        <v>7.6801055089427699</v>
      </c>
      <c r="AC47">
        <v>1160.664</v>
      </c>
      <c r="AD47">
        <v>20383.492200000001</v>
      </c>
      <c r="AE47">
        <f t="shared" si="14"/>
        <v>1058.125</v>
      </c>
      <c r="AF47">
        <f t="shared" si="15"/>
        <v>1.7002601896473377</v>
      </c>
    </row>
    <row r="48" spans="1:32" x14ac:dyDescent="0.25">
      <c r="A48">
        <v>1086.1220000000001</v>
      </c>
      <c r="B48">
        <v>231180</v>
      </c>
      <c r="C48">
        <f t="shared" si="0"/>
        <v>1084.491</v>
      </c>
      <c r="D48">
        <f t="shared" si="1"/>
        <v>56.876402071526819</v>
      </c>
      <c r="E48">
        <v>1088.6410000000001</v>
      </c>
      <c r="F48">
        <v>50072.894500000002</v>
      </c>
      <c r="G48">
        <f t="shared" si="2"/>
        <v>1084.502</v>
      </c>
      <c r="H48">
        <f t="shared" si="3"/>
        <v>1.0335354048519825</v>
      </c>
      <c r="I48">
        <v>1118.9659999999999</v>
      </c>
      <c r="J48">
        <v>277557.21899999998</v>
      </c>
      <c r="K48">
        <f t="shared" si="4"/>
        <v>1084.3610000000001</v>
      </c>
      <c r="L48">
        <f t="shared" si="5"/>
        <v>41.077700280606507</v>
      </c>
      <c r="M48">
        <v>1121.4849999999999</v>
      </c>
      <c r="N48">
        <v>30649.75</v>
      </c>
      <c r="O48">
        <f t="shared" si="6"/>
        <v>1084.3629999999998</v>
      </c>
      <c r="P48">
        <f t="shared" si="7"/>
        <v>1.0701336669757879</v>
      </c>
      <c r="Q48">
        <v>1151.7919999999999</v>
      </c>
      <c r="R48">
        <v>329918.09999999998</v>
      </c>
      <c r="S48">
        <f t="shared" si="8"/>
        <v>1084.4560000000001</v>
      </c>
      <c r="T48">
        <f t="shared" si="9"/>
        <v>22.986715334214345</v>
      </c>
      <c r="U48">
        <v>1154.31</v>
      </c>
      <c r="V48">
        <v>24163.293000000001</v>
      </c>
      <c r="W48">
        <f t="shared" si="10"/>
        <v>1084.4639999999999</v>
      </c>
      <c r="X48">
        <f t="shared" si="11"/>
        <v>1.287699388931032</v>
      </c>
      <c r="Y48">
        <v>1184.2819999999999</v>
      </c>
      <c r="Z48">
        <v>383828.6</v>
      </c>
      <c r="AA48">
        <f t="shared" si="12"/>
        <v>1084.721</v>
      </c>
      <c r="AB48">
        <f t="shared" si="13"/>
        <v>7.6349932073388693</v>
      </c>
      <c r="AC48">
        <v>1186.7909999999999</v>
      </c>
      <c r="AD48">
        <v>20328.267599999999</v>
      </c>
      <c r="AE48">
        <f t="shared" si="14"/>
        <v>1084.732</v>
      </c>
      <c r="AF48">
        <f t="shared" si="15"/>
        <v>1.6229112987503984</v>
      </c>
    </row>
    <row r="49" spans="1:32" x14ac:dyDescent="0.25">
      <c r="A49">
        <v>1112.6130000000001</v>
      </c>
      <c r="B49">
        <v>225799.65599999999</v>
      </c>
      <c r="C49">
        <f t="shared" si="0"/>
        <v>1110.9349999999999</v>
      </c>
      <c r="D49">
        <f t="shared" si="1"/>
        <v>56.729711983199707</v>
      </c>
      <c r="E49">
        <v>1115.125</v>
      </c>
      <c r="F49">
        <v>50567.85</v>
      </c>
      <c r="G49">
        <f t="shared" si="2"/>
        <v>1110.931</v>
      </c>
      <c r="H49">
        <f t="shared" si="3"/>
        <v>1.0513110758423869</v>
      </c>
      <c r="I49">
        <v>1145.4269999999999</v>
      </c>
      <c r="J49">
        <v>269217.46899999998</v>
      </c>
      <c r="K49">
        <f t="shared" si="4"/>
        <v>1110.845</v>
      </c>
      <c r="L49">
        <f t="shared" si="5"/>
        <v>40.817510169027237</v>
      </c>
      <c r="M49">
        <v>1147.9469999999999</v>
      </c>
      <c r="N49">
        <v>30640.6934</v>
      </c>
      <c r="O49">
        <f t="shared" si="6"/>
        <v>1110.8429999999998</v>
      </c>
      <c r="P49">
        <f t="shared" si="7"/>
        <v>1.1149648259435123</v>
      </c>
      <c r="Q49">
        <v>1178.0150000000001</v>
      </c>
      <c r="R49">
        <v>327131.90000000002</v>
      </c>
      <c r="S49">
        <f t="shared" si="8"/>
        <v>1111.076</v>
      </c>
      <c r="T49">
        <f t="shared" si="9"/>
        <v>22.833630493912594</v>
      </c>
      <c r="U49">
        <v>1180.5360000000001</v>
      </c>
      <c r="V49">
        <v>24529.0684</v>
      </c>
      <c r="W49">
        <f t="shared" si="10"/>
        <v>1111.087</v>
      </c>
      <c r="X49">
        <f t="shared" si="11"/>
        <v>1.3027367933641107</v>
      </c>
      <c r="Y49">
        <v>1210.798</v>
      </c>
      <c r="Z49">
        <v>381671.625</v>
      </c>
      <c r="AA49">
        <f t="shared" si="12"/>
        <v>1110.9760000000001</v>
      </c>
      <c r="AB49">
        <f t="shared" si="13"/>
        <v>8.2746509122444856</v>
      </c>
      <c r="AC49">
        <v>1213.318</v>
      </c>
      <c r="AD49">
        <v>19954.765599999999</v>
      </c>
      <c r="AE49">
        <f t="shared" si="14"/>
        <v>1110.9859999999999</v>
      </c>
      <c r="AF49">
        <f t="shared" si="15"/>
        <v>1.6798566700258717</v>
      </c>
    </row>
    <row r="50" spans="1:32" x14ac:dyDescent="0.25">
      <c r="A50">
        <v>1139.106</v>
      </c>
      <c r="B50">
        <v>222123.641</v>
      </c>
      <c r="C50">
        <f t="shared" si="0"/>
        <v>1137.4480000000001</v>
      </c>
      <c r="D50">
        <f t="shared" si="1"/>
        <v>56.528928224290354</v>
      </c>
      <c r="E50">
        <v>1141.615</v>
      </c>
      <c r="F50">
        <v>50084.003900000003</v>
      </c>
      <c r="G50">
        <f t="shared" si="2"/>
        <v>1137.433</v>
      </c>
      <c r="H50">
        <f t="shared" si="3"/>
        <v>1.0351487166758115</v>
      </c>
      <c r="I50">
        <v>1171.7760000000001</v>
      </c>
      <c r="J50">
        <v>269089.75</v>
      </c>
      <c r="K50">
        <f t="shared" si="4"/>
        <v>1137.4750000000001</v>
      </c>
      <c r="L50">
        <f t="shared" si="5"/>
        <v>40.867799238695802</v>
      </c>
      <c r="M50">
        <v>1174.2840000000001</v>
      </c>
      <c r="N50">
        <v>31357.1211</v>
      </c>
      <c r="O50">
        <f t="shared" si="6"/>
        <v>1137.4839999999999</v>
      </c>
      <c r="P50">
        <f t="shared" si="7"/>
        <v>1.0837273140989261</v>
      </c>
      <c r="Q50">
        <v>1204.442</v>
      </c>
      <c r="R50">
        <v>325178.56300000002</v>
      </c>
      <c r="S50">
        <f t="shared" si="8"/>
        <v>1137.3310000000001</v>
      </c>
      <c r="T50">
        <f t="shared" si="9"/>
        <v>23.338086631009325</v>
      </c>
      <c r="U50">
        <v>1206.9549999999999</v>
      </c>
      <c r="V50">
        <v>24188.414100000002</v>
      </c>
      <c r="W50">
        <f t="shared" si="10"/>
        <v>1137.3409999999999</v>
      </c>
      <c r="X50">
        <f t="shared" si="11"/>
        <v>1.2719347131254568</v>
      </c>
      <c r="Y50">
        <v>1237.3109999999999</v>
      </c>
      <c r="Z50">
        <v>386336.46899999998</v>
      </c>
      <c r="AA50">
        <f t="shared" si="12"/>
        <v>1137.616</v>
      </c>
      <c r="AB50">
        <f t="shared" si="13"/>
        <v>7.8914400095591812</v>
      </c>
      <c r="AC50">
        <v>1239.8230000000001</v>
      </c>
      <c r="AD50">
        <v>20264.007799999999</v>
      </c>
      <c r="AE50">
        <f t="shared" si="14"/>
        <v>1137.625</v>
      </c>
      <c r="AF50">
        <f t="shared" si="15"/>
        <v>1.6801612612856534</v>
      </c>
    </row>
    <row r="51" spans="1:32" x14ac:dyDescent="0.25">
      <c r="A51">
        <v>1165.54</v>
      </c>
      <c r="B51">
        <v>218194.375</v>
      </c>
      <c r="C51">
        <f t="shared" si="0"/>
        <v>1164.037</v>
      </c>
      <c r="D51">
        <f t="shared" si="1"/>
        <v>57.001566055359731</v>
      </c>
      <c r="E51">
        <v>1168.048</v>
      </c>
      <c r="F51">
        <v>50294.105499999998</v>
      </c>
      <c r="G51">
        <f t="shared" si="2"/>
        <v>1164.0349999999999</v>
      </c>
      <c r="H51">
        <f t="shared" si="3"/>
        <v>1.0370733974490574</v>
      </c>
      <c r="I51">
        <v>1198.0840000000001</v>
      </c>
      <c r="J51">
        <v>263844.53100000002</v>
      </c>
      <c r="K51">
        <f t="shared" si="4"/>
        <v>1163.8530000000001</v>
      </c>
      <c r="L51">
        <f t="shared" si="5"/>
        <v>41.39545115291979</v>
      </c>
      <c r="M51">
        <v>1200.604</v>
      </c>
      <c r="N51">
        <v>30612.521499999999</v>
      </c>
      <c r="O51">
        <f t="shared" si="6"/>
        <v>1163.8429999999998</v>
      </c>
      <c r="P51">
        <f t="shared" si="7"/>
        <v>1.093152608548694</v>
      </c>
      <c r="Q51">
        <v>1230.9639999999999</v>
      </c>
      <c r="R51">
        <v>326521.28100000002</v>
      </c>
      <c r="S51">
        <f t="shared" si="8"/>
        <v>1163.9670000000001</v>
      </c>
      <c r="T51">
        <f t="shared" si="9"/>
        <v>23.551067372189483</v>
      </c>
      <c r="U51">
        <v>1233.4780000000001</v>
      </c>
      <c r="V51">
        <v>24237.652300000002</v>
      </c>
      <c r="W51">
        <f t="shared" si="10"/>
        <v>1163.971</v>
      </c>
      <c r="X51">
        <f t="shared" si="11"/>
        <v>1.2518052382859015</v>
      </c>
      <c r="Y51">
        <v>1263.77</v>
      </c>
      <c r="Z51">
        <v>380472.65600000002</v>
      </c>
      <c r="AA51">
        <f t="shared" si="12"/>
        <v>1164.2020000000002</v>
      </c>
      <c r="AB51">
        <f t="shared" si="13"/>
        <v>7.9761789418661859</v>
      </c>
      <c r="AC51">
        <v>1266.2929999999999</v>
      </c>
      <c r="AD51">
        <v>20306.1777</v>
      </c>
      <c r="AE51">
        <f t="shared" si="14"/>
        <v>1164.2020000000002</v>
      </c>
      <c r="AF51">
        <f t="shared" si="15"/>
        <v>1.6567128300135479</v>
      </c>
    </row>
    <row r="52" spans="1:32" x14ac:dyDescent="0.25">
      <c r="A52">
        <v>1191.752</v>
      </c>
      <c r="B52">
        <v>214694.07800000001</v>
      </c>
      <c r="C52">
        <f t="shared" si="0"/>
        <v>1190.5</v>
      </c>
      <c r="D52">
        <f t="shared" si="1"/>
        <v>57.034098693729753</v>
      </c>
      <c r="E52">
        <v>1194.27</v>
      </c>
      <c r="F52">
        <v>49766.855499999998</v>
      </c>
      <c r="G52">
        <f t="shared" si="2"/>
        <v>1190.4960000000001</v>
      </c>
      <c r="H52">
        <f t="shared" si="3"/>
        <v>1.0380358205004991</v>
      </c>
      <c r="I52">
        <v>1224.5630000000001</v>
      </c>
      <c r="J52">
        <v>265280.56300000002</v>
      </c>
      <c r="K52">
        <f t="shared" si="4"/>
        <v>1190.3530000000001</v>
      </c>
      <c r="L52">
        <f t="shared" si="5"/>
        <v>41.161310420946172</v>
      </c>
      <c r="M52">
        <v>1227.0830000000001</v>
      </c>
      <c r="N52">
        <v>30871.107400000001</v>
      </c>
      <c r="O52">
        <f t="shared" si="6"/>
        <v>1190.357</v>
      </c>
      <c r="P52">
        <f t="shared" si="7"/>
        <v>1.0834856870026952</v>
      </c>
      <c r="Q52">
        <v>1257.4349999999999</v>
      </c>
      <c r="R52">
        <v>321294.40000000002</v>
      </c>
      <c r="S52">
        <f t="shared" si="8"/>
        <v>1190.5769999999998</v>
      </c>
      <c r="T52">
        <f t="shared" si="9"/>
        <v>23.535229795792279</v>
      </c>
      <c r="U52">
        <v>1259.942</v>
      </c>
      <c r="V52">
        <v>24293.9238</v>
      </c>
      <c r="W52">
        <f t="shared" si="10"/>
        <v>1190.585</v>
      </c>
      <c r="X52">
        <f t="shared" si="11"/>
        <v>1.2912161432438058</v>
      </c>
      <c r="Y52">
        <v>1290.038</v>
      </c>
      <c r="Z52">
        <v>385075.9</v>
      </c>
      <c r="AA52">
        <f t="shared" si="12"/>
        <v>1190.7290000000003</v>
      </c>
      <c r="AB52">
        <f t="shared" si="13"/>
        <v>8.0789607135441361</v>
      </c>
      <c r="AC52">
        <v>1292.5450000000001</v>
      </c>
      <c r="AD52">
        <v>19959.787100000001</v>
      </c>
      <c r="AE52">
        <f t="shared" si="14"/>
        <v>1190.7240000000002</v>
      </c>
      <c r="AF52">
        <f t="shared" si="15"/>
        <v>1.6305244423313781</v>
      </c>
    </row>
    <row r="53" spans="1:32" x14ac:dyDescent="0.25">
      <c r="A53">
        <v>1218.296</v>
      </c>
      <c r="B53">
        <v>212056.9</v>
      </c>
      <c r="C53">
        <f t="shared" si="0"/>
        <v>1216.8879999999999</v>
      </c>
      <c r="D53">
        <f t="shared" si="1"/>
        <v>57.36491151325729</v>
      </c>
      <c r="E53">
        <v>1220.816</v>
      </c>
      <c r="F53">
        <v>49693.125</v>
      </c>
      <c r="G53">
        <f t="shared" si="2"/>
        <v>1216.8939999999998</v>
      </c>
      <c r="H53">
        <f t="shared" si="3"/>
        <v>1.0356015517510997</v>
      </c>
      <c r="I53">
        <v>1251.087</v>
      </c>
      <c r="J53">
        <v>260664.016</v>
      </c>
      <c r="K53">
        <f t="shared" si="4"/>
        <v>1217.0070000000001</v>
      </c>
      <c r="L53">
        <f t="shared" si="5"/>
        <v>41.556133984114254</v>
      </c>
      <c r="M53">
        <v>1253.586</v>
      </c>
      <c r="N53">
        <v>31219.261699999999</v>
      </c>
      <c r="O53">
        <f t="shared" si="6"/>
        <v>1217.0129999999999</v>
      </c>
      <c r="P53">
        <f t="shared" si="7"/>
        <v>1.0964757228066733</v>
      </c>
      <c r="Q53">
        <v>1283.7860000000001</v>
      </c>
      <c r="R53">
        <v>319568.25</v>
      </c>
      <c r="S53">
        <f t="shared" si="8"/>
        <v>1217.0700000000002</v>
      </c>
      <c r="T53">
        <f t="shared" si="9"/>
        <v>23.412191824125738</v>
      </c>
      <c r="U53">
        <v>1286.29</v>
      </c>
      <c r="V53">
        <v>24261.767599999999</v>
      </c>
      <c r="W53">
        <f t="shared" si="10"/>
        <v>1217.069</v>
      </c>
      <c r="X53">
        <f t="shared" si="11"/>
        <v>1.2324039883561746</v>
      </c>
      <c r="Y53">
        <v>1316.278</v>
      </c>
      <c r="Z53">
        <v>385318.9</v>
      </c>
      <c r="AA53">
        <f t="shared" si="12"/>
        <v>1216.9389999999999</v>
      </c>
      <c r="AB53">
        <f t="shared" si="13"/>
        <v>8.6246835696847555</v>
      </c>
      <c r="AC53">
        <v>1318.78</v>
      </c>
      <c r="AD53">
        <v>20042.1152</v>
      </c>
      <c r="AE53">
        <f t="shared" si="14"/>
        <v>1216.9369999999999</v>
      </c>
      <c r="AF53">
        <f t="shared" si="15"/>
        <v>1.4843625864224359</v>
      </c>
    </row>
    <row r="54" spans="1:32" x14ac:dyDescent="0.25">
      <c r="A54">
        <v>1244.7860000000001</v>
      </c>
      <c r="B54">
        <v>210378.484</v>
      </c>
      <c r="C54">
        <f t="shared" si="0"/>
        <v>1243.558</v>
      </c>
      <c r="D54">
        <f t="shared" si="1"/>
        <v>57.682788675235216</v>
      </c>
      <c r="E54">
        <v>1247.287</v>
      </c>
      <c r="F54">
        <v>50155.72</v>
      </c>
      <c r="G54">
        <f t="shared" si="2"/>
        <v>1243.567</v>
      </c>
      <c r="H54">
        <f t="shared" si="3"/>
        <v>1.0268843448485299</v>
      </c>
      <c r="I54">
        <v>1277.548</v>
      </c>
      <c r="J54">
        <v>256741.21900000001</v>
      </c>
      <c r="K54">
        <f t="shared" si="4"/>
        <v>1243.5</v>
      </c>
      <c r="L54">
        <f t="shared" si="5"/>
        <v>41.762255571477226</v>
      </c>
      <c r="M54">
        <v>1280.0530000000001</v>
      </c>
      <c r="N54">
        <v>30659.81</v>
      </c>
      <c r="O54">
        <f t="shared" si="6"/>
        <v>1243.498</v>
      </c>
      <c r="P54">
        <f t="shared" si="7"/>
        <v>1.0615548901224889</v>
      </c>
      <c r="Q54">
        <v>1310.0419999999999</v>
      </c>
      <c r="R54">
        <v>319105.625</v>
      </c>
      <c r="S54">
        <f t="shared" si="8"/>
        <v>1243.4050000000002</v>
      </c>
      <c r="T54">
        <f t="shared" si="9"/>
        <v>24.342172977041354</v>
      </c>
      <c r="U54">
        <v>1312.5530000000001</v>
      </c>
      <c r="V54">
        <v>24304.978500000001</v>
      </c>
      <c r="W54">
        <f t="shared" si="10"/>
        <v>1243.4059999999999</v>
      </c>
      <c r="X54">
        <f t="shared" si="11"/>
        <v>1.2210057651872959</v>
      </c>
      <c r="Y54">
        <v>1342.8030000000001</v>
      </c>
      <c r="Z54">
        <v>383000.43800000002</v>
      </c>
      <c r="AA54">
        <f t="shared" si="12"/>
        <v>1243.498</v>
      </c>
      <c r="AB54">
        <f t="shared" si="13"/>
        <v>9.4577073031875898</v>
      </c>
      <c r="AC54">
        <v>1345.316</v>
      </c>
      <c r="AD54">
        <v>20416.627</v>
      </c>
      <c r="AE54">
        <f t="shared" si="14"/>
        <v>1243.5059999999999</v>
      </c>
      <c r="AF54">
        <f t="shared" si="15"/>
        <v>1.6113396213980986</v>
      </c>
    </row>
    <row r="55" spans="1:32" x14ac:dyDescent="0.25">
      <c r="A55">
        <v>1271.2339999999999</v>
      </c>
      <c r="B55">
        <v>206110.375</v>
      </c>
      <c r="C55">
        <f t="shared" si="0"/>
        <v>1270.0519999999999</v>
      </c>
      <c r="D55">
        <f t="shared" si="1"/>
        <v>57.492125602280119</v>
      </c>
      <c r="E55">
        <v>1273.7380000000001</v>
      </c>
      <c r="F55">
        <v>50160.77</v>
      </c>
      <c r="G55">
        <f t="shared" si="2"/>
        <v>1270.0589999999997</v>
      </c>
      <c r="H55">
        <f t="shared" si="3"/>
        <v>1.041319054136963</v>
      </c>
      <c r="I55">
        <v>1303.712</v>
      </c>
      <c r="J55">
        <v>258574.28099999999</v>
      </c>
      <c r="K55">
        <f t="shared" si="4"/>
        <v>1269.931</v>
      </c>
      <c r="L55">
        <f t="shared" si="5"/>
        <v>41.904831249457288</v>
      </c>
      <c r="M55">
        <v>1306.22</v>
      </c>
      <c r="N55">
        <v>30424.377</v>
      </c>
      <c r="O55">
        <f t="shared" si="6"/>
        <v>1269.9270000000001</v>
      </c>
      <c r="P55">
        <f t="shared" si="7"/>
        <v>1.0665691658433765</v>
      </c>
      <c r="Q55">
        <v>1336.441</v>
      </c>
      <c r="R55">
        <v>319170.65600000002</v>
      </c>
      <c r="S55">
        <f t="shared" si="8"/>
        <v>1269.837</v>
      </c>
      <c r="T55">
        <f t="shared" si="9"/>
        <v>25.4680857468081</v>
      </c>
      <c r="U55">
        <v>1338.9549999999999</v>
      </c>
      <c r="V55">
        <v>23932.1836</v>
      </c>
      <c r="W55">
        <f t="shared" si="10"/>
        <v>1269.8359999999998</v>
      </c>
      <c r="X55">
        <f t="shared" si="11"/>
        <v>1.2328889043350315</v>
      </c>
      <c r="Y55">
        <v>1369.4359999999999</v>
      </c>
      <c r="Z55">
        <v>382988.56300000002</v>
      </c>
      <c r="AA55">
        <f t="shared" si="12"/>
        <v>1269.8629999999998</v>
      </c>
      <c r="AB55">
        <f t="shared" si="13"/>
        <v>9.1106330957551602</v>
      </c>
      <c r="AC55">
        <v>1371.954</v>
      </c>
      <c r="AD55">
        <v>19834.287100000001</v>
      </c>
      <c r="AE55">
        <f t="shared" si="14"/>
        <v>1269.866</v>
      </c>
      <c r="AF55">
        <f t="shared" si="15"/>
        <v>1.594591136230548</v>
      </c>
    </row>
    <row r="56" spans="1:32" x14ac:dyDescent="0.25">
      <c r="A56">
        <v>1297.4380000000001</v>
      </c>
      <c r="B56">
        <v>207875.96900000001</v>
      </c>
      <c r="C56">
        <f t="shared" si="0"/>
        <v>1296.6079999999999</v>
      </c>
      <c r="D56">
        <f t="shared" si="1"/>
        <v>57.743362449913484</v>
      </c>
      <c r="E56">
        <v>1299.953</v>
      </c>
      <c r="F56">
        <v>50462.792999999998</v>
      </c>
      <c r="G56">
        <f t="shared" si="2"/>
        <v>1296.6010000000001</v>
      </c>
      <c r="H56">
        <f t="shared" si="3"/>
        <v>1.0186769725154712</v>
      </c>
      <c r="I56">
        <v>1330.098</v>
      </c>
      <c r="J56">
        <v>255248.71900000001</v>
      </c>
      <c r="K56">
        <f t="shared" si="4"/>
        <v>1296.2660000000001</v>
      </c>
      <c r="L56">
        <f t="shared" si="5"/>
        <v>43.262891225469005</v>
      </c>
      <c r="M56">
        <v>1332.62</v>
      </c>
      <c r="N56">
        <v>30493.7988</v>
      </c>
      <c r="O56">
        <f t="shared" si="6"/>
        <v>1296.2649999999999</v>
      </c>
      <c r="P56">
        <f t="shared" si="7"/>
        <v>1.0635484487911562</v>
      </c>
      <c r="Q56">
        <v>1363.07</v>
      </c>
      <c r="R56">
        <v>314577.59999999998</v>
      </c>
      <c r="S56">
        <f t="shared" si="8"/>
        <v>1296.1950000000002</v>
      </c>
      <c r="T56">
        <f t="shared" si="9"/>
        <v>24.764393431886024</v>
      </c>
      <c r="U56">
        <v>1365.59</v>
      </c>
      <c r="V56">
        <v>23718.166000000001</v>
      </c>
      <c r="W56">
        <f t="shared" si="10"/>
        <v>1296.2060000000001</v>
      </c>
      <c r="X56">
        <f t="shared" si="11"/>
        <v>1.2398004567427732</v>
      </c>
      <c r="Y56">
        <v>1395.797</v>
      </c>
      <c r="Z56">
        <v>380645.28100000002</v>
      </c>
      <c r="AA56">
        <f t="shared" si="12"/>
        <v>1296.2000000000003</v>
      </c>
      <c r="AB56">
        <f t="shared" si="13"/>
        <v>8.9366520722496841</v>
      </c>
      <c r="AC56">
        <v>1398.3</v>
      </c>
      <c r="AD56">
        <v>20187.7</v>
      </c>
      <c r="AE56">
        <f t="shared" si="14"/>
        <v>1296.1990000000001</v>
      </c>
      <c r="AF56">
        <f t="shared" si="15"/>
        <v>1.6311334428605453</v>
      </c>
    </row>
    <row r="57" spans="1:32" x14ac:dyDescent="0.25">
      <c r="A57">
        <v>1323.7660000000001</v>
      </c>
      <c r="B57">
        <v>202519.6</v>
      </c>
      <c r="C57">
        <f t="shared" si="0"/>
        <v>1322.82</v>
      </c>
      <c r="D57">
        <f t="shared" si="1"/>
        <v>58.484987243069853</v>
      </c>
      <c r="E57">
        <v>1326.2829999999999</v>
      </c>
      <c r="F57">
        <v>50626.44</v>
      </c>
      <c r="G57">
        <f t="shared" si="2"/>
        <v>1322.8269999999998</v>
      </c>
      <c r="H57">
        <f t="shared" si="3"/>
        <v>1.0251013375637521</v>
      </c>
      <c r="I57">
        <v>1356.7190000000001</v>
      </c>
      <c r="J57">
        <v>251516.3</v>
      </c>
      <c r="K57">
        <f t="shared" si="4"/>
        <v>1322.624</v>
      </c>
      <c r="L57">
        <f t="shared" si="5"/>
        <v>43.14979426718277</v>
      </c>
      <c r="M57">
        <v>1359.2370000000001</v>
      </c>
      <c r="N57">
        <v>30058.168000000001</v>
      </c>
      <c r="O57">
        <f t="shared" si="6"/>
        <v>1322.6320000000001</v>
      </c>
      <c r="P57">
        <f t="shared" si="7"/>
        <v>1.0607695089737916</v>
      </c>
      <c r="Q57">
        <v>1389.4190000000001</v>
      </c>
      <c r="R57">
        <v>312496.06300000002</v>
      </c>
      <c r="S57">
        <f t="shared" si="8"/>
        <v>1322.6559999999999</v>
      </c>
      <c r="T57">
        <f t="shared" si="9"/>
        <v>24.821759586554737</v>
      </c>
      <c r="U57">
        <v>1391.9390000000001</v>
      </c>
      <c r="V57">
        <v>23790.51</v>
      </c>
      <c r="W57">
        <f t="shared" si="10"/>
        <v>1322.6660000000002</v>
      </c>
      <c r="X57">
        <f t="shared" si="11"/>
        <v>1.2537454212153196</v>
      </c>
      <c r="Y57">
        <v>1422.1469999999999</v>
      </c>
      <c r="Z57">
        <v>383751.9</v>
      </c>
      <c r="AA57">
        <f t="shared" si="12"/>
        <v>1322.7310000000002</v>
      </c>
      <c r="AB57">
        <f t="shared" si="13"/>
        <v>9.8319791486640273</v>
      </c>
      <c r="AC57">
        <v>1424.6569999999999</v>
      </c>
      <c r="AD57">
        <v>20072.2363</v>
      </c>
      <c r="AE57">
        <f t="shared" si="14"/>
        <v>1322.7359999999999</v>
      </c>
      <c r="AF57">
        <f t="shared" si="15"/>
        <v>1.6061630865684431</v>
      </c>
    </row>
    <row r="58" spans="1:32" x14ac:dyDescent="0.25">
      <c r="A58">
        <v>1350.364</v>
      </c>
      <c r="B58">
        <v>201901.07800000001</v>
      </c>
      <c r="C58">
        <f t="shared" si="0"/>
        <v>1349.25</v>
      </c>
      <c r="D58">
        <f t="shared" si="1"/>
        <v>58.019723210099649</v>
      </c>
      <c r="E58">
        <v>1352.875</v>
      </c>
      <c r="F58">
        <v>50429.46</v>
      </c>
      <c r="G58">
        <f t="shared" si="2"/>
        <v>1349.259</v>
      </c>
      <c r="H58">
        <f t="shared" si="3"/>
        <v>1.0273088356986539</v>
      </c>
      <c r="I58">
        <v>1383.18</v>
      </c>
      <c r="J58">
        <v>248782.9</v>
      </c>
      <c r="K58">
        <f t="shared" si="4"/>
        <v>1349.15</v>
      </c>
      <c r="L58">
        <f t="shared" si="5"/>
        <v>43.006505673020932</v>
      </c>
      <c r="M58">
        <v>1385.69</v>
      </c>
      <c r="N58">
        <v>29860.99</v>
      </c>
      <c r="O58">
        <f t="shared" si="6"/>
        <v>1349.1610000000001</v>
      </c>
      <c r="P58">
        <f t="shared" si="7"/>
        <v>1.0612527331385286</v>
      </c>
      <c r="Q58">
        <v>1415.9110000000001</v>
      </c>
      <c r="R58">
        <v>313027.28100000002</v>
      </c>
      <c r="S58">
        <f t="shared" si="8"/>
        <v>1349.0970000000002</v>
      </c>
      <c r="T58">
        <f t="shared" si="9"/>
        <v>24.921211034301606</v>
      </c>
      <c r="U58">
        <v>1418.42</v>
      </c>
      <c r="V58">
        <v>23655.8711</v>
      </c>
      <c r="W58">
        <f t="shared" si="10"/>
        <v>1349.0990000000002</v>
      </c>
      <c r="X58">
        <f t="shared" si="11"/>
        <v>1.2377391021515811</v>
      </c>
      <c r="Y58">
        <v>1448.663</v>
      </c>
      <c r="Z58">
        <v>378425</v>
      </c>
      <c r="AA58">
        <f t="shared" si="12"/>
        <v>1349.2580000000003</v>
      </c>
      <c r="AB58">
        <f t="shared" si="13"/>
        <v>9.3017960232827157</v>
      </c>
      <c r="AC58">
        <v>1451.182</v>
      </c>
      <c r="AD58">
        <v>19725.86</v>
      </c>
      <c r="AE58">
        <f t="shared" si="14"/>
        <v>1349.2689999999998</v>
      </c>
      <c r="AF58">
        <f t="shared" si="15"/>
        <v>1.5123758524708191</v>
      </c>
    </row>
    <row r="59" spans="1:32" x14ac:dyDescent="0.25">
      <c r="A59">
        <v>1376.91</v>
      </c>
      <c r="B59">
        <v>200142.8</v>
      </c>
      <c r="C59">
        <f t="shared" si="0"/>
        <v>1375.701</v>
      </c>
      <c r="D59">
        <f t="shared" si="1"/>
        <v>58.524822558605905</v>
      </c>
      <c r="E59">
        <v>1379.42</v>
      </c>
      <c r="F59">
        <v>50307.234400000001</v>
      </c>
      <c r="G59">
        <f t="shared" si="2"/>
        <v>1375.7069999999999</v>
      </c>
      <c r="H59">
        <f t="shared" si="3"/>
        <v>1.0388565840744592</v>
      </c>
      <c r="I59">
        <v>1409.58</v>
      </c>
      <c r="J59">
        <v>248824.95300000001</v>
      </c>
      <c r="K59">
        <f t="shared" si="4"/>
        <v>1375.5170000000001</v>
      </c>
      <c r="L59">
        <f t="shared" si="5"/>
        <v>43.405869386609616</v>
      </c>
      <c r="M59">
        <v>1412.0889999999999</v>
      </c>
      <c r="N59">
        <v>30000.8262</v>
      </c>
      <c r="O59">
        <f t="shared" si="6"/>
        <v>1375.5259999999998</v>
      </c>
      <c r="P59">
        <f t="shared" si="7"/>
        <v>1.0729127208985072</v>
      </c>
      <c r="Q59">
        <v>1442.299</v>
      </c>
      <c r="R59">
        <v>308447.3</v>
      </c>
      <c r="S59">
        <f t="shared" si="8"/>
        <v>1375.6</v>
      </c>
      <c r="T59">
        <f t="shared" si="9"/>
        <v>25.155125105416086</v>
      </c>
      <c r="U59">
        <v>1444.82</v>
      </c>
      <c r="V59">
        <v>23561.4277</v>
      </c>
      <c r="W59">
        <f t="shared" si="10"/>
        <v>1375.6109999999999</v>
      </c>
      <c r="X59">
        <f t="shared" si="11"/>
        <v>1.2339801734965603</v>
      </c>
      <c r="Y59">
        <v>1475.3130000000001</v>
      </c>
      <c r="Z59">
        <v>378853.21899999998</v>
      </c>
      <c r="AA59">
        <f t="shared" si="12"/>
        <v>1375.8470000000002</v>
      </c>
      <c r="AB59">
        <f t="shared" si="13"/>
        <v>9.2417183708412676</v>
      </c>
      <c r="AC59">
        <v>1477.8209999999999</v>
      </c>
      <c r="AD59">
        <v>20189.706999999999</v>
      </c>
      <c r="AE59">
        <f t="shared" si="14"/>
        <v>1375.8539999999998</v>
      </c>
      <c r="AF59">
        <f t="shared" si="15"/>
        <v>1.5732762693683526</v>
      </c>
    </row>
    <row r="60" spans="1:32" x14ac:dyDescent="0.25">
      <c r="A60">
        <v>1403.3</v>
      </c>
      <c r="B60">
        <v>199469.42199999999</v>
      </c>
      <c r="C60">
        <f t="shared" si="0"/>
        <v>1402.05</v>
      </c>
      <c r="D60">
        <f t="shared" si="1"/>
        <v>58.428118843697831</v>
      </c>
      <c r="E60">
        <v>1405.82</v>
      </c>
      <c r="F60">
        <v>50680.992200000001</v>
      </c>
      <c r="G60">
        <f t="shared" si="2"/>
        <v>1402.0569999999998</v>
      </c>
      <c r="H60">
        <f t="shared" si="3"/>
        <v>1.030563652252825</v>
      </c>
      <c r="I60">
        <v>1435.9380000000001</v>
      </c>
      <c r="J60">
        <v>245242.234</v>
      </c>
      <c r="K60">
        <f t="shared" si="4"/>
        <v>1402.0090000000002</v>
      </c>
      <c r="L60">
        <f t="shared" si="5"/>
        <v>43.301809268541589</v>
      </c>
      <c r="M60">
        <v>1438.4549999999999</v>
      </c>
      <c r="N60">
        <v>30041.0664</v>
      </c>
      <c r="O60">
        <f t="shared" si="6"/>
        <v>1402.0209999999997</v>
      </c>
      <c r="P60">
        <f t="shared" si="7"/>
        <v>1.0842710981791175</v>
      </c>
      <c r="Q60">
        <v>1468.94</v>
      </c>
      <c r="R60">
        <v>310854.90000000002</v>
      </c>
      <c r="S60">
        <f t="shared" si="8"/>
        <v>1402.1880000000001</v>
      </c>
      <c r="T60">
        <f t="shared" si="9"/>
        <v>25.767698030881071</v>
      </c>
      <c r="U60">
        <v>1471.46</v>
      </c>
      <c r="V60">
        <v>23237.916000000001</v>
      </c>
      <c r="W60">
        <f t="shared" si="10"/>
        <v>1402.2000000000003</v>
      </c>
      <c r="X60">
        <f t="shared" si="11"/>
        <v>1.2522900939142942</v>
      </c>
      <c r="Y60">
        <v>1501.6379999999999</v>
      </c>
      <c r="Z60">
        <v>377538.43800000002</v>
      </c>
      <c r="AA60">
        <f t="shared" si="12"/>
        <v>1402.3330000000001</v>
      </c>
      <c r="AB60">
        <f t="shared" si="13"/>
        <v>9.8835667399556506</v>
      </c>
      <c r="AC60">
        <v>1504.1590000000001</v>
      </c>
      <c r="AD60">
        <v>20102.355500000001</v>
      </c>
      <c r="AE60">
        <f t="shared" si="14"/>
        <v>1402.3400000000001</v>
      </c>
      <c r="AF60">
        <f t="shared" si="15"/>
        <v>1.6098171200751805</v>
      </c>
    </row>
    <row r="61" spans="1:32" x14ac:dyDescent="0.25">
      <c r="A61">
        <v>1429.614</v>
      </c>
      <c r="B61">
        <v>196738.32800000001</v>
      </c>
      <c r="C61">
        <f t="shared" si="0"/>
        <v>1428.5730000000001</v>
      </c>
      <c r="D61">
        <f t="shared" si="1"/>
        <v>58.723976357339566</v>
      </c>
      <c r="E61">
        <v>1432.115</v>
      </c>
      <c r="F61">
        <v>49938.559999999998</v>
      </c>
      <c r="G61">
        <f t="shared" si="2"/>
        <v>1428.5659999999998</v>
      </c>
      <c r="H61">
        <f t="shared" si="3"/>
        <v>1.0439514774625622</v>
      </c>
      <c r="I61">
        <v>1462.588</v>
      </c>
      <c r="J61">
        <v>245811.516</v>
      </c>
      <c r="K61">
        <f t="shared" si="4"/>
        <v>1428.586</v>
      </c>
      <c r="L61">
        <f t="shared" si="5"/>
        <v>43.298139950230933</v>
      </c>
      <c r="M61">
        <v>1465.107</v>
      </c>
      <c r="N61">
        <v>30115.511699999999</v>
      </c>
      <c r="O61">
        <f t="shared" si="6"/>
        <v>1428.5949999999998</v>
      </c>
      <c r="P61">
        <f t="shared" si="7"/>
        <v>1.0753293521935152</v>
      </c>
      <c r="Q61">
        <v>1495.288</v>
      </c>
      <c r="R61">
        <v>308210.125</v>
      </c>
      <c r="S61">
        <f t="shared" si="8"/>
        <v>1428.7110000000002</v>
      </c>
      <c r="T61">
        <f t="shared" si="9"/>
        <v>25.933147912310726</v>
      </c>
      <c r="U61">
        <v>1497.797</v>
      </c>
      <c r="V61">
        <v>23198.734400000001</v>
      </c>
      <c r="W61">
        <f t="shared" si="10"/>
        <v>1428.7130000000002</v>
      </c>
      <c r="X61">
        <f t="shared" si="11"/>
        <v>1.2621124457652004</v>
      </c>
      <c r="Y61">
        <v>1528.0170000000001</v>
      </c>
      <c r="Z61">
        <v>374764.4</v>
      </c>
      <c r="AA61">
        <f t="shared" si="12"/>
        <v>1428.835</v>
      </c>
      <c r="AB61">
        <f t="shared" si="13"/>
        <v>10.180766343322178</v>
      </c>
      <c r="AC61">
        <v>1530.5319999999999</v>
      </c>
      <c r="AD61">
        <v>20208.785199999998</v>
      </c>
      <c r="AE61">
        <f t="shared" si="14"/>
        <v>1428.8330000000001</v>
      </c>
      <c r="AF61">
        <f t="shared" si="15"/>
        <v>1.7118323826390947</v>
      </c>
    </row>
    <row r="62" spans="1:32" x14ac:dyDescent="0.25">
      <c r="A62">
        <v>1456.2349999999999</v>
      </c>
      <c r="B62">
        <v>196008.2</v>
      </c>
      <c r="C62">
        <f t="shared" si="0"/>
        <v>1455.2430000000002</v>
      </c>
      <c r="D62">
        <f t="shared" si="1"/>
        <v>59.015052570099478</v>
      </c>
      <c r="E62">
        <v>1458.7449999999999</v>
      </c>
      <c r="F62">
        <v>49776.953099999999</v>
      </c>
      <c r="G62">
        <f t="shared" si="2"/>
        <v>1455.2359999999999</v>
      </c>
      <c r="H62">
        <f t="shared" si="3"/>
        <v>1.0362808996387385</v>
      </c>
      <c r="I62">
        <v>1489.046</v>
      </c>
      <c r="J62">
        <v>240685.1</v>
      </c>
      <c r="K62">
        <f t="shared" si="4"/>
        <v>1455.1290000000001</v>
      </c>
      <c r="L62">
        <f t="shared" si="5"/>
        <v>43.40079448156726</v>
      </c>
      <c r="M62">
        <v>1491.557</v>
      </c>
      <c r="N62">
        <v>29848.918000000001</v>
      </c>
      <c r="O62">
        <f t="shared" si="6"/>
        <v>1455.1389999999997</v>
      </c>
      <c r="P62">
        <f t="shared" si="7"/>
        <v>1.0850565333777196</v>
      </c>
      <c r="Q62">
        <v>1521.78</v>
      </c>
      <c r="R62">
        <v>307126.46899999998</v>
      </c>
      <c r="S62">
        <f t="shared" si="8"/>
        <v>1455.2040000000002</v>
      </c>
      <c r="T62">
        <f t="shared" si="9"/>
        <v>25.97689935042099</v>
      </c>
      <c r="U62">
        <v>1524.29</v>
      </c>
      <c r="V62">
        <v>23099.275399999999</v>
      </c>
      <c r="W62">
        <f t="shared" si="10"/>
        <v>1455.2049999999999</v>
      </c>
      <c r="X62">
        <f t="shared" si="11"/>
        <v>1.2461058973696986</v>
      </c>
      <c r="Y62">
        <v>1554.652</v>
      </c>
      <c r="Z62">
        <v>372762.2</v>
      </c>
      <c r="AA62">
        <f t="shared" si="12"/>
        <v>1455.346</v>
      </c>
      <c r="AB62">
        <f t="shared" si="13"/>
        <v>9.9373353505435631</v>
      </c>
      <c r="AC62">
        <v>1557.1679999999999</v>
      </c>
      <c r="AD62">
        <v>19752.966799999998</v>
      </c>
      <c r="AE62">
        <f t="shared" si="14"/>
        <v>1455.3449999999998</v>
      </c>
      <c r="AF62">
        <f t="shared" si="15"/>
        <v>1.5547010555988945</v>
      </c>
    </row>
    <row r="63" spans="1:32" x14ac:dyDescent="0.25">
      <c r="A63">
        <v>1482.809</v>
      </c>
      <c r="B63">
        <v>194806.141</v>
      </c>
      <c r="C63">
        <f t="shared" si="0"/>
        <v>1481.6960000000001</v>
      </c>
      <c r="D63">
        <f t="shared" si="1"/>
        <v>58.940653240359552</v>
      </c>
      <c r="E63">
        <v>1485.3209999999999</v>
      </c>
      <c r="F63">
        <v>50051.683599999997</v>
      </c>
      <c r="G63">
        <f t="shared" si="2"/>
        <v>1481.7019999999998</v>
      </c>
      <c r="H63">
        <f t="shared" si="3"/>
        <v>1.0346392772161124</v>
      </c>
      <c r="I63">
        <v>1515.4459999999999</v>
      </c>
      <c r="J63">
        <v>239117.65599999999</v>
      </c>
      <c r="K63">
        <f t="shared" si="4"/>
        <v>1481.6250000000002</v>
      </c>
      <c r="L63">
        <f t="shared" si="5"/>
        <v>43.699952305502535</v>
      </c>
      <c r="M63">
        <v>1517.9570000000001</v>
      </c>
      <c r="N63">
        <v>29983.722699999998</v>
      </c>
      <c r="O63">
        <f t="shared" si="6"/>
        <v>1481.6349999999998</v>
      </c>
      <c r="P63">
        <f t="shared" si="7"/>
        <v>1.1023365281351194</v>
      </c>
      <c r="Q63">
        <v>1548.3150000000001</v>
      </c>
      <c r="R63">
        <v>305463.65600000002</v>
      </c>
      <c r="S63">
        <f t="shared" si="8"/>
        <v>1481.7069999999999</v>
      </c>
      <c r="T63">
        <f t="shared" si="9"/>
        <v>25.70981542191133</v>
      </c>
      <c r="U63">
        <v>1550.837</v>
      </c>
      <c r="V63">
        <v>23608.648399999998</v>
      </c>
      <c r="W63">
        <f t="shared" si="10"/>
        <v>1481.7190000000001</v>
      </c>
      <c r="X63">
        <f t="shared" si="11"/>
        <v>1.2567768491660811</v>
      </c>
      <c r="Y63">
        <v>1581.17</v>
      </c>
      <c r="Z63">
        <v>378021.625</v>
      </c>
      <c r="AA63">
        <f t="shared" si="12"/>
        <v>1481.8610000000003</v>
      </c>
      <c r="AB63">
        <f t="shared" si="13"/>
        <v>9.8445347942532671</v>
      </c>
      <c r="AC63">
        <v>1583.67</v>
      </c>
      <c r="AD63">
        <v>19988.902300000002</v>
      </c>
      <c r="AE63">
        <f t="shared" si="14"/>
        <v>1481.8710000000001</v>
      </c>
      <c r="AF63">
        <f t="shared" si="15"/>
        <v>1.5699267361261986</v>
      </c>
    </row>
    <row r="64" spans="1:32" x14ac:dyDescent="0.25">
      <c r="A64">
        <v>1509.107</v>
      </c>
      <c r="B64">
        <v>190632.31299999999</v>
      </c>
      <c r="C64">
        <f t="shared" si="0"/>
        <v>1508.1879999999999</v>
      </c>
      <c r="D64">
        <f t="shared" si="1"/>
        <v>59.029724236475943</v>
      </c>
      <c r="E64">
        <v>1511.626</v>
      </c>
      <c r="F64">
        <v>49830.484400000001</v>
      </c>
      <c r="G64">
        <f t="shared" si="2"/>
        <v>1508.181</v>
      </c>
      <c r="H64">
        <f t="shared" si="3"/>
        <v>1.0206297537227207</v>
      </c>
      <c r="I64">
        <v>1541.9469999999999</v>
      </c>
      <c r="J64">
        <v>240932.734</v>
      </c>
      <c r="K64">
        <f t="shared" si="4"/>
        <v>1508.1180000000002</v>
      </c>
      <c r="L64">
        <f t="shared" si="5"/>
        <v>43.490464814364401</v>
      </c>
      <c r="M64">
        <v>1544.461</v>
      </c>
      <c r="N64">
        <v>30608.498</v>
      </c>
      <c r="O64">
        <f t="shared" si="6"/>
        <v>1508.1279999999997</v>
      </c>
      <c r="P64">
        <f t="shared" si="7"/>
        <v>1.081854376800935</v>
      </c>
      <c r="Q64">
        <v>1574.806</v>
      </c>
      <c r="R64">
        <v>305174.53100000002</v>
      </c>
      <c r="S64">
        <f t="shared" si="8"/>
        <v>1508.201</v>
      </c>
      <c r="T64">
        <f t="shared" si="9"/>
        <v>26.621824125126491</v>
      </c>
      <c r="U64">
        <v>1577.328</v>
      </c>
      <c r="V64">
        <v>23429.81</v>
      </c>
      <c r="W64">
        <f t="shared" si="10"/>
        <v>1508.212</v>
      </c>
      <c r="X64">
        <f t="shared" si="11"/>
        <v>1.1990591740846674</v>
      </c>
      <c r="Y64">
        <v>1607.518</v>
      </c>
      <c r="Z64">
        <v>378132.7</v>
      </c>
      <c r="AA64">
        <f t="shared" si="12"/>
        <v>1508.3200000000002</v>
      </c>
      <c r="AB64">
        <f t="shared" si="13"/>
        <v>9.8529979511734709</v>
      </c>
      <c r="AC64">
        <v>1610.027</v>
      </c>
      <c r="AD64">
        <v>19835.291000000001</v>
      </c>
      <c r="AE64">
        <f t="shared" si="14"/>
        <v>1508.3209999999999</v>
      </c>
      <c r="AF64">
        <f t="shared" si="15"/>
        <v>1.7410682298374502</v>
      </c>
    </row>
    <row r="65" spans="1:32" x14ac:dyDescent="0.25">
      <c r="A65">
        <v>1535.5989999999999</v>
      </c>
      <c r="B65">
        <v>188921.609</v>
      </c>
      <c r="C65">
        <f t="shared" si="0"/>
        <v>1534.6809999999998</v>
      </c>
      <c r="D65">
        <f t="shared" si="1"/>
        <v>59.647278941432845</v>
      </c>
      <c r="E65">
        <v>1538.1189999999999</v>
      </c>
      <c r="F65">
        <v>50377.945299999999</v>
      </c>
      <c r="G65">
        <f t="shared" si="2"/>
        <v>1534.6779999999999</v>
      </c>
      <c r="H65">
        <f t="shared" si="3"/>
        <v>1.0453950461880894</v>
      </c>
      <c r="I65">
        <v>1568.424</v>
      </c>
      <c r="J65">
        <v>238415.93799999999</v>
      </c>
      <c r="K65">
        <f t="shared" si="4"/>
        <v>1534.6079999999999</v>
      </c>
      <c r="L65">
        <f t="shared" si="5"/>
        <v>44.120529931993481</v>
      </c>
      <c r="M65">
        <v>1570.934</v>
      </c>
      <c r="N65">
        <v>30285.537100000001</v>
      </c>
      <c r="O65">
        <f t="shared" si="6"/>
        <v>1534.6119999999996</v>
      </c>
      <c r="P65">
        <f t="shared" si="7"/>
        <v>1.0669921363754524</v>
      </c>
      <c r="Q65">
        <v>1601.1569999999999</v>
      </c>
      <c r="R65">
        <v>307296.59999999998</v>
      </c>
      <c r="S65">
        <f t="shared" si="8"/>
        <v>1534.674</v>
      </c>
      <c r="T65">
        <f t="shared" si="9"/>
        <v>25.218965469345356</v>
      </c>
      <c r="U65">
        <v>1603.6759999999999</v>
      </c>
      <c r="V65">
        <v>23363.5</v>
      </c>
      <c r="W65">
        <f t="shared" si="10"/>
        <v>1534.681</v>
      </c>
      <c r="X65">
        <f t="shared" si="11"/>
        <v>1.2301000611096731</v>
      </c>
      <c r="Y65">
        <v>1633.886</v>
      </c>
      <c r="Z65">
        <v>376845.06300000002</v>
      </c>
      <c r="AA65">
        <f t="shared" si="12"/>
        <v>1534.846</v>
      </c>
      <c r="AB65">
        <f t="shared" si="13"/>
        <v>9.5958531618631113</v>
      </c>
      <c r="AC65">
        <v>1636.413</v>
      </c>
      <c r="AD65">
        <v>19804.168000000001</v>
      </c>
      <c r="AE65">
        <f t="shared" si="14"/>
        <v>1534.8469999999998</v>
      </c>
      <c r="AF65">
        <f t="shared" si="15"/>
        <v>1.6277831513250742</v>
      </c>
    </row>
    <row r="66" spans="1:32" x14ac:dyDescent="0.25">
      <c r="A66">
        <v>1562.0909999999999</v>
      </c>
      <c r="B66">
        <v>189805.45300000001</v>
      </c>
      <c r="C66">
        <f t="shared" si="0"/>
        <v>1561.184</v>
      </c>
      <c r="D66">
        <f t="shared" si="1"/>
        <v>59.386203107484306</v>
      </c>
      <c r="E66">
        <v>1564.5930000000001</v>
      </c>
      <c r="F66">
        <v>49899.167999999998</v>
      </c>
      <c r="G66">
        <f t="shared" si="2"/>
        <v>1561.1839999999997</v>
      </c>
      <c r="H66">
        <f t="shared" si="3"/>
        <v>1.0532359443628481</v>
      </c>
      <c r="I66">
        <v>1594.7929999999999</v>
      </c>
      <c r="J66">
        <v>237780.375</v>
      </c>
      <c r="K66">
        <f t="shared" si="4"/>
        <v>1561.104</v>
      </c>
      <c r="L66">
        <f t="shared" si="5"/>
        <v>43.936193454291818</v>
      </c>
      <c r="M66">
        <v>1597.3109999999999</v>
      </c>
      <c r="N66">
        <v>30099.416000000001</v>
      </c>
      <c r="O66">
        <f t="shared" si="6"/>
        <v>1561.1039999999998</v>
      </c>
      <c r="P66">
        <f t="shared" si="7"/>
        <v>1.0932130243310691</v>
      </c>
      <c r="Q66">
        <v>1627.65</v>
      </c>
      <c r="R66">
        <v>303016.2</v>
      </c>
      <c r="S66">
        <f t="shared" si="8"/>
        <v>1561.2069999999999</v>
      </c>
      <c r="T66">
        <f t="shared" si="9"/>
        <v>25.965326188112957</v>
      </c>
      <c r="U66">
        <v>1630.1559999999999</v>
      </c>
      <c r="V66">
        <v>23182.66</v>
      </c>
      <c r="W66">
        <f t="shared" si="10"/>
        <v>1561.221</v>
      </c>
      <c r="X66">
        <f t="shared" si="11"/>
        <v>1.2730262116187494</v>
      </c>
      <c r="Y66">
        <v>1660.3679999999999</v>
      </c>
      <c r="Z66">
        <v>373658.7</v>
      </c>
      <c r="AA66">
        <f t="shared" si="12"/>
        <v>1561.3610000000003</v>
      </c>
      <c r="AB66">
        <f t="shared" si="13"/>
        <v>10.439434013556282</v>
      </c>
      <c r="AC66">
        <v>1662.87</v>
      </c>
      <c r="AD66">
        <v>20038.099999999999</v>
      </c>
      <c r="AE66">
        <f t="shared" si="14"/>
        <v>1561.3690000000001</v>
      </c>
      <c r="AF66">
        <f t="shared" si="15"/>
        <v>1.6064675868330267</v>
      </c>
    </row>
    <row r="67" spans="1:32" x14ac:dyDescent="0.25">
      <c r="A67">
        <v>1588.5429999999999</v>
      </c>
      <c r="B67">
        <v>189647.57800000001</v>
      </c>
      <c r="C67">
        <f t="shared" si="0"/>
        <v>1587.72</v>
      </c>
      <c r="D67">
        <f t="shared" si="1"/>
        <v>59.282491576218391</v>
      </c>
      <c r="E67">
        <v>1591.0619999999999</v>
      </c>
      <c r="F67">
        <v>50857.777300000002</v>
      </c>
      <c r="G67">
        <f t="shared" si="2"/>
        <v>1587.7169999999996</v>
      </c>
      <c r="H67">
        <f t="shared" si="3"/>
        <v>1.0468103407433837</v>
      </c>
      <c r="I67">
        <v>1621.316</v>
      </c>
      <c r="J67">
        <v>235809.2</v>
      </c>
      <c r="K67">
        <f t="shared" si="4"/>
        <v>1587.5989999999999</v>
      </c>
      <c r="L67">
        <f t="shared" si="5"/>
        <v>44.3471122947551</v>
      </c>
      <c r="M67">
        <v>1623.8230000000001</v>
      </c>
      <c r="N67">
        <v>29973.662100000001</v>
      </c>
      <c r="O67">
        <f t="shared" si="6"/>
        <v>1587.5969999999998</v>
      </c>
      <c r="P67">
        <f t="shared" si="7"/>
        <v>1.0825189323904276</v>
      </c>
      <c r="Q67">
        <v>1654.1410000000001</v>
      </c>
      <c r="R67">
        <v>303579.3</v>
      </c>
      <c r="S67">
        <f t="shared" si="8"/>
        <v>1587.701</v>
      </c>
      <c r="T67">
        <f t="shared" si="9"/>
        <v>27.052638198234792</v>
      </c>
      <c r="U67">
        <v>1656.6510000000001</v>
      </c>
      <c r="V67">
        <v>22810.955099999999</v>
      </c>
      <c r="W67">
        <f t="shared" si="10"/>
        <v>1587.7130000000002</v>
      </c>
      <c r="X67">
        <f t="shared" si="11"/>
        <v>1.2383455156847176</v>
      </c>
      <c r="Y67">
        <v>1686.894</v>
      </c>
      <c r="Z67">
        <v>373561.7</v>
      </c>
      <c r="AA67">
        <f t="shared" si="12"/>
        <v>1587.8230000000003</v>
      </c>
      <c r="AB67">
        <f t="shared" si="13"/>
        <v>11.020138713582595</v>
      </c>
      <c r="AC67">
        <v>1689.405</v>
      </c>
      <c r="AD67">
        <v>20162.597699999998</v>
      </c>
      <c r="AE67">
        <f t="shared" si="14"/>
        <v>1587.8240000000001</v>
      </c>
      <c r="AF67">
        <f t="shared" si="15"/>
        <v>1.4816222963633112</v>
      </c>
    </row>
    <row r="68" spans="1:32" x14ac:dyDescent="0.25">
      <c r="A68">
        <v>1614.9739999999999</v>
      </c>
      <c r="B68">
        <v>186663.359</v>
      </c>
      <c r="C68">
        <f t="shared" si="0"/>
        <v>1614.171</v>
      </c>
      <c r="D68">
        <f t="shared" si="1"/>
        <v>59.803061625926368</v>
      </c>
      <c r="E68">
        <v>1617.4949999999999</v>
      </c>
      <c r="F68">
        <v>49987.040000000001</v>
      </c>
      <c r="G68">
        <f t="shared" si="2"/>
        <v>1614.1759999999999</v>
      </c>
      <c r="H68">
        <f t="shared" si="3"/>
        <v>1.0327996347227537</v>
      </c>
      <c r="I68">
        <v>1647.8050000000001</v>
      </c>
      <c r="J68">
        <v>233014.18799999999</v>
      </c>
      <c r="K68">
        <f t="shared" si="4"/>
        <v>1614.1119999999999</v>
      </c>
      <c r="L68">
        <f t="shared" si="5"/>
        <v>44.619019768205284</v>
      </c>
      <c r="M68">
        <v>1650.3209999999999</v>
      </c>
      <c r="N68">
        <v>29969.6387</v>
      </c>
      <c r="O68">
        <f t="shared" si="6"/>
        <v>1614.1109999999999</v>
      </c>
      <c r="P68">
        <f t="shared" si="7"/>
        <v>1.0867482953951249</v>
      </c>
      <c r="Q68">
        <v>1680.5609999999999</v>
      </c>
      <c r="R68">
        <v>300844.93800000002</v>
      </c>
      <c r="S68">
        <f t="shared" si="8"/>
        <v>1614.2860000000001</v>
      </c>
      <c r="T68">
        <f t="shared" si="9"/>
        <v>27.288715404994235</v>
      </c>
      <c r="U68">
        <v>1683.0730000000001</v>
      </c>
      <c r="V68">
        <v>23800.5566</v>
      </c>
      <c r="W68">
        <f t="shared" si="10"/>
        <v>1614.29</v>
      </c>
      <c r="X68">
        <f t="shared" si="11"/>
        <v>1.2531390801027404</v>
      </c>
      <c r="Y68">
        <v>1713.3869999999999</v>
      </c>
      <c r="Z68">
        <v>370056.5</v>
      </c>
      <c r="AA68">
        <f t="shared" si="12"/>
        <v>1614.1910000000003</v>
      </c>
      <c r="AB68">
        <f t="shared" si="13"/>
        <v>10.558375836156486</v>
      </c>
      <c r="AC68">
        <v>1715.8969999999999</v>
      </c>
      <c r="AD68">
        <v>20014.002</v>
      </c>
      <c r="AE68">
        <f t="shared" si="14"/>
        <v>1614.1880000000001</v>
      </c>
      <c r="AF68">
        <f t="shared" si="15"/>
        <v>1.6795522607564861</v>
      </c>
    </row>
    <row r="69" spans="1:32" x14ac:dyDescent="0.25">
      <c r="A69">
        <v>1641.4659999999999</v>
      </c>
      <c r="B69">
        <v>185922.266</v>
      </c>
      <c r="C69">
        <f t="shared" si="0"/>
        <v>1640.6859999999999</v>
      </c>
      <c r="D69">
        <f t="shared" si="1"/>
        <v>59.701738846855832</v>
      </c>
      <c r="E69">
        <v>1643.989</v>
      </c>
      <c r="F69">
        <v>50224.406300000002</v>
      </c>
      <c r="G69">
        <f t="shared" si="2"/>
        <v>1640.681</v>
      </c>
      <c r="H69">
        <f t="shared" si="3"/>
        <v>1.043187222998307</v>
      </c>
      <c r="I69">
        <v>1674.201</v>
      </c>
      <c r="J69">
        <v>232660.07800000001</v>
      </c>
      <c r="K69">
        <f t="shared" si="4"/>
        <v>1640.7210000000002</v>
      </c>
      <c r="L69">
        <f t="shared" si="5"/>
        <v>45.213642342890466</v>
      </c>
      <c r="M69">
        <v>1676.721</v>
      </c>
      <c r="N69">
        <v>30174.87</v>
      </c>
      <c r="O69">
        <f t="shared" si="6"/>
        <v>1640.7190000000001</v>
      </c>
      <c r="P69">
        <f t="shared" si="7"/>
        <v>1.0856606912014719</v>
      </c>
      <c r="Q69">
        <v>1707.0429999999999</v>
      </c>
      <c r="R69">
        <v>295879.28100000002</v>
      </c>
      <c r="S69">
        <f t="shared" si="8"/>
        <v>1640.5430000000001</v>
      </c>
      <c r="T69">
        <f t="shared" si="9"/>
        <v>27.37840168042548</v>
      </c>
      <c r="U69">
        <v>1709.5630000000001</v>
      </c>
      <c r="V69">
        <v>23234.902300000002</v>
      </c>
      <c r="W69">
        <f t="shared" si="10"/>
        <v>1640.5439999999999</v>
      </c>
      <c r="X69">
        <f t="shared" si="11"/>
        <v>1.2399218698064023</v>
      </c>
      <c r="Y69">
        <v>1739.89</v>
      </c>
      <c r="Z69">
        <v>372443.3</v>
      </c>
      <c r="AA69">
        <f t="shared" si="12"/>
        <v>1640.7050000000004</v>
      </c>
      <c r="AB69">
        <f t="shared" si="13"/>
        <v>11.049316096827466</v>
      </c>
      <c r="AC69">
        <v>1742.413</v>
      </c>
      <c r="AD69">
        <v>20394.537100000001</v>
      </c>
      <c r="AE69">
        <f t="shared" si="14"/>
        <v>1640.7139999999999</v>
      </c>
      <c r="AF69">
        <f t="shared" si="15"/>
        <v>1.528514457488954</v>
      </c>
    </row>
    <row r="70" spans="1:32" x14ac:dyDescent="0.25">
      <c r="A70">
        <v>1667.835</v>
      </c>
      <c r="B70">
        <v>185948.2</v>
      </c>
      <c r="C70">
        <f t="shared" si="0"/>
        <v>1667.3529999999998</v>
      </c>
      <c r="D70">
        <f t="shared" si="1"/>
        <v>60.149637729569172</v>
      </c>
      <c r="E70">
        <v>1670.356</v>
      </c>
      <c r="F70">
        <v>50434.51</v>
      </c>
      <c r="G70">
        <f t="shared" si="2"/>
        <v>1667.3619999999996</v>
      </c>
      <c r="H70">
        <f t="shared" si="3"/>
        <v>1.0327146664977975</v>
      </c>
      <c r="I70">
        <v>1700.6569999999999</v>
      </c>
      <c r="J70">
        <v>232312.28099999999</v>
      </c>
      <c r="K70">
        <f t="shared" si="4"/>
        <v>1667.0559999999998</v>
      </c>
      <c r="L70">
        <f t="shared" si="5"/>
        <v>45.182101268168786</v>
      </c>
      <c r="M70">
        <v>1703.182</v>
      </c>
      <c r="N70">
        <v>30067.222699999998</v>
      </c>
      <c r="O70">
        <f t="shared" si="6"/>
        <v>1667.0529999999999</v>
      </c>
      <c r="P70">
        <f t="shared" si="7"/>
        <v>1.1089829788562418</v>
      </c>
      <c r="Q70">
        <v>1733.556</v>
      </c>
      <c r="R70">
        <v>296336.59999999998</v>
      </c>
      <c r="S70">
        <f t="shared" si="8"/>
        <v>1667.058</v>
      </c>
      <c r="T70">
        <f t="shared" si="9"/>
        <v>27.573821642241146</v>
      </c>
      <c r="U70">
        <v>1736.0719999999999</v>
      </c>
      <c r="V70">
        <v>23521.238300000001</v>
      </c>
      <c r="W70">
        <f t="shared" si="10"/>
        <v>1667.0590000000002</v>
      </c>
      <c r="X70">
        <f t="shared" si="11"/>
        <v>1.224400937455141</v>
      </c>
      <c r="Y70">
        <v>1766.3610000000001</v>
      </c>
      <c r="Z70">
        <v>373972.28100000002</v>
      </c>
      <c r="AA70">
        <f t="shared" si="12"/>
        <v>1667.1990000000001</v>
      </c>
      <c r="AB70">
        <f t="shared" si="13"/>
        <v>10.701313947285495</v>
      </c>
      <c r="AC70">
        <v>1768.8710000000001</v>
      </c>
      <c r="AD70">
        <v>19995.93</v>
      </c>
      <c r="AE70">
        <f t="shared" si="14"/>
        <v>1667.201</v>
      </c>
      <c r="AF70">
        <f t="shared" si="15"/>
        <v>1.5327774915248589</v>
      </c>
    </row>
    <row r="71" spans="1:32" x14ac:dyDescent="0.25">
      <c r="A71">
        <v>1694.3910000000001</v>
      </c>
      <c r="B71">
        <v>184026.4</v>
      </c>
      <c r="C71">
        <f t="shared" si="0"/>
        <v>1693.7070000000001</v>
      </c>
      <c r="D71">
        <f t="shared" si="1"/>
        <v>60.160366866495842</v>
      </c>
      <c r="E71">
        <v>1696.8989999999999</v>
      </c>
      <c r="F71">
        <v>50201.175799999997</v>
      </c>
      <c r="G71">
        <f t="shared" si="2"/>
        <v>1693.71</v>
      </c>
      <c r="H71">
        <f t="shared" si="3"/>
        <v>1.0311580235089162</v>
      </c>
      <c r="I71">
        <v>1727.2070000000001</v>
      </c>
      <c r="J71">
        <v>231447.06299999999</v>
      </c>
      <c r="K71">
        <f t="shared" si="4"/>
        <v>1693.4889999999998</v>
      </c>
      <c r="L71">
        <f t="shared" si="5"/>
        <v>45.373308573425909</v>
      </c>
      <c r="M71">
        <v>1729.7260000000001</v>
      </c>
      <c r="N71">
        <v>30027.988300000001</v>
      </c>
      <c r="O71">
        <f t="shared" si="6"/>
        <v>1693.4949999999999</v>
      </c>
      <c r="P71">
        <f t="shared" si="7"/>
        <v>1.0924880229314768</v>
      </c>
      <c r="Q71">
        <v>1760.0309999999999</v>
      </c>
      <c r="R71">
        <v>297330.90000000002</v>
      </c>
      <c r="S71">
        <f t="shared" si="8"/>
        <v>1693.5680000000002</v>
      </c>
      <c r="T71">
        <f t="shared" si="9"/>
        <v>26.599812560192994</v>
      </c>
      <c r="U71">
        <v>1762.54</v>
      </c>
      <c r="V71">
        <v>23447.894499999999</v>
      </c>
      <c r="W71">
        <f t="shared" si="10"/>
        <v>1693.5590000000002</v>
      </c>
      <c r="X71">
        <f t="shared" si="11"/>
        <v>1.2114267946879185</v>
      </c>
      <c r="Y71">
        <v>1792.854</v>
      </c>
      <c r="Z71">
        <v>371293.9</v>
      </c>
      <c r="AA71">
        <f t="shared" si="12"/>
        <v>1693.4390000000003</v>
      </c>
      <c r="AB71">
        <f t="shared" si="13"/>
        <v>11.394494571323321</v>
      </c>
      <c r="AC71">
        <v>1795.367</v>
      </c>
      <c r="AD71">
        <v>20124.445299999999</v>
      </c>
      <c r="AE71">
        <f t="shared" si="14"/>
        <v>1693.4319999999998</v>
      </c>
      <c r="AF71">
        <f t="shared" si="15"/>
        <v>1.4925843968835226</v>
      </c>
    </row>
    <row r="72" spans="1:32" x14ac:dyDescent="0.25">
      <c r="A72">
        <v>1720.8430000000001</v>
      </c>
      <c r="B72">
        <v>182530.56299999999</v>
      </c>
      <c r="C72">
        <f t="shared" ref="C72:C135" si="16">A97-A$32</f>
        <v>1720.0400000000002</v>
      </c>
      <c r="D72">
        <f t="shared" ref="D72:D135" si="17">((1-(B97-D$3)/(D$4-D$3)))*100</f>
        <v>60.118490810447902</v>
      </c>
      <c r="E72">
        <v>1723.3579999999999</v>
      </c>
      <c r="F72">
        <v>50457.742200000001</v>
      </c>
      <c r="G72">
        <f t="shared" ref="G72:G135" si="18">E97-E$32</f>
        <v>1720.0479999999998</v>
      </c>
      <c r="H72">
        <f t="shared" ref="H72:H135" si="19">(F97-H$3)/(H$4-H$3)</f>
        <v>1.0668524961207619</v>
      </c>
      <c r="I72">
        <v>1753.6690000000001</v>
      </c>
      <c r="J72">
        <v>229686.734</v>
      </c>
      <c r="K72">
        <f t="shared" ref="K72:K135" si="20">I97-I$32</f>
        <v>1719.9680000000001</v>
      </c>
      <c r="L72">
        <f t="shared" ref="L72:L135" si="21">((1-(J97-L$3)/(L$4-L$3)))*100</f>
        <v>45.462005496245261</v>
      </c>
      <c r="M72">
        <v>1756.1890000000001</v>
      </c>
      <c r="N72">
        <v>29402.28</v>
      </c>
      <c r="O72">
        <f t="shared" ref="O72:O135" si="22">M97-M$32</f>
        <v>1719.9789999999998</v>
      </c>
      <c r="P72">
        <f t="shared" ref="P72:P135" si="23">(N97-P$3)/(P$4-P$3)</f>
        <v>1.0857211069838471</v>
      </c>
      <c r="Q72">
        <v>1786.528</v>
      </c>
      <c r="R72">
        <v>297119.71899999998</v>
      </c>
      <c r="S72">
        <f t="shared" ref="S72:S135" si="24">Q97-Q$32</f>
        <v>1719.8890000000001</v>
      </c>
      <c r="T72">
        <f t="shared" ref="T72:T135" si="25">((1-(R97-T$3)/(T$4-T$3)))*100</f>
        <v>27.688012701072051</v>
      </c>
      <c r="U72">
        <v>1789.047</v>
      </c>
      <c r="V72">
        <v>23193.71</v>
      </c>
      <c r="W72">
        <f t="shared" ref="W72:W135" si="26">U97-U$32</f>
        <v>1719.8920000000003</v>
      </c>
      <c r="X72">
        <f t="shared" ref="X72:X135" si="27">(V97-X$3)/(X$4-X$3)</f>
        <v>1.2251284502294935</v>
      </c>
      <c r="Y72">
        <v>1819.3910000000001</v>
      </c>
      <c r="Z72">
        <v>371974.7</v>
      </c>
      <c r="AA72">
        <f t="shared" ref="AA72:AA135" si="28">Y97-Y$32</f>
        <v>1719.8220000000001</v>
      </c>
      <c r="AB72">
        <f t="shared" ref="AB72:AB135" si="29">((1-(Z97-AB$3)/(AB$4-AB$3)))*100</f>
        <v>10.785318343360284</v>
      </c>
      <c r="AC72">
        <v>1821.9110000000001</v>
      </c>
      <c r="AD72">
        <v>19972.837899999999</v>
      </c>
      <c r="AE72">
        <f t="shared" ref="AE72:AE135" si="30">AC97-AC$32</f>
        <v>1719.8220000000001</v>
      </c>
      <c r="AF72">
        <f t="shared" ref="AF72:AF135" si="31">(AD97-AF$3)/(AF$4-AF$3)</f>
        <v>1.5878923730635686</v>
      </c>
    </row>
    <row r="73" spans="1:32" x14ac:dyDescent="0.25">
      <c r="A73">
        <v>1747.385</v>
      </c>
      <c r="B73">
        <v>180583.125</v>
      </c>
      <c r="C73">
        <f t="shared" si="16"/>
        <v>1746.5539999999999</v>
      </c>
      <c r="D73">
        <f t="shared" si="17"/>
        <v>60.3022171879783</v>
      </c>
      <c r="E73">
        <v>1749.9090000000001</v>
      </c>
      <c r="F73">
        <v>49962.796900000001</v>
      </c>
      <c r="G73">
        <f t="shared" si="18"/>
        <v>1746.558</v>
      </c>
      <c r="H73">
        <f t="shared" si="19"/>
        <v>1.0253277018596485</v>
      </c>
      <c r="I73">
        <v>1780.17</v>
      </c>
      <c r="J73">
        <v>227007.109</v>
      </c>
      <c r="K73">
        <f t="shared" si="20"/>
        <v>1746.4019999999998</v>
      </c>
      <c r="L73">
        <f t="shared" si="21"/>
        <v>45.206037543696176</v>
      </c>
      <c r="M73">
        <v>1782.683</v>
      </c>
      <c r="N73">
        <v>29839.8652</v>
      </c>
      <c r="O73">
        <f t="shared" si="22"/>
        <v>1746.3989999999999</v>
      </c>
      <c r="P73">
        <f t="shared" si="23"/>
        <v>1.0419212141924334</v>
      </c>
      <c r="Q73">
        <v>1813.027</v>
      </c>
      <c r="R73">
        <v>297009.34399999998</v>
      </c>
      <c r="S73">
        <f t="shared" si="24"/>
        <v>1746.2890000000002</v>
      </c>
      <c r="T73">
        <f t="shared" si="25"/>
        <v>27.367123406324424</v>
      </c>
      <c r="U73">
        <v>1815.5440000000001</v>
      </c>
      <c r="V73">
        <v>23417.7539</v>
      </c>
      <c r="W73">
        <f t="shared" si="26"/>
        <v>1746.2890000000002</v>
      </c>
      <c r="X73">
        <f t="shared" si="27"/>
        <v>1.2160343957089725</v>
      </c>
      <c r="Y73">
        <v>1845.9970000000001</v>
      </c>
      <c r="Z73">
        <v>372152.43800000002</v>
      </c>
      <c r="AA73">
        <f t="shared" si="28"/>
        <v>1746.3180000000002</v>
      </c>
      <c r="AB73">
        <f t="shared" si="29"/>
        <v>10.780686247217252</v>
      </c>
      <c r="AC73">
        <v>1848.518</v>
      </c>
      <c r="AD73">
        <v>19717.828099999999</v>
      </c>
      <c r="AE73">
        <f t="shared" si="30"/>
        <v>1746.3159999999998</v>
      </c>
      <c r="AF73">
        <f t="shared" si="31"/>
        <v>1.5680997345386971</v>
      </c>
    </row>
    <row r="74" spans="1:32" x14ac:dyDescent="0.25">
      <c r="A74">
        <v>1773.829</v>
      </c>
      <c r="B74">
        <v>181162.7</v>
      </c>
      <c r="C74">
        <f t="shared" si="16"/>
        <v>1773.05</v>
      </c>
      <c r="D74">
        <f t="shared" si="17"/>
        <v>60.375489466062568</v>
      </c>
      <c r="E74">
        <v>1776.338</v>
      </c>
      <c r="F74">
        <v>50597.144500000002</v>
      </c>
      <c r="G74">
        <f t="shared" si="18"/>
        <v>1773.056</v>
      </c>
      <c r="H74">
        <f t="shared" si="19"/>
        <v>1.0343562552940571</v>
      </c>
      <c r="I74">
        <v>1806.654</v>
      </c>
      <c r="J74">
        <v>227970.984</v>
      </c>
      <c r="K74">
        <f t="shared" si="20"/>
        <v>1772.7169999999999</v>
      </c>
      <c r="L74">
        <f t="shared" si="21"/>
        <v>45.032270905453963</v>
      </c>
      <c r="M74">
        <v>1809.163</v>
      </c>
      <c r="N74">
        <v>30586.3613</v>
      </c>
      <c r="O74">
        <f t="shared" si="22"/>
        <v>1772.7159999999999</v>
      </c>
      <c r="P74">
        <f t="shared" si="23"/>
        <v>1.0901920730625954</v>
      </c>
      <c r="Q74">
        <v>1839.6469999999999</v>
      </c>
      <c r="R74">
        <v>297583.5</v>
      </c>
      <c r="S74">
        <f t="shared" si="24"/>
        <v>1772.6890000000003</v>
      </c>
      <c r="T74">
        <f t="shared" si="25"/>
        <v>27.411396631253027</v>
      </c>
      <c r="U74">
        <v>1842.1669999999999</v>
      </c>
      <c r="V74">
        <v>23542.337899999999</v>
      </c>
      <c r="W74">
        <f t="shared" si="26"/>
        <v>1772.6910000000003</v>
      </c>
      <c r="X74">
        <f t="shared" si="27"/>
        <v>1.2222184232722686</v>
      </c>
      <c r="Y74">
        <v>1872.252</v>
      </c>
      <c r="Z74">
        <v>369632.25</v>
      </c>
      <c r="AA74">
        <f t="shared" si="28"/>
        <v>1772.8490000000002</v>
      </c>
      <c r="AB74">
        <f t="shared" si="29"/>
        <v>10.616752938233109</v>
      </c>
      <c r="AC74">
        <v>1874.7719999999999</v>
      </c>
      <c r="AD74">
        <v>19905.57</v>
      </c>
      <c r="AE74">
        <f t="shared" si="30"/>
        <v>1772.8589999999999</v>
      </c>
      <c r="AF74">
        <f t="shared" si="31"/>
        <v>1.6439231516029136</v>
      </c>
    </row>
    <row r="75" spans="1:32" x14ac:dyDescent="0.25">
      <c r="A75">
        <v>1800.3420000000001</v>
      </c>
      <c r="B75">
        <v>181956</v>
      </c>
      <c r="C75">
        <f t="shared" si="16"/>
        <v>1799.258</v>
      </c>
      <c r="D75">
        <f t="shared" si="17"/>
        <v>60.522022126559037</v>
      </c>
      <c r="E75">
        <v>1802.84</v>
      </c>
      <c r="F75">
        <v>50020.37</v>
      </c>
      <c r="G75">
        <f t="shared" si="18"/>
        <v>1799.2659999999996</v>
      </c>
      <c r="H75">
        <f t="shared" si="19"/>
        <v>1.0385735621524037</v>
      </c>
      <c r="I75">
        <v>1833.2840000000001</v>
      </c>
      <c r="J75">
        <v>227784.68799999999</v>
      </c>
      <c r="K75">
        <f t="shared" si="20"/>
        <v>1799.1090000000002</v>
      </c>
      <c r="L75">
        <f t="shared" si="21"/>
        <v>45.519444243304854</v>
      </c>
      <c r="M75">
        <v>1835.8040000000001</v>
      </c>
      <c r="N75">
        <v>30066.216799999998</v>
      </c>
      <c r="O75">
        <f t="shared" si="22"/>
        <v>1799.1179999999999</v>
      </c>
      <c r="P75">
        <f t="shared" si="23"/>
        <v>1.0951465275500594</v>
      </c>
      <c r="Q75">
        <v>1865.902</v>
      </c>
      <c r="R75">
        <v>295691.5</v>
      </c>
      <c r="S75">
        <f t="shared" si="24"/>
        <v>1799.2060000000001</v>
      </c>
      <c r="T75">
        <f t="shared" si="25"/>
        <v>27.280816613735514</v>
      </c>
      <c r="U75">
        <v>1868.421</v>
      </c>
      <c r="V75">
        <v>23287.144499999999</v>
      </c>
      <c r="W75">
        <f t="shared" si="26"/>
        <v>1799.2150000000001</v>
      </c>
      <c r="X75">
        <f t="shared" si="27"/>
        <v>1.2196721527022205</v>
      </c>
      <c r="Y75">
        <v>1898.8920000000001</v>
      </c>
      <c r="Z75">
        <v>371142.06300000002</v>
      </c>
      <c r="AA75">
        <f t="shared" si="28"/>
        <v>1799.52</v>
      </c>
      <c r="AB75">
        <f t="shared" si="29"/>
        <v>10.986322888857492</v>
      </c>
      <c r="AC75">
        <v>1901.4110000000001</v>
      </c>
      <c r="AD75">
        <v>19906.574199999999</v>
      </c>
      <c r="AE75">
        <f t="shared" si="30"/>
        <v>1799.5299999999997</v>
      </c>
      <c r="AF75">
        <f t="shared" si="31"/>
        <v>1.3872343119678159</v>
      </c>
    </row>
    <row r="76" spans="1:32" x14ac:dyDescent="0.25">
      <c r="A76">
        <v>1826.931</v>
      </c>
      <c r="B76">
        <v>180088.6</v>
      </c>
      <c r="C76">
        <f t="shared" si="16"/>
        <v>1825.66</v>
      </c>
      <c r="D76">
        <f t="shared" si="17"/>
        <v>60.171621943988526</v>
      </c>
      <c r="E76">
        <v>1829.442</v>
      </c>
      <c r="F76">
        <v>50089.054700000001</v>
      </c>
      <c r="G76">
        <f t="shared" si="18"/>
        <v>1825.6669999999999</v>
      </c>
      <c r="H76">
        <f t="shared" si="19"/>
        <v>1.0556421126782438</v>
      </c>
      <c r="I76">
        <v>1859.662</v>
      </c>
      <c r="J76">
        <v>225830</v>
      </c>
      <c r="K76">
        <f t="shared" si="20"/>
        <v>1825.6009999999999</v>
      </c>
      <c r="L76">
        <f t="shared" si="21"/>
        <v>45.480306737583334</v>
      </c>
      <c r="M76">
        <v>1862.163</v>
      </c>
      <c r="N76">
        <v>30223.16</v>
      </c>
      <c r="O76">
        <f t="shared" si="22"/>
        <v>1825.6119999999996</v>
      </c>
      <c r="P76">
        <f t="shared" si="23"/>
        <v>1.0684420310748275</v>
      </c>
      <c r="Q76">
        <v>1892.538</v>
      </c>
      <c r="R76">
        <v>294892.7</v>
      </c>
      <c r="S76">
        <f t="shared" si="24"/>
        <v>1825.8110000000001</v>
      </c>
      <c r="T76">
        <f t="shared" si="25"/>
        <v>27.518555166261482</v>
      </c>
      <c r="U76">
        <v>1895.0509999999999</v>
      </c>
      <c r="V76">
        <v>23120.373</v>
      </c>
      <c r="W76">
        <f t="shared" si="26"/>
        <v>1825.8229999999999</v>
      </c>
      <c r="X76">
        <f t="shared" si="27"/>
        <v>1.2287662192928339</v>
      </c>
      <c r="Y76">
        <v>1925.4780000000001</v>
      </c>
      <c r="Z76">
        <v>370808.2</v>
      </c>
      <c r="AA76">
        <f t="shared" si="28"/>
        <v>1825.9190000000003</v>
      </c>
      <c r="AB76">
        <f t="shared" si="29"/>
        <v>11.01958819212866</v>
      </c>
      <c r="AC76">
        <v>1927.9880000000001</v>
      </c>
      <c r="AD76">
        <v>19829.267599999999</v>
      </c>
      <c r="AE76">
        <f t="shared" si="30"/>
        <v>1825.9290000000001</v>
      </c>
      <c r="AF76">
        <f t="shared" si="31"/>
        <v>1.4852763298700489</v>
      </c>
    </row>
    <row r="77" spans="1:32" x14ac:dyDescent="0.25">
      <c r="A77">
        <v>1853.394</v>
      </c>
      <c r="B77">
        <v>179960.06299999999</v>
      </c>
      <c r="C77">
        <f t="shared" si="16"/>
        <v>1852.162</v>
      </c>
      <c r="D77">
        <f t="shared" si="17"/>
        <v>60.543219201825217</v>
      </c>
      <c r="E77">
        <v>1855.903</v>
      </c>
      <c r="F77">
        <v>50123.4</v>
      </c>
      <c r="G77">
        <f t="shared" si="18"/>
        <v>1852.1579999999999</v>
      </c>
      <c r="H77">
        <f t="shared" si="19"/>
        <v>1.0492164333994538</v>
      </c>
      <c r="I77">
        <v>1886.162</v>
      </c>
      <c r="J77">
        <v>226697.375</v>
      </c>
      <c r="K77">
        <f t="shared" si="20"/>
        <v>1852.2210000000002</v>
      </c>
      <c r="L77">
        <f t="shared" si="21"/>
        <v>45.700469615408146</v>
      </c>
      <c r="M77">
        <v>1888.6769999999999</v>
      </c>
      <c r="N77">
        <v>30062.1934</v>
      </c>
      <c r="O77">
        <f t="shared" si="22"/>
        <v>1852.2190000000001</v>
      </c>
      <c r="P77">
        <f t="shared" si="23"/>
        <v>1.0860231438569081</v>
      </c>
      <c r="Q77">
        <v>1919.1479999999999</v>
      </c>
      <c r="R77">
        <v>294952.09999999998</v>
      </c>
      <c r="S77">
        <f t="shared" si="24"/>
        <v>1852.3980000000001</v>
      </c>
      <c r="T77">
        <f t="shared" si="25"/>
        <v>27.930750488571888</v>
      </c>
      <c r="U77">
        <v>1921.665</v>
      </c>
      <c r="V77">
        <v>23446.89</v>
      </c>
      <c r="W77">
        <f t="shared" si="26"/>
        <v>1852.3969999999999</v>
      </c>
      <c r="X77">
        <f t="shared" si="27"/>
        <v>1.1831756923555108</v>
      </c>
      <c r="Y77">
        <v>1952.0050000000001</v>
      </c>
      <c r="Z77">
        <v>370403.25</v>
      </c>
      <c r="AA77">
        <f t="shared" si="28"/>
        <v>1852.4430000000002</v>
      </c>
      <c r="AB77">
        <f t="shared" si="29"/>
        <v>11.64118529071918</v>
      </c>
      <c r="AC77">
        <v>1954.51</v>
      </c>
      <c r="AD77">
        <v>19742.9277</v>
      </c>
      <c r="AE77">
        <f t="shared" si="30"/>
        <v>1852.4360000000001</v>
      </c>
      <c r="AF77">
        <f t="shared" si="31"/>
        <v>1.4548278806617789</v>
      </c>
    </row>
    <row r="78" spans="1:32" x14ac:dyDescent="0.25">
      <c r="A78">
        <v>1879.7819999999999</v>
      </c>
      <c r="B78">
        <v>178653.016</v>
      </c>
      <c r="C78">
        <f t="shared" si="16"/>
        <v>1878.7720000000002</v>
      </c>
      <c r="D78">
        <f t="shared" si="17"/>
        <v>60.588480462430596</v>
      </c>
      <c r="E78">
        <v>1882.3009999999999</v>
      </c>
      <c r="F78">
        <v>50036.53</v>
      </c>
      <c r="G78">
        <f t="shared" si="18"/>
        <v>1878.7719999999999</v>
      </c>
      <c r="H78">
        <f t="shared" si="19"/>
        <v>1.0482539458974753</v>
      </c>
      <c r="I78">
        <v>1912.816</v>
      </c>
      <c r="J78">
        <v>225234.75</v>
      </c>
      <c r="K78">
        <f t="shared" si="20"/>
        <v>1878.829</v>
      </c>
      <c r="L78">
        <f t="shared" si="21"/>
        <v>45.979698989090693</v>
      </c>
      <c r="M78">
        <v>1915.3330000000001</v>
      </c>
      <c r="N78">
        <v>30278.4941</v>
      </c>
      <c r="O78">
        <f t="shared" si="22"/>
        <v>1878.826</v>
      </c>
      <c r="P78">
        <f t="shared" si="23"/>
        <v>1.071583561675163</v>
      </c>
      <c r="Q78">
        <v>1945.6410000000001</v>
      </c>
      <c r="R78">
        <v>295413.56300000002</v>
      </c>
      <c r="S78">
        <f t="shared" si="24"/>
        <v>1878.797</v>
      </c>
      <c r="T78">
        <f t="shared" si="25"/>
        <v>28.213465625059044</v>
      </c>
      <c r="U78">
        <v>1948.1489999999999</v>
      </c>
      <c r="V78">
        <v>22959.6348</v>
      </c>
      <c r="W78">
        <f t="shared" si="26"/>
        <v>1878.7980000000002</v>
      </c>
      <c r="X78">
        <f t="shared" si="27"/>
        <v>1.218095738230071</v>
      </c>
      <c r="Y78">
        <v>1978.2149999999999</v>
      </c>
      <c r="Z78">
        <v>368253.15600000002</v>
      </c>
      <c r="AA78">
        <f t="shared" si="28"/>
        <v>1878.9360000000001</v>
      </c>
      <c r="AB78">
        <f t="shared" si="29"/>
        <v>11.862764465123076</v>
      </c>
      <c r="AC78">
        <v>1980.723</v>
      </c>
      <c r="AD78">
        <v>19261.05</v>
      </c>
      <c r="AE78">
        <f t="shared" si="30"/>
        <v>1878.9349999999999</v>
      </c>
      <c r="AF78">
        <f t="shared" si="31"/>
        <v>1.4453889184308728</v>
      </c>
    </row>
    <row r="79" spans="1:32" x14ac:dyDescent="0.25">
      <c r="A79">
        <v>1906.452</v>
      </c>
      <c r="B79">
        <v>177397.07800000001</v>
      </c>
      <c r="C79">
        <f t="shared" si="16"/>
        <v>1905.3790000000001</v>
      </c>
      <c r="D79">
        <f t="shared" si="17"/>
        <v>61.071900328202531</v>
      </c>
      <c r="E79">
        <v>1908.9739999999999</v>
      </c>
      <c r="F79">
        <v>49725.445299999999</v>
      </c>
      <c r="G79">
        <f t="shared" si="18"/>
        <v>1905.3739999999998</v>
      </c>
      <c r="H79">
        <f t="shared" si="19"/>
        <v>1.0409511564624609</v>
      </c>
      <c r="I79">
        <v>1939.309</v>
      </c>
      <c r="J79">
        <v>224471.17199999999</v>
      </c>
      <c r="K79">
        <f t="shared" si="20"/>
        <v>1905.2189999999998</v>
      </c>
      <c r="L79">
        <f t="shared" si="21"/>
        <v>46.056818109927789</v>
      </c>
      <c r="M79">
        <v>1941.818</v>
      </c>
      <c r="N79">
        <v>29697.017599999999</v>
      </c>
      <c r="O79">
        <f t="shared" si="22"/>
        <v>1905.2259999999997</v>
      </c>
      <c r="P79">
        <f t="shared" si="23"/>
        <v>1.0755710333396507</v>
      </c>
      <c r="Q79">
        <v>1971.9760000000001</v>
      </c>
      <c r="R79">
        <v>291925.59999999998</v>
      </c>
      <c r="S79">
        <f t="shared" si="24"/>
        <v>1905.2780000000002</v>
      </c>
      <c r="T79">
        <f t="shared" si="25"/>
        <v>28.307592820902283</v>
      </c>
      <c r="U79">
        <v>1974.4860000000001</v>
      </c>
      <c r="V79">
        <v>22865.2012</v>
      </c>
      <c r="W79">
        <f t="shared" si="26"/>
        <v>1905.2760000000003</v>
      </c>
      <c r="X79">
        <f t="shared" si="27"/>
        <v>1.2560493484618211</v>
      </c>
      <c r="Y79">
        <v>2004.7739999999999</v>
      </c>
      <c r="Z79">
        <v>364971.125</v>
      </c>
      <c r="AA79">
        <f t="shared" si="28"/>
        <v>1905.4290000000001</v>
      </c>
      <c r="AB79">
        <f t="shared" si="29"/>
        <v>11.644730811323145</v>
      </c>
      <c r="AC79">
        <v>2007.2919999999999</v>
      </c>
      <c r="AD79">
        <v>19679.6777</v>
      </c>
      <c r="AE79">
        <f t="shared" si="30"/>
        <v>1905.431</v>
      </c>
      <c r="AF79">
        <f t="shared" si="31"/>
        <v>1.6393550106677712</v>
      </c>
    </row>
    <row r="80" spans="1:32" x14ac:dyDescent="0.25">
      <c r="A80">
        <v>1932.9459999999999</v>
      </c>
      <c r="B80">
        <v>178150.391</v>
      </c>
      <c r="C80">
        <f t="shared" si="16"/>
        <v>1931.7760000000001</v>
      </c>
      <c r="D80">
        <f t="shared" si="17"/>
        <v>60.569122407449605</v>
      </c>
      <c r="E80">
        <v>1935.4659999999999</v>
      </c>
      <c r="F80">
        <v>50240.566400000003</v>
      </c>
      <c r="G80">
        <f t="shared" si="18"/>
        <v>1931.7709999999997</v>
      </c>
      <c r="H80">
        <f t="shared" si="19"/>
        <v>1.0454233988198456</v>
      </c>
      <c r="I80">
        <v>1965.74</v>
      </c>
      <c r="J80">
        <v>223943</v>
      </c>
      <c r="K80">
        <f t="shared" si="20"/>
        <v>1931.7059999999999</v>
      </c>
      <c r="L80">
        <f t="shared" si="21"/>
        <v>45.977168285113443</v>
      </c>
      <c r="M80">
        <v>1968.2470000000001</v>
      </c>
      <c r="N80">
        <v>29780.511699999999</v>
      </c>
      <c r="O80">
        <f t="shared" si="22"/>
        <v>1931.6979999999999</v>
      </c>
      <c r="P80">
        <f t="shared" si="23"/>
        <v>1.0780480624003987</v>
      </c>
      <c r="Q80">
        <v>1998.4079999999999</v>
      </c>
      <c r="R80">
        <v>287702.78100000002</v>
      </c>
      <c r="S80">
        <f t="shared" si="24"/>
        <v>1931.7739999999999</v>
      </c>
      <c r="T80">
        <f t="shared" si="25"/>
        <v>28.477513484840834</v>
      </c>
      <c r="U80">
        <v>2000.9159999999999</v>
      </c>
      <c r="V80">
        <v>22963.652300000002</v>
      </c>
      <c r="W80">
        <f t="shared" si="26"/>
        <v>1931.7820000000002</v>
      </c>
      <c r="X80">
        <f t="shared" si="27"/>
        <v>1.2416194559403251</v>
      </c>
      <c r="Y80">
        <v>2031.1389999999999</v>
      </c>
      <c r="Z80">
        <v>366338.56300000002</v>
      </c>
      <c r="AA80">
        <f t="shared" si="28"/>
        <v>1932.029</v>
      </c>
      <c r="AB80">
        <f t="shared" si="29"/>
        <v>10.815323920014187</v>
      </c>
      <c r="AC80">
        <v>2033.652</v>
      </c>
      <c r="AD80">
        <v>19624.46</v>
      </c>
      <c r="AE80">
        <f t="shared" si="30"/>
        <v>1932.0349999999999</v>
      </c>
      <c r="AF80">
        <f t="shared" si="31"/>
        <v>1.4956288232264388</v>
      </c>
    </row>
    <row r="81" spans="1:32" x14ac:dyDescent="0.25">
      <c r="A81">
        <v>1959.502</v>
      </c>
      <c r="B81">
        <v>177157.75</v>
      </c>
      <c r="C81">
        <f t="shared" si="16"/>
        <v>1958.271</v>
      </c>
      <c r="D81">
        <f t="shared" si="17"/>
        <v>60.846955953080226</v>
      </c>
      <c r="E81">
        <v>1962.008</v>
      </c>
      <c r="F81">
        <v>49432.554700000001</v>
      </c>
      <c r="G81">
        <f t="shared" si="18"/>
        <v>1958.2669999999998</v>
      </c>
      <c r="H81">
        <f t="shared" si="19"/>
        <v>1.0455365795666951</v>
      </c>
      <c r="I81">
        <v>1992.075</v>
      </c>
      <c r="J81">
        <v>218912.06299999999</v>
      </c>
      <c r="K81">
        <f t="shared" si="20"/>
        <v>1958.2</v>
      </c>
      <c r="L81">
        <f t="shared" si="21"/>
        <v>45.952679708750075</v>
      </c>
      <c r="M81">
        <v>1994.585</v>
      </c>
      <c r="N81">
        <v>29730.212899999999</v>
      </c>
      <c r="O81">
        <f t="shared" si="22"/>
        <v>1958.1999999999998</v>
      </c>
      <c r="P81">
        <f t="shared" si="23"/>
        <v>1.0848752860305944</v>
      </c>
      <c r="Q81">
        <v>2024.7660000000001</v>
      </c>
      <c r="R81">
        <v>290342.03100000002</v>
      </c>
      <c r="S81">
        <f t="shared" si="24"/>
        <v>1958.4</v>
      </c>
      <c r="T81">
        <f t="shared" si="25"/>
        <v>28.440039219476699</v>
      </c>
      <c r="U81">
        <v>2027.2860000000001</v>
      </c>
      <c r="V81">
        <v>23020.914100000002</v>
      </c>
      <c r="W81">
        <f t="shared" si="26"/>
        <v>1958.4099999999999</v>
      </c>
      <c r="X81">
        <f t="shared" si="27"/>
        <v>1.2285236345674311</v>
      </c>
      <c r="Y81">
        <v>2057.4760000000001</v>
      </c>
      <c r="Z81">
        <v>367024.03100000002</v>
      </c>
      <c r="AA81">
        <f t="shared" si="28"/>
        <v>1958.4059999999999</v>
      </c>
      <c r="AB81">
        <f t="shared" si="29"/>
        <v>11.04767747695352</v>
      </c>
      <c r="AC81">
        <v>2059.9850000000001</v>
      </c>
      <c r="AD81">
        <v>19744.9355</v>
      </c>
      <c r="AE81">
        <f t="shared" si="30"/>
        <v>1958.4049999999997</v>
      </c>
      <c r="AF81">
        <f t="shared" si="31"/>
        <v>1.4304694974086485</v>
      </c>
    </row>
    <row r="82" spans="1:32" x14ac:dyDescent="0.25">
      <c r="A82">
        <v>1985.7139999999999</v>
      </c>
      <c r="B82">
        <v>174227.57800000001</v>
      </c>
      <c r="C82">
        <f t="shared" si="16"/>
        <v>1984.7830000000001</v>
      </c>
      <c r="D82">
        <f t="shared" si="17"/>
        <v>61.352235761463078</v>
      </c>
      <c r="E82">
        <v>1988.2339999999999</v>
      </c>
      <c r="F82">
        <v>49661.816400000003</v>
      </c>
      <c r="G82">
        <f t="shared" si="18"/>
        <v>1984.7809999999999</v>
      </c>
      <c r="H82">
        <f t="shared" si="19"/>
        <v>1.0490749028230455</v>
      </c>
      <c r="I82">
        <v>2018.433</v>
      </c>
      <c r="J82">
        <v>219331.03099999999</v>
      </c>
      <c r="K82">
        <f t="shared" si="20"/>
        <v>1984.7970000000003</v>
      </c>
      <c r="L82">
        <f t="shared" si="21"/>
        <v>46.1873981160849</v>
      </c>
      <c r="M82">
        <v>2020.952</v>
      </c>
      <c r="N82">
        <v>29683.94</v>
      </c>
      <c r="O82">
        <f t="shared" si="22"/>
        <v>1984.806</v>
      </c>
      <c r="P82">
        <f t="shared" si="23"/>
        <v>1.072187755532185</v>
      </c>
      <c r="Q82">
        <v>2051.2269999999999</v>
      </c>
      <c r="R82">
        <v>290126.875</v>
      </c>
      <c r="S82">
        <f t="shared" si="24"/>
        <v>1984.8920000000003</v>
      </c>
      <c r="T82">
        <f t="shared" si="25"/>
        <v>28.02659582149094</v>
      </c>
      <c r="U82">
        <v>2053.7460000000001</v>
      </c>
      <c r="V82">
        <v>23136.4473</v>
      </c>
      <c r="W82">
        <f t="shared" si="26"/>
        <v>1984.884</v>
      </c>
      <c r="X82">
        <f t="shared" si="27"/>
        <v>1.2656290310966751</v>
      </c>
      <c r="Y82">
        <v>2084.0070000000001</v>
      </c>
      <c r="Z82">
        <v>363496.53100000002</v>
      </c>
      <c r="AA82">
        <f t="shared" si="28"/>
        <v>1984.9300000000003</v>
      </c>
      <c r="AB82">
        <f t="shared" si="29"/>
        <v>12.341758232574318</v>
      </c>
      <c r="AC82">
        <v>2086.5219999999999</v>
      </c>
      <c r="AD82">
        <v>19662.6113</v>
      </c>
      <c r="AE82">
        <f t="shared" si="30"/>
        <v>1984.9270000000001</v>
      </c>
      <c r="AF82">
        <f t="shared" si="31"/>
        <v>1.6095126198105958</v>
      </c>
    </row>
    <row r="83" spans="1:32" x14ac:dyDescent="0.25">
      <c r="A83">
        <v>2012.144</v>
      </c>
      <c r="B83">
        <v>176065.84400000001</v>
      </c>
      <c r="C83">
        <f t="shared" si="16"/>
        <v>2011.3770000000002</v>
      </c>
      <c r="D83">
        <f t="shared" si="17"/>
        <v>60.996832816030334</v>
      </c>
      <c r="E83">
        <v>2014.6659999999999</v>
      </c>
      <c r="F83">
        <v>49740.593800000002</v>
      </c>
      <c r="G83">
        <f t="shared" si="18"/>
        <v>2011.3789999999999</v>
      </c>
      <c r="H83">
        <f t="shared" si="19"/>
        <v>1.0299409283649779</v>
      </c>
      <c r="I83">
        <v>2044.9590000000001</v>
      </c>
      <c r="J83">
        <v>219861.84400000001</v>
      </c>
      <c r="K83">
        <f t="shared" si="20"/>
        <v>2011.32</v>
      </c>
      <c r="L83">
        <f t="shared" si="21"/>
        <v>46.402663980485592</v>
      </c>
      <c r="M83">
        <v>2047.481</v>
      </c>
      <c r="N83">
        <v>29691.9863</v>
      </c>
      <c r="O83">
        <f t="shared" si="22"/>
        <v>2011.3089999999997</v>
      </c>
      <c r="P83">
        <f t="shared" si="23"/>
        <v>1.0668107989451521</v>
      </c>
      <c r="Q83">
        <v>2077.6680000000001</v>
      </c>
      <c r="R83">
        <v>289753.875</v>
      </c>
      <c r="S83">
        <f t="shared" si="24"/>
        <v>2011.2739999999999</v>
      </c>
      <c r="T83">
        <f t="shared" si="25"/>
        <v>28.626285651771799</v>
      </c>
      <c r="U83">
        <v>2080.1790000000001</v>
      </c>
      <c r="V83">
        <v>23003.835899999998</v>
      </c>
      <c r="W83">
        <f t="shared" si="26"/>
        <v>2011.2750000000001</v>
      </c>
      <c r="X83">
        <f t="shared" si="27"/>
        <v>1.2282810619121212</v>
      </c>
      <c r="Y83">
        <v>2110.5340000000001</v>
      </c>
      <c r="Z83">
        <v>365585.4</v>
      </c>
      <c r="AA83">
        <f t="shared" si="28"/>
        <v>2011.1600000000003</v>
      </c>
      <c r="AB83">
        <f t="shared" si="29"/>
        <v>11.904461452442005</v>
      </c>
      <c r="AC83">
        <v>2113.0549999999998</v>
      </c>
      <c r="AD83">
        <v>19353.406299999999</v>
      </c>
      <c r="AE83">
        <f t="shared" si="30"/>
        <v>2011.17</v>
      </c>
      <c r="AF83">
        <f t="shared" si="31"/>
        <v>1.566577233215779</v>
      </c>
    </row>
    <row r="84" spans="1:32" x14ac:dyDescent="0.25">
      <c r="A84">
        <v>2038.595</v>
      </c>
      <c r="B84">
        <v>174070.18799999999</v>
      </c>
      <c r="C84">
        <f t="shared" si="16"/>
        <v>2037.8860000000002</v>
      </c>
      <c r="D84">
        <f t="shared" si="17"/>
        <v>61.202661858502147</v>
      </c>
      <c r="E84">
        <v>2041.114</v>
      </c>
      <c r="F84">
        <v>50152.69</v>
      </c>
      <c r="G84">
        <f t="shared" si="18"/>
        <v>2037.884</v>
      </c>
      <c r="H84">
        <f t="shared" si="19"/>
        <v>1.0511129520903564</v>
      </c>
      <c r="I84">
        <v>2071.326</v>
      </c>
      <c r="J84">
        <v>218382.4</v>
      </c>
      <c r="K84">
        <f t="shared" si="20"/>
        <v>2037.6699999999998</v>
      </c>
      <c r="L84">
        <f t="shared" si="21"/>
        <v>46.498607219845191</v>
      </c>
      <c r="M84">
        <v>2073.846</v>
      </c>
      <c r="N84">
        <v>29886.14</v>
      </c>
      <c r="O84">
        <f t="shared" si="22"/>
        <v>2037.6679999999997</v>
      </c>
      <c r="P84">
        <f t="shared" si="23"/>
        <v>1.0709795359734007</v>
      </c>
      <c r="Q84">
        <v>2104.1709999999998</v>
      </c>
      <c r="R84">
        <v>288876.56300000002</v>
      </c>
      <c r="S84">
        <f t="shared" si="24"/>
        <v>2037.623</v>
      </c>
      <c r="T84">
        <f t="shared" si="25"/>
        <v>28.892795001541781</v>
      </c>
      <c r="U84">
        <v>2106.6909999999998</v>
      </c>
      <c r="V84">
        <v>22972.6934</v>
      </c>
      <c r="W84">
        <f t="shared" si="26"/>
        <v>2037.6190000000001</v>
      </c>
      <c r="X84">
        <f t="shared" si="27"/>
        <v>1.187419380078182</v>
      </c>
      <c r="Y84">
        <v>2137.123</v>
      </c>
      <c r="Z84">
        <v>365822.1</v>
      </c>
      <c r="AA84">
        <f t="shared" si="28"/>
        <v>2037.6559999999999</v>
      </c>
      <c r="AB84">
        <f t="shared" si="29"/>
        <v>11.933070801102319</v>
      </c>
      <c r="AC84">
        <v>2139.64</v>
      </c>
      <c r="AD84">
        <v>19554.1875</v>
      </c>
      <c r="AE84">
        <f t="shared" si="30"/>
        <v>2037.6660000000002</v>
      </c>
      <c r="AF84">
        <f t="shared" si="31"/>
        <v>1.5620090922806364</v>
      </c>
    </row>
    <row r="85" spans="1:32" x14ac:dyDescent="0.25">
      <c r="A85">
        <v>2064.944</v>
      </c>
      <c r="B85">
        <v>174452.266</v>
      </c>
      <c r="C85">
        <f t="shared" si="16"/>
        <v>2064.2550000000001</v>
      </c>
      <c r="D85">
        <f t="shared" si="17"/>
        <v>60.888545753699795</v>
      </c>
      <c r="E85">
        <v>2067.4639999999999</v>
      </c>
      <c r="F85">
        <v>49856.746099999997</v>
      </c>
      <c r="G85">
        <f t="shared" si="18"/>
        <v>2064.2459999999996</v>
      </c>
      <c r="H85">
        <f t="shared" si="19"/>
        <v>1.0327712568712224</v>
      </c>
      <c r="I85">
        <v>2097.8180000000002</v>
      </c>
      <c r="J85">
        <v>218767.891</v>
      </c>
      <c r="K85">
        <f t="shared" si="20"/>
        <v>2064.1329999999998</v>
      </c>
      <c r="L85">
        <f t="shared" si="21"/>
        <v>47.162984634279191</v>
      </c>
      <c r="M85">
        <v>2100.3409999999999</v>
      </c>
      <c r="N85">
        <v>30075.271499999999</v>
      </c>
      <c r="O85">
        <f t="shared" si="22"/>
        <v>2064.1320000000001</v>
      </c>
      <c r="P85">
        <f t="shared" si="23"/>
        <v>1.0784710569546547</v>
      </c>
      <c r="Q85">
        <v>2130.759</v>
      </c>
      <c r="R85">
        <v>286579.06300000002</v>
      </c>
      <c r="S85">
        <f t="shared" si="24"/>
        <v>2064.04</v>
      </c>
      <c r="T85">
        <f t="shared" si="25"/>
        <v>28.420588862605022</v>
      </c>
      <c r="U85">
        <v>2133.2800000000002</v>
      </c>
      <c r="V85">
        <v>23124.39</v>
      </c>
      <c r="W85">
        <f t="shared" si="26"/>
        <v>2064.0390000000002</v>
      </c>
      <c r="X85">
        <f t="shared" si="27"/>
        <v>1.2381029068191287</v>
      </c>
      <c r="Y85">
        <v>2163.6089999999999</v>
      </c>
      <c r="Z85">
        <v>363293.28100000002</v>
      </c>
      <c r="AA85">
        <f t="shared" si="28"/>
        <v>2064.1770000000001</v>
      </c>
      <c r="AB85">
        <f t="shared" si="29"/>
        <v>12.138247278890113</v>
      </c>
      <c r="AC85">
        <v>2166.1260000000002</v>
      </c>
      <c r="AD85">
        <v>19674.658200000002</v>
      </c>
      <c r="AE85">
        <f t="shared" si="30"/>
        <v>2064.1770000000001</v>
      </c>
      <c r="AF85">
        <f t="shared" si="31"/>
        <v>1.5409990290003506</v>
      </c>
    </row>
    <row r="86" spans="1:32" x14ac:dyDescent="0.25">
      <c r="A86">
        <v>2091.4670000000001</v>
      </c>
      <c r="B86">
        <v>173283.32800000001</v>
      </c>
      <c r="C86">
        <f t="shared" si="16"/>
        <v>2090.6840000000002</v>
      </c>
      <c r="D86">
        <f t="shared" si="17"/>
        <v>61.256793493995332</v>
      </c>
      <c r="E86">
        <v>2093.973</v>
      </c>
      <c r="F86">
        <v>50334.507799999999</v>
      </c>
      <c r="G86">
        <f t="shared" si="18"/>
        <v>2090.6789999999996</v>
      </c>
      <c r="H86">
        <f t="shared" si="19"/>
        <v>1.0327146664977975</v>
      </c>
      <c r="I86">
        <v>2124.395</v>
      </c>
      <c r="J86">
        <v>218781.484</v>
      </c>
      <c r="K86">
        <f t="shared" si="20"/>
        <v>2090.4579999999996</v>
      </c>
      <c r="L86">
        <f t="shared" si="21"/>
        <v>46.775984253187289</v>
      </c>
      <c r="M86">
        <v>2126.915</v>
      </c>
      <c r="N86">
        <v>29926.38</v>
      </c>
      <c r="O86">
        <f t="shared" si="22"/>
        <v>2090.4679999999998</v>
      </c>
      <c r="P86">
        <f t="shared" si="23"/>
        <v>1.0476601429913048</v>
      </c>
      <c r="Q86">
        <v>2157.2820000000002</v>
      </c>
      <c r="R86">
        <v>285958.53100000002</v>
      </c>
      <c r="S86">
        <f t="shared" si="24"/>
        <v>2090.5520000000001</v>
      </c>
      <c r="T86">
        <f t="shared" si="25"/>
        <v>29.141506808178942</v>
      </c>
      <c r="U86">
        <v>2159.7930000000001</v>
      </c>
      <c r="V86">
        <v>23205.767599999999</v>
      </c>
      <c r="W86">
        <f t="shared" si="26"/>
        <v>2090.5450000000001</v>
      </c>
      <c r="X86">
        <f t="shared" si="27"/>
        <v>1.2125179310784264</v>
      </c>
      <c r="Y86">
        <v>2190.1109999999999</v>
      </c>
      <c r="Z86">
        <v>362122.34399999998</v>
      </c>
      <c r="AA86">
        <f t="shared" si="28"/>
        <v>2090.5640000000003</v>
      </c>
      <c r="AB86">
        <f t="shared" si="29"/>
        <v>12.372540986126301</v>
      </c>
      <c r="AC86">
        <v>2192.6190000000001</v>
      </c>
      <c r="AD86">
        <v>20010.990000000002</v>
      </c>
      <c r="AE86">
        <f t="shared" si="30"/>
        <v>2090.576</v>
      </c>
      <c r="AF86">
        <f t="shared" si="31"/>
        <v>1.5595731508274313</v>
      </c>
    </row>
    <row r="87" spans="1:32" x14ac:dyDescent="0.25">
      <c r="A87">
        <v>2118.1370000000002</v>
      </c>
      <c r="B87">
        <v>172133.28099999999</v>
      </c>
      <c r="C87">
        <f t="shared" si="16"/>
        <v>2117.0219999999999</v>
      </c>
      <c r="D87">
        <f t="shared" si="17"/>
        <v>61.396690141161599</v>
      </c>
      <c r="E87">
        <v>2120.643</v>
      </c>
      <c r="F87">
        <v>50060.773399999998</v>
      </c>
      <c r="G87">
        <f t="shared" si="18"/>
        <v>2117.029</v>
      </c>
      <c r="H87">
        <f t="shared" si="19"/>
        <v>1.0439232369186962</v>
      </c>
      <c r="I87">
        <v>2150.9380000000001</v>
      </c>
      <c r="J87">
        <v>218401.2</v>
      </c>
      <c r="K87">
        <f t="shared" si="20"/>
        <v>2116.951</v>
      </c>
      <c r="L87">
        <f t="shared" si="21"/>
        <v>47.202353750028692</v>
      </c>
      <c r="M87">
        <v>2153.4589999999998</v>
      </c>
      <c r="N87">
        <v>30088.35</v>
      </c>
      <c r="O87">
        <f t="shared" si="22"/>
        <v>2116.96</v>
      </c>
      <c r="P87">
        <f t="shared" si="23"/>
        <v>1.0837877238757561</v>
      </c>
      <c r="Q87">
        <v>2183.7750000000001</v>
      </c>
      <c r="R87">
        <v>285794.43800000002</v>
      </c>
      <c r="S87">
        <f t="shared" si="24"/>
        <v>2116.931</v>
      </c>
      <c r="T87">
        <f t="shared" si="25"/>
        <v>28.615295600231093</v>
      </c>
      <c r="U87">
        <v>2186.2849999999999</v>
      </c>
      <c r="V87">
        <v>23073.154299999998</v>
      </c>
      <c r="W87">
        <f t="shared" si="26"/>
        <v>2116.9479999999999</v>
      </c>
      <c r="X87">
        <f t="shared" si="27"/>
        <v>1.2041517152247641</v>
      </c>
      <c r="Y87">
        <v>2216.6219999999998</v>
      </c>
      <c r="Z87">
        <v>363081.43800000002</v>
      </c>
      <c r="AA87">
        <f t="shared" si="28"/>
        <v>2116.9140000000002</v>
      </c>
      <c r="AB87">
        <f t="shared" si="29"/>
        <v>10.486357782018951</v>
      </c>
      <c r="AC87">
        <v>2219.1309999999999</v>
      </c>
      <c r="AD87">
        <v>19492.9473</v>
      </c>
      <c r="AE87">
        <f t="shared" si="30"/>
        <v>2116.9070000000002</v>
      </c>
      <c r="AF87">
        <f t="shared" si="31"/>
        <v>1.7267548368345886</v>
      </c>
    </row>
    <row r="88" spans="1:32" x14ac:dyDescent="0.25">
      <c r="A88">
        <v>2144.59</v>
      </c>
      <c r="B88">
        <v>172427.234</v>
      </c>
      <c r="C88">
        <f t="shared" si="16"/>
        <v>2143.5140000000001</v>
      </c>
      <c r="D88">
        <f t="shared" si="17"/>
        <v>61.529508104136312</v>
      </c>
      <c r="E88">
        <v>2147.1089999999999</v>
      </c>
      <c r="F88">
        <v>50002.19</v>
      </c>
      <c r="G88">
        <f t="shared" si="18"/>
        <v>2143.509</v>
      </c>
      <c r="H88">
        <f t="shared" si="19"/>
        <v>1.0457347033187256</v>
      </c>
      <c r="I88">
        <v>2177.4340000000002</v>
      </c>
      <c r="J88">
        <v>217292.96900000001</v>
      </c>
      <c r="K88">
        <f t="shared" si="20"/>
        <v>2143.3320000000003</v>
      </c>
      <c r="L88">
        <f t="shared" si="21"/>
        <v>47.034466983149912</v>
      </c>
      <c r="M88">
        <v>2179.9549999999999</v>
      </c>
      <c r="N88">
        <v>30376.083999999999</v>
      </c>
      <c r="O88">
        <f t="shared" si="22"/>
        <v>2143.328</v>
      </c>
      <c r="P88">
        <f t="shared" si="23"/>
        <v>1.0649380538246007</v>
      </c>
      <c r="Q88">
        <v>2210.2779999999998</v>
      </c>
      <c r="R88">
        <v>286796.15600000002</v>
      </c>
      <c r="S88">
        <f t="shared" si="24"/>
        <v>2143.2660000000001</v>
      </c>
      <c r="T88">
        <f t="shared" si="25"/>
        <v>26.971389031684232</v>
      </c>
      <c r="U88">
        <v>2212.799</v>
      </c>
      <c r="V88">
        <v>23161.5625</v>
      </c>
      <c r="W88">
        <f t="shared" si="26"/>
        <v>2143.2670000000003</v>
      </c>
      <c r="X88">
        <f t="shared" si="27"/>
        <v>1.2830913051062651</v>
      </c>
      <c r="Y88">
        <v>2243.1370000000002</v>
      </c>
      <c r="Z88">
        <v>363447.06300000002</v>
      </c>
      <c r="AA88">
        <f t="shared" si="28"/>
        <v>2143.2840000000001</v>
      </c>
      <c r="AB88">
        <f t="shared" si="29"/>
        <v>11.470281755747092</v>
      </c>
      <c r="AC88">
        <v>2245.6570000000002</v>
      </c>
      <c r="AD88">
        <v>19543.144499999999</v>
      </c>
      <c r="AE88">
        <f t="shared" si="30"/>
        <v>2143.2930000000001</v>
      </c>
      <c r="AF88">
        <f t="shared" si="31"/>
        <v>1.6481861856388174</v>
      </c>
    </row>
    <row r="89" spans="1:32" x14ac:dyDescent="0.25">
      <c r="A89">
        <v>2171.0819999999999</v>
      </c>
      <c r="B89">
        <v>172075.31299999999</v>
      </c>
      <c r="C89">
        <f t="shared" si="16"/>
        <v>2169.9290000000001</v>
      </c>
      <c r="D89">
        <f t="shared" si="17"/>
        <v>61.460226191289593</v>
      </c>
      <c r="E89">
        <v>2173.5880000000002</v>
      </c>
      <c r="F89">
        <v>49502.242200000001</v>
      </c>
      <c r="G89">
        <f t="shared" si="18"/>
        <v>2169.92</v>
      </c>
      <c r="H89">
        <f t="shared" si="19"/>
        <v>1.0443477698017791</v>
      </c>
      <c r="I89">
        <v>2203.9270000000001</v>
      </c>
      <c r="J89">
        <v>218069.016</v>
      </c>
      <c r="K89">
        <f t="shared" si="20"/>
        <v>2169.79</v>
      </c>
      <c r="L89">
        <f t="shared" si="21"/>
        <v>45.843749571433712</v>
      </c>
      <c r="M89">
        <v>2206.4479999999999</v>
      </c>
      <c r="N89">
        <v>30035.03</v>
      </c>
      <c r="O89">
        <f t="shared" si="22"/>
        <v>2169.7889999999998</v>
      </c>
      <c r="P89">
        <f t="shared" si="23"/>
        <v>1.0798002522112686</v>
      </c>
      <c r="Q89">
        <v>2236.7719999999999</v>
      </c>
      <c r="R89">
        <v>283375.59999999998</v>
      </c>
      <c r="S89">
        <f t="shared" si="24"/>
        <v>2169.634</v>
      </c>
      <c r="T89">
        <f t="shared" si="25"/>
        <v>27.732280860109213</v>
      </c>
      <c r="U89">
        <v>2239.2919999999999</v>
      </c>
      <c r="V89">
        <v>22683.375</v>
      </c>
      <c r="W89">
        <f t="shared" si="26"/>
        <v>2169.6350000000002</v>
      </c>
      <c r="X89">
        <f t="shared" si="27"/>
        <v>1.238951772306647</v>
      </c>
      <c r="Y89">
        <v>2269.596</v>
      </c>
      <c r="Z89">
        <v>363413.71899999998</v>
      </c>
      <c r="AA89">
        <f t="shared" si="28"/>
        <v>2169.8700000000003</v>
      </c>
      <c r="AB89">
        <f t="shared" si="29"/>
        <v>12.397057846117555</v>
      </c>
      <c r="AC89">
        <v>2272.107</v>
      </c>
      <c r="AD89">
        <v>20107.377</v>
      </c>
      <c r="AE89">
        <f t="shared" si="30"/>
        <v>2169.8789999999999</v>
      </c>
      <c r="AF89">
        <f t="shared" si="31"/>
        <v>1.467616436798304</v>
      </c>
    </row>
    <row r="90" spans="1:32" x14ac:dyDescent="0.25">
      <c r="A90">
        <v>2197.5749999999998</v>
      </c>
      <c r="B90">
        <v>169635.34400000001</v>
      </c>
      <c r="C90">
        <f t="shared" si="16"/>
        <v>2196.4290000000001</v>
      </c>
      <c r="D90">
        <f t="shared" si="17"/>
        <v>60.710138260189929</v>
      </c>
      <c r="E90">
        <v>2200.085</v>
      </c>
      <c r="F90">
        <v>50386.023399999998</v>
      </c>
      <c r="G90">
        <f t="shared" si="18"/>
        <v>2196.4349999999999</v>
      </c>
      <c r="H90">
        <f t="shared" si="19"/>
        <v>1.0739585236716085</v>
      </c>
      <c r="I90">
        <v>2230.4169999999999</v>
      </c>
      <c r="J90">
        <v>215734.93799999999</v>
      </c>
      <c r="K90">
        <f t="shared" si="20"/>
        <v>2196.1589999999997</v>
      </c>
      <c r="L90">
        <f t="shared" si="21"/>
        <v>46.270413574732636</v>
      </c>
      <c r="M90">
        <v>2232.9319999999998</v>
      </c>
      <c r="N90">
        <v>29787.554700000001</v>
      </c>
      <c r="O90">
        <f t="shared" si="22"/>
        <v>2196.1529999999998</v>
      </c>
      <c r="P90">
        <f t="shared" si="23"/>
        <v>1.096052758280142</v>
      </c>
      <c r="Q90">
        <v>2263.2449999999999</v>
      </c>
      <c r="R90">
        <v>288637.125</v>
      </c>
      <c r="S90">
        <f t="shared" si="24"/>
        <v>2196.2939999999999</v>
      </c>
      <c r="T90">
        <f t="shared" si="25"/>
        <v>28.624317686260227</v>
      </c>
      <c r="U90">
        <v>2265.761</v>
      </c>
      <c r="V90">
        <v>22940.546900000001</v>
      </c>
      <c r="W90">
        <f t="shared" si="26"/>
        <v>2196.3070000000002</v>
      </c>
      <c r="X90">
        <f t="shared" si="27"/>
        <v>1.232282575292545</v>
      </c>
      <c r="Y90">
        <v>2296.1219999999998</v>
      </c>
      <c r="Z90">
        <v>364426.84399999998</v>
      </c>
      <c r="AA90">
        <f t="shared" si="28"/>
        <v>2196.4120000000003</v>
      </c>
      <c r="AB90">
        <f t="shared" si="29"/>
        <v>11.80689377123344</v>
      </c>
      <c r="AC90">
        <v>2298.6329999999998</v>
      </c>
      <c r="AD90">
        <v>19733.89</v>
      </c>
      <c r="AE90">
        <f t="shared" si="30"/>
        <v>2196.402</v>
      </c>
      <c r="AF90">
        <f t="shared" si="31"/>
        <v>1.5440440619779208</v>
      </c>
    </row>
    <row r="91" spans="1:32" x14ac:dyDescent="0.25">
      <c r="A91">
        <v>2224.078</v>
      </c>
      <c r="B91">
        <v>170666.859</v>
      </c>
      <c r="C91">
        <f t="shared" si="16"/>
        <v>2222.7430000000004</v>
      </c>
      <c r="D91">
        <f t="shared" si="17"/>
        <v>60.715109385626384</v>
      </c>
      <c r="E91">
        <v>2226.5909999999999</v>
      </c>
      <c r="F91">
        <v>50665.835899999998</v>
      </c>
      <c r="G91">
        <f t="shared" si="18"/>
        <v>2222.7379999999998</v>
      </c>
      <c r="H91">
        <f t="shared" si="19"/>
        <v>1.0686926990535701</v>
      </c>
      <c r="I91">
        <v>2256.913</v>
      </c>
      <c r="J91">
        <v>216417.81299999999</v>
      </c>
      <c r="K91">
        <f t="shared" si="20"/>
        <v>2222.6959999999999</v>
      </c>
      <c r="L91">
        <f t="shared" si="21"/>
        <v>46.743355853066106</v>
      </c>
      <c r="M91">
        <v>2259.424</v>
      </c>
      <c r="N91">
        <v>30224.166000000001</v>
      </c>
      <c r="O91">
        <f t="shared" si="22"/>
        <v>2222.6999999999998</v>
      </c>
      <c r="P91">
        <f t="shared" si="23"/>
        <v>1.0729731667086073</v>
      </c>
      <c r="Q91">
        <v>2289.7779999999998</v>
      </c>
      <c r="R91">
        <v>285837.84399999998</v>
      </c>
      <c r="S91">
        <f t="shared" si="24"/>
        <v>2222.7850000000003</v>
      </c>
      <c r="T91">
        <f t="shared" si="25"/>
        <v>28.42538306228851</v>
      </c>
      <c r="U91">
        <v>2292.3009999999999</v>
      </c>
      <c r="V91">
        <v>23296.1875</v>
      </c>
      <c r="W91">
        <f t="shared" si="26"/>
        <v>2222.779</v>
      </c>
      <c r="X91">
        <f t="shared" si="27"/>
        <v>1.2427107130317607</v>
      </c>
      <c r="Y91">
        <v>2322.6370000000002</v>
      </c>
      <c r="Z91">
        <v>361103.21899999998</v>
      </c>
      <c r="AA91">
        <f t="shared" si="28"/>
        <v>2222.7920000000004</v>
      </c>
      <c r="AB91">
        <f t="shared" si="29"/>
        <v>12.697211330849157</v>
      </c>
      <c r="AC91">
        <v>2325.1550000000002</v>
      </c>
      <c r="AD91">
        <v>19663.6152</v>
      </c>
      <c r="AE91">
        <f t="shared" si="30"/>
        <v>2222.788</v>
      </c>
      <c r="AF91">
        <f t="shared" si="31"/>
        <v>1.5251648332516021</v>
      </c>
    </row>
    <row r="92" spans="1:32" x14ac:dyDescent="0.25">
      <c r="A92">
        <v>2250.614</v>
      </c>
      <c r="B92">
        <v>171076.625</v>
      </c>
      <c r="C92">
        <f t="shared" si="16"/>
        <v>2249.2560000000003</v>
      </c>
      <c r="D92">
        <f t="shared" si="17"/>
        <v>61.254701374303977</v>
      </c>
      <c r="E92">
        <v>2253.1239999999998</v>
      </c>
      <c r="F92">
        <v>50436.53</v>
      </c>
      <c r="G92">
        <f t="shared" si="18"/>
        <v>2249.259</v>
      </c>
      <c r="H92">
        <f t="shared" si="19"/>
        <v>1.0507449058994003</v>
      </c>
      <c r="I92">
        <v>2283.4079999999999</v>
      </c>
      <c r="J92">
        <v>214895.56299999999</v>
      </c>
      <c r="K92">
        <f t="shared" si="20"/>
        <v>2249.192</v>
      </c>
      <c r="L92">
        <f t="shared" si="21"/>
        <v>46.972873832441309</v>
      </c>
      <c r="M92">
        <v>2285.9169999999999</v>
      </c>
      <c r="N92">
        <v>30046.095700000002</v>
      </c>
      <c r="O92">
        <f t="shared" si="22"/>
        <v>2249.194</v>
      </c>
      <c r="P92">
        <f t="shared" si="23"/>
        <v>1.0611922993395186</v>
      </c>
      <c r="Q92">
        <v>2316.2719999999999</v>
      </c>
      <c r="R92">
        <v>281759.8</v>
      </c>
      <c r="S92">
        <f t="shared" si="24"/>
        <v>2249.1559999999999</v>
      </c>
      <c r="T92">
        <f t="shared" si="25"/>
        <v>29.654560029675537</v>
      </c>
      <c r="U92">
        <v>2318.7930000000001</v>
      </c>
      <c r="V92">
        <v>23008.86</v>
      </c>
      <c r="W92">
        <f t="shared" si="26"/>
        <v>2249.1779999999999</v>
      </c>
      <c r="X92">
        <f t="shared" si="27"/>
        <v>1.257019433891484</v>
      </c>
      <c r="Y92">
        <v>2349.0990000000002</v>
      </c>
      <c r="Z92">
        <v>358815.3</v>
      </c>
      <c r="AA92">
        <f t="shared" si="28"/>
        <v>2249.0350000000003</v>
      </c>
      <c r="AB92">
        <f t="shared" si="29"/>
        <v>11.853500272837003</v>
      </c>
      <c r="AC92">
        <v>2351.61</v>
      </c>
      <c r="AD92">
        <v>19252.015599999999</v>
      </c>
      <c r="AE92">
        <f t="shared" si="30"/>
        <v>2249.0299999999997</v>
      </c>
      <c r="AF92">
        <f t="shared" si="31"/>
        <v>1.4271205404694167</v>
      </c>
    </row>
    <row r="93" spans="1:32" x14ac:dyDescent="0.25">
      <c r="A93">
        <v>2277.0650000000001</v>
      </c>
      <c r="B93">
        <v>169019.84400000001</v>
      </c>
      <c r="C93">
        <f t="shared" si="16"/>
        <v>2275.7190000000001</v>
      </c>
      <c r="D93">
        <f t="shared" si="17"/>
        <v>61.320598335692665</v>
      </c>
      <c r="E93">
        <v>2279.5830000000001</v>
      </c>
      <c r="F93">
        <v>49936.54</v>
      </c>
      <c r="G93">
        <f t="shared" si="18"/>
        <v>2275.7269999999999</v>
      </c>
      <c r="H93">
        <f t="shared" si="19"/>
        <v>1.0687493034379811</v>
      </c>
      <c r="I93">
        <v>2309.9209999999998</v>
      </c>
      <c r="J93">
        <v>213888.28099999999</v>
      </c>
      <c r="K93">
        <f t="shared" si="20"/>
        <v>2275.6170000000002</v>
      </c>
      <c r="L93">
        <f t="shared" si="21"/>
        <v>47.076932060917009</v>
      </c>
      <c r="M93">
        <v>2312.431</v>
      </c>
      <c r="N93">
        <v>30116.52</v>
      </c>
      <c r="O93">
        <f t="shared" si="22"/>
        <v>2275.625</v>
      </c>
      <c r="P93">
        <f t="shared" si="23"/>
        <v>1.0661462733833849</v>
      </c>
      <c r="Q93">
        <v>2342.857</v>
      </c>
      <c r="R93">
        <v>280874.375</v>
      </c>
      <c r="S93">
        <f t="shared" si="24"/>
        <v>2275.5030000000002</v>
      </c>
      <c r="T93">
        <f t="shared" si="25"/>
        <v>29.305413459100393</v>
      </c>
      <c r="U93">
        <v>2345.37</v>
      </c>
      <c r="V93">
        <v>23131.4238</v>
      </c>
      <c r="W93">
        <f t="shared" si="26"/>
        <v>2275.4990000000003</v>
      </c>
      <c r="X93">
        <f t="shared" si="27"/>
        <v>1.2605360192229584</v>
      </c>
      <c r="Y93">
        <v>2375.4670000000001</v>
      </c>
      <c r="Z93">
        <v>360634.6</v>
      </c>
      <c r="AA93">
        <f t="shared" si="28"/>
        <v>2275.5280000000002</v>
      </c>
      <c r="AB93">
        <f t="shared" si="29"/>
        <v>12.014275380598804</v>
      </c>
      <c r="AC93">
        <v>2377.9740000000002</v>
      </c>
      <c r="AD93">
        <v>19904.5664</v>
      </c>
      <c r="AE93">
        <f t="shared" si="30"/>
        <v>2275.5279999999998</v>
      </c>
      <c r="AF93">
        <f t="shared" si="31"/>
        <v>1.5001963575269273</v>
      </c>
    </row>
    <row r="94" spans="1:32" x14ac:dyDescent="0.25">
      <c r="A94">
        <v>2303.58</v>
      </c>
      <c r="B94">
        <v>169420.17199999999</v>
      </c>
      <c r="C94">
        <f t="shared" si="16"/>
        <v>2302.2629999999999</v>
      </c>
      <c r="D94">
        <f t="shared" si="17"/>
        <v>61.796417120098702</v>
      </c>
      <c r="E94">
        <v>2306.0880000000002</v>
      </c>
      <c r="F94">
        <v>50307.234400000001</v>
      </c>
      <c r="G94">
        <f t="shared" si="18"/>
        <v>2302.2709999999997</v>
      </c>
      <c r="H94">
        <f t="shared" si="19"/>
        <v>1.0621248222754267</v>
      </c>
      <c r="I94">
        <v>2336.5300000000002</v>
      </c>
      <c r="J94">
        <v>211685.5</v>
      </c>
      <c r="K94">
        <f t="shared" si="20"/>
        <v>2302.0259999999998</v>
      </c>
      <c r="L94">
        <f t="shared" si="21"/>
        <v>47.243688581656826</v>
      </c>
      <c r="M94">
        <v>2339.0390000000002</v>
      </c>
      <c r="N94">
        <v>30098.41</v>
      </c>
      <c r="O94">
        <f t="shared" si="22"/>
        <v>2302.0259999999998</v>
      </c>
      <c r="P94">
        <f t="shared" si="23"/>
        <v>1.0632464119180953</v>
      </c>
      <c r="Q94">
        <v>2369.114</v>
      </c>
      <c r="R94">
        <v>280538</v>
      </c>
      <c r="S94">
        <f t="shared" si="24"/>
        <v>2301.9010000000003</v>
      </c>
      <c r="T94">
        <f t="shared" si="25"/>
        <v>28.921248780631991</v>
      </c>
      <c r="U94">
        <v>2371.6239999999998</v>
      </c>
      <c r="V94">
        <v>23021.919999999998</v>
      </c>
      <c r="W94">
        <f t="shared" si="26"/>
        <v>2301.8910000000001</v>
      </c>
      <c r="X94">
        <f t="shared" si="27"/>
        <v>1.2377391021515811</v>
      </c>
      <c r="Y94">
        <v>2401.9810000000002</v>
      </c>
      <c r="Z94">
        <v>358700.34399999998</v>
      </c>
      <c r="AA94">
        <f t="shared" si="28"/>
        <v>2302.0420000000004</v>
      </c>
      <c r="AB94">
        <f t="shared" si="29"/>
        <v>12.214534222070373</v>
      </c>
      <c r="AC94">
        <v>2404.5</v>
      </c>
      <c r="AD94">
        <v>19406.613300000001</v>
      </c>
      <c r="AE94">
        <f t="shared" si="30"/>
        <v>2302.0520000000001</v>
      </c>
      <c r="AF94">
        <f t="shared" si="31"/>
        <v>1.5543965553343109</v>
      </c>
    </row>
    <row r="95" spans="1:32" x14ac:dyDescent="0.25">
      <c r="A95">
        <v>2330.2469999999998</v>
      </c>
      <c r="B95">
        <v>167650.516</v>
      </c>
      <c r="C95">
        <f t="shared" si="16"/>
        <v>2328.607</v>
      </c>
      <c r="D95">
        <f t="shared" si="17"/>
        <v>61.689502615847793</v>
      </c>
      <c r="E95">
        <v>2332.7689999999998</v>
      </c>
      <c r="F95">
        <v>49933.507799999999</v>
      </c>
      <c r="G95">
        <f t="shared" si="18"/>
        <v>2328.605</v>
      </c>
      <c r="H95">
        <f t="shared" si="19"/>
        <v>1.0467254341667673</v>
      </c>
      <c r="I95">
        <v>2362.8649999999998</v>
      </c>
      <c r="J95">
        <v>211802.34400000001</v>
      </c>
      <c r="K95">
        <f t="shared" si="20"/>
        <v>2328.3109999999997</v>
      </c>
      <c r="L95">
        <f t="shared" si="21"/>
        <v>46.766140557055678</v>
      </c>
      <c r="M95">
        <v>2365.373</v>
      </c>
      <c r="N95">
        <v>30486.7559</v>
      </c>
      <c r="O95">
        <f t="shared" si="22"/>
        <v>2328.31</v>
      </c>
      <c r="P95">
        <f t="shared" si="23"/>
        <v>1.0504389987310405</v>
      </c>
      <c r="Q95">
        <v>2395.6289999999999</v>
      </c>
      <c r="R95">
        <v>279805.06300000002</v>
      </c>
      <c r="S95">
        <f t="shared" si="24"/>
        <v>2328.3830000000003</v>
      </c>
      <c r="T95">
        <f t="shared" si="25"/>
        <v>29.03278851185863</v>
      </c>
      <c r="U95">
        <v>2398.1390000000001</v>
      </c>
      <c r="V95">
        <v>22893.33</v>
      </c>
      <c r="W95">
        <f t="shared" si="26"/>
        <v>2328.395</v>
      </c>
      <c r="X95">
        <f t="shared" si="27"/>
        <v>1.1995443314653804</v>
      </c>
      <c r="Y95">
        <v>2428.4749999999999</v>
      </c>
      <c r="Z95">
        <v>360071.43800000002</v>
      </c>
      <c r="AA95">
        <f t="shared" si="28"/>
        <v>2328.6260000000002</v>
      </c>
      <c r="AB95">
        <f t="shared" si="29"/>
        <v>12.596713880556798</v>
      </c>
      <c r="AC95">
        <v>2430.9870000000001</v>
      </c>
      <c r="AD95">
        <v>19420.668000000001</v>
      </c>
      <c r="AE95">
        <f t="shared" si="30"/>
        <v>2328.627</v>
      </c>
      <c r="AF95">
        <f t="shared" si="31"/>
        <v>1.5574415579801482</v>
      </c>
    </row>
    <row r="96" spans="1:32" x14ac:dyDescent="0.25">
      <c r="A96">
        <v>2356.6010000000001</v>
      </c>
      <c r="B96">
        <v>167608.125</v>
      </c>
      <c r="C96">
        <f t="shared" si="16"/>
        <v>2354.8850000000002</v>
      </c>
      <c r="D96">
        <f t="shared" si="17"/>
        <v>61.61682739926264</v>
      </c>
      <c r="E96">
        <v>2359.1170000000002</v>
      </c>
      <c r="F96">
        <v>49877.957000000002</v>
      </c>
      <c r="G96">
        <f t="shared" si="18"/>
        <v>2354.8919999999998</v>
      </c>
      <c r="H96">
        <f t="shared" si="19"/>
        <v>1.0513960188475675</v>
      </c>
      <c r="I96">
        <v>2389.2979999999998</v>
      </c>
      <c r="J96">
        <v>211094.016</v>
      </c>
      <c r="K96">
        <f t="shared" si="20"/>
        <v>2354.7799999999997</v>
      </c>
      <c r="L96">
        <f t="shared" si="21"/>
        <v>47.5712418490128</v>
      </c>
      <c r="M96">
        <v>2391.8150000000001</v>
      </c>
      <c r="N96">
        <v>30212.093799999999</v>
      </c>
      <c r="O96">
        <f t="shared" si="22"/>
        <v>2354.788</v>
      </c>
      <c r="P96">
        <f t="shared" si="23"/>
        <v>1.0860231438569081</v>
      </c>
      <c r="Q96">
        <v>2422.1390000000001</v>
      </c>
      <c r="R96">
        <v>283458.15600000002</v>
      </c>
      <c r="S96">
        <f t="shared" si="24"/>
        <v>2355.0529999999999</v>
      </c>
      <c r="T96">
        <f t="shared" si="25"/>
        <v>29.074755423052611</v>
      </c>
      <c r="U96">
        <v>2424.6390000000001</v>
      </c>
      <c r="V96">
        <v>22785.84</v>
      </c>
      <c r="W96">
        <f t="shared" si="26"/>
        <v>2355.0639999999999</v>
      </c>
      <c r="X96">
        <f t="shared" si="27"/>
        <v>1.1674138409516546</v>
      </c>
      <c r="Y96">
        <v>2454.7150000000001</v>
      </c>
      <c r="Z96">
        <v>357340.375</v>
      </c>
      <c r="AA96">
        <f t="shared" si="28"/>
        <v>2355.027</v>
      </c>
      <c r="AB96">
        <f t="shared" si="29"/>
        <v>12.937656715576773</v>
      </c>
      <c r="AC96">
        <v>2457.2179999999998</v>
      </c>
      <c r="AD96">
        <v>19288.156299999999</v>
      </c>
      <c r="AE96">
        <f t="shared" si="30"/>
        <v>2355.0250000000001</v>
      </c>
      <c r="AF96">
        <f t="shared" si="31"/>
        <v>1.5854563709468985</v>
      </c>
    </row>
    <row r="97" spans="1:32" x14ac:dyDescent="0.25">
      <c r="A97">
        <v>2382.9340000000002</v>
      </c>
      <c r="B97">
        <v>167773.57800000001</v>
      </c>
      <c r="C97">
        <f t="shared" si="16"/>
        <v>2381.3620000000001</v>
      </c>
      <c r="D97">
        <f t="shared" si="17"/>
        <v>61.704664788873401</v>
      </c>
      <c r="E97">
        <v>2385.4549999999999</v>
      </c>
      <c r="F97">
        <v>51151.76</v>
      </c>
      <c r="G97">
        <f t="shared" si="18"/>
        <v>2381.3530000000001</v>
      </c>
      <c r="H97">
        <f t="shared" si="19"/>
        <v>1.0487068678408782</v>
      </c>
      <c r="I97">
        <v>2415.777</v>
      </c>
      <c r="J97">
        <v>210765.43799999999</v>
      </c>
      <c r="K97">
        <f t="shared" si="20"/>
        <v>2381.4319999999998</v>
      </c>
      <c r="L97">
        <f t="shared" si="21"/>
        <v>47.378656221141505</v>
      </c>
      <c r="M97">
        <v>2418.299</v>
      </c>
      <c r="N97">
        <v>30099.416000000001</v>
      </c>
      <c r="O97">
        <f t="shared" si="22"/>
        <v>2381.431</v>
      </c>
      <c r="P97">
        <f t="shared" si="23"/>
        <v>1.0518284536258604</v>
      </c>
      <c r="Q97">
        <v>2448.46</v>
      </c>
      <c r="R97">
        <v>279376.78100000002</v>
      </c>
      <c r="S97">
        <f t="shared" si="24"/>
        <v>2381.4630000000002</v>
      </c>
      <c r="T97">
        <f t="shared" si="25"/>
        <v>29.269370708006893</v>
      </c>
      <c r="U97">
        <v>2450.9720000000002</v>
      </c>
      <c r="V97">
        <v>22899.357400000001</v>
      </c>
      <c r="W97">
        <f t="shared" si="26"/>
        <v>2381.4639999999999</v>
      </c>
      <c r="X97">
        <f t="shared" si="27"/>
        <v>1.215792052385426</v>
      </c>
      <c r="Y97">
        <v>2481.098</v>
      </c>
      <c r="Z97">
        <v>359740.46899999998</v>
      </c>
      <c r="AA97">
        <f t="shared" si="28"/>
        <v>2381.6840000000002</v>
      </c>
      <c r="AB97">
        <f t="shared" si="29"/>
        <v>12.83909307024409</v>
      </c>
      <c r="AC97">
        <v>2483.6080000000002</v>
      </c>
      <c r="AD97">
        <v>19602.375</v>
      </c>
      <c r="AE97">
        <f t="shared" si="30"/>
        <v>2381.6749999999997</v>
      </c>
      <c r="AF97">
        <f t="shared" si="31"/>
        <v>1.5263829253051346</v>
      </c>
    </row>
    <row r="98" spans="1:32" x14ac:dyDescent="0.25">
      <c r="A98">
        <v>2409.4479999999999</v>
      </c>
      <c r="B98">
        <v>167047.67199999999</v>
      </c>
      <c r="C98">
        <f t="shared" si="16"/>
        <v>2408.0159999999996</v>
      </c>
      <c r="D98">
        <f t="shared" si="17"/>
        <v>61.680355350209638</v>
      </c>
      <c r="E98">
        <v>2411.9650000000001</v>
      </c>
      <c r="F98">
        <v>49669.894500000002</v>
      </c>
      <c r="G98">
        <f t="shared" si="18"/>
        <v>2408.0099999999998</v>
      </c>
      <c r="H98">
        <f t="shared" si="19"/>
        <v>1.054934471004991</v>
      </c>
      <c r="I98">
        <v>2442.2109999999998</v>
      </c>
      <c r="J98">
        <v>211713.67199999999</v>
      </c>
      <c r="K98">
        <f t="shared" si="20"/>
        <v>2407.9769999999999</v>
      </c>
      <c r="L98">
        <f t="shared" si="21"/>
        <v>47.531602791505719</v>
      </c>
      <c r="M98">
        <v>2444.7190000000001</v>
      </c>
      <c r="N98">
        <v>29370.091799999998</v>
      </c>
      <c r="O98">
        <f t="shared" si="22"/>
        <v>2407.9869999999996</v>
      </c>
      <c r="P98">
        <f t="shared" si="23"/>
        <v>1.0852981364517709</v>
      </c>
      <c r="Q98">
        <v>2474.86</v>
      </c>
      <c r="R98">
        <v>280580.3</v>
      </c>
      <c r="S98">
        <f t="shared" si="24"/>
        <v>2408.0260000000003</v>
      </c>
      <c r="T98">
        <f t="shared" si="25"/>
        <v>29.440859398659136</v>
      </c>
      <c r="U98">
        <v>2477.3690000000001</v>
      </c>
      <c r="V98">
        <v>22824.0137</v>
      </c>
      <c r="W98">
        <f t="shared" si="26"/>
        <v>2408.0390000000002</v>
      </c>
      <c r="X98">
        <f t="shared" si="27"/>
        <v>1.2299786480460435</v>
      </c>
      <c r="Y98">
        <v>2507.5940000000001</v>
      </c>
      <c r="Z98">
        <v>359758.71899999998</v>
      </c>
      <c r="AA98">
        <f t="shared" si="28"/>
        <v>2408.1800000000003</v>
      </c>
      <c r="AB98">
        <f t="shared" si="29"/>
        <v>12.551225681178234</v>
      </c>
      <c r="AC98">
        <v>2510.1019999999999</v>
      </c>
      <c r="AD98">
        <v>19537.1211</v>
      </c>
      <c r="AE98">
        <f t="shared" si="30"/>
        <v>2408.1869999999999</v>
      </c>
      <c r="AF98">
        <f t="shared" si="31"/>
        <v>1.4700520749341808</v>
      </c>
    </row>
    <row r="99" spans="1:32" x14ac:dyDescent="0.25">
      <c r="A99">
        <v>2435.944</v>
      </c>
      <c r="B99">
        <v>166758.17199999999</v>
      </c>
      <c r="C99">
        <f t="shared" si="16"/>
        <v>2434.4970000000003</v>
      </c>
      <c r="D99">
        <f t="shared" si="17"/>
        <v>61.965001319456562</v>
      </c>
      <c r="E99">
        <v>2438.4630000000002</v>
      </c>
      <c r="F99">
        <v>49992.09</v>
      </c>
      <c r="G99">
        <f t="shared" si="18"/>
        <v>2434.5029999999997</v>
      </c>
      <c r="H99">
        <f t="shared" si="19"/>
        <v>1.0422531918093827</v>
      </c>
      <c r="I99">
        <v>2468.5259999999998</v>
      </c>
      <c r="J99">
        <v>212357.391</v>
      </c>
      <c r="K99">
        <f t="shared" si="20"/>
        <v>2434.42</v>
      </c>
      <c r="L99">
        <f t="shared" si="21"/>
        <v>47.472278771211251</v>
      </c>
      <c r="M99">
        <v>2471.0360000000001</v>
      </c>
      <c r="N99">
        <v>30173.863300000001</v>
      </c>
      <c r="O99">
        <f t="shared" si="22"/>
        <v>2434.4339999999997</v>
      </c>
      <c r="P99">
        <f t="shared" si="23"/>
        <v>1.0633672254662105</v>
      </c>
      <c r="Q99">
        <v>2501.2600000000002</v>
      </c>
      <c r="R99">
        <v>280414.25</v>
      </c>
      <c r="S99">
        <f t="shared" si="24"/>
        <v>2434.52</v>
      </c>
      <c r="T99">
        <f t="shared" si="25"/>
        <v>29.461976167188752</v>
      </c>
      <c r="U99">
        <v>2503.7710000000002</v>
      </c>
      <c r="V99">
        <v>22875.248</v>
      </c>
      <c r="W99">
        <f t="shared" si="26"/>
        <v>2434.5309999999999</v>
      </c>
      <c r="X99">
        <f t="shared" si="27"/>
        <v>1.193603117959251</v>
      </c>
      <c r="Y99">
        <v>2534.125</v>
      </c>
      <c r="Z99">
        <v>360404.6</v>
      </c>
      <c r="AA99">
        <f t="shared" si="28"/>
        <v>2434.7650000000003</v>
      </c>
      <c r="AB99">
        <f t="shared" si="29"/>
        <v>13.189495280121854</v>
      </c>
      <c r="AC99">
        <v>2536.645</v>
      </c>
      <c r="AD99">
        <v>19787.101600000002</v>
      </c>
      <c r="AE99">
        <f t="shared" si="30"/>
        <v>2434.7649999999999</v>
      </c>
      <c r="AF99">
        <f t="shared" si="31"/>
        <v>1.5601820906931336</v>
      </c>
    </row>
    <row r="100" spans="1:32" x14ac:dyDescent="0.25">
      <c r="A100">
        <v>2462.152</v>
      </c>
      <c r="B100">
        <v>166179.21900000001</v>
      </c>
      <c r="C100">
        <f t="shared" si="16"/>
        <v>2460.9899999999998</v>
      </c>
      <c r="D100">
        <f t="shared" si="17"/>
        <v>61.684535540001839</v>
      </c>
      <c r="E100">
        <v>2464.6729999999998</v>
      </c>
      <c r="F100">
        <v>50142.59</v>
      </c>
      <c r="G100">
        <f t="shared" si="18"/>
        <v>2460.9949999999999</v>
      </c>
      <c r="H100">
        <f t="shared" si="19"/>
        <v>1.046442412244712</v>
      </c>
      <c r="I100">
        <v>2494.9180000000001</v>
      </c>
      <c r="J100">
        <v>210552.65599999999</v>
      </c>
      <c r="K100">
        <f t="shared" si="20"/>
        <v>2460.9179999999997</v>
      </c>
      <c r="L100">
        <f t="shared" si="21"/>
        <v>47.697739256028413</v>
      </c>
      <c r="M100">
        <v>2497.4380000000001</v>
      </c>
      <c r="N100">
        <v>30256.3613</v>
      </c>
      <c r="O100">
        <f t="shared" si="22"/>
        <v>2460.9289999999996</v>
      </c>
      <c r="P100">
        <f t="shared" si="23"/>
        <v>1.0939984355074917</v>
      </c>
      <c r="Q100">
        <v>2527.777</v>
      </c>
      <c r="R100">
        <v>280904</v>
      </c>
      <c r="S100">
        <f t="shared" si="24"/>
        <v>2461.1379999999999</v>
      </c>
      <c r="T100">
        <f t="shared" si="25"/>
        <v>29.600786658541377</v>
      </c>
      <c r="U100">
        <v>2530.2950000000001</v>
      </c>
      <c r="V100">
        <v>22854.152300000002</v>
      </c>
      <c r="W100">
        <f t="shared" si="26"/>
        <v>2461.1390000000001</v>
      </c>
      <c r="X100">
        <f t="shared" si="27"/>
        <v>1.1967555968708574</v>
      </c>
      <c r="Y100">
        <v>2560.7959999999998</v>
      </c>
      <c r="Z100">
        <v>358948.53100000002</v>
      </c>
      <c r="AA100">
        <f t="shared" si="28"/>
        <v>2461.2950000000001</v>
      </c>
      <c r="AB100">
        <f t="shared" si="29"/>
        <v>12.841263175560414</v>
      </c>
      <c r="AC100">
        <v>2563.3159999999998</v>
      </c>
      <c r="AD100">
        <v>18940.830000000002</v>
      </c>
      <c r="AE100">
        <f t="shared" si="30"/>
        <v>2461.2910000000002</v>
      </c>
      <c r="AF100">
        <f t="shared" si="31"/>
        <v>1.5035458604373482</v>
      </c>
    </row>
    <row r="101" spans="1:32" x14ac:dyDescent="0.25">
      <c r="A101">
        <v>2488.5540000000001</v>
      </c>
      <c r="B101">
        <v>167563.65599999999</v>
      </c>
      <c r="C101">
        <f t="shared" si="16"/>
        <v>2487.4769999999999</v>
      </c>
      <c r="D101">
        <f t="shared" si="17"/>
        <v>61.806347475299518</v>
      </c>
      <c r="E101">
        <v>2491.0740000000001</v>
      </c>
      <c r="F101">
        <v>50751.703099999999</v>
      </c>
      <c r="G101">
        <f t="shared" si="18"/>
        <v>2487.4690000000001</v>
      </c>
      <c r="H101">
        <f t="shared" si="19"/>
        <v>1.046272599091479</v>
      </c>
      <c r="I101">
        <v>2521.41</v>
      </c>
      <c r="J101">
        <v>210697.641</v>
      </c>
      <c r="K101">
        <f t="shared" si="20"/>
        <v>2487.5249999999996</v>
      </c>
      <c r="L101">
        <f t="shared" si="21"/>
        <v>47.394117945131697</v>
      </c>
      <c r="M101">
        <v>2523.9319999999998</v>
      </c>
      <c r="N101">
        <v>29811.6973</v>
      </c>
      <c r="O101">
        <f t="shared" si="22"/>
        <v>2487.5329999999999</v>
      </c>
      <c r="P101">
        <f t="shared" si="23"/>
        <v>1.0490496879692994</v>
      </c>
      <c r="Q101">
        <v>2554.3820000000001</v>
      </c>
      <c r="R101">
        <v>280012.34399999998</v>
      </c>
      <c r="S101">
        <f t="shared" si="24"/>
        <v>2487.6620000000003</v>
      </c>
      <c r="T101">
        <f t="shared" si="25"/>
        <v>29.670610906764971</v>
      </c>
      <c r="U101">
        <v>2556.9029999999998</v>
      </c>
      <c r="V101">
        <v>22929.4961</v>
      </c>
      <c r="W101">
        <f t="shared" si="26"/>
        <v>2487.6640000000002</v>
      </c>
      <c r="X101">
        <f t="shared" si="27"/>
        <v>1.2160343957089725</v>
      </c>
      <c r="Y101">
        <v>2587.1950000000002</v>
      </c>
      <c r="Z101">
        <v>358817.46899999998</v>
      </c>
      <c r="AA101">
        <f t="shared" si="28"/>
        <v>2487.886</v>
      </c>
      <c r="AB101">
        <f t="shared" si="29"/>
        <v>13.035676438606192</v>
      </c>
      <c r="AC101">
        <v>2589.7150000000001</v>
      </c>
      <c r="AD101">
        <v>19264.0625</v>
      </c>
      <c r="AE101">
        <f t="shared" si="30"/>
        <v>2487.8739999999998</v>
      </c>
      <c r="AF101">
        <f t="shared" si="31"/>
        <v>1.5075043942086692</v>
      </c>
    </row>
    <row r="102" spans="1:32" x14ac:dyDescent="0.25">
      <c r="A102">
        <v>2515.056</v>
      </c>
      <c r="B102">
        <v>166095.46900000001</v>
      </c>
      <c r="C102">
        <f t="shared" si="16"/>
        <v>2514.1009999999997</v>
      </c>
      <c r="D102">
        <f t="shared" si="17"/>
        <v>61.882146697854935</v>
      </c>
      <c r="E102">
        <v>2517.5650000000001</v>
      </c>
      <c r="F102">
        <v>50522.394500000002</v>
      </c>
      <c r="G102">
        <f t="shared" si="18"/>
        <v>2514.0969999999998</v>
      </c>
      <c r="H102">
        <f t="shared" si="19"/>
        <v>1.0472065714342609</v>
      </c>
      <c r="I102">
        <v>2548.0300000000002</v>
      </c>
      <c r="J102">
        <v>209882.04699999999</v>
      </c>
      <c r="K102">
        <f t="shared" si="20"/>
        <v>2514.0519999999997</v>
      </c>
      <c r="L102">
        <f t="shared" si="21"/>
        <v>47.634492712054666</v>
      </c>
      <c r="M102">
        <v>2550.5390000000002</v>
      </c>
      <c r="N102">
        <v>30104.445299999999</v>
      </c>
      <c r="O102">
        <f t="shared" si="22"/>
        <v>2514.0639999999999</v>
      </c>
      <c r="P102">
        <f t="shared" si="23"/>
        <v>1.0538220483277976</v>
      </c>
      <c r="Q102">
        <v>2580.9690000000001</v>
      </c>
      <c r="R102">
        <v>278466.375</v>
      </c>
      <c r="S102">
        <f t="shared" si="24"/>
        <v>2514.239</v>
      </c>
      <c r="T102">
        <f t="shared" si="25"/>
        <v>30.150810755768497</v>
      </c>
      <c r="U102">
        <v>2583.4769999999999</v>
      </c>
      <c r="V102">
        <v>22551.781299999999</v>
      </c>
      <c r="W102">
        <f t="shared" si="26"/>
        <v>2514.2400000000002</v>
      </c>
      <c r="X102">
        <f t="shared" si="27"/>
        <v>1.1985742460357178</v>
      </c>
      <c r="Y102">
        <v>2613.7190000000001</v>
      </c>
      <c r="Z102">
        <v>356368.43800000002</v>
      </c>
      <c r="AA102">
        <f t="shared" si="28"/>
        <v>2514.2650000000003</v>
      </c>
      <c r="AB102">
        <f t="shared" si="29"/>
        <v>13.574918928789337</v>
      </c>
      <c r="AC102">
        <v>2616.2220000000002</v>
      </c>
      <c r="AD102">
        <v>19163.6777</v>
      </c>
      <c r="AE102">
        <f t="shared" si="30"/>
        <v>2514.2619999999997</v>
      </c>
      <c r="AF102">
        <f t="shared" si="31"/>
        <v>1.428337995556562</v>
      </c>
    </row>
    <row r="103" spans="1:32" x14ac:dyDescent="0.25">
      <c r="A103">
        <v>2541.6660000000002</v>
      </c>
      <c r="B103">
        <v>165916.641</v>
      </c>
      <c r="C103">
        <f t="shared" si="16"/>
        <v>2540.598</v>
      </c>
      <c r="D103">
        <f t="shared" si="17"/>
        <v>62.097763600561898</v>
      </c>
      <c r="E103">
        <v>2544.1790000000001</v>
      </c>
      <c r="F103">
        <v>50488.046900000001</v>
      </c>
      <c r="G103">
        <f t="shared" si="18"/>
        <v>2540.5909999999999</v>
      </c>
      <c r="H103">
        <f t="shared" si="19"/>
        <v>1.0657767325972276</v>
      </c>
      <c r="I103">
        <v>2574.6379999999999</v>
      </c>
      <c r="J103">
        <v>208847.641</v>
      </c>
      <c r="K103">
        <f t="shared" si="20"/>
        <v>2540.6710000000003</v>
      </c>
      <c r="L103">
        <f t="shared" si="21"/>
        <v>47.857392799301245</v>
      </c>
      <c r="M103">
        <v>2577.1460000000002</v>
      </c>
      <c r="N103">
        <v>29864.007799999999</v>
      </c>
      <c r="O103">
        <f t="shared" si="22"/>
        <v>2540.663</v>
      </c>
      <c r="P103">
        <f t="shared" si="23"/>
        <v>1.055151123473512</v>
      </c>
      <c r="Q103">
        <v>2607.3679999999999</v>
      </c>
      <c r="R103">
        <v>277406.03100000002</v>
      </c>
      <c r="S103">
        <f t="shared" si="24"/>
        <v>2540.7330000000002</v>
      </c>
      <c r="T103">
        <f t="shared" si="25"/>
        <v>30.235511127519121</v>
      </c>
      <c r="U103">
        <v>2609.8780000000002</v>
      </c>
      <c r="V103">
        <v>22841.091799999998</v>
      </c>
      <c r="W103">
        <f t="shared" si="26"/>
        <v>2540.7330000000002</v>
      </c>
      <c r="X103">
        <f t="shared" si="27"/>
        <v>1.1668077412409319</v>
      </c>
      <c r="Y103">
        <v>2640.212</v>
      </c>
      <c r="Z103">
        <v>355495.43800000002</v>
      </c>
      <c r="AA103">
        <f t="shared" si="28"/>
        <v>2540.7940000000003</v>
      </c>
      <c r="AB103">
        <f t="shared" si="29"/>
        <v>13.954512989280744</v>
      </c>
      <c r="AC103">
        <v>2642.721</v>
      </c>
      <c r="AD103">
        <v>19132.5586</v>
      </c>
      <c r="AE103">
        <f t="shared" si="30"/>
        <v>2540.7889999999998</v>
      </c>
      <c r="AF103">
        <f t="shared" si="31"/>
        <v>1.5324729912602753</v>
      </c>
    </row>
    <row r="104" spans="1:32" x14ac:dyDescent="0.25">
      <c r="A104">
        <v>2568.2730000000001</v>
      </c>
      <c r="B104">
        <v>164006.641</v>
      </c>
      <c r="C104">
        <f t="shared" si="16"/>
        <v>2567.2340000000004</v>
      </c>
      <c r="D104">
        <f t="shared" si="17"/>
        <v>61.973104296944868</v>
      </c>
      <c r="E104">
        <v>2570.7809999999999</v>
      </c>
      <c r="F104">
        <v>50227.4375</v>
      </c>
      <c r="G104">
        <f t="shared" si="18"/>
        <v>2567.2269999999999</v>
      </c>
      <c r="H104">
        <f t="shared" si="19"/>
        <v>1.0570575501455977</v>
      </c>
      <c r="I104">
        <v>2601.0279999999998</v>
      </c>
      <c r="J104">
        <v>208561.95300000001</v>
      </c>
      <c r="K104">
        <f t="shared" si="20"/>
        <v>2567.1620000000003</v>
      </c>
      <c r="L104">
        <f t="shared" si="21"/>
        <v>48.290446863885393</v>
      </c>
      <c r="M104">
        <v>2603.5459999999998</v>
      </c>
      <c r="N104">
        <v>29930.404299999998</v>
      </c>
      <c r="O104">
        <f t="shared" si="22"/>
        <v>2567.1569999999997</v>
      </c>
      <c r="P104">
        <f t="shared" si="23"/>
        <v>1.0537616385509669</v>
      </c>
      <c r="Q104">
        <v>2633.8490000000002</v>
      </c>
      <c r="R104">
        <v>277053</v>
      </c>
      <c r="S104">
        <f t="shared" si="24"/>
        <v>2567.1530000000002</v>
      </c>
      <c r="T104">
        <f t="shared" si="25"/>
        <v>29.930427680690741</v>
      </c>
      <c r="U104">
        <v>2636.3560000000002</v>
      </c>
      <c r="V104">
        <v>23155.535199999998</v>
      </c>
      <c r="W104">
        <f t="shared" si="26"/>
        <v>2567.1620000000003</v>
      </c>
      <c r="X104">
        <f t="shared" si="27"/>
        <v>1.2054855570416032</v>
      </c>
      <c r="Y104">
        <v>2666.7049999999999</v>
      </c>
      <c r="Z104">
        <v>356354.46899999998</v>
      </c>
      <c r="AA104">
        <f t="shared" si="28"/>
        <v>2567.3980000000001</v>
      </c>
      <c r="AB104">
        <f t="shared" si="29"/>
        <v>13.740373595816301</v>
      </c>
      <c r="AC104">
        <v>2669.2170000000001</v>
      </c>
      <c r="AD104">
        <v>19772.041000000001</v>
      </c>
      <c r="AE104">
        <f t="shared" si="30"/>
        <v>2567.3969999999999</v>
      </c>
      <c r="AF104">
        <f t="shared" si="31"/>
        <v>1.4703563022131705</v>
      </c>
    </row>
    <row r="105" spans="1:32" x14ac:dyDescent="0.25">
      <c r="A105">
        <v>2594.67</v>
      </c>
      <c r="B105">
        <v>165993.125</v>
      </c>
      <c r="C105">
        <f t="shared" si="16"/>
        <v>2593.7139999999999</v>
      </c>
      <c r="D105">
        <f t="shared" si="17"/>
        <v>62.298969782380141</v>
      </c>
      <c r="E105">
        <v>2597.1779999999999</v>
      </c>
      <c r="F105">
        <v>50387.035199999998</v>
      </c>
      <c r="G105">
        <f t="shared" si="18"/>
        <v>2593.712</v>
      </c>
      <c r="H105">
        <f t="shared" si="19"/>
        <v>1.036818680521405</v>
      </c>
      <c r="I105">
        <v>2627.5149999999999</v>
      </c>
      <c r="J105">
        <v>208857.016</v>
      </c>
      <c r="K105">
        <f t="shared" si="20"/>
        <v>2593.5519999999997</v>
      </c>
      <c r="L105">
        <f t="shared" si="21"/>
        <v>48.551164171717197</v>
      </c>
      <c r="M105">
        <v>2630.018</v>
      </c>
      <c r="N105">
        <v>29971.65</v>
      </c>
      <c r="O105">
        <f t="shared" si="22"/>
        <v>2593.5589999999997</v>
      </c>
      <c r="P105">
        <f t="shared" si="23"/>
        <v>1.0788939073758312</v>
      </c>
      <c r="Q105">
        <v>2660.3449999999998</v>
      </c>
      <c r="R105">
        <v>276415.7</v>
      </c>
      <c r="S105">
        <f t="shared" si="24"/>
        <v>2593.7580000000003</v>
      </c>
      <c r="T105">
        <f t="shared" si="25"/>
        <v>30.755458227388232</v>
      </c>
      <c r="U105">
        <v>2662.8620000000001</v>
      </c>
      <c r="V105">
        <v>23035.984400000001</v>
      </c>
      <c r="W105">
        <f t="shared" si="26"/>
        <v>2593.7490000000003</v>
      </c>
      <c r="X105">
        <f t="shared" si="27"/>
        <v>1.2222184232722686</v>
      </c>
      <c r="Y105">
        <v>2693.3049999999998</v>
      </c>
      <c r="Z105">
        <v>359622.25</v>
      </c>
      <c r="AA105">
        <f t="shared" si="28"/>
        <v>2593.6710000000003</v>
      </c>
      <c r="AB105">
        <f t="shared" si="29"/>
        <v>14.088363054683894</v>
      </c>
      <c r="AC105">
        <v>2695.8209999999999</v>
      </c>
      <c r="AD105">
        <v>19298.1934</v>
      </c>
      <c r="AE105">
        <f t="shared" si="30"/>
        <v>2593.6669999999999</v>
      </c>
      <c r="AF105">
        <f t="shared" si="31"/>
        <v>1.5528740236796597</v>
      </c>
    </row>
    <row r="106" spans="1:32" x14ac:dyDescent="0.25">
      <c r="A106">
        <v>2621.165</v>
      </c>
      <c r="B106">
        <v>164895.4</v>
      </c>
      <c r="C106">
        <f t="shared" si="16"/>
        <v>2620.1019999999999</v>
      </c>
      <c r="D106">
        <f t="shared" si="17"/>
        <v>62.241745525243061</v>
      </c>
      <c r="E106">
        <v>2623.674</v>
      </c>
      <c r="F106">
        <v>50391.074200000003</v>
      </c>
      <c r="G106">
        <f t="shared" si="18"/>
        <v>2620.1089999999999</v>
      </c>
      <c r="H106">
        <f t="shared" si="19"/>
        <v>1.0493013764046344</v>
      </c>
      <c r="I106">
        <v>2654.009</v>
      </c>
      <c r="J106">
        <v>208947.734</v>
      </c>
      <c r="K106">
        <f t="shared" si="20"/>
        <v>2620.1660000000002</v>
      </c>
      <c r="L106">
        <f t="shared" si="21"/>
        <v>48.492169210425217</v>
      </c>
      <c r="M106">
        <v>2656.52</v>
      </c>
      <c r="N106">
        <v>30085.331999999999</v>
      </c>
      <c r="O106">
        <f t="shared" si="22"/>
        <v>2620.1659999999997</v>
      </c>
      <c r="P106">
        <f t="shared" si="23"/>
        <v>1.0446396601553385</v>
      </c>
      <c r="Q106">
        <v>2686.971</v>
      </c>
      <c r="R106">
        <v>276556.25</v>
      </c>
      <c r="S106">
        <f t="shared" si="24"/>
        <v>2620.098</v>
      </c>
      <c r="T106">
        <f t="shared" si="25"/>
        <v>30.543342420515007</v>
      </c>
      <c r="U106">
        <v>2689.49</v>
      </c>
      <c r="V106">
        <v>22927.4863</v>
      </c>
      <c r="W106">
        <f t="shared" si="26"/>
        <v>2620.1080000000002</v>
      </c>
      <c r="X106">
        <f t="shared" si="27"/>
        <v>1.2053643853798299</v>
      </c>
      <c r="Y106">
        <v>2719.6819999999998</v>
      </c>
      <c r="Z106">
        <v>358706.8</v>
      </c>
      <c r="AA106">
        <f t="shared" si="28"/>
        <v>2620.152</v>
      </c>
      <c r="AB106">
        <f t="shared" si="29"/>
        <v>14.4759568086677</v>
      </c>
      <c r="AC106">
        <v>2722.1909999999998</v>
      </c>
      <c r="AD106">
        <v>19083.3711</v>
      </c>
      <c r="AE106">
        <f t="shared" si="30"/>
        <v>2620.1619999999998</v>
      </c>
      <c r="AF106">
        <f t="shared" si="31"/>
        <v>1.4782733697558126</v>
      </c>
    </row>
    <row r="107" spans="1:32" x14ac:dyDescent="0.25">
      <c r="A107">
        <v>2647.6770000000001</v>
      </c>
      <c r="B107">
        <v>162899.03099999999</v>
      </c>
      <c r="C107">
        <f t="shared" si="16"/>
        <v>2646.741</v>
      </c>
      <c r="D107">
        <f t="shared" si="17"/>
        <v>62.391196928091411</v>
      </c>
      <c r="E107">
        <v>2650.1880000000001</v>
      </c>
      <c r="F107">
        <v>50517.343800000002</v>
      </c>
      <c r="G107">
        <f t="shared" si="18"/>
        <v>2646.7449999999999</v>
      </c>
      <c r="H107">
        <f t="shared" si="19"/>
        <v>1.0290635996373685</v>
      </c>
      <c r="I107">
        <v>2680.6060000000002</v>
      </c>
      <c r="J107">
        <v>208078.21900000001</v>
      </c>
      <c r="K107">
        <f t="shared" si="20"/>
        <v>2646.5169999999998</v>
      </c>
      <c r="L107">
        <f t="shared" si="21"/>
        <v>48.957312601440684</v>
      </c>
      <c r="M107">
        <v>2683.1260000000002</v>
      </c>
      <c r="N107">
        <v>29874.0684</v>
      </c>
      <c r="O107">
        <f t="shared" si="22"/>
        <v>2646.5129999999999</v>
      </c>
      <c r="P107">
        <f t="shared" si="23"/>
        <v>1.0400484690718819</v>
      </c>
      <c r="Q107">
        <v>2713.4630000000002</v>
      </c>
      <c r="R107">
        <v>278106.90000000002</v>
      </c>
      <c r="S107">
        <f t="shared" si="24"/>
        <v>2646.4949999999999</v>
      </c>
      <c r="T107">
        <f t="shared" si="25"/>
        <v>30.920567894213804</v>
      </c>
      <c r="U107">
        <v>2715.9639999999999</v>
      </c>
      <c r="V107">
        <v>23234.902300000002</v>
      </c>
      <c r="W107">
        <f t="shared" si="26"/>
        <v>2646.5050000000001</v>
      </c>
      <c r="X107">
        <f t="shared" si="27"/>
        <v>1.1763861082356684</v>
      </c>
      <c r="Y107">
        <v>2746.2060000000001</v>
      </c>
      <c r="Z107">
        <v>353608.25</v>
      </c>
      <c r="AA107">
        <f t="shared" si="28"/>
        <v>2646.5520000000001</v>
      </c>
      <c r="AB107">
        <f t="shared" si="29"/>
        <v>14.669576904565707</v>
      </c>
      <c r="AC107">
        <v>2748.7130000000002</v>
      </c>
      <c r="AD107">
        <v>19673.654299999998</v>
      </c>
      <c r="AE107">
        <f t="shared" si="30"/>
        <v>2646.5610000000001</v>
      </c>
      <c r="AF107">
        <f t="shared" si="31"/>
        <v>1.4262070700073979</v>
      </c>
    </row>
    <row r="108" spans="1:32" x14ac:dyDescent="0.25">
      <c r="A108">
        <v>2674.2710000000002</v>
      </c>
      <c r="B108">
        <v>164303.234</v>
      </c>
      <c r="C108">
        <f t="shared" si="16"/>
        <v>2673.1719999999996</v>
      </c>
      <c r="D108">
        <f t="shared" si="17"/>
        <v>62.818820270476415</v>
      </c>
      <c r="E108">
        <v>2676.7860000000001</v>
      </c>
      <c r="F108">
        <v>49834.523399999998</v>
      </c>
      <c r="G108">
        <f t="shared" si="18"/>
        <v>2673.1769999999997</v>
      </c>
      <c r="H108">
        <f t="shared" si="19"/>
        <v>1.0154790741918027</v>
      </c>
      <c r="I108">
        <v>2707.1289999999999</v>
      </c>
      <c r="J108">
        <v>207280.766</v>
      </c>
      <c r="K108">
        <f t="shared" si="20"/>
        <v>2673.0159999999996</v>
      </c>
      <c r="L108">
        <f t="shared" si="21"/>
        <v>48.865756185583379</v>
      </c>
      <c r="M108">
        <v>2709.6289999999999</v>
      </c>
      <c r="N108">
        <v>29784.535199999998</v>
      </c>
      <c r="O108">
        <f t="shared" si="22"/>
        <v>2673.0049999999997</v>
      </c>
      <c r="P108">
        <f t="shared" si="23"/>
        <v>1.0143154175395372</v>
      </c>
      <c r="Q108">
        <v>2739.8449999999998</v>
      </c>
      <c r="R108">
        <v>275857.71899999998</v>
      </c>
      <c r="S108">
        <f t="shared" si="24"/>
        <v>2672.9690000000001</v>
      </c>
      <c r="T108">
        <f t="shared" si="25"/>
        <v>31.330588615967038</v>
      </c>
      <c r="U108">
        <v>2742.355</v>
      </c>
      <c r="V108">
        <v>22925.476600000002</v>
      </c>
      <c r="W108">
        <f t="shared" si="26"/>
        <v>2672.9769999999999</v>
      </c>
      <c r="X108">
        <f t="shared" si="27"/>
        <v>1.2284024629056578</v>
      </c>
      <c r="Y108">
        <v>2772.4360000000001</v>
      </c>
      <c r="Z108">
        <v>355331.15600000002</v>
      </c>
      <c r="AA108">
        <f t="shared" si="28"/>
        <v>2673.1660000000002</v>
      </c>
      <c r="AB108">
        <f t="shared" si="29"/>
        <v>14.164797463500244</v>
      </c>
      <c r="AC108">
        <v>2774.9560000000001</v>
      </c>
      <c r="AD108">
        <v>19532.101600000002</v>
      </c>
      <c r="AE108">
        <f t="shared" si="30"/>
        <v>2673.17</v>
      </c>
      <c r="AF108">
        <f t="shared" si="31"/>
        <v>1.5397810279420161</v>
      </c>
    </row>
    <row r="109" spans="1:32" x14ac:dyDescent="0.25">
      <c r="A109">
        <v>2700.78</v>
      </c>
      <c r="B109">
        <v>163490</v>
      </c>
      <c r="C109">
        <f t="shared" si="16"/>
        <v>2699.6109999999999</v>
      </c>
      <c r="D109">
        <f t="shared" si="17"/>
        <v>62.912576136600897</v>
      </c>
      <c r="E109">
        <v>2703.2910000000002</v>
      </c>
      <c r="F109">
        <v>50590.074200000003</v>
      </c>
      <c r="G109">
        <f t="shared" si="18"/>
        <v>2699.607</v>
      </c>
      <c r="H109">
        <f t="shared" si="19"/>
        <v>1.0372432806572216</v>
      </c>
      <c r="I109">
        <v>2733.4789999999998</v>
      </c>
      <c r="J109">
        <v>206925.34400000001</v>
      </c>
      <c r="K109">
        <f t="shared" si="20"/>
        <v>2699.4489999999996</v>
      </c>
      <c r="L109">
        <f t="shared" si="21"/>
        <v>48.691618377424518</v>
      </c>
      <c r="M109">
        <v>2735.9879999999998</v>
      </c>
      <c r="N109">
        <v>29853.95</v>
      </c>
      <c r="O109">
        <f t="shared" si="22"/>
        <v>2699.4589999999998</v>
      </c>
      <c r="P109">
        <f t="shared" si="23"/>
        <v>1.0666295756202064</v>
      </c>
      <c r="Q109">
        <v>2766.194</v>
      </c>
      <c r="R109">
        <v>274858.15600000002</v>
      </c>
      <c r="S109">
        <f t="shared" si="24"/>
        <v>2699.4990000000003</v>
      </c>
      <c r="T109">
        <f t="shared" si="25"/>
        <v>30.790904536421092</v>
      </c>
      <c r="U109">
        <v>2768.6990000000001</v>
      </c>
      <c r="V109">
        <v>22586.94</v>
      </c>
      <c r="W109">
        <f t="shared" si="26"/>
        <v>2699.509</v>
      </c>
      <c r="X109">
        <f t="shared" si="27"/>
        <v>1.1951792427491723</v>
      </c>
      <c r="Y109">
        <v>2798.9319999999998</v>
      </c>
      <c r="Z109">
        <v>355218.43800000002</v>
      </c>
      <c r="AA109">
        <f t="shared" si="28"/>
        <v>2699.6840000000002</v>
      </c>
      <c r="AB109">
        <f t="shared" si="29"/>
        <v>15.055635086951424</v>
      </c>
      <c r="AC109">
        <v>2801.4520000000002</v>
      </c>
      <c r="AD109">
        <v>19517.041000000001</v>
      </c>
      <c r="AE109">
        <f t="shared" si="30"/>
        <v>2699.6929999999998</v>
      </c>
      <c r="AF109">
        <f t="shared" si="31"/>
        <v>1.4871033314575506</v>
      </c>
    </row>
    <row r="110" spans="1:32" x14ac:dyDescent="0.25">
      <c r="A110">
        <v>2727.1489999999999</v>
      </c>
      <c r="B110">
        <v>164731.07800000001</v>
      </c>
      <c r="C110">
        <f t="shared" si="16"/>
        <v>2726.0010000000002</v>
      </c>
      <c r="D110">
        <f t="shared" si="17"/>
        <v>62.895082158746298</v>
      </c>
      <c r="E110">
        <v>2729.6529999999998</v>
      </c>
      <c r="F110">
        <v>49935.527300000002</v>
      </c>
      <c r="G110">
        <f t="shared" si="18"/>
        <v>2726.0079999999998</v>
      </c>
      <c r="H110">
        <f t="shared" si="19"/>
        <v>1.0501222576708789</v>
      </c>
      <c r="I110">
        <v>2759.942</v>
      </c>
      <c r="J110">
        <v>204464.15599999999</v>
      </c>
      <c r="K110">
        <f t="shared" si="20"/>
        <v>2725.8789999999999</v>
      </c>
      <c r="L110">
        <f t="shared" si="21"/>
        <v>48.446097980718719</v>
      </c>
      <c r="M110">
        <v>2762.4520000000002</v>
      </c>
      <c r="N110">
        <v>29978.6934</v>
      </c>
      <c r="O110">
        <f t="shared" si="22"/>
        <v>2725.89</v>
      </c>
      <c r="P110">
        <f t="shared" si="23"/>
        <v>1.0668712027164378</v>
      </c>
      <c r="Q110">
        <v>2792.6109999999999</v>
      </c>
      <c r="R110">
        <v>276629.2</v>
      </c>
      <c r="S110">
        <f t="shared" si="24"/>
        <v>2725.9929999999999</v>
      </c>
      <c r="T110">
        <f t="shared" si="25"/>
        <v>31.018724606758909</v>
      </c>
      <c r="U110">
        <v>2795.1190000000001</v>
      </c>
      <c r="V110">
        <v>23006.85</v>
      </c>
      <c r="W110">
        <f t="shared" si="26"/>
        <v>2726.0039999999999</v>
      </c>
      <c r="X110">
        <f t="shared" si="27"/>
        <v>1.1849944984315779</v>
      </c>
      <c r="Y110">
        <v>2825.453</v>
      </c>
      <c r="Z110">
        <v>354410.06300000002</v>
      </c>
      <c r="AA110">
        <f t="shared" si="28"/>
        <v>2726.2910000000002</v>
      </c>
      <c r="AB110">
        <f t="shared" si="29"/>
        <v>13.523212298972165</v>
      </c>
      <c r="AC110">
        <v>2827.9630000000002</v>
      </c>
      <c r="AD110">
        <v>19447.773399999998</v>
      </c>
      <c r="AE110">
        <f t="shared" si="30"/>
        <v>2726.3020000000001</v>
      </c>
      <c r="AF110">
        <f t="shared" si="31"/>
        <v>1.5050683920919992</v>
      </c>
    </row>
    <row r="111" spans="1:32" x14ac:dyDescent="0.25">
      <c r="A111">
        <v>2753.578</v>
      </c>
      <c r="B111">
        <v>163276.125</v>
      </c>
      <c r="C111">
        <f t="shared" si="16"/>
        <v>2752.4409999999998</v>
      </c>
      <c r="D111">
        <f t="shared" si="17"/>
        <v>62.50171025279856</v>
      </c>
      <c r="E111">
        <v>2756.0859999999998</v>
      </c>
      <c r="F111">
        <v>49933.507799999999</v>
      </c>
      <c r="G111">
        <f t="shared" si="18"/>
        <v>2752.44</v>
      </c>
      <c r="H111">
        <f t="shared" si="19"/>
        <v>1.0429325060706545</v>
      </c>
      <c r="I111">
        <v>2786.2669999999998</v>
      </c>
      <c r="J111">
        <v>205897.8</v>
      </c>
      <c r="K111">
        <f t="shared" si="20"/>
        <v>2752.5140000000001</v>
      </c>
      <c r="L111">
        <f t="shared" si="21"/>
        <v>48.768298572963808</v>
      </c>
      <c r="M111">
        <v>2788.788</v>
      </c>
      <c r="N111">
        <v>29465.652300000002</v>
      </c>
      <c r="O111">
        <f t="shared" si="22"/>
        <v>2752.5079999999998</v>
      </c>
      <c r="P111">
        <f t="shared" si="23"/>
        <v>1.0693482557993654</v>
      </c>
      <c r="Q111">
        <v>2819.123</v>
      </c>
      <c r="R111">
        <v>273925.34399999998</v>
      </c>
      <c r="S111">
        <f t="shared" si="24"/>
        <v>2752.6310000000003</v>
      </c>
      <c r="T111">
        <f t="shared" si="25"/>
        <v>30.693014449741273</v>
      </c>
      <c r="U111">
        <v>2821.625</v>
      </c>
      <c r="V111">
        <v>22794.880000000001</v>
      </c>
      <c r="W111">
        <f t="shared" si="26"/>
        <v>2752.6420000000003</v>
      </c>
      <c r="X111">
        <f t="shared" si="27"/>
        <v>1.2227033513212182</v>
      </c>
      <c r="Y111">
        <v>2851.84</v>
      </c>
      <c r="Z111">
        <v>353486.96899999998</v>
      </c>
      <c r="AA111">
        <f t="shared" si="28"/>
        <v>2752.8760000000002</v>
      </c>
      <c r="AB111">
        <f t="shared" si="29"/>
        <v>13.627712134145597</v>
      </c>
      <c r="AC111">
        <v>2854.3620000000001</v>
      </c>
      <c r="AD111">
        <v>19509.009999999998</v>
      </c>
      <c r="AE111">
        <f t="shared" si="30"/>
        <v>2752.8780000000002</v>
      </c>
      <c r="AF111">
        <f t="shared" si="31"/>
        <v>1.5464800944263228</v>
      </c>
    </row>
    <row r="112" spans="1:32" x14ac:dyDescent="0.25">
      <c r="A112">
        <v>2779.9160000000002</v>
      </c>
      <c r="B112">
        <v>162723.391</v>
      </c>
      <c r="C112">
        <f t="shared" si="16"/>
        <v>2779.1750000000002</v>
      </c>
      <c r="D112">
        <f t="shared" si="17"/>
        <v>62.825349475857209</v>
      </c>
      <c r="E112">
        <v>2782.4360000000001</v>
      </c>
      <c r="F112">
        <v>50333.5</v>
      </c>
      <c r="G112">
        <f t="shared" si="18"/>
        <v>2779.172</v>
      </c>
      <c r="H112">
        <f t="shared" si="19"/>
        <v>1.0388848862666644</v>
      </c>
      <c r="I112">
        <v>2812.76</v>
      </c>
      <c r="J112">
        <v>204318.31299999999</v>
      </c>
      <c r="K112">
        <f t="shared" si="20"/>
        <v>2779.0129999999999</v>
      </c>
      <c r="L112">
        <f t="shared" si="21"/>
        <v>49.057289040600139</v>
      </c>
      <c r="M112">
        <v>2815.28</v>
      </c>
      <c r="N112">
        <v>30067.222699999998</v>
      </c>
      <c r="O112">
        <f t="shared" si="22"/>
        <v>2779.0279999999998</v>
      </c>
      <c r="P112">
        <f t="shared" si="23"/>
        <v>1.0666295756202064</v>
      </c>
      <c r="Q112">
        <v>2845.502</v>
      </c>
      <c r="R112">
        <v>275898.93800000002</v>
      </c>
      <c r="S112">
        <f t="shared" si="24"/>
        <v>2779.2510000000002</v>
      </c>
      <c r="T112">
        <f t="shared" si="25"/>
        <v>30.440924760016973</v>
      </c>
      <c r="U112">
        <v>2848.0279999999998</v>
      </c>
      <c r="V112">
        <v>22725.5664</v>
      </c>
      <c r="W112">
        <f t="shared" si="26"/>
        <v>2779.2490000000003</v>
      </c>
      <c r="X112">
        <f t="shared" si="27"/>
        <v>1.2161558570529736</v>
      </c>
      <c r="Y112">
        <v>2878.19</v>
      </c>
      <c r="Z112">
        <v>360918.34399999998</v>
      </c>
      <c r="AA112">
        <f t="shared" si="28"/>
        <v>2779.4080000000004</v>
      </c>
      <c r="AB112">
        <f t="shared" si="29"/>
        <v>14.376415981408941</v>
      </c>
      <c r="AC112">
        <v>2880.6930000000002</v>
      </c>
      <c r="AD112">
        <v>20060.1875</v>
      </c>
      <c r="AE112">
        <f t="shared" si="30"/>
        <v>2779.4209999999998</v>
      </c>
      <c r="AF112">
        <f t="shared" si="31"/>
        <v>1.5001963575269273</v>
      </c>
    </row>
    <row r="113" spans="1:32" x14ac:dyDescent="0.25">
      <c r="A113">
        <v>2806.4079999999999</v>
      </c>
      <c r="B113">
        <v>162198.625</v>
      </c>
      <c r="C113">
        <f t="shared" si="16"/>
        <v>2805.6059999999998</v>
      </c>
      <c r="D113">
        <f t="shared" si="17"/>
        <v>63.021737910479139</v>
      </c>
      <c r="E113">
        <v>2808.9160000000002</v>
      </c>
      <c r="F113">
        <v>50398.144500000002</v>
      </c>
      <c r="G113">
        <f t="shared" si="18"/>
        <v>2805.6030000000001</v>
      </c>
      <c r="H113">
        <f t="shared" si="19"/>
        <v>1.0357431187560724</v>
      </c>
      <c r="I113">
        <v>2839.1410000000001</v>
      </c>
      <c r="J113">
        <v>204940.25</v>
      </c>
      <c r="K113">
        <f t="shared" si="20"/>
        <v>2805.66</v>
      </c>
      <c r="L113">
        <f t="shared" si="21"/>
        <v>48.272460374636637</v>
      </c>
      <c r="M113">
        <v>2841.6480000000001</v>
      </c>
      <c r="N113">
        <v>29753.351600000002</v>
      </c>
      <c r="O113">
        <f t="shared" si="22"/>
        <v>2805.6589999999997</v>
      </c>
      <c r="P113">
        <f t="shared" si="23"/>
        <v>1.0620985360751463</v>
      </c>
      <c r="Q113">
        <v>2871.837</v>
      </c>
      <c r="R113">
        <v>282064.53100000002</v>
      </c>
      <c r="S113">
        <f t="shared" si="24"/>
        <v>2805.7649999999999</v>
      </c>
      <c r="T113">
        <f t="shared" si="25"/>
        <v>31.241735546364779</v>
      </c>
      <c r="U113">
        <v>2874.3470000000002</v>
      </c>
      <c r="V113">
        <v>23379.5762</v>
      </c>
      <c r="W113">
        <f t="shared" si="26"/>
        <v>2805.7750000000001</v>
      </c>
      <c r="X113">
        <f t="shared" si="27"/>
        <v>1.2317976472435954</v>
      </c>
      <c r="Y113">
        <v>2904.56</v>
      </c>
      <c r="Z113">
        <v>357041.78100000002</v>
      </c>
      <c r="AA113">
        <f t="shared" si="28"/>
        <v>2805.8820000000001</v>
      </c>
      <c r="AB113">
        <f t="shared" si="29"/>
        <v>13.823370606160024</v>
      </c>
      <c r="AC113">
        <v>2907.0790000000002</v>
      </c>
      <c r="AD113">
        <v>19801.156299999999</v>
      </c>
      <c r="AE113">
        <f t="shared" si="30"/>
        <v>2805.8820000000001</v>
      </c>
      <c r="AF113">
        <f t="shared" si="31"/>
        <v>1.5933734081578077</v>
      </c>
    </row>
    <row r="114" spans="1:32" x14ac:dyDescent="0.25">
      <c r="A114">
        <v>2832.8229999999999</v>
      </c>
      <c r="B114">
        <v>162472.359</v>
      </c>
      <c r="C114">
        <f t="shared" si="16"/>
        <v>2832.2349999999997</v>
      </c>
      <c r="D114">
        <f t="shared" si="17"/>
        <v>62.232337567216554</v>
      </c>
      <c r="E114">
        <v>2835.3270000000002</v>
      </c>
      <c r="F114">
        <v>50348.65</v>
      </c>
      <c r="G114">
        <f t="shared" si="18"/>
        <v>2832.24</v>
      </c>
      <c r="H114">
        <f t="shared" si="19"/>
        <v>1.0543399680456296</v>
      </c>
      <c r="I114">
        <v>2865.5990000000002</v>
      </c>
      <c r="J114">
        <v>209351.266</v>
      </c>
      <c r="K114">
        <f t="shared" si="20"/>
        <v>2832.1630000000005</v>
      </c>
      <c r="L114">
        <f t="shared" si="21"/>
        <v>48.965457284150119</v>
      </c>
      <c r="M114">
        <v>2868.1089999999999</v>
      </c>
      <c r="N114">
        <v>30000.8262</v>
      </c>
      <c r="O114">
        <f t="shared" si="22"/>
        <v>2832.174</v>
      </c>
      <c r="P114">
        <f t="shared" si="23"/>
        <v>1.051526452786069</v>
      </c>
      <c r="Q114">
        <v>2898.2049999999999</v>
      </c>
      <c r="R114">
        <v>279210.75</v>
      </c>
      <c r="S114">
        <f t="shared" si="24"/>
        <v>2832.35</v>
      </c>
      <c r="T114">
        <f t="shared" si="25"/>
        <v>30.581319808886921</v>
      </c>
      <c r="U114">
        <v>2900.7150000000001</v>
      </c>
      <c r="V114">
        <v>23013.882799999999</v>
      </c>
      <c r="W114">
        <f t="shared" si="26"/>
        <v>2832.3510000000001</v>
      </c>
      <c r="X114">
        <f t="shared" si="27"/>
        <v>1.1973618172825085</v>
      </c>
      <c r="Y114">
        <v>2931.1460000000002</v>
      </c>
      <c r="Z114">
        <v>353390.375</v>
      </c>
      <c r="AA114">
        <f t="shared" si="28"/>
        <v>2832.1380000000004</v>
      </c>
      <c r="AB114">
        <f t="shared" si="29"/>
        <v>14.013818033466908</v>
      </c>
      <c r="AC114">
        <v>2933.665</v>
      </c>
      <c r="AD114">
        <v>19205.84</v>
      </c>
      <c r="AE114">
        <f t="shared" si="30"/>
        <v>2832.1390000000001</v>
      </c>
      <c r="AF114">
        <f t="shared" si="31"/>
        <v>1.534299992847777</v>
      </c>
    </row>
    <row r="115" spans="1:32" x14ac:dyDescent="0.25">
      <c r="A115">
        <v>2859.3229999999999</v>
      </c>
      <c r="B115">
        <v>165435.96900000001</v>
      </c>
      <c r="C115">
        <f t="shared" si="16"/>
        <v>2858.7259999999997</v>
      </c>
      <c r="D115">
        <f t="shared" si="17"/>
        <v>62.672030460983287</v>
      </c>
      <c r="E115">
        <v>2861.8420000000001</v>
      </c>
      <c r="F115">
        <v>51405.347699999998</v>
      </c>
      <c r="G115">
        <f t="shared" si="18"/>
        <v>2858.7190000000001</v>
      </c>
      <c r="H115">
        <f t="shared" si="19"/>
        <v>1.0609640989335281</v>
      </c>
      <c r="I115">
        <v>2891.9679999999998</v>
      </c>
      <c r="J115">
        <v>207770.68799999999</v>
      </c>
      <c r="K115">
        <f t="shared" si="20"/>
        <v>2858.777</v>
      </c>
      <c r="L115">
        <f t="shared" si="21"/>
        <v>48.960404514331898</v>
      </c>
      <c r="M115">
        <v>2894.473</v>
      </c>
      <c r="N115">
        <v>30271.4512</v>
      </c>
      <c r="O115">
        <f t="shared" si="22"/>
        <v>2858.779</v>
      </c>
      <c r="P115">
        <f t="shared" si="23"/>
        <v>1.055151123473512</v>
      </c>
      <c r="Q115">
        <v>2924.8649999999998</v>
      </c>
      <c r="R115">
        <v>275865.09999999998</v>
      </c>
      <c r="S115">
        <f t="shared" si="24"/>
        <v>2858.605</v>
      </c>
      <c r="T115">
        <f t="shared" si="25"/>
        <v>30.63561976610497</v>
      </c>
      <c r="U115">
        <v>2927.3870000000002</v>
      </c>
      <c r="V115">
        <v>22958.6289</v>
      </c>
      <c r="W115">
        <f t="shared" si="26"/>
        <v>2858.6060000000002</v>
      </c>
      <c r="X115">
        <f t="shared" si="27"/>
        <v>1.1921481044806386</v>
      </c>
      <c r="Y115">
        <v>2957.6880000000001</v>
      </c>
      <c r="Z115">
        <v>355715.56300000002</v>
      </c>
      <c r="AA115">
        <f t="shared" si="28"/>
        <v>2858.6820000000002</v>
      </c>
      <c r="AB115">
        <f t="shared" si="29"/>
        <v>13.242312343945905</v>
      </c>
      <c r="AC115">
        <v>2960.1880000000001</v>
      </c>
      <c r="AD115">
        <v>19457.8125</v>
      </c>
      <c r="AE115">
        <f t="shared" si="30"/>
        <v>2858.67</v>
      </c>
      <c r="AF115">
        <f t="shared" si="31"/>
        <v>1.5312549598702065</v>
      </c>
    </row>
    <row r="116" spans="1:32" x14ac:dyDescent="0.25">
      <c r="A116">
        <v>2885.6370000000002</v>
      </c>
      <c r="B116">
        <v>165416.32800000001</v>
      </c>
      <c r="C116">
        <f t="shared" si="16"/>
        <v>2885.3500000000004</v>
      </c>
      <c r="D116">
        <f t="shared" si="17"/>
        <v>62.552128666903918</v>
      </c>
      <c r="E116">
        <v>2888.145</v>
      </c>
      <c r="F116">
        <v>51217.43</v>
      </c>
      <c r="G116">
        <f t="shared" si="18"/>
        <v>2885.3579999999997</v>
      </c>
      <c r="H116">
        <f t="shared" si="19"/>
        <v>1.0531793539894234</v>
      </c>
      <c r="I116">
        <v>2918.5050000000001</v>
      </c>
      <c r="J116">
        <v>206018.67199999999</v>
      </c>
      <c r="K116">
        <f t="shared" si="20"/>
        <v>2885.1319999999996</v>
      </c>
      <c r="L116">
        <f t="shared" si="21"/>
        <v>48.237901081123546</v>
      </c>
      <c r="M116">
        <v>2921.02</v>
      </c>
      <c r="N116">
        <v>29887.146499999999</v>
      </c>
      <c r="O116">
        <f t="shared" si="22"/>
        <v>2885.1289999999999</v>
      </c>
      <c r="P116">
        <f t="shared" si="23"/>
        <v>1.1010677366497905</v>
      </c>
      <c r="Q116">
        <v>2951.3560000000002</v>
      </c>
      <c r="R116">
        <v>276611.21899999998</v>
      </c>
      <c r="S116">
        <f t="shared" si="24"/>
        <v>2885.0050000000001</v>
      </c>
      <c r="T116">
        <f t="shared" si="25"/>
        <v>30.248462478924775</v>
      </c>
      <c r="U116">
        <v>2953.8589999999999</v>
      </c>
      <c r="V116">
        <v>23045.025399999999</v>
      </c>
      <c r="W116">
        <f t="shared" si="26"/>
        <v>2885.002</v>
      </c>
      <c r="X116">
        <f t="shared" si="27"/>
        <v>1.3178958764028612</v>
      </c>
      <c r="Y116">
        <v>2984.0680000000002</v>
      </c>
      <c r="Z116">
        <v>352207.8</v>
      </c>
      <c r="AA116">
        <f t="shared" si="28"/>
        <v>2885.2920000000004</v>
      </c>
      <c r="AB116">
        <f t="shared" si="29"/>
        <v>13.55913655233617</v>
      </c>
      <c r="AC116">
        <v>2986.5740000000001</v>
      </c>
      <c r="AD116">
        <v>19395.57</v>
      </c>
      <c r="AE116">
        <f t="shared" si="30"/>
        <v>2885.299</v>
      </c>
      <c r="AF116">
        <f t="shared" si="31"/>
        <v>1.4551323809263625</v>
      </c>
    </row>
    <row r="117" spans="1:32" x14ac:dyDescent="0.25">
      <c r="A117">
        <v>2912.15</v>
      </c>
      <c r="B117">
        <v>163284.391</v>
      </c>
      <c r="C117">
        <f t="shared" si="16"/>
        <v>2911.7330000000002</v>
      </c>
      <c r="D117">
        <f t="shared" si="17"/>
        <v>62.153947872239065</v>
      </c>
      <c r="E117">
        <v>2914.6660000000002</v>
      </c>
      <c r="F117">
        <v>50576.94</v>
      </c>
      <c r="G117">
        <f t="shared" si="18"/>
        <v>2911.7219999999998</v>
      </c>
      <c r="H117">
        <f t="shared" si="19"/>
        <v>1.0619265892377037</v>
      </c>
      <c r="I117">
        <v>2945.0010000000002</v>
      </c>
      <c r="J117">
        <v>205168.42199999999</v>
      </c>
      <c r="K117">
        <f t="shared" si="20"/>
        <v>2911.424</v>
      </c>
      <c r="L117">
        <f t="shared" si="21"/>
        <v>48.111170174487647</v>
      </c>
      <c r="M117">
        <v>2947.5140000000001</v>
      </c>
      <c r="N117">
        <v>29690.98</v>
      </c>
      <c r="O117">
        <f t="shared" si="22"/>
        <v>2911.433</v>
      </c>
      <c r="P117">
        <f t="shared" si="23"/>
        <v>1.0796793185522537</v>
      </c>
      <c r="Q117">
        <v>2977.7269999999999</v>
      </c>
      <c r="R117">
        <v>272001.09999999998</v>
      </c>
      <c r="S117">
        <f t="shared" si="24"/>
        <v>2911.6310000000003</v>
      </c>
      <c r="T117">
        <f t="shared" si="25"/>
        <v>30.338223676224164</v>
      </c>
      <c r="U117">
        <v>2980.2579999999998</v>
      </c>
      <c r="V117">
        <v>23163.5723</v>
      </c>
      <c r="W117">
        <f t="shared" si="26"/>
        <v>2911.6410000000001</v>
      </c>
      <c r="X117">
        <f t="shared" si="27"/>
        <v>1.2316762462500588</v>
      </c>
      <c r="Y117">
        <v>3010.3110000000001</v>
      </c>
      <c r="Z117">
        <v>355531.93800000002</v>
      </c>
      <c r="AA117">
        <f t="shared" si="28"/>
        <v>2911.509</v>
      </c>
      <c r="AB117">
        <f t="shared" si="29"/>
        <v>14.134879198685979</v>
      </c>
      <c r="AC117">
        <v>3012.8159999999998</v>
      </c>
      <c r="AD117">
        <v>19072.330000000002</v>
      </c>
      <c r="AE117">
        <f t="shared" si="30"/>
        <v>2911.52</v>
      </c>
      <c r="AF117">
        <f t="shared" si="31"/>
        <v>1.5778438036688409</v>
      </c>
    </row>
    <row r="118" spans="1:32" x14ac:dyDescent="0.25">
      <c r="A118">
        <v>2938.6129999999998</v>
      </c>
      <c r="B118">
        <v>163024.03099999999</v>
      </c>
      <c r="C118">
        <f t="shared" si="16"/>
        <v>2937.9859999999999</v>
      </c>
      <c r="D118">
        <f t="shared" si="17"/>
        <v>62.546121352498616</v>
      </c>
      <c r="E118">
        <v>2941.134</v>
      </c>
      <c r="F118">
        <v>51219.45</v>
      </c>
      <c r="G118">
        <f t="shared" si="18"/>
        <v>2937.9789999999998</v>
      </c>
      <c r="H118">
        <f t="shared" si="19"/>
        <v>1.0463574272065725</v>
      </c>
      <c r="I118">
        <v>2971.4259999999999</v>
      </c>
      <c r="J118">
        <v>204782.93799999999</v>
      </c>
      <c r="K118">
        <f t="shared" si="20"/>
        <v>2938.0410000000002</v>
      </c>
      <c r="L118">
        <f t="shared" si="21"/>
        <v>48.277519353115281</v>
      </c>
      <c r="M118">
        <v>2973.9450000000002</v>
      </c>
      <c r="N118">
        <v>29773.47</v>
      </c>
      <c r="O118">
        <f t="shared" si="22"/>
        <v>2938.0360000000001</v>
      </c>
      <c r="P118">
        <f t="shared" si="23"/>
        <v>1.0550303099253964</v>
      </c>
      <c r="Q118">
        <v>3004.0740000000001</v>
      </c>
      <c r="R118">
        <v>273310.59999999998</v>
      </c>
      <c r="S118">
        <f t="shared" si="24"/>
        <v>2937.971</v>
      </c>
      <c r="T118">
        <f t="shared" si="25"/>
        <v>30.319364962147521</v>
      </c>
      <c r="U118">
        <v>3006.5790000000002</v>
      </c>
      <c r="V118">
        <v>23192.706999999999</v>
      </c>
      <c r="W118">
        <f t="shared" si="26"/>
        <v>2937.962</v>
      </c>
      <c r="X118">
        <f t="shared" si="27"/>
        <v>1.2033030428587308</v>
      </c>
      <c r="Y118">
        <v>3036.8040000000001</v>
      </c>
      <c r="Z118">
        <v>354898.5</v>
      </c>
      <c r="AA118">
        <f t="shared" si="28"/>
        <v>2938.0219999999999</v>
      </c>
      <c r="AB118">
        <f t="shared" si="29"/>
        <v>13.858737992732916</v>
      </c>
      <c r="AC118">
        <v>3039.3139999999999</v>
      </c>
      <c r="AD118">
        <v>19313.252</v>
      </c>
      <c r="AE118">
        <f t="shared" si="30"/>
        <v>2938.0340000000001</v>
      </c>
      <c r="AF118">
        <f t="shared" si="31"/>
        <v>1.5269919561660348</v>
      </c>
    </row>
    <row r="119" spans="1:32" x14ac:dyDescent="0.25">
      <c r="A119">
        <v>2965.1570000000002</v>
      </c>
      <c r="B119">
        <v>161144.06299999999</v>
      </c>
      <c r="C119">
        <f t="shared" si="16"/>
        <v>2964.6120000000001</v>
      </c>
      <c r="D119">
        <f t="shared" si="17"/>
        <v>62.464872646629111</v>
      </c>
      <c r="E119">
        <v>2967.6779999999999</v>
      </c>
      <c r="F119">
        <v>50983.046900000001</v>
      </c>
      <c r="G119">
        <f t="shared" si="18"/>
        <v>2964.6189999999997</v>
      </c>
      <c r="H119">
        <f t="shared" si="19"/>
        <v>1.0573122670732502</v>
      </c>
      <c r="I119">
        <v>2997.835</v>
      </c>
      <c r="J119">
        <v>204165.18799999999</v>
      </c>
      <c r="K119">
        <f t="shared" si="20"/>
        <v>2964.5079999999998</v>
      </c>
      <c r="L119">
        <f t="shared" si="21"/>
        <v>48.094308802484463</v>
      </c>
      <c r="M119">
        <v>3000.346</v>
      </c>
      <c r="N119">
        <v>29725.1836</v>
      </c>
      <c r="O119">
        <f t="shared" si="22"/>
        <v>2964.5029999999997</v>
      </c>
      <c r="P119">
        <f t="shared" si="23"/>
        <v>1.0633672254662105</v>
      </c>
      <c r="Q119">
        <v>3030.4720000000002</v>
      </c>
      <c r="R119">
        <v>274751.43800000002</v>
      </c>
      <c r="S119">
        <f t="shared" si="24"/>
        <v>2964.3630000000003</v>
      </c>
      <c r="T119">
        <f t="shared" si="25"/>
        <v>30.514921703032094</v>
      </c>
      <c r="U119">
        <v>3032.971</v>
      </c>
      <c r="V119">
        <v>23003.835899999998</v>
      </c>
      <c r="W119">
        <f t="shared" si="26"/>
        <v>2964.3740000000003</v>
      </c>
      <c r="X119">
        <f t="shared" si="27"/>
        <v>1.2356777596304827</v>
      </c>
      <c r="Y119">
        <v>3063.3180000000002</v>
      </c>
      <c r="Z119">
        <v>354109.5</v>
      </c>
      <c r="AA119">
        <f t="shared" si="28"/>
        <v>2964.5190000000002</v>
      </c>
      <c r="AB119">
        <f t="shared" si="29"/>
        <v>14.104136040038018</v>
      </c>
      <c r="AC119">
        <v>3065.8380000000002</v>
      </c>
      <c r="AD119">
        <v>19491.9434</v>
      </c>
      <c r="AE119">
        <f t="shared" si="30"/>
        <v>2964.5299999999997</v>
      </c>
      <c r="AF119">
        <f t="shared" si="31"/>
        <v>1.5227291951157254</v>
      </c>
    </row>
    <row r="120" spans="1:32" x14ac:dyDescent="0.25">
      <c r="A120">
        <v>2991.5010000000002</v>
      </c>
      <c r="B120">
        <v>161566.484</v>
      </c>
      <c r="C120">
        <f t="shared" si="16"/>
        <v>2991.1480000000001</v>
      </c>
      <c r="D120">
        <f t="shared" si="17"/>
        <v>62.547426333036803</v>
      </c>
      <c r="E120">
        <v>2994.0120000000002</v>
      </c>
      <c r="F120">
        <v>50433.5</v>
      </c>
      <c r="G120">
        <f t="shared" si="18"/>
        <v>2991.1479999999997</v>
      </c>
      <c r="H120">
        <f t="shared" si="19"/>
        <v>1.0544532580781718</v>
      </c>
      <c r="I120">
        <v>3024.12</v>
      </c>
      <c r="J120">
        <v>205934.266</v>
      </c>
      <c r="K120">
        <f t="shared" si="20"/>
        <v>2990.7849999999999</v>
      </c>
      <c r="L120">
        <f t="shared" si="21"/>
        <v>48.674763753965266</v>
      </c>
      <c r="M120">
        <v>3026.63</v>
      </c>
      <c r="N120">
        <v>29511.9238</v>
      </c>
      <c r="O120">
        <f t="shared" si="22"/>
        <v>2990.7819999999997</v>
      </c>
      <c r="P120">
        <f t="shared" si="23"/>
        <v>1.0732752035816686</v>
      </c>
      <c r="Q120">
        <v>3056.9540000000002</v>
      </c>
      <c r="R120">
        <v>274333.09999999998</v>
      </c>
      <c r="S120">
        <f t="shared" si="24"/>
        <v>2990.84</v>
      </c>
      <c r="T120">
        <f t="shared" si="25"/>
        <v>30.409697805302049</v>
      </c>
      <c r="U120">
        <v>3059.4749999999999</v>
      </c>
      <c r="V120">
        <v>22687.394499999999</v>
      </c>
      <c r="W120">
        <f t="shared" si="26"/>
        <v>2990.8510000000001</v>
      </c>
      <c r="X120">
        <f t="shared" si="27"/>
        <v>1.2145793822303601</v>
      </c>
      <c r="Y120">
        <v>3089.902</v>
      </c>
      <c r="Z120">
        <v>352603.75</v>
      </c>
      <c r="AA120">
        <f t="shared" si="28"/>
        <v>2991.1370000000002</v>
      </c>
      <c r="AB120">
        <f t="shared" si="29"/>
        <v>14.206962229076247</v>
      </c>
      <c r="AC120">
        <v>3092.413</v>
      </c>
      <c r="AD120">
        <v>19501.982400000001</v>
      </c>
      <c r="AE120">
        <f t="shared" si="30"/>
        <v>2991.1369999999997</v>
      </c>
      <c r="AF120">
        <f t="shared" si="31"/>
        <v>1.4697473016840032</v>
      </c>
    </row>
    <row r="121" spans="1:32" x14ac:dyDescent="0.25">
      <c r="A121">
        <v>3017.779</v>
      </c>
      <c r="B121">
        <v>161853.625</v>
      </c>
      <c r="C121">
        <f t="shared" si="16"/>
        <v>3017.3559999999998</v>
      </c>
      <c r="D121">
        <f t="shared" si="17"/>
        <v>62.517382674226994</v>
      </c>
      <c r="E121">
        <v>3020.299</v>
      </c>
      <c r="F121">
        <v>50600.175799999997</v>
      </c>
      <c r="G121">
        <f t="shared" si="18"/>
        <v>3017.3519999999999</v>
      </c>
      <c r="H121">
        <f t="shared" si="19"/>
        <v>1.0656635238284056</v>
      </c>
      <c r="I121">
        <v>3050.5889999999999</v>
      </c>
      <c r="J121">
        <v>202951.766</v>
      </c>
      <c r="K121">
        <f t="shared" si="20"/>
        <v>3017.2709999999997</v>
      </c>
      <c r="L121">
        <f t="shared" si="21"/>
        <v>47.917260752237226</v>
      </c>
      <c r="M121">
        <v>3053.1080000000002</v>
      </c>
      <c r="N121">
        <v>30104.445299999999</v>
      </c>
      <c r="O121">
        <f t="shared" si="22"/>
        <v>3017.2799999999997</v>
      </c>
      <c r="P121">
        <f t="shared" si="23"/>
        <v>1.0642130884582779</v>
      </c>
      <c r="Q121">
        <v>3083.6239999999998</v>
      </c>
      <c r="R121">
        <v>274175.7</v>
      </c>
      <c r="S121">
        <f t="shared" si="24"/>
        <v>3017.4690000000001</v>
      </c>
      <c r="T121">
        <f t="shared" si="25"/>
        <v>30.961069962903977</v>
      </c>
      <c r="U121">
        <v>3086.1439999999998</v>
      </c>
      <c r="V121">
        <v>22421.195299999999</v>
      </c>
      <c r="W121">
        <f t="shared" si="26"/>
        <v>3017.48</v>
      </c>
      <c r="X121">
        <f t="shared" si="27"/>
        <v>1.2579895917417037</v>
      </c>
      <c r="Y121">
        <v>3116.3029999999999</v>
      </c>
      <c r="Z121">
        <v>351260.46899999998</v>
      </c>
      <c r="AA121">
        <f t="shared" si="28"/>
        <v>3017.4950000000003</v>
      </c>
      <c r="AB121">
        <f t="shared" si="29"/>
        <v>14.707910609364561</v>
      </c>
      <c r="AC121">
        <v>3118.8110000000001</v>
      </c>
      <c r="AD121">
        <v>19594.343799999999</v>
      </c>
      <c r="AE121">
        <f t="shared" si="30"/>
        <v>3017.5039999999999</v>
      </c>
      <c r="AF121">
        <f t="shared" si="31"/>
        <v>1.4530008790742761</v>
      </c>
    </row>
    <row r="122" spans="1:32" x14ac:dyDescent="0.25">
      <c r="A122">
        <v>3044.2559999999999</v>
      </c>
      <c r="B122">
        <v>161506.57800000001</v>
      </c>
      <c r="C122">
        <f t="shared" si="16"/>
        <v>3043.9030000000002</v>
      </c>
      <c r="D122">
        <f t="shared" si="17"/>
        <v>62.480287919060885</v>
      </c>
      <c r="E122">
        <v>3046.76</v>
      </c>
      <c r="F122">
        <v>50504.21</v>
      </c>
      <c r="G122">
        <f t="shared" si="18"/>
        <v>3043.9089999999997</v>
      </c>
      <c r="H122">
        <f t="shared" si="19"/>
        <v>1.0513677783037014</v>
      </c>
      <c r="I122">
        <v>3077.241</v>
      </c>
      <c r="J122">
        <v>203665.2</v>
      </c>
      <c r="K122">
        <f t="shared" si="20"/>
        <v>3043.8760000000002</v>
      </c>
      <c r="L122">
        <f t="shared" si="21"/>
        <v>48.282859071021811</v>
      </c>
      <c r="M122">
        <v>3079.7510000000002</v>
      </c>
      <c r="N122">
        <v>29535.06</v>
      </c>
      <c r="O122">
        <f t="shared" si="22"/>
        <v>3043.8739999999998</v>
      </c>
      <c r="P122">
        <f t="shared" si="23"/>
        <v>1.0567822414978327</v>
      </c>
      <c r="Q122">
        <v>3110.0340000000001</v>
      </c>
      <c r="R122">
        <v>273445.78100000002</v>
      </c>
      <c r="S122">
        <f t="shared" si="24"/>
        <v>3043.835</v>
      </c>
      <c r="T122">
        <f t="shared" si="25"/>
        <v>31.698607231912078</v>
      </c>
      <c r="U122">
        <v>3112.5439999999999</v>
      </c>
      <c r="V122">
        <v>22822.0059</v>
      </c>
      <c r="W122">
        <f t="shared" si="26"/>
        <v>3043.848</v>
      </c>
      <c r="X122">
        <f t="shared" si="27"/>
        <v>1.2045154595418477</v>
      </c>
      <c r="Y122">
        <v>3142.96</v>
      </c>
      <c r="Z122">
        <v>351648.8</v>
      </c>
      <c r="AA122">
        <f t="shared" si="28"/>
        <v>3043.8440000000001</v>
      </c>
      <c r="AB122">
        <f t="shared" si="29"/>
        <v>14.964563761950034</v>
      </c>
      <c r="AC122">
        <v>3145.4609999999998</v>
      </c>
      <c r="AD122">
        <v>19399.585899999998</v>
      </c>
      <c r="AE122">
        <f t="shared" si="30"/>
        <v>3043.8530000000001</v>
      </c>
      <c r="AF122">
        <f t="shared" si="31"/>
        <v>1.4828403277533788</v>
      </c>
    </row>
    <row r="123" spans="1:32" x14ac:dyDescent="0.25">
      <c r="A123">
        <v>3070.91</v>
      </c>
      <c r="B123">
        <v>161602.625</v>
      </c>
      <c r="C123">
        <f t="shared" si="16"/>
        <v>3070.442</v>
      </c>
      <c r="D123">
        <f t="shared" si="17"/>
        <v>62.555786712621185</v>
      </c>
      <c r="E123">
        <v>3073.4169999999999</v>
      </c>
      <c r="F123">
        <v>50726.45</v>
      </c>
      <c r="G123">
        <f t="shared" si="18"/>
        <v>3070.4389999999999</v>
      </c>
      <c r="H123">
        <f t="shared" si="19"/>
        <v>1.0751475604145018</v>
      </c>
      <c r="I123">
        <v>3103.7860000000001</v>
      </c>
      <c r="J123">
        <v>203098.609</v>
      </c>
      <c r="K123">
        <f t="shared" si="20"/>
        <v>3070.3609999999999</v>
      </c>
      <c r="L123">
        <f t="shared" si="21"/>
        <v>48.806777960680357</v>
      </c>
      <c r="M123">
        <v>3106.3069999999998</v>
      </c>
      <c r="N123">
        <v>30092.373</v>
      </c>
      <c r="O123">
        <f t="shared" si="22"/>
        <v>3070.37</v>
      </c>
      <c r="P123">
        <f t="shared" si="23"/>
        <v>1.0788334975990013</v>
      </c>
      <c r="Q123">
        <v>3136.5970000000002</v>
      </c>
      <c r="R123">
        <v>272802.59999999998</v>
      </c>
      <c r="S123">
        <f t="shared" si="24"/>
        <v>3070.3</v>
      </c>
      <c r="T123">
        <f t="shared" si="25"/>
        <v>31.594589816222406</v>
      </c>
      <c r="U123">
        <v>3139.1190000000001</v>
      </c>
      <c r="V123">
        <v>22939.541000000001</v>
      </c>
      <c r="W123">
        <f t="shared" si="26"/>
        <v>3070.3090000000002</v>
      </c>
      <c r="X123">
        <f t="shared" si="27"/>
        <v>1.2276749622013978</v>
      </c>
      <c r="Y123">
        <v>3169.4560000000001</v>
      </c>
      <c r="Z123">
        <v>352782.96899999998</v>
      </c>
      <c r="AA123">
        <f t="shared" si="28"/>
        <v>3070.3740000000003</v>
      </c>
      <c r="AB123">
        <f t="shared" si="29"/>
        <v>14.909382933118842</v>
      </c>
      <c r="AC123">
        <v>3171.973</v>
      </c>
      <c r="AD123">
        <v>19213.87</v>
      </c>
      <c r="AE123">
        <f t="shared" si="30"/>
        <v>3070.38</v>
      </c>
      <c r="AF123">
        <f t="shared" si="31"/>
        <v>1.534299992847777</v>
      </c>
    </row>
    <row r="124" spans="1:32" x14ac:dyDescent="0.25">
      <c r="A124">
        <v>3097.3910000000001</v>
      </c>
      <c r="B124">
        <v>160477.984</v>
      </c>
      <c r="C124">
        <f t="shared" si="16"/>
        <v>3097.018</v>
      </c>
      <c r="D124">
        <f t="shared" si="17"/>
        <v>62.981523452032661</v>
      </c>
      <c r="E124">
        <v>3099.91</v>
      </c>
      <c r="F124">
        <v>50273.902300000002</v>
      </c>
      <c r="G124">
        <f t="shared" si="18"/>
        <v>3097.0139999999997</v>
      </c>
      <c r="H124">
        <f t="shared" si="19"/>
        <v>1.0447723026848619</v>
      </c>
      <c r="I124">
        <v>3130.2289999999998</v>
      </c>
      <c r="J124">
        <v>203318.375</v>
      </c>
      <c r="K124">
        <f t="shared" si="20"/>
        <v>3096.7920000000004</v>
      </c>
      <c r="L124">
        <f t="shared" si="21"/>
        <v>49.029766858765186</v>
      </c>
      <c r="M124">
        <v>3132.7539999999999</v>
      </c>
      <c r="N124">
        <v>29727.195299999999</v>
      </c>
      <c r="O124">
        <f t="shared" si="22"/>
        <v>3096.7999999999997</v>
      </c>
      <c r="P124">
        <f t="shared" si="23"/>
        <v>1.0815522978890593</v>
      </c>
      <c r="Q124">
        <v>3163.0909999999999</v>
      </c>
      <c r="R124">
        <v>272723.40000000002</v>
      </c>
      <c r="S124">
        <f t="shared" si="24"/>
        <v>3096.739</v>
      </c>
      <c r="T124">
        <f t="shared" si="25"/>
        <v>32.289908479219719</v>
      </c>
      <c r="U124">
        <v>3165.6109999999999</v>
      </c>
      <c r="V124">
        <v>22638.171900000001</v>
      </c>
      <c r="W124">
        <f t="shared" si="26"/>
        <v>3096.739</v>
      </c>
      <c r="X124">
        <f t="shared" si="27"/>
        <v>1.1745671452483948</v>
      </c>
      <c r="Y124">
        <v>3196.0410000000002</v>
      </c>
      <c r="Z124">
        <v>350268.25</v>
      </c>
      <c r="AA124">
        <f t="shared" si="28"/>
        <v>3096.8990000000003</v>
      </c>
      <c r="AB124">
        <f t="shared" si="29"/>
        <v>14.730206601342033</v>
      </c>
      <c r="AC124">
        <v>3198.5509999999999</v>
      </c>
      <c r="AD124">
        <v>19511.017599999999</v>
      </c>
      <c r="AE124">
        <f t="shared" si="30"/>
        <v>3096.9160000000002</v>
      </c>
      <c r="AF124">
        <f t="shared" si="31"/>
        <v>1.4995873266660269</v>
      </c>
    </row>
    <row r="125" spans="1:32" x14ac:dyDescent="0.25">
      <c r="A125">
        <v>3123.884</v>
      </c>
      <c r="B125">
        <v>161586.109</v>
      </c>
      <c r="C125">
        <f t="shared" si="16"/>
        <v>3123.3649999999998</v>
      </c>
      <c r="D125">
        <f t="shared" si="17"/>
        <v>63.003199138275903</v>
      </c>
      <c r="E125">
        <v>3126.402</v>
      </c>
      <c r="F125">
        <v>50423.4</v>
      </c>
      <c r="G125">
        <f t="shared" si="18"/>
        <v>3123.3629999999998</v>
      </c>
      <c r="H125">
        <f t="shared" si="19"/>
        <v>1.0459611797025119</v>
      </c>
      <c r="I125">
        <v>3156.7269999999999</v>
      </c>
      <c r="J125">
        <v>202483.15599999999</v>
      </c>
      <c r="K125">
        <f t="shared" si="20"/>
        <v>3123.1720000000005</v>
      </c>
      <c r="L125">
        <f t="shared" si="21"/>
        <v>49.733040990872922</v>
      </c>
      <c r="M125">
        <v>3159.2489999999998</v>
      </c>
      <c r="N125">
        <v>30237.2441</v>
      </c>
      <c r="O125">
        <f t="shared" si="22"/>
        <v>3123.1679999999997</v>
      </c>
      <c r="P125">
        <f t="shared" si="23"/>
        <v>1.0859023303087929</v>
      </c>
      <c r="Q125">
        <v>3189.7089999999998</v>
      </c>
      <c r="R125">
        <v>272202.78100000002</v>
      </c>
      <c r="S125">
        <f t="shared" si="24"/>
        <v>3123.241</v>
      </c>
      <c r="T125">
        <f t="shared" si="25"/>
        <v>31.540618075444506</v>
      </c>
      <c r="U125">
        <v>3192.2190000000001</v>
      </c>
      <c r="V125">
        <v>22664.29</v>
      </c>
      <c r="W125">
        <f t="shared" si="26"/>
        <v>3123.252</v>
      </c>
      <c r="X125">
        <f t="shared" si="27"/>
        <v>1.187419380078182</v>
      </c>
      <c r="Y125">
        <v>3222.5709999999999</v>
      </c>
      <c r="Z125">
        <v>351640.25</v>
      </c>
      <c r="AA125">
        <f t="shared" si="28"/>
        <v>3123.125</v>
      </c>
      <c r="AB125">
        <f t="shared" si="29"/>
        <v>14.799548446069577</v>
      </c>
      <c r="AC125">
        <v>3225.0770000000002</v>
      </c>
      <c r="AD125">
        <v>19324.294900000001</v>
      </c>
      <c r="AE125">
        <f t="shared" si="30"/>
        <v>3123.136</v>
      </c>
      <c r="AF125">
        <f t="shared" si="31"/>
        <v>1.5257739247759674</v>
      </c>
    </row>
    <row r="126" spans="1:32" x14ac:dyDescent="0.25">
      <c r="A126">
        <v>3150.3710000000001</v>
      </c>
      <c r="B126">
        <v>161104.82800000001</v>
      </c>
      <c r="C126">
        <f t="shared" si="16"/>
        <v>3149.7209999999995</v>
      </c>
      <c r="D126">
        <f t="shared" si="17"/>
        <v>63.266137783853814</v>
      </c>
      <c r="E126">
        <v>3152.8760000000002</v>
      </c>
      <c r="F126">
        <v>50417.34</v>
      </c>
      <c r="G126">
        <f t="shared" si="18"/>
        <v>3149.7159999999999</v>
      </c>
      <c r="H126">
        <f t="shared" si="19"/>
        <v>1.0633703765346161</v>
      </c>
      <c r="I126">
        <v>3183.3339999999998</v>
      </c>
      <c r="J126">
        <v>203607.92199999999</v>
      </c>
      <c r="K126">
        <f t="shared" si="20"/>
        <v>3149.665</v>
      </c>
      <c r="L126">
        <f t="shared" si="21"/>
        <v>49.4105078303825</v>
      </c>
      <c r="M126">
        <v>3185.8530000000001</v>
      </c>
      <c r="N126">
        <v>29488.79</v>
      </c>
      <c r="O126">
        <f t="shared" si="22"/>
        <v>3149.663</v>
      </c>
      <c r="P126">
        <f t="shared" si="23"/>
        <v>1.0507410356041014</v>
      </c>
      <c r="Q126">
        <v>3216.2330000000002</v>
      </c>
      <c r="R126">
        <v>271940.90000000002</v>
      </c>
      <c r="S126">
        <f t="shared" si="24"/>
        <v>3149.59</v>
      </c>
      <c r="T126">
        <f t="shared" si="25"/>
        <v>31.211081837260192</v>
      </c>
      <c r="U126">
        <v>3218.7440000000001</v>
      </c>
      <c r="V126">
        <v>22824.0137</v>
      </c>
      <c r="W126">
        <f t="shared" si="26"/>
        <v>3149.5819999999999</v>
      </c>
      <c r="X126">
        <f t="shared" si="27"/>
        <v>1.1645040553962862</v>
      </c>
      <c r="Y126">
        <v>3249.1619999999998</v>
      </c>
      <c r="Z126">
        <v>350874.28100000002</v>
      </c>
      <c r="AA126">
        <f t="shared" si="28"/>
        <v>3149.6350000000002</v>
      </c>
      <c r="AB126">
        <f t="shared" si="29"/>
        <v>15.092601498494229</v>
      </c>
      <c r="AC126">
        <v>3251.66</v>
      </c>
      <c r="AD126">
        <v>19337.345700000002</v>
      </c>
      <c r="AE126">
        <f t="shared" si="30"/>
        <v>3149.6459999999997</v>
      </c>
      <c r="AF126">
        <f t="shared" si="31"/>
        <v>1.4441709173725383</v>
      </c>
    </row>
    <row r="127" spans="1:32" x14ac:dyDescent="0.25">
      <c r="A127">
        <v>3176.9949999999999</v>
      </c>
      <c r="B127">
        <v>160805.34400000001</v>
      </c>
      <c r="C127">
        <f t="shared" si="16"/>
        <v>3176.2139999999999</v>
      </c>
      <c r="D127">
        <f t="shared" si="17"/>
        <v>62.962197034477441</v>
      </c>
      <c r="E127">
        <v>3179.5039999999999</v>
      </c>
      <c r="F127">
        <v>50450.67</v>
      </c>
      <c r="G127">
        <f t="shared" si="18"/>
        <v>3176.2139999999999</v>
      </c>
      <c r="H127">
        <f t="shared" si="19"/>
        <v>1.0721182674970524</v>
      </c>
      <c r="I127">
        <v>3209.8609999999999</v>
      </c>
      <c r="J127">
        <v>202717.45300000001</v>
      </c>
      <c r="K127">
        <f t="shared" si="20"/>
        <v>3176.1149999999998</v>
      </c>
      <c r="L127">
        <f t="shared" si="21"/>
        <v>49.453455564012138</v>
      </c>
      <c r="M127">
        <v>3212.384</v>
      </c>
      <c r="N127">
        <v>29568.2559</v>
      </c>
      <c r="O127">
        <f t="shared" si="22"/>
        <v>3176.1109999999999</v>
      </c>
      <c r="P127">
        <f t="shared" si="23"/>
        <v>1.0504994265245053</v>
      </c>
      <c r="Q127">
        <v>3242.81</v>
      </c>
      <c r="R127">
        <v>270139.875</v>
      </c>
      <c r="S127">
        <f t="shared" si="24"/>
        <v>3175.9680000000003</v>
      </c>
      <c r="T127">
        <f t="shared" si="25"/>
        <v>31.245676543279377</v>
      </c>
      <c r="U127">
        <v>3245.32</v>
      </c>
      <c r="V127">
        <v>22679.357400000001</v>
      </c>
      <c r="W127">
        <f t="shared" si="26"/>
        <v>3175.9720000000002</v>
      </c>
      <c r="X127">
        <f t="shared" si="27"/>
        <v>1.2365266733983722</v>
      </c>
      <c r="Y127">
        <v>3275.5410000000002</v>
      </c>
      <c r="Z127">
        <v>348749.71899999998</v>
      </c>
      <c r="AA127">
        <f t="shared" si="28"/>
        <v>3176.2360000000003</v>
      </c>
      <c r="AB127">
        <f t="shared" si="29"/>
        <v>14.469976455280175</v>
      </c>
      <c r="AC127">
        <v>3278.0479999999998</v>
      </c>
      <c r="AD127">
        <v>19076.343799999999</v>
      </c>
      <c r="AE127">
        <f t="shared" si="30"/>
        <v>3176.2350000000001</v>
      </c>
      <c r="AF127">
        <f t="shared" si="31"/>
        <v>1.5239469231884657</v>
      </c>
    </row>
    <row r="128" spans="1:32" x14ac:dyDescent="0.25">
      <c r="A128">
        <v>3203.4920000000002</v>
      </c>
      <c r="B128">
        <v>159953.43799999999</v>
      </c>
      <c r="C128">
        <f t="shared" si="16"/>
        <v>3202.7910000000002</v>
      </c>
      <c r="D128">
        <f t="shared" si="17"/>
        <v>63.097988915474559</v>
      </c>
      <c r="E128">
        <v>3205.998</v>
      </c>
      <c r="F128">
        <v>51113.37</v>
      </c>
      <c r="G128">
        <f t="shared" si="18"/>
        <v>3202.7869999999998</v>
      </c>
      <c r="H128">
        <f t="shared" si="19"/>
        <v>1.0584446377833929</v>
      </c>
      <c r="I128">
        <v>3236.48</v>
      </c>
      <c r="J128">
        <v>201891.71900000001</v>
      </c>
      <c r="K128">
        <f t="shared" si="20"/>
        <v>3202.3990000000003</v>
      </c>
      <c r="L128">
        <f t="shared" si="21"/>
        <v>49.025273948152162</v>
      </c>
      <c r="M128">
        <v>3238.9830000000002</v>
      </c>
      <c r="N128">
        <v>29590.386699999999</v>
      </c>
      <c r="O128">
        <f t="shared" si="22"/>
        <v>3202.3989999999999</v>
      </c>
      <c r="P128">
        <f t="shared" si="23"/>
        <v>1.0645754930693547</v>
      </c>
      <c r="Q128">
        <v>3269.3040000000001</v>
      </c>
      <c r="R128">
        <v>269822.2</v>
      </c>
      <c r="S128">
        <f t="shared" si="24"/>
        <v>3202.6089999999999</v>
      </c>
      <c r="T128">
        <f t="shared" si="25"/>
        <v>31.387104767377249</v>
      </c>
      <c r="U128">
        <v>3271.8130000000001</v>
      </c>
      <c r="V128">
        <v>22416.1738</v>
      </c>
      <c r="W128">
        <f t="shared" si="26"/>
        <v>3202.6089999999999</v>
      </c>
      <c r="X128">
        <f t="shared" si="27"/>
        <v>1.1937242896210243</v>
      </c>
      <c r="Y128">
        <v>3302.07</v>
      </c>
      <c r="Z128">
        <v>347254.15600000002</v>
      </c>
      <c r="AA128">
        <f t="shared" si="28"/>
        <v>3202.7719999999999</v>
      </c>
      <c r="AB128">
        <f t="shared" si="29"/>
        <v>14.690510171929915</v>
      </c>
      <c r="AC128">
        <v>3304.5749999999998</v>
      </c>
      <c r="AD128">
        <v>19419.664100000002</v>
      </c>
      <c r="AE128">
        <f t="shared" si="30"/>
        <v>3202.7799999999997</v>
      </c>
      <c r="AF128">
        <f t="shared" si="31"/>
        <v>1.5279054569597867</v>
      </c>
    </row>
    <row r="129" spans="1:32" x14ac:dyDescent="0.25">
      <c r="A129">
        <v>3230.1280000000002</v>
      </c>
      <c r="B129">
        <v>160445.96900000001</v>
      </c>
      <c r="C129">
        <f t="shared" si="16"/>
        <v>3228.9759999999997</v>
      </c>
      <c r="D129">
        <f t="shared" si="17"/>
        <v>62.885677997210898</v>
      </c>
      <c r="E129">
        <v>3232.634</v>
      </c>
      <c r="F129">
        <v>50802.214800000002</v>
      </c>
      <c r="G129">
        <f t="shared" si="18"/>
        <v>3228.9789999999998</v>
      </c>
      <c r="H129">
        <f t="shared" si="19"/>
        <v>1.0424795448964901</v>
      </c>
      <c r="I129">
        <v>3262.971</v>
      </c>
      <c r="J129">
        <v>200287.46900000001</v>
      </c>
      <c r="K129">
        <f t="shared" si="20"/>
        <v>3229.0290000000005</v>
      </c>
      <c r="L129">
        <f t="shared" si="21"/>
        <v>49.483218262434946</v>
      </c>
      <c r="M129">
        <v>3265.4769999999999</v>
      </c>
      <c r="N129">
        <v>29567.25</v>
      </c>
      <c r="O129">
        <f t="shared" si="22"/>
        <v>3229.0349999999999</v>
      </c>
      <c r="P129">
        <f t="shared" si="23"/>
        <v>1.053036769273364</v>
      </c>
      <c r="Q129">
        <v>3295.7240000000002</v>
      </c>
      <c r="R129">
        <v>270966.43800000002</v>
      </c>
      <c r="S129">
        <f t="shared" si="24"/>
        <v>3229.0920000000001</v>
      </c>
      <c r="T129">
        <f t="shared" si="25"/>
        <v>31.121375564889053</v>
      </c>
      <c r="U129">
        <v>3298.2420000000002</v>
      </c>
      <c r="V129">
        <v>22736.617200000001</v>
      </c>
      <c r="W129">
        <f t="shared" si="26"/>
        <v>3229.105</v>
      </c>
      <c r="X129">
        <f t="shared" si="27"/>
        <v>1.1712937360768714</v>
      </c>
      <c r="Y129">
        <v>3328.674</v>
      </c>
      <c r="Z129">
        <v>348097.84399999998</v>
      </c>
      <c r="AA129">
        <f t="shared" si="28"/>
        <v>3229.1179999999999</v>
      </c>
      <c r="AB129">
        <f t="shared" si="29"/>
        <v>14.543669424620321</v>
      </c>
      <c r="AC129">
        <v>3331.183</v>
      </c>
      <c r="AD129">
        <v>19214.873</v>
      </c>
      <c r="AE129">
        <f t="shared" si="30"/>
        <v>3229.1149999999998</v>
      </c>
      <c r="AF129">
        <f t="shared" si="31"/>
        <v>1.4992827657379784</v>
      </c>
    </row>
    <row r="130" spans="1:32" x14ac:dyDescent="0.25">
      <c r="A130">
        <v>3256.6080000000002</v>
      </c>
      <c r="B130">
        <v>159158.46900000001</v>
      </c>
      <c r="C130">
        <f t="shared" si="16"/>
        <v>3255.5910000000003</v>
      </c>
      <c r="D130">
        <f t="shared" si="17"/>
        <v>63.179716232321127</v>
      </c>
      <c r="E130">
        <v>3259.1190000000001</v>
      </c>
      <c r="F130">
        <v>50079.964800000002</v>
      </c>
      <c r="G130">
        <f t="shared" si="18"/>
        <v>3255.587</v>
      </c>
      <c r="H130">
        <f t="shared" si="19"/>
        <v>1.0588410141885269</v>
      </c>
      <c r="I130">
        <v>3289.3609999999999</v>
      </c>
      <c r="J130">
        <v>199321.641</v>
      </c>
      <c r="K130">
        <f t="shared" si="20"/>
        <v>3255.491</v>
      </c>
      <c r="L130">
        <f t="shared" si="21"/>
        <v>48.697514985176916</v>
      </c>
      <c r="M130">
        <v>3291.8789999999999</v>
      </c>
      <c r="N130">
        <v>29985.734400000001</v>
      </c>
      <c r="O130">
        <f t="shared" si="22"/>
        <v>3255.5</v>
      </c>
      <c r="P130">
        <f t="shared" si="23"/>
        <v>1.0718253088822935</v>
      </c>
      <c r="Q130">
        <v>3322.3290000000002</v>
      </c>
      <c r="R130">
        <v>267872.09999999998</v>
      </c>
      <c r="S130">
        <f t="shared" si="24"/>
        <v>3255.491</v>
      </c>
      <c r="T130">
        <f t="shared" si="25"/>
        <v>31.336495978638034</v>
      </c>
      <c r="U130">
        <v>3324.8290000000002</v>
      </c>
      <c r="V130">
        <v>22875.248</v>
      </c>
      <c r="W130">
        <f t="shared" si="26"/>
        <v>3255.489</v>
      </c>
      <c r="X130">
        <f t="shared" si="27"/>
        <v>1.1807508227789993</v>
      </c>
      <c r="Y130">
        <v>3354.9470000000001</v>
      </c>
      <c r="Z130">
        <v>346726.8</v>
      </c>
      <c r="AA130">
        <f t="shared" si="28"/>
        <v>3255.578</v>
      </c>
      <c r="AB130">
        <f t="shared" si="29"/>
        <v>15.155661459411363</v>
      </c>
      <c r="AC130">
        <v>3357.453</v>
      </c>
      <c r="AD130">
        <v>19486.9238</v>
      </c>
      <c r="AE130">
        <f t="shared" si="30"/>
        <v>3255.5769999999998</v>
      </c>
      <c r="AF130">
        <f t="shared" si="31"/>
        <v>1.4953244746205183</v>
      </c>
    </row>
    <row r="131" spans="1:32" x14ac:dyDescent="0.25">
      <c r="A131">
        <v>3282.9960000000001</v>
      </c>
      <c r="B131">
        <v>159384.56299999999</v>
      </c>
      <c r="C131">
        <f t="shared" si="16"/>
        <v>3282.0829999999996</v>
      </c>
      <c r="D131">
        <f t="shared" si="17"/>
        <v>62.629712240272774</v>
      </c>
      <c r="E131">
        <v>3285.5160000000001</v>
      </c>
      <c r="F131">
        <v>50525.425799999997</v>
      </c>
      <c r="G131">
        <f t="shared" si="18"/>
        <v>3282.0789999999997</v>
      </c>
      <c r="H131">
        <f t="shared" si="19"/>
        <v>1.0611905725151172</v>
      </c>
      <c r="I131">
        <v>3315.9749999999999</v>
      </c>
      <c r="J131">
        <v>199540.18799999999</v>
      </c>
      <c r="K131">
        <f t="shared" si="20"/>
        <v>3281.9750000000004</v>
      </c>
      <c r="L131">
        <f t="shared" si="21"/>
        <v>49.093510905398119</v>
      </c>
      <c r="M131">
        <v>3318.4859999999999</v>
      </c>
      <c r="N131">
        <v>29415.357400000001</v>
      </c>
      <c r="O131">
        <f t="shared" si="22"/>
        <v>3281.9809999999998</v>
      </c>
      <c r="P131">
        <f t="shared" si="23"/>
        <v>1.072610720058716</v>
      </c>
      <c r="Q131">
        <v>3348.6689999999999</v>
      </c>
      <c r="R131">
        <v>268667.65600000002</v>
      </c>
      <c r="S131">
        <f t="shared" si="24"/>
        <v>3281.9100000000003</v>
      </c>
      <c r="T131">
        <f t="shared" si="25"/>
        <v>31.952135101553658</v>
      </c>
      <c r="U131">
        <v>3351.1880000000001</v>
      </c>
      <c r="V131">
        <v>22735.613300000001</v>
      </c>
      <c r="W131">
        <f t="shared" si="26"/>
        <v>3281.9210000000003</v>
      </c>
      <c r="X131">
        <f t="shared" si="27"/>
        <v>1.1672926692898813</v>
      </c>
      <c r="Y131">
        <v>3381.4279999999999</v>
      </c>
      <c r="Z131">
        <v>345199.71899999998</v>
      </c>
      <c r="AA131">
        <f t="shared" si="28"/>
        <v>3281.9810000000002</v>
      </c>
      <c r="AB131">
        <f t="shared" si="29"/>
        <v>16.583497100377564</v>
      </c>
      <c r="AC131">
        <v>3383.9479999999999</v>
      </c>
      <c r="AD131">
        <v>19240.974600000001</v>
      </c>
      <c r="AE131">
        <f t="shared" si="30"/>
        <v>3281.98</v>
      </c>
      <c r="AF131">
        <f t="shared" si="31"/>
        <v>1.4648758737535854</v>
      </c>
    </row>
    <row r="132" spans="1:32" x14ac:dyDescent="0.25">
      <c r="A132">
        <v>3309.6350000000002</v>
      </c>
      <c r="B132">
        <v>158794.07800000001</v>
      </c>
      <c r="C132">
        <f t="shared" si="16"/>
        <v>3308.6509999999998</v>
      </c>
      <c r="D132">
        <f t="shared" si="17"/>
        <v>62.562054719414832</v>
      </c>
      <c r="E132">
        <v>3312.152</v>
      </c>
      <c r="F132">
        <v>49803.214800000002</v>
      </c>
      <c r="G132">
        <f t="shared" si="18"/>
        <v>3308.6559999999999</v>
      </c>
      <c r="H132">
        <f t="shared" si="19"/>
        <v>1.0482823349577954</v>
      </c>
      <c r="I132">
        <v>3342.326</v>
      </c>
      <c r="J132">
        <v>197817.06299999999</v>
      </c>
      <c r="K132">
        <f t="shared" si="20"/>
        <v>3308.3320000000003</v>
      </c>
      <c r="L132">
        <f t="shared" si="21"/>
        <v>48.863227911081964</v>
      </c>
      <c r="M132">
        <v>3344.8330000000001</v>
      </c>
      <c r="N132">
        <v>29338.908200000002</v>
      </c>
      <c r="O132">
        <f t="shared" si="22"/>
        <v>3308.33</v>
      </c>
      <c r="P132">
        <f t="shared" si="23"/>
        <v>1.0830023066937888</v>
      </c>
      <c r="Q132">
        <v>3375.0659999999998</v>
      </c>
      <c r="R132">
        <v>267252.84399999998</v>
      </c>
      <c r="S132">
        <f t="shared" si="24"/>
        <v>3308.4479999999999</v>
      </c>
      <c r="T132">
        <f t="shared" si="25"/>
        <v>32.416059841115029</v>
      </c>
      <c r="U132">
        <v>3377.585</v>
      </c>
      <c r="V132">
        <v>22495.53</v>
      </c>
      <c r="W132">
        <f t="shared" si="26"/>
        <v>3308.4450000000002</v>
      </c>
      <c r="X132">
        <f t="shared" si="27"/>
        <v>1.1613516006248656</v>
      </c>
      <c r="Y132">
        <v>3407.828</v>
      </c>
      <c r="Z132">
        <v>344436.875</v>
      </c>
      <c r="AA132">
        <f t="shared" si="28"/>
        <v>3308.5260000000003</v>
      </c>
      <c r="AB132">
        <f t="shared" si="29"/>
        <v>14.163710634147675</v>
      </c>
      <c r="AC132">
        <v>3410.3470000000002</v>
      </c>
      <c r="AD132">
        <v>19069.3184</v>
      </c>
      <c r="AE132">
        <f t="shared" si="30"/>
        <v>3308.5219999999999</v>
      </c>
      <c r="AF132">
        <f t="shared" si="31"/>
        <v>1.4453889184308728</v>
      </c>
    </row>
    <row r="133" spans="1:32" x14ac:dyDescent="0.25">
      <c r="A133">
        <v>3336.0659999999998</v>
      </c>
      <c r="B133">
        <v>157104.53099999999</v>
      </c>
      <c r="C133">
        <f t="shared" si="16"/>
        <v>3334.9840000000004</v>
      </c>
      <c r="D133">
        <f t="shared" si="17"/>
        <v>62.914929961078215</v>
      </c>
      <c r="E133">
        <v>3338.5839999999998</v>
      </c>
      <c r="F133">
        <v>49318.433599999997</v>
      </c>
      <c r="G133">
        <f t="shared" si="18"/>
        <v>3334.9939999999997</v>
      </c>
      <c r="H133">
        <f t="shared" si="19"/>
        <v>1.0609640989335281</v>
      </c>
      <c r="I133">
        <v>3368.8249999999998</v>
      </c>
      <c r="J133">
        <v>198156.234</v>
      </c>
      <c r="K133">
        <f t="shared" si="20"/>
        <v>3334.875</v>
      </c>
      <c r="L133">
        <f t="shared" si="21"/>
        <v>49.331616541906953</v>
      </c>
      <c r="M133">
        <v>3371.3249999999998</v>
      </c>
      <c r="N133">
        <v>28910.42</v>
      </c>
      <c r="O133">
        <f t="shared" si="22"/>
        <v>3334.8609999999999</v>
      </c>
      <c r="P133">
        <f t="shared" si="23"/>
        <v>1.0719461224304088</v>
      </c>
      <c r="Q133">
        <v>3401.54</v>
      </c>
      <c r="R133">
        <v>265715.03100000002</v>
      </c>
      <c r="S133">
        <f t="shared" si="24"/>
        <v>3334.88</v>
      </c>
      <c r="T133">
        <f t="shared" si="25"/>
        <v>31.814416176493452</v>
      </c>
      <c r="U133">
        <v>3404.0569999999998</v>
      </c>
      <c r="V133">
        <v>22926.482400000001</v>
      </c>
      <c r="W133">
        <f t="shared" si="26"/>
        <v>3334.8780000000002</v>
      </c>
      <c r="X133">
        <f t="shared" si="27"/>
        <v>1.2074255589196288</v>
      </c>
      <c r="Y133">
        <v>3434.442</v>
      </c>
      <c r="Z133">
        <v>346425.65600000002</v>
      </c>
      <c r="AA133">
        <f t="shared" si="28"/>
        <v>3335.0079999999998</v>
      </c>
      <c r="AB133">
        <f t="shared" si="29"/>
        <v>15.409506673386952</v>
      </c>
      <c r="AC133">
        <v>3436.9560000000001</v>
      </c>
      <c r="AD133">
        <v>19443.757799999999</v>
      </c>
      <c r="AE133">
        <f t="shared" si="30"/>
        <v>3335.018</v>
      </c>
      <c r="AF133">
        <f t="shared" si="31"/>
        <v>1.490757364964288</v>
      </c>
    </row>
    <row r="134" spans="1:32" x14ac:dyDescent="0.25">
      <c r="A134">
        <v>3362.5050000000001</v>
      </c>
      <c r="B134">
        <v>156734.1</v>
      </c>
      <c r="C134">
        <f t="shared" si="16"/>
        <v>3361.4489999999996</v>
      </c>
      <c r="D134">
        <f t="shared" si="17"/>
        <v>62.812551251285157</v>
      </c>
      <c r="E134">
        <v>3365.0140000000001</v>
      </c>
      <c r="F134">
        <v>50095.117200000001</v>
      </c>
      <c r="G134">
        <f t="shared" si="18"/>
        <v>3361.453</v>
      </c>
      <c r="H134">
        <f t="shared" si="19"/>
        <v>1.0493296169485005</v>
      </c>
      <c r="I134">
        <v>3395.2579999999998</v>
      </c>
      <c r="J134">
        <v>198801.32800000001</v>
      </c>
      <c r="K134">
        <f t="shared" si="20"/>
        <v>3361.3090000000002</v>
      </c>
      <c r="L134">
        <f t="shared" si="21"/>
        <v>48.76885951193605</v>
      </c>
      <c r="M134">
        <v>3397.779</v>
      </c>
      <c r="N134">
        <v>29781.517599999999</v>
      </c>
      <c r="O134">
        <f t="shared" si="22"/>
        <v>3361.3029999999999</v>
      </c>
      <c r="P134">
        <f t="shared" si="23"/>
        <v>1.068804471719174</v>
      </c>
      <c r="Q134">
        <v>3428.07</v>
      </c>
      <c r="R134">
        <v>267739.15600000002</v>
      </c>
      <c r="S134">
        <f t="shared" si="24"/>
        <v>3361.3470000000002</v>
      </c>
      <c r="T134">
        <f t="shared" si="25"/>
        <v>31.57097662971622</v>
      </c>
      <c r="U134">
        <v>3430.5889999999999</v>
      </c>
      <c r="V134">
        <v>22651.23</v>
      </c>
      <c r="W134">
        <f t="shared" si="26"/>
        <v>3361.3609999999999</v>
      </c>
      <c r="X134">
        <f t="shared" si="27"/>
        <v>1.2081529992734246</v>
      </c>
      <c r="Y134">
        <v>3460.96</v>
      </c>
      <c r="Z134">
        <v>342915.84399999998</v>
      </c>
      <c r="AA134">
        <f t="shared" si="28"/>
        <v>3361.5320000000002</v>
      </c>
      <c r="AB134">
        <f t="shared" si="29"/>
        <v>15.056991466227498</v>
      </c>
      <c r="AC134">
        <v>3463.4789999999998</v>
      </c>
      <c r="AD134">
        <v>19270.085899999998</v>
      </c>
      <c r="AE134">
        <f t="shared" si="30"/>
        <v>3361.5439999999999</v>
      </c>
      <c r="AF134">
        <f t="shared" si="31"/>
        <v>1.4222485362360766</v>
      </c>
    </row>
    <row r="135" spans="1:32" x14ac:dyDescent="0.25">
      <c r="A135">
        <v>3388.895</v>
      </c>
      <c r="B135">
        <v>156803.21900000001</v>
      </c>
      <c r="C135">
        <f t="shared" si="16"/>
        <v>3387.8500000000004</v>
      </c>
      <c r="D135">
        <f t="shared" si="17"/>
        <v>63.410250307828541</v>
      </c>
      <c r="E135">
        <v>3391.415</v>
      </c>
      <c r="F135">
        <v>50554.720000000001</v>
      </c>
      <c r="G135">
        <f t="shared" si="18"/>
        <v>3387.857</v>
      </c>
      <c r="H135">
        <f t="shared" si="19"/>
        <v>1.0465839232057395</v>
      </c>
      <c r="I135">
        <v>3421.6880000000001</v>
      </c>
      <c r="J135">
        <v>199710.859</v>
      </c>
      <c r="K135">
        <f t="shared" si="20"/>
        <v>3387.76</v>
      </c>
      <c r="L135">
        <f t="shared" si="21"/>
        <v>49.57950324805963</v>
      </c>
      <c r="M135">
        <v>3424.21</v>
      </c>
      <c r="N135">
        <v>29785.541000000001</v>
      </c>
      <c r="O135">
        <f t="shared" si="22"/>
        <v>3387.768</v>
      </c>
      <c r="P135">
        <f t="shared" si="23"/>
        <v>1.0685024348461127</v>
      </c>
      <c r="Q135">
        <v>3454.5639999999999</v>
      </c>
      <c r="R135">
        <v>266884.7</v>
      </c>
      <c r="S135">
        <f t="shared" si="24"/>
        <v>3387.8509999999997</v>
      </c>
      <c r="T135">
        <f t="shared" si="25"/>
        <v>31.592623450466018</v>
      </c>
      <c r="U135">
        <v>3457.0839999999998</v>
      </c>
      <c r="V135">
        <v>22566.85</v>
      </c>
      <c r="W135">
        <f t="shared" si="26"/>
        <v>3387.8530000000001</v>
      </c>
      <c r="X135">
        <f t="shared" si="27"/>
        <v>1.212033111660312</v>
      </c>
      <c r="Y135">
        <v>3487.567</v>
      </c>
      <c r="Z135">
        <v>348953.43800000002</v>
      </c>
      <c r="AA135">
        <f t="shared" si="28"/>
        <v>3388.1190000000006</v>
      </c>
      <c r="AB135">
        <f t="shared" si="29"/>
        <v>15.499185323783582</v>
      </c>
      <c r="AC135">
        <v>3490.0880000000002</v>
      </c>
      <c r="AD135">
        <v>19329.3145</v>
      </c>
      <c r="AE135">
        <f t="shared" si="30"/>
        <v>3388.12</v>
      </c>
      <c r="AF135">
        <f t="shared" si="31"/>
        <v>1.4271205404694167</v>
      </c>
    </row>
    <row r="136" spans="1:32" x14ac:dyDescent="0.25">
      <c r="A136">
        <v>3415.335</v>
      </c>
      <c r="B136">
        <v>158357.43799999999</v>
      </c>
      <c r="C136">
        <f t="shared" ref="C136:C181" si="32">A161-A$32</f>
        <v>3414.3549999999996</v>
      </c>
      <c r="D136">
        <f t="shared" ref="D136:D181" si="33">((1-(B161-D$3)/(D$4-D$3)))*100</f>
        <v>63.106867136443952</v>
      </c>
      <c r="E136">
        <v>3417.8470000000002</v>
      </c>
      <c r="F136">
        <v>50298.144500000002</v>
      </c>
      <c r="G136">
        <f t="shared" ref="G136:G150" si="34">E161-E$32</f>
        <v>3414.346</v>
      </c>
      <c r="H136">
        <f t="shared" ref="H136:H150" si="35">(F161-H$3)/(H$4-H$3)</f>
        <v>1.0813479822653085</v>
      </c>
      <c r="I136">
        <v>3448.3229999999999</v>
      </c>
      <c r="J136">
        <v>198517.266</v>
      </c>
      <c r="K136">
        <f t="shared" ref="K136:K150" si="36">I161-I$32</f>
        <v>3414.2429999999995</v>
      </c>
      <c r="L136">
        <f t="shared" ref="L136:L150" si="37">((1-(J161-L$3)/(L$4-L$3)))*100</f>
        <v>49.254122202026828</v>
      </c>
      <c r="M136">
        <v>3450.828</v>
      </c>
      <c r="N136">
        <v>29826.787100000001</v>
      </c>
      <c r="O136">
        <f t="shared" ref="O136:O150" si="38">M161-M$32</f>
        <v>3414.2530000000002</v>
      </c>
      <c r="P136">
        <f t="shared" ref="P136:P150" si="39">(N161-P$3)/(P$4-P$3)</f>
        <v>1.0866877414852152</v>
      </c>
      <c r="Q136">
        <v>3481.2020000000002</v>
      </c>
      <c r="R136">
        <v>268106.3</v>
      </c>
      <c r="S136">
        <f t="shared" ref="S136:S150" si="40">Q161-Q$32</f>
        <v>3414.491</v>
      </c>
      <c r="T136">
        <f t="shared" ref="T136:T150" si="41">((1-(R161-T$3)/(T$4-T$3)))*100</f>
        <v>31.467234371919506</v>
      </c>
      <c r="U136">
        <v>3483.7220000000002</v>
      </c>
      <c r="V136">
        <v>22879.265599999999</v>
      </c>
      <c r="W136">
        <f t="shared" ref="W136:W149" si="42">U161-U$32</f>
        <v>3414.4920000000002</v>
      </c>
      <c r="X136">
        <f t="shared" ref="X136:X149" si="43">(V161-X$3)/(X$4-X$3)</f>
        <v>1.1852371072971666</v>
      </c>
      <c r="Y136">
        <v>3514.152</v>
      </c>
      <c r="Z136">
        <v>348541.71899999998</v>
      </c>
      <c r="AA136">
        <f t="shared" ref="AA136:AA148" si="44">Y161-Y$32</f>
        <v>3414.625</v>
      </c>
      <c r="AB136">
        <f t="shared" ref="AB136:AB148" si="45">((1-(Z161-AB$3)/(AB$4-AB$3)))*100</f>
        <v>15.177140425773249</v>
      </c>
      <c r="AC136">
        <v>3516.6640000000002</v>
      </c>
      <c r="AD136">
        <v>19465.843799999999</v>
      </c>
      <c r="AE136">
        <f t="shared" ref="AE136:AE148" si="46">AC161-AC$32</f>
        <v>3414.6350000000002</v>
      </c>
      <c r="AF136">
        <f t="shared" ref="AF136:AF148" si="47">(AD161-AF$3)/(AF$4-AF$3)</f>
        <v>1.5032413601727646</v>
      </c>
    </row>
    <row r="137" spans="1:32" x14ac:dyDescent="0.25">
      <c r="A137">
        <v>3442.069</v>
      </c>
      <c r="B137">
        <v>157078.734</v>
      </c>
      <c r="C137">
        <f t="shared" si="32"/>
        <v>3440.8850000000002</v>
      </c>
      <c r="D137">
        <f t="shared" si="33"/>
        <v>63.155956525567532</v>
      </c>
      <c r="E137">
        <v>3444.5790000000002</v>
      </c>
      <c r="F137">
        <v>50153.7</v>
      </c>
      <c r="G137">
        <f t="shared" si="34"/>
        <v>3440.893</v>
      </c>
      <c r="H137">
        <f t="shared" si="35"/>
        <v>1.0577652506649926</v>
      </c>
      <c r="I137">
        <v>3474.8220000000001</v>
      </c>
      <c r="J137">
        <v>197446.7</v>
      </c>
      <c r="K137">
        <f t="shared" si="36"/>
        <v>3440.9110000000001</v>
      </c>
      <c r="L137">
        <f t="shared" si="37"/>
        <v>49.139567288307951</v>
      </c>
      <c r="M137">
        <v>3477.348</v>
      </c>
      <c r="N137">
        <v>29781.517599999999</v>
      </c>
      <c r="O137">
        <f t="shared" si="38"/>
        <v>3440.9209999999998</v>
      </c>
      <c r="P137">
        <f t="shared" si="39"/>
        <v>1.0776856397726871</v>
      </c>
      <c r="Q137">
        <v>3507.8220000000001</v>
      </c>
      <c r="R137">
        <v>269051.78100000002</v>
      </c>
      <c r="S137">
        <f t="shared" si="40"/>
        <v>3440.9849999999997</v>
      </c>
      <c r="T137">
        <f t="shared" si="41"/>
        <v>31.896768640874495</v>
      </c>
      <c r="U137">
        <v>3510.3290000000002</v>
      </c>
      <c r="V137">
        <v>22825.02</v>
      </c>
      <c r="W137">
        <f t="shared" si="42"/>
        <v>3440.99</v>
      </c>
      <c r="X137">
        <f t="shared" si="43"/>
        <v>1.2276749622013978</v>
      </c>
      <c r="Y137">
        <v>3540.6840000000002</v>
      </c>
      <c r="Z137">
        <v>345591.9</v>
      </c>
      <c r="AA137">
        <f t="shared" si="44"/>
        <v>3441.1310000000003</v>
      </c>
      <c r="AB137">
        <f t="shared" si="45"/>
        <v>14.680998511493748</v>
      </c>
      <c r="AC137">
        <v>3543.2069999999999</v>
      </c>
      <c r="AD137">
        <v>19313.252</v>
      </c>
      <c r="AE137">
        <f t="shared" si="46"/>
        <v>3441.13</v>
      </c>
      <c r="AF137">
        <f t="shared" si="47"/>
        <v>1.5239469231884657</v>
      </c>
    </row>
    <row r="138" spans="1:32" x14ac:dyDescent="0.25">
      <c r="A138">
        <v>3468.5</v>
      </c>
      <c r="B138">
        <v>156302.79999999999</v>
      </c>
      <c r="C138">
        <f t="shared" si="32"/>
        <v>3467.4740000000002</v>
      </c>
      <c r="D138">
        <f t="shared" si="33"/>
        <v>63.132714913298372</v>
      </c>
      <c r="E138">
        <v>3471.01</v>
      </c>
      <c r="F138">
        <v>50041.582000000002</v>
      </c>
      <c r="G138">
        <f t="shared" si="34"/>
        <v>3467.4669999999996</v>
      </c>
      <c r="H138">
        <f t="shared" si="35"/>
        <v>1.0665977203469672</v>
      </c>
      <c r="I138">
        <v>3501.4690000000001</v>
      </c>
      <c r="J138">
        <v>200354.1</v>
      </c>
      <c r="K138">
        <f t="shared" si="36"/>
        <v>3467.3949999999995</v>
      </c>
      <c r="L138">
        <f t="shared" si="37"/>
        <v>49.027801142886553</v>
      </c>
      <c r="M138">
        <v>3503.9789999999998</v>
      </c>
      <c r="N138">
        <v>29706.07</v>
      </c>
      <c r="O138">
        <f t="shared" si="38"/>
        <v>3467.3910000000001</v>
      </c>
      <c r="P138">
        <f t="shared" si="39"/>
        <v>1.1034240962955024</v>
      </c>
      <c r="Q138">
        <v>3534.3359999999998</v>
      </c>
      <c r="R138">
        <v>266048.28100000002</v>
      </c>
      <c r="S138">
        <f t="shared" si="40"/>
        <v>3467.5020000000004</v>
      </c>
      <c r="T138">
        <f t="shared" si="41"/>
        <v>31.000727360852963</v>
      </c>
      <c r="U138">
        <v>3536.855</v>
      </c>
      <c r="V138">
        <v>22954.6113</v>
      </c>
      <c r="W138">
        <f t="shared" si="42"/>
        <v>3467.5039999999999</v>
      </c>
      <c r="X138">
        <f t="shared" si="43"/>
        <v>1.2411342864895192</v>
      </c>
      <c r="Y138">
        <v>3567.1579999999999</v>
      </c>
      <c r="Z138">
        <v>347770.84399999998</v>
      </c>
      <c r="AA138">
        <f t="shared" si="44"/>
        <v>3467.6410000000005</v>
      </c>
      <c r="AB138">
        <f t="shared" si="45"/>
        <v>14.302165891464192</v>
      </c>
      <c r="AC138">
        <v>3569.6680000000001</v>
      </c>
      <c r="AD138">
        <v>19620.445299999999</v>
      </c>
      <c r="AE138">
        <f t="shared" si="46"/>
        <v>3467.6459999999997</v>
      </c>
      <c r="AF138">
        <f t="shared" si="47"/>
        <v>1.5221199216009629</v>
      </c>
    </row>
    <row r="139" spans="1:32" x14ac:dyDescent="0.25">
      <c r="A139">
        <v>3495.1289999999999</v>
      </c>
      <c r="B139">
        <v>159421.734</v>
      </c>
      <c r="C139">
        <f t="shared" si="32"/>
        <v>3493.9669999999996</v>
      </c>
      <c r="D139">
        <f t="shared" si="33"/>
        <v>63.575227587549165</v>
      </c>
      <c r="E139">
        <v>3497.6469999999999</v>
      </c>
      <c r="F139">
        <v>50705.234400000001</v>
      </c>
      <c r="G139">
        <f t="shared" si="34"/>
        <v>3493.9650000000001</v>
      </c>
      <c r="H139">
        <f t="shared" si="35"/>
        <v>1.0671922008887511</v>
      </c>
      <c r="I139">
        <v>3527.9720000000002</v>
      </c>
      <c r="J139">
        <v>197786.891</v>
      </c>
      <c r="K139">
        <f t="shared" si="36"/>
        <v>3493.9229999999998</v>
      </c>
      <c r="L139">
        <f t="shared" si="37"/>
        <v>49.212567907749779</v>
      </c>
      <c r="M139">
        <v>3530.4940000000001</v>
      </c>
      <c r="N139">
        <v>29530.031299999999</v>
      </c>
      <c r="O139">
        <f t="shared" si="38"/>
        <v>3493.931</v>
      </c>
      <c r="P139">
        <f t="shared" si="39"/>
        <v>1.093152608548694</v>
      </c>
      <c r="Q139">
        <v>3560.9209999999998</v>
      </c>
      <c r="R139">
        <v>268525.21899999998</v>
      </c>
      <c r="S139">
        <f t="shared" si="40"/>
        <v>3494.0029999999997</v>
      </c>
      <c r="T139">
        <f t="shared" si="41"/>
        <v>31.229645663129833</v>
      </c>
      <c r="U139">
        <v>3563.431</v>
      </c>
      <c r="V139">
        <v>22669.3125</v>
      </c>
      <c r="W139">
        <f t="shared" si="42"/>
        <v>3494.0140000000001</v>
      </c>
      <c r="X139">
        <f t="shared" si="43"/>
        <v>1.1939668622763342</v>
      </c>
      <c r="Y139">
        <v>3593.4140000000002</v>
      </c>
      <c r="Z139">
        <v>347020.5</v>
      </c>
      <c r="AA139">
        <f t="shared" si="44"/>
        <v>3494.0039999999999</v>
      </c>
      <c r="AB139">
        <f t="shared" si="45"/>
        <v>15.995276475365616</v>
      </c>
      <c r="AC139">
        <v>3595.9250000000002</v>
      </c>
      <c r="AD139">
        <v>19425.6875</v>
      </c>
      <c r="AE139">
        <f t="shared" si="46"/>
        <v>3494.01</v>
      </c>
      <c r="AF139">
        <f t="shared" si="47"/>
        <v>1.4916708657580389</v>
      </c>
    </row>
    <row r="140" spans="1:32" x14ac:dyDescent="0.25">
      <c r="A140">
        <v>3521.62</v>
      </c>
      <c r="B140">
        <v>157684.5</v>
      </c>
      <c r="C140">
        <f t="shared" si="32"/>
        <v>3520.4709999999995</v>
      </c>
      <c r="D140">
        <f t="shared" si="33"/>
        <v>63.054119701603085</v>
      </c>
      <c r="E140">
        <v>3524.1260000000002</v>
      </c>
      <c r="F140">
        <v>50941.625</v>
      </c>
      <c r="G140">
        <f t="shared" si="34"/>
        <v>3520.4749999999995</v>
      </c>
      <c r="H140">
        <f t="shared" si="35"/>
        <v>1.0598600780529439</v>
      </c>
      <c r="I140">
        <v>3554.5859999999998</v>
      </c>
      <c r="J140">
        <v>197805.609</v>
      </c>
      <c r="K140">
        <f t="shared" si="36"/>
        <v>3520.3940000000002</v>
      </c>
      <c r="L140">
        <f t="shared" si="37"/>
        <v>48.832055576801118</v>
      </c>
      <c r="M140">
        <v>3557.0990000000002</v>
      </c>
      <c r="N140">
        <v>29590.386699999999</v>
      </c>
      <c r="O140">
        <f t="shared" si="38"/>
        <v>3520.39</v>
      </c>
      <c r="P140">
        <f t="shared" si="39"/>
        <v>1.0824585346246873</v>
      </c>
      <c r="Q140">
        <v>3587.1759999999999</v>
      </c>
      <c r="R140">
        <v>268321.56300000002</v>
      </c>
      <c r="S140">
        <f t="shared" si="40"/>
        <v>3520.3540000000003</v>
      </c>
      <c r="T140">
        <f t="shared" si="41"/>
        <v>31.883837286408756</v>
      </c>
      <c r="U140">
        <v>3589.6860000000001</v>
      </c>
      <c r="V140">
        <v>22626.117200000001</v>
      </c>
      <c r="W140">
        <f t="shared" si="42"/>
        <v>3520.3649999999998</v>
      </c>
      <c r="X140">
        <f t="shared" si="43"/>
        <v>1.2222184232722686</v>
      </c>
      <c r="Y140">
        <v>3619.9580000000001</v>
      </c>
      <c r="Z140">
        <v>350060.15600000002</v>
      </c>
      <c r="AA140">
        <f t="shared" si="44"/>
        <v>3520.6390000000001</v>
      </c>
      <c r="AB140">
        <f t="shared" si="45"/>
        <v>13.923492158677696</v>
      </c>
      <c r="AC140">
        <v>3622.4560000000001</v>
      </c>
      <c r="AD140">
        <v>19415.648399999998</v>
      </c>
      <c r="AE140">
        <f t="shared" si="46"/>
        <v>3520.6440000000002</v>
      </c>
      <c r="AF140">
        <f t="shared" si="47"/>
        <v>1.5117668216099187</v>
      </c>
    </row>
    <row r="141" spans="1:32" x14ac:dyDescent="0.25">
      <c r="A141">
        <v>3548.2440000000001</v>
      </c>
      <c r="B141">
        <v>158158.234</v>
      </c>
      <c r="C141">
        <f t="shared" si="32"/>
        <v>3546.9669999999996</v>
      </c>
      <c r="D141">
        <f t="shared" si="33"/>
        <v>62.949138623715854</v>
      </c>
      <c r="E141">
        <v>3550.7649999999999</v>
      </c>
      <c r="F141">
        <v>50663.816400000003</v>
      </c>
      <c r="G141">
        <f t="shared" si="34"/>
        <v>3546.9740000000002</v>
      </c>
      <c r="H141">
        <f t="shared" si="35"/>
        <v>1.0772710654890898</v>
      </c>
      <c r="I141">
        <v>3580.9409999999998</v>
      </c>
      <c r="J141">
        <v>200482.125</v>
      </c>
      <c r="K141">
        <f t="shared" si="36"/>
        <v>3546.857</v>
      </c>
      <c r="L141">
        <f t="shared" si="37"/>
        <v>49.083400776751795</v>
      </c>
      <c r="M141">
        <v>3583.4490000000001</v>
      </c>
      <c r="N141">
        <v>30354.956999999999</v>
      </c>
      <c r="O141">
        <f t="shared" si="38"/>
        <v>3546.8529999999996</v>
      </c>
      <c r="P141">
        <f t="shared" si="39"/>
        <v>1.0879565329705441</v>
      </c>
      <c r="Q141">
        <v>3613.576</v>
      </c>
      <c r="R141">
        <v>269773.625</v>
      </c>
      <c r="S141">
        <f t="shared" si="40"/>
        <v>3547.0039999999999</v>
      </c>
      <c r="T141">
        <f t="shared" si="41"/>
        <v>31.039541421190108</v>
      </c>
      <c r="U141">
        <v>3616.0819999999999</v>
      </c>
      <c r="V141">
        <v>23667.93</v>
      </c>
      <c r="W141">
        <f t="shared" si="42"/>
        <v>3547.0039999999999</v>
      </c>
      <c r="X141">
        <f t="shared" si="43"/>
        <v>1.2458635540461518</v>
      </c>
      <c r="Y141">
        <v>3646.5680000000002</v>
      </c>
      <c r="Z141">
        <v>348811.9</v>
      </c>
      <c r="AA141">
        <f t="shared" si="44"/>
        <v>3547.2440000000006</v>
      </c>
      <c r="AB141">
        <f t="shared" si="45"/>
        <v>13.665535166208009</v>
      </c>
      <c r="AC141">
        <v>3649.085</v>
      </c>
      <c r="AD141">
        <v>19164.6816</v>
      </c>
      <c r="AE141">
        <f t="shared" si="46"/>
        <v>3547.2479999999996</v>
      </c>
      <c r="AF141">
        <f t="shared" si="47"/>
        <v>1.5205973899463119</v>
      </c>
    </row>
    <row r="142" spans="1:32" x14ac:dyDescent="0.25">
      <c r="A142">
        <v>3574.627</v>
      </c>
      <c r="B142">
        <v>159731.45300000001</v>
      </c>
      <c r="C142">
        <f t="shared" si="32"/>
        <v>3573.5029999999997</v>
      </c>
      <c r="D142">
        <f t="shared" si="33"/>
        <v>62.86191424086681</v>
      </c>
      <c r="E142">
        <v>3577.1289999999999</v>
      </c>
      <c r="F142">
        <v>50975.972699999998</v>
      </c>
      <c r="G142">
        <f t="shared" si="34"/>
        <v>3573.4970000000003</v>
      </c>
      <c r="H142">
        <f t="shared" si="35"/>
        <v>1.0839812070193207</v>
      </c>
      <c r="I142">
        <v>3607.2330000000002</v>
      </c>
      <c r="J142">
        <v>200951.6</v>
      </c>
      <c r="K142">
        <f t="shared" si="36"/>
        <v>3573.3989999999994</v>
      </c>
      <c r="L142">
        <f t="shared" si="37"/>
        <v>49.136474025707933</v>
      </c>
      <c r="M142">
        <v>3609.7530000000002</v>
      </c>
      <c r="N142">
        <v>29998.8125</v>
      </c>
      <c r="O142">
        <f t="shared" si="38"/>
        <v>3573.4009999999994</v>
      </c>
      <c r="P142">
        <f t="shared" si="39"/>
        <v>1.0690462189263041</v>
      </c>
      <c r="Q142">
        <v>3640.2020000000002</v>
      </c>
      <c r="R142">
        <v>269436.96899999998</v>
      </c>
      <c r="S142">
        <f t="shared" si="40"/>
        <v>3573.6109999999999</v>
      </c>
      <c r="T142">
        <f t="shared" si="41"/>
        <v>31.027726429222248</v>
      </c>
      <c r="U142">
        <v>3642.721</v>
      </c>
      <c r="V142">
        <v>22953.605500000001</v>
      </c>
      <c r="W142">
        <f t="shared" si="42"/>
        <v>3573.6099999999997</v>
      </c>
      <c r="X142">
        <f t="shared" si="43"/>
        <v>1.205728141767006</v>
      </c>
      <c r="Y142">
        <v>3672.7849999999999</v>
      </c>
      <c r="Z142">
        <v>346543.53100000002</v>
      </c>
      <c r="AA142">
        <f t="shared" si="44"/>
        <v>3573.7520000000004</v>
      </c>
      <c r="AB142">
        <f t="shared" si="45"/>
        <v>11.938250372937443</v>
      </c>
      <c r="AC142">
        <v>3675.306</v>
      </c>
      <c r="AD142">
        <v>19569.2461</v>
      </c>
      <c r="AE142">
        <f t="shared" si="46"/>
        <v>3573.76</v>
      </c>
      <c r="AF142">
        <f t="shared" si="47"/>
        <v>1.7532494840218396</v>
      </c>
    </row>
    <row r="143" spans="1:32" x14ac:dyDescent="0.25">
      <c r="A143">
        <v>3600.88</v>
      </c>
      <c r="B143">
        <v>158181.96900000001</v>
      </c>
      <c r="C143">
        <f t="shared" si="32"/>
        <v>3599.9740000000002</v>
      </c>
      <c r="D143">
        <f t="shared" si="33"/>
        <v>62.967160060732894</v>
      </c>
      <c r="E143">
        <v>3603.386</v>
      </c>
      <c r="F143">
        <v>50420.367200000001</v>
      </c>
      <c r="G143">
        <f t="shared" si="34"/>
        <v>3599.9809999999998</v>
      </c>
      <c r="H143">
        <f t="shared" si="35"/>
        <v>1.0795077793325001</v>
      </c>
      <c r="I143">
        <v>3633.85</v>
      </c>
      <c r="J143">
        <v>200335.359</v>
      </c>
      <c r="K143">
        <f t="shared" si="36"/>
        <v>3600.0309999999999</v>
      </c>
      <c r="L143">
        <f t="shared" si="37"/>
        <v>48.727010171317964</v>
      </c>
      <c r="M143">
        <v>3636.3560000000002</v>
      </c>
      <c r="N143">
        <v>29588.375</v>
      </c>
      <c r="O143">
        <f t="shared" si="38"/>
        <v>3600.0399999999995</v>
      </c>
      <c r="P143">
        <f t="shared" si="39"/>
        <v>1.1059618354103291</v>
      </c>
      <c r="Q143">
        <v>3666.5419999999999</v>
      </c>
      <c r="R143">
        <v>269507.7</v>
      </c>
      <c r="S143">
        <f t="shared" si="40"/>
        <v>3600.125</v>
      </c>
      <c r="T143">
        <f t="shared" si="41"/>
        <v>28.786311296598331</v>
      </c>
      <c r="U143">
        <v>3669.0419999999999</v>
      </c>
      <c r="V143">
        <v>22718.535199999998</v>
      </c>
      <c r="W143">
        <f t="shared" si="42"/>
        <v>3600.1210000000001</v>
      </c>
      <c r="X143">
        <f t="shared" si="43"/>
        <v>1.2901247292411633</v>
      </c>
      <c r="Y143">
        <v>3699.2979999999998</v>
      </c>
      <c r="Z143">
        <v>347631.5</v>
      </c>
      <c r="AA143">
        <f t="shared" si="44"/>
        <v>3600.277</v>
      </c>
      <c r="AB143">
        <f t="shared" si="45"/>
        <v>14.439788386728925</v>
      </c>
      <c r="AC143">
        <v>3701.82</v>
      </c>
      <c r="AD143">
        <v>19401.593799999999</v>
      </c>
      <c r="AE143">
        <f t="shared" si="46"/>
        <v>3600.2690000000002</v>
      </c>
      <c r="AF143">
        <f t="shared" si="47"/>
        <v>1.6146889423181234</v>
      </c>
    </row>
    <row r="144" spans="1:32" x14ac:dyDescent="0.25">
      <c r="A144">
        <v>3627.5059999999999</v>
      </c>
      <c r="B144">
        <v>158502.984</v>
      </c>
      <c r="C144">
        <f t="shared" si="32"/>
        <v>3626.5599999999995</v>
      </c>
      <c r="D144">
        <f t="shared" si="33"/>
        <v>63.054902538066337</v>
      </c>
      <c r="E144">
        <v>3630.0259999999998</v>
      </c>
      <c r="F144">
        <v>50811.304700000001</v>
      </c>
      <c r="G144">
        <f t="shared" si="34"/>
        <v>3626.5599999999995</v>
      </c>
      <c r="H144">
        <f t="shared" si="35"/>
        <v>1.0876620332145244</v>
      </c>
      <c r="I144">
        <v>3660.317</v>
      </c>
      <c r="J144">
        <v>201014.06299999999</v>
      </c>
      <c r="K144">
        <f t="shared" si="36"/>
        <v>3626.5239999999994</v>
      </c>
      <c r="L144">
        <f t="shared" si="37"/>
        <v>48.834020212912719</v>
      </c>
      <c r="M144">
        <v>3662.8229999999999</v>
      </c>
      <c r="N144">
        <v>29727.195299999999</v>
      </c>
      <c r="O144">
        <f t="shared" si="38"/>
        <v>3626.5340000000001</v>
      </c>
      <c r="P144">
        <f t="shared" si="39"/>
        <v>1.1068681322014067</v>
      </c>
      <c r="Q144">
        <v>3692.9340000000002</v>
      </c>
      <c r="R144">
        <v>268774.25</v>
      </c>
      <c r="S144">
        <f t="shared" si="40"/>
        <v>3626.6180000000004</v>
      </c>
      <c r="T144">
        <f t="shared" si="41"/>
        <v>31.020419280758581</v>
      </c>
      <c r="U144">
        <v>3695.4540000000002</v>
      </c>
      <c r="V144">
        <v>22986.757799999999</v>
      </c>
      <c r="W144">
        <f t="shared" si="42"/>
        <v>3626.6180000000004</v>
      </c>
      <c r="X144">
        <f t="shared" si="43"/>
        <v>1.266114200547481</v>
      </c>
      <c r="Y144">
        <v>3725.7950000000001</v>
      </c>
      <c r="Z144">
        <v>346664.65600000002</v>
      </c>
      <c r="AA144">
        <f t="shared" si="44"/>
        <v>3626.6100000000006</v>
      </c>
      <c r="AB144">
        <f t="shared" si="45"/>
        <v>14.539862222310973</v>
      </c>
      <c r="AC144">
        <v>3728.3159999999998</v>
      </c>
      <c r="AD144">
        <v>19387.54</v>
      </c>
      <c r="AE144">
        <f t="shared" si="46"/>
        <v>3626.6130000000003</v>
      </c>
      <c r="AF144">
        <f t="shared" si="47"/>
        <v>1.4910618652288716</v>
      </c>
    </row>
    <row r="145" spans="1:32" x14ac:dyDescent="0.25">
      <c r="A145">
        <v>3654.0419999999999</v>
      </c>
      <c r="B145">
        <v>158176.81299999999</v>
      </c>
      <c r="C145">
        <f t="shared" si="32"/>
        <v>3653.0859999999993</v>
      </c>
      <c r="D145">
        <f t="shared" si="33"/>
        <v>62.811768921020708</v>
      </c>
      <c r="E145">
        <v>3656.5549999999998</v>
      </c>
      <c r="F145">
        <v>50709.277300000002</v>
      </c>
      <c r="G145">
        <f t="shared" si="34"/>
        <v>3653.0829999999996</v>
      </c>
      <c r="H145">
        <f t="shared" si="35"/>
        <v>1.055415608272485</v>
      </c>
      <c r="I145">
        <v>3686.5940000000001</v>
      </c>
      <c r="J145">
        <v>198863.766</v>
      </c>
      <c r="K145">
        <f t="shared" si="36"/>
        <v>3653.0379999999996</v>
      </c>
      <c r="L145">
        <f t="shared" si="37"/>
        <v>48.421372935375715</v>
      </c>
      <c r="M145">
        <v>3689.1019999999999</v>
      </c>
      <c r="N145">
        <v>29892.175800000001</v>
      </c>
      <c r="O145">
        <f t="shared" si="38"/>
        <v>3653.047</v>
      </c>
      <c r="P145">
        <f t="shared" si="39"/>
        <v>1.1127895394841218</v>
      </c>
      <c r="Q145">
        <v>3719.4110000000001</v>
      </c>
      <c r="R145">
        <v>269168.90000000002</v>
      </c>
      <c r="S145">
        <f t="shared" si="40"/>
        <v>3653.0810000000001</v>
      </c>
      <c r="T145">
        <f t="shared" si="41"/>
        <v>31.418876705360788</v>
      </c>
      <c r="U145">
        <v>3721.931</v>
      </c>
      <c r="V145">
        <v>22811.958999999999</v>
      </c>
      <c r="W145">
        <f t="shared" si="42"/>
        <v>3653.0820000000003</v>
      </c>
      <c r="X145">
        <f t="shared" si="43"/>
        <v>1.2412556150624992</v>
      </c>
      <c r="Y145">
        <v>3752.413</v>
      </c>
      <c r="Z145">
        <v>346259.53100000002</v>
      </c>
      <c r="AA145">
        <f t="shared" si="44"/>
        <v>3653.1050000000005</v>
      </c>
      <c r="AB145">
        <f t="shared" si="45"/>
        <v>14.778066180132344</v>
      </c>
      <c r="AC145">
        <v>3754.9229999999998</v>
      </c>
      <c r="AD145">
        <v>19212.8652</v>
      </c>
      <c r="AE145">
        <f t="shared" si="46"/>
        <v>3653.1059999999998</v>
      </c>
      <c r="AF145">
        <f t="shared" si="47"/>
        <v>1.4286424958211457</v>
      </c>
    </row>
    <row r="146" spans="1:32" x14ac:dyDescent="0.25">
      <c r="A146">
        <v>3680.25</v>
      </c>
      <c r="B146">
        <v>158295.516</v>
      </c>
      <c r="C146">
        <f t="shared" si="32"/>
        <v>3679.5869999999995</v>
      </c>
      <c r="D146">
        <f t="shared" si="33"/>
        <v>62.32744751516401</v>
      </c>
      <c r="E146">
        <v>3682.759</v>
      </c>
      <c r="F146">
        <v>51109.33</v>
      </c>
      <c r="G146">
        <f t="shared" si="34"/>
        <v>3679.5940000000001</v>
      </c>
      <c r="H146">
        <f t="shared" si="35"/>
        <v>1.0899271052940851</v>
      </c>
      <c r="I146">
        <v>3713.08</v>
      </c>
      <c r="J146">
        <v>201669.93799999999</v>
      </c>
      <c r="K146">
        <f t="shared" si="36"/>
        <v>3679.4960000000001</v>
      </c>
      <c r="L146">
        <f t="shared" si="37"/>
        <v>49.017412704288162</v>
      </c>
      <c r="M146">
        <v>3715.6</v>
      </c>
      <c r="N146">
        <v>29741.279999999999</v>
      </c>
      <c r="O146">
        <f t="shared" si="38"/>
        <v>3679.4869999999996</v>
      </c>
      <c r="P146">
        <f t="shared" si="39"/>
        <v>1.083062692448439</v>
      </c>
      <c r="Q146">
        <v>3746.04</v>
      </c>
      <c r="R146">
        <v>267100.93800000002</v>
      </c>
      <c r="S146">
        <f t="shared" si="40"/>
        <v>3679.4790000000003</v>
      </c>
      <c r="T146">
        <f t="shared" si="41"/>
        <v>30.927600151410385</v>
      </c>
      <c r="U146">
        <v>3748.56</v>
      </c>
      <c r="V146">
        <v>23171.61</v>
      </c>
      <c r="W146">
        <f t="shared" si="42"/>
        <v>3679.482</v>
      </c>
      <c r="X146">
        <f t="shared" si="43"/>
        <v>1.1908142626637996</v>
      </c>
      <c r="Y146">
        <v>3778.7710000000002</v>
      </c>
      <c r="Z146">
        <v>344285.84399999998</v>
      </c>
      <c r="AA146">
        <f t="shared" si="44"/>
        <v>3679.5290000000005</v>
      </c>
      <c r="AB146">
        <f t="shared" si="45"/>
        <v>14.162624058608596</v>
      </c>
      <c r="AC146">
        <v>3781.29</v>
      </c>
      <c r="AD146">
        <v>19157.654299999998</v>
      </c>
      <c r="AE146">
        <f t="shared" si="46"/>
        <v>3679.5379999999996</v>
      </c>
      <c r="AF146">
        <f t="shared" si="47"/>
        <v>1.5553100561280617</v>
      </c>
    </row>
    <row r="147" spans="1:32" x14ac:dyDescent="0.25">
      <c r="A147">
        <v>3706.797</v>
      </c>
      <c r="B147">
        <v>158442.07800000001</v>
      </c>
      <c r="C147">
        <f t="shared" si="32"/>
        <v>3706.1469999999999</v>
      </c>
      <c r="D147">
        <f t="shared" si="33"/>
        <v>62.839712867156969</v>
      </c>
      <c r="E147">
        <v>3709.3159999999998</v>
      </c>
      <c r="F147">
        <v>50599.167999999998</v>
      </c>
      <c r="G147">
        <f t="shared" si="34"/>
        <v>3706.1539999999995</v>
      </c>
      <c r="H147">
        <f t="shared" si="35"/>
        <v>1.0807534120532127</v>
      </c>
      <c r="I147">
        <v>3739.6849999999999</v>
      </c>
      <c r="J147">
        <v>200315.57800000001</v>
      </c>
      <c r="K147">
        <f t="shared" si="36"/>
        <v>3705.9089999999997</v>
      </c>
      <c r="L147">
        <f t="shared" si="37"/>
        <v>49.31533149555618</v>
      </c>
      <c r="M147">
        <v>3742.194</v>
      </c>
      <c r="N147">
        <v>29617.546900000001</v>
      </c>
      <c r="O147">
        <f t="shared" si="38"/>
        <v>3705.9069999999997</v>
      </c>
      <c r="P147">
        <f t="shared" si="39"/>
        <v>1.1323069600746927</v>
      </c>
      <c r="Q147">
        <v>3772.4059999999999</v>
      </c>
      <c r="R147">
        <v>264334.75</v>
      </c>
      <c r="S147">
        <f t="shared" si="40"/>
        <v>3705.9629999999997</v>
      </c>
      <c r="T147">
        <f t="shared" si="41"/>
        <v>30.997634500815806</v>
      </c>
      <c r="U147">
        <v>3774.9279999999999</v>
      </c>
      <c r="V147">
        <v>22728.58</v>
      </c>
      <c r="W147">
        <f t="shared" si="42"/>
        <v>3705.9549999999999</v>
      </c>
      <c r="X147">
        <f t="shared" si="43"/>
        <v>1.2242797778634602</v>
      </c>
      <c r="Y147">
        <v>3805.12</v>
      </c>
      <c r="Z147">
        <v>343274.65600000002</v>
      </c>
      <c r="AA147">
        <f t="shared" si="44"/>
        <v>3705.8440000000001</v>
      </c>
      <c r="AB147">
        <f t="shared" si="45"/>
        <v>15.001263415517707</v>
      </c>
      <c r="AC147">
        <v>3807.6390000000001</v>
      </c>
      <c r="AD147">
        <v>19256.031299999999</v>
      </c>
      <c r="AE147">
        <f t="shared" si="46"/>
        <v>3705.8429999999998</v>
      </c>
      <c r="AF147">
        <f t="shared" si="47"/>
        <v>1.4801003713433143</v>
      </c>
    </row>
    <row r="148" spans="1:32" x14ac:dyDescent="0.25">
      <c r="A148">
        <v>3733.3359999999998</v>
      </c>
      <c r="B148">
        <v>158143.78099999999</v>
      </c>
      <c r="C148">
        <f t="shared" si="32"/>
        <v>3732.46</v>
      </c>
      <c r="D148">
        <f t="shared" si="33"/>
        <v>62.776248191061534</v>
      </c>
      <c r="E148">
        <v>3735.846</v>
      </c>
      <c r="F148">
        <v>51447.78</v>
      </c>
      <c r="G148">
        <f t="shared" si="34"/>
        <v>3732.4610000000002</v>
      </c>
      <c r="H148">
        <f t="shared" si="35"/>
        <v>1.0884547495962285</v>
      </c>
      <c r="I148">
        <v>3766.17</v>
      </c>
      <c r="J148">
        <v>198374.71900000001</v>
      </c>
      <c r="K148">
        <f t="shared" si="36"/>
        <v>3732.38</v>
      </c>
      <c r="L148">
        <f t="shared" si="37"/>
        <v>49.256931215956115</v>
      </c>
      <c r="M148">
        <v>3768.69</v>
      </c>
      <c r="N148">
        <v>29984.728500000001</v>
      </c>
      <c r="O148">
        <f t="shared" si="38"/>
        <v>3732.3799999999997</v>
      </c>
      <c r="P148">
        <f t="shared" si="39"/>
        <v>1.1011281464266207</v>
      </c>
      <c r="Q148">
        <v>3798.8710000000001</v>
      </c>
      <c r="R148">
        <v>264724.875</v>
      </c>
      <c r="S148">
        <f t="shared" si="40"/>
        <v>3732.3010000000004</v>
      </c>
      <c r="T148">
        <f t="shared" si="41"/>
        <v>31.734018346330728</v>
      </c>
      <c r="U148">
        <v>3801.3890000000001</v>
      </c>
      <c r="V148">
        <v>22920.455099999999</v>
      </c>
      <c r="W148">
        <f t="shared" si="42"/>
        <v>3732.3190000000004</v>
      </c>
      <c r="X148">
        <f t="shared" si="43"/>
        <v>1.2502288238137524</v>
      </c>
      <c r="Y148">
        <v>3831.65</v>
      </c>
      <c r="Z148">
        <v>343492.06300000002</v>
      </c>
      <c r="AC148">
        <v>3834.1660000000002</v>
      </c>
      <c r="AD148">
        <v>19425.6875</v>
      </c>
    </row>
    <row r="149" spans="1:32" x14ac:dyDescent="0.25">
      <c r="A149">
        <v>3759.9119999999998</v>
      </c>
      <c r="B149">
        <v>156461.68799999999</v>
      </c>
      <c r="C149">
        <f t="shared" si="32"/>
        <v>3758.9549999999999</v>
      </c>
      <c r="D149">
        <f t="shared" si="33"/>
        <v>62.86374136547991</v>
      </c>
      <c r="E149">
        <v>3762.4209999999998</v>
      </c>
      <c r="F149">
        <v>50363.8</v>
      </c>
      <c r="G149">
        <f t="shared" si="34"/>
        <v>3758.951</v>
      </c>
      <c r="H149">
        <f t="shared" si="35"/>
        <v>1.0871806241338975</v>
      </c>
      <c r="I149">
        <v>3792.6010000000001</v>
      </c>
      <c r="J149">
        <v>197548.65599999999</v>
      </c>
      <c r="K149">
        <f t="shared" si="36"/>
        <v>3758.8130000000001</v>
      </c>
      <c r="L149">
        <f t="shared" si="37"/>
        <v>49.196282051573725</v>
      </c>
      <c r="M149">
        <v>3795.12</v>
      </c>
      <c r="N149">
        <v>30030</v>
      </c>
      <c r="O149">
        <f t="shared" si="38"/>
        <v>3758.8219999999997</v>
      </c>
      <c r="P149">
        <f t="shared" si="39"/>
        <v>1.1002218015911835</v>
      </c>
      <c r="Q149">
        <v>3825.31</v>
      </c>
      <c r="R149">
        <v>262117.03099999999</v>
      </c>
      <c r="U149">
        <v>3827.819</v>
      </c>
      <c r="V149">
        <v>22480.46</v>
      </c>
      <c r="Y149">
        <v>3858.1750000000002</v>
      </c>
      <c r="Z149">
        <v>344198</v>
      </c>
      <c r="AC149">
        <v>3860.7020000000002</v>
      </c>
      <c r="AD149">
        <v>19311.2441</v>
      </c>
    </row>
    <row r="150" spans="1:32" x14ac:dyDescent="0.25">
      <c r="A150">
        <v>3786.259</v>
      </c>
      <c r="B150">
        <v>156376.04699999999</v>
      </c>
      <c r="C150">
        <f t="shared" si="32"/>
        <v>3785.3869999999997</v>
      </c>
      <c r="D150">
        <f t="shared" si="33"/>
        <v>63.058295841804778</v>
      </c>
      <c r="E150">
        <v>3788.77</v>
      </c>
      <c r="F150">
        <v>50406.226600000002</v>
      </c>
      <c r="G150">
        <f t="shared" si="34"/>
        <v>3785.384</v>
      </c>
      <c r="H150">
        <f t="shared" si="35"/>
        <v>1.0882848215529082</v>
      </c>
      <c r="I150">
        <v>3818.9810000000002</v>
      </c>
      <c r="J150">
        <v>194943.375</v>
      </c>
      <c r="M150">
        <v>3821.4879999999998</v>
      </c>
      <c r="N150">
        <v>30102.4336</v>
      </c>
      <c r="Q150">
        <v>3851.8119999999999</v>
      </c>
      <c r="R150">
        <v>264927.3</v>
      </c>
      <c r="U150">
        <v>3854.3319999999999</v>
      </c>
      <c r="V150">
        <v>22586.94</v>
      </c>
      <c r="Y150">
        <v>3884.4009999999998</v>
      </c>
      <c r="Z150">
        <v>343924.8</v>
      </c>
      <c r="AC150">
        <v>3886.922</v>
      </c>
      <c r="AD150">
        <v>19397.578099999999</v>
      </c>
    </row>
    <row r="151" spans="1:32" x14ac:dyDescent="0.25">
      <c r="A151">
        <v>3812.6149999999998</v>
      </c>
      <c r="B151">
        <v>155337.17199999999</v>
      </c>
      <c r="E151">
        <v>3815.123</v>
      </c>
      <c r="F151">
        <v>51027.496099999997</v>
      </c>
      <c r="I151">
        <v>3845.4740000000002</v>
      </c>
      <c r="J151">
        <v>196138.2</v>
      </c>
      <c r="M151">
        <v>3847.9830000000002</v>
      </c>
      <c r="N151">
        <v>29516.953099999999</v>
      </c>
      <c r="Q151">
        <v>3878.1610000000001</v>
      </c>
      <c r="R151">
        <v>266163.25</v>
      </c>
      <c r="U151">
        <v>3880.6619999999998</v>
      </c>
      <c r="V151">
        <v>22397.087899999999</v>
      </c>
      <c r="Y151">
        <v>3910.9110000000001</v>
      </c>
      <c r="Z151">
        <v>342770.2</v>
      </c>
      <c r="AC151">
        <v>3913.4319999999998</v>
      </c>
      <c r="AD151">
        <v>19128.543000000001</v>
      </c>
    </row>
    <row r="152" spans="1:32" x14ac:dyDescent="0.25">
      <c r="A152">
        <v>3839.1080000000002</v>
      </c>
      <c r="B152">
        <v>156538.04699999999</v>
      </c>
      <c r="E152">
        <v>3841.6210000000001</v>
      </c>
      <c r="F152">
        <v>51339.675799999997</v>
      </c>
      <c r="I152">
        <v>3871.924</v>
      </c>
      <c r="J152">
        <v>195979.1</v>
      </c>
      <c r="M152">
        <v>3874.431</v>
      </c>
      <c r="N152">
        <v>29512.93</v>
      </c>
      <c r="Q152">
        <v>3904.5390000000002</v>
      </c>
      <c r="R152">
        <v>266033.5</v>
      </c>
      <c r="U152">
        <v>3907.0520000000001</v>
      </c>
      <c r="V152">
        <v>22993.791000000001</v>
      </c>
      <c r="Y152">
        <v>3937.5120000000002</v>
      </c>
      <c r="Z152">
        <v>345223.28100000002</v>
      </c>
      <c r="AC152">
        <v>3940.0210000000002</v>
      </c>
      <c r="AD152">
        <v>19391.554700000001</v>
      </c>
    </row>
    <row r="153" spans="1:32" x14ac:dyDescent="0.25">
      <c r="A153">
        <v>3865.6849999999999</v>
      </c>
      <c r="B153">
        <v>156001.53099999999</v>
      </c>
      <c r="E153">
        <v>3868.194</v>
      </c>
      <c r="F153">
        <v>50851.714800000002</v>
      </c>
      <c r="I153">
        <v>3898.2080000000001</v>
      </c>
      <c r="J153">
        <v>197565.3</v>
      </c>
      <c r="M153">
        <v>3900.7190000000001</v>
      </c>
      <c r="N153">
        <v>29747.3145</v>
      </c>
      <c r="Q153">
        <v>3931.18</v>
      </c>
      <c r="R153">
        <v>265503.06300000002</v>
      </c>
      <c r="U153">
        <v>3933.6889999999999</v>
      </c>
      <c r="V153">
        <v>22639.175800000001</v>
      </c>
      <c r="Y153">
        <v>3964.0479999999998</v>
      </c>
      <c r="Z153">
        <v>344354.4</v>
      </c>
      <c r="AC153">
        <v>3966.5659999999998</v>
      </c>
      <c r="AD153">
        <v>19404.605500000001</v>
      </c>
    </row>
    <row r="154" spans="1:32" x14ac:dyDescent="0.25">
      <c r="A154">
        <v>3891.87</v>
      </c>
      <c r="B154">
        <v>156840.375</v>
      </c>
      <c r="E154">
        <v>3894.386</v>
      </c>
      <c r="F154">
        <v>50281.98</v>
      </c>
      <c r="I154">
        <v>3924.8380000000002</v>
      </c>
      <c r="J154">
        <v>195868.84400000001</v>
      </c>
      <c r="M154">
        <v>3927.355</v>
      </c>
      <c r="N154">
        <v>29555.18</v>
      </c>
      <c r="Q154">
        <v>3957.663</v>
      </c>
      <c r="R154">
        <v>266499.7</v>
      </c>
      <c r="U154">
        <v>3960.1849999999999</v>
      </c>
      <c r="V154">
        <v>22453.34</v>
      </c>
      <c r="Y154">
        <v>3990.3939999999998</v>
      </c>
      <c r="Z154">
        <v>344932.93800000002</v>
      </c>
      <c r="AC154">
        <v>3992.9009999999998</v>
      </c>
      <c r="AD154">
        <v>19310.240000000002</v>
      </c>
    </row>
    <row r="155" spans="1:32" x14ac:dyDescent="0.25">
      <c r="A155">
        <v>3918.4850000000001</v>
      </c>
      <c r="B155">
        <v>155678.625</v>
      </c>
      <c r="E155">
        <v>3920.9940000000001</v>
      </c>
      <c r="F155">
        <v>50865.86</v>
      </c>
      <c r="I155">
        <v>3951.3</v>
      </c>
      <c r="J155">
        <v>198779.484</v>
      </c>
      <c r="M155">
        <v>3953.82</v>
      </c>
      <c r="N155">
        <v>29868.033200000002</v>
      </c>
      <c r="Q155">
        <v>3984.0619999999999</v>
      </c>
      <c r="R155">
        <v>265692.875</v>
      </c>
      <c r="U155">
        <v>3986.569</v>
      </c>
      <c r="V155">
        <v>22531.6914</v>
      </c>
      <c r="Y155">
        <v>4016.8539999999998</v>
      </c>
      <c r="Z155">
        <v>342521.75</v>
      </c>
      <c r="AC155">
        <v>4019.3629999999998</v>
      </c>
      <c r="AD155">
        <v>19297.189999999999</v>
      </c>
    </row>
    <row r="156" spans="1:32" x14ac:dyDescent="0.25">
      <c r="A156">
        <v>3944.9769999999999</v>
      </c>
      <c r="B156">
        <v>157851.70000000001</v>
      </c>
      <c r="E156">
        <v>3947.4859999999999</v>
      </c>
      <c r="F156">
        <v>50949.707000000002</v>
      </c>
      <c r="I156">
        <v>3977.7840000000001</v>
      </c>
      <c r="J156">
        <v>197312.516</v>
      </c>
      <c r="M156">
        <v>3980.3009999999999</v>
      </c>
      <c r="N156">
        <v>29881.1113</v>
      </c>
      <c r="Q156">
        <v>4010.4810000000002</v>
      </c>
      <c r="R156">
        <v>263383.875</v>
      </c>
      <c r="U156">
        <v>4013.0010000000002</v>
      </c>
      <c r="V156">
        <v>22420.1914</v>
      </c>
      <c r="Y156">
        <v>4043.2570000000001</v>
      </c>
      <c r="Z156">
        <v>336896.21899999998</v>
      </c>
      <c r="AC156">
        <v>4045.7660000000001</v>
      </c>
      <c r="AD156">
        <v>19196.804700000001</v>
      </c>
    </row>
    <row r="157" spans="1:32" x14ac:dyDescent="0.25">
      <c r="A157">
        <v>3971.5450000000001</v>
      </c>
      <c r="B157">
        <v>158119.016</v>
      </c>
      <c r="E157">
        <v>3974.0630000000001</v>
      </c>
      <c r="F157">
        <v>50489.06</v>
      </c>
      <c r="I157">
        <v>4004.1410000000001</v>
      </c>
      <c r="J157">
        <v>198165.6</v>
      </c>
      <c r="M157">
        <v>4006.65</v>
      </c>
      <c r="N157">
        <v>30054.144499999999</v>
      </c>
      <c r="Q157">
        <v>4037.0189999999998</v>
      </c>
      <c r="R157">
        <v>261643.891</v>
      </c>
      <c r="U157">
        <v>4039.5250000000001</v>
      </c>
      <c r="V157">
        <v>22370.97</v>
      </c>
      <c r="Y157">
        <v>4069.8020000000001</v>
      </c>
      <c r="Z157">
        <v>346429.93800000002</v>
      </c>
      <c r="AC157">
        <v>4072.308</v>
      </c>
      <c r="AD157">
        <v>19132.5586</v>
      </c>
    </row>
    <row r="158" spans="1:32" x14ac:dyDescent="0.25">
      <c r="A158">
        <v>3997.8780000000002</v>
      </c>
      <c r="B158">
        <v>156724.79999999999</v>
      </c>
      <c r="E158">
        <v>4000.4009999999998</v>
      </c>
      <c r="F158">
        <v>50941.625</v>
      </c>
      <c r="I158">
        <v>4030.6840000000002</v>
      </c>
      <c r="J158">
        <v>196430.45300000001</v>
      </c>
      <c r="M158">
        <v>4033.181</v>
      </c>
      <c r="N158">
        <v>29870.044900000001</v>
      </c>
      <c r="Q158">
        <v>4063.451</v>
      </c>
      <c r="R158">
        <v>263900.40000000002</v>
      </c>
      <c r="U158">
        <v>4065.9580000000001</v>
      </c>
      <c r="V158">
        <v>22752.69</v>
      </c>
      <c r="Y158">
        <v>4096.2839999999997</v>
      </c>
      <c r="Z158">
        <v>341521.625</v>
      </c>
      <c r="AC158">
        <v>4098.8040000000001</v>
      </c>
      <c r="AD158">
        <v>19282.132799999999</v>
      </c>
    </row>
    <row r="159" spans="1:32" x14ac:dyDescent="0.25">
      <c r="A159">
        <v>4024.3429999999998</v>
      </c>
      <c r="B159">
        <v>157129.29999999999</v>
      </c>
      <c r="E159">
        <v>4026.86</v>
      </c>
      <c r="F159">
        <v>50526.433599999997</v>
      </c>
      <c r="I159">
        <v>4057.1179999999999</v>
      </c>
      <c r="J159">
        <v>198515.18799999999</v>
      </c>
      <c r="M159">
        <v>4059.623</v>
      </c>
      <c r="N159">
        <v>29817.732400000001</v>
      </c>
      <c r="Q159">
        <v>4089.9180000000001</v>
      </c>
      <c r="R159">
        <v>264813.43800000002</v>
      </c>
      <c r="U159">
        <v>4092.4409999999998</v>
      </c>
      <c r="V159">
        <v>22758.716799999998</v>
      </c>
      <c r="Y159">
        <v>4122.808</v>
      </c>
      <c r="Z159">
        <v>342910.5</v>
      </c>
      <c r="AC159">
        <v>4125.33</v>
      </c>
      <c r="AD159">
        <v>19056.267599999999</v>
      </c>
    </row>
    <row r="160" spans="1:32" x14ac:dyDescent="0.25">
      <c r="A160">
        <v>4050.7440000000001</v>
      </c>
      <c r="B160">
        <v>154767.78099999999</v>
      </c>
      <c r="E160">
        <v>4053.2640000000001</v>
      </c>
      <c r="F160">
        <v>50428.45</v>
      </c>
      <c r="I160">
        <v>4083.569</v>
      </c>
      <c r="J160">
        <v>195512.15599999999</v>
      </c>
      <c r="M160">
        <v>4086.0880000000002</v>
      </c>
      <c r="N160">
        <v>29812.703099999999</v>
      </c>
      <c r="Q160">
        <v>4116.4219999999996</v>
      </c>
      <c r="R160">
        <v>264732.25</v>
      </c>
      <c r="U160">
        <v>4118.933</v>
      </c>
      <c r="V160">
        <v>22790.863300000001</v>
      </c>
      <c r="Y160">
        <v>4149.3950000000004</v>
      </c>
      <c r="Z160">
        <v>341168.3</v>
      </c>
      <c r="AC160">
        <v>4151.9059999999999</v>
      </c>
      <c r="AD160">
        <v>19072.330000000002</v>
      </c>
    </row>
    <row r="161" spans="1:30" x14ac:dyDescent="0.25">
      <c r="A161">
        <v>4077.2489999999998</v>
      </c>
      <c r="B161">
        <v>155966.45300000001</v>
      </c>
      <c r="E161">
        <v>4079.7530000000002</v>
      </c>
      <c r="F161">
        <v>51669.05</v>
      </c>
      <c r="I161">
        <v>4110.0519999999997</v>
      </c>
      <c r="J161">
        <v>196717.53099999999</v>
      </c>
      <c r="M161">
        <v>4112.5730000000003</v>
      </c>
      <c r="N161">
        <v>30115.511699999999</v>
      </c>
      <c r="Q161">
        <v>4143.0619999999999</v>
      </c>
      <c r="R161">
        <v>265202.53100000002</v>
      </c>
      <c r="U161">
        <v>4145.5720000000001</v>
      </c>
      <c r="V161">
        <v>22568.86</v>
      </c>
      <c r="Y161">
        <v>4175.9009999999998</v>
      </c>
      <c r="Z161">
        <v>342437.125</v>
      </c>
      <c r="AC161">
        <v>4178.4210000000003</v>
      </c>
      <c r="AD161">
        <v>19323.291000000001</v>
      </c>
    </row>
    <row r="162" spans="1:30" x14ac:dyDescent="0.25">
      <c r="A162">
        <v>4103.7790000000005</v>
      </c>
      <c r="B162">
        <v>155772.5</v>
      </c>
      <c r="E162">
        <v>4106.3</v>
      </c>
      <c r="F162">
        <v>50827.47</v>
      </c>
      <c r="I162">
        <v>4136.72</v>
      </c>
      <c r="J162">
        <v>197141.9</v>
      </c>
      <c r="M162">
        <v>4139.241</v>
      </c>
      <c r="N162">
        <v>29965.6152</v>
      </c>
      <c r="Q162">
        <v>4169.5559999999996</v>
      </c>
      <c r="R162">
        <v>263591.53100000002</v>
      </c>
      <c r="U162">
        <v>4172.07</v>
      </c>
      <c r="V162">
        <v>22920.455099999999</v>
      </c>
      <c r="Y162">
        <v>4202.4070000000002</v>
      </c>
      <c r="Z162">
        <v>344391.875</v>
      </c>
      <c r="AC162">
        <v>4204.9160000000002</v>
      </c>
      <c r="AD162">
        <v>19391.554700000001</v>
      </c>
    </row>
    <row r="163" spans="1:30" x14ac:dyDescent="0.25">
      <c r="A163">
        <v>4130.3680000000004</v>
      </c>
      <c r="B163">
        <v>155864.32800000001</v>
      </c>
      <c r="E163">
        <v>4132.8739999999998</v>
      </c>
      <c r="F163">
        <v>51142.667999999998</v>
      </c>
      <c r="I163">
        <v>4163.2039999999997</v>
      </c>
      <c r="J163">
        <v>197555.93799999999</v>
      </c>
      <c r="M163">
        <v>4165.7110000000002</v>
      </c>
      <c r="N163">
        <v>30394.1934</v>
      </c>
      <c r="Q163">
        <v>4196.0730000000003</v>
      </c>
      <c r="R163">
        <v>266952.2</v>
      </c>
      <c r="U163">
        <v>4198.5839999999998</v>
      </c>
      <c r="V163">
        <v>23031.964800000002</v>
      </c>
      <c r="Y163">
        <v>4228.9170000000004</v>
      </c>
      <c r="Z163">
        <v>345884.43800000002</v>
      </c>
      <c r="AC163">
        <v>4231.4319999999998</v>
      </c>
      <c r="AD163">
        <v>19385.531299999999</v>
      </c>
    </row>
    <row r="164" spans="1:30" x14ac:dyDescent="0.25">
      <c r="A164">
        <v>4156.8609999999999</v>
      </c>
      <c r="B164">
        <v>154115.95300000001</v>
      </c>
      <c r="E164">
        <v>4159.3720000000003</v>
      </c>
      <c r="F164">
        <v>51163.882799999999</v>
      </c>
      <c r="I164">
        <v>4189.732</v>
      </c>
      <c r="J164">
        <v>196871.46900000001</v>
      </c>
      <c r="M164">
        <v>4192.2510000000002</v>
      </c>
      <c r="N164">
        <v>30223.16</v>
      </c>
      <c r="Q164">
        <v>4222.5739999999996</v>
      </c>
      <c r="R164">
        <v>266093.625</v>
      </c>
      <c r="U164">
        <v>4225.0940000000001</v>
      </c>
      <c r="V164">
        <v>22641.1855</v>
      </c>
      <c r="Y164">
        <v>4255.28</v>
      </c>
      <c r="Z164">
        <v>339213.75</v>
      </c>
      <c r="AC164">
        <v>4257.7960000000003</v>
      </c>
      <c r="AD164">
        <v>19285.144499999999</v>
      </c>
    </row>
    <row r="165" spans="1:30" x14ac:dyDescent="0.25">
      <c r="A165">
        <v>4183.3649999999998</v>
      </c>
      <c r="B165">
        <v>156174.859</v>
      </c>
      <c r="E165">
        <v>4185.8819999999996</v>
      </c>
      <c r="F165">
        <v>50902.226600000002</v>
      </c>
      <c r="I165">
        <v>4216.2030000000004</v>
      </c>
      <c r="J165">
        <v>198281.07800000001</v>
      </c>
      <c r="M165">
        <v>4218.71</v>
      </c>
      <c r="N165">
        <v>30045.09</v>
      </c>
      <c r="Q165">
        <v>4248.9250000000002</v>
      </c>
      <c r="R165">
        <v>263640.03100000002</v>
      </c>
      <c r="U165">
        <v>4251.4449999999997</v>
      </c>
      <c r="V165">
        <v>22875.248</v>
      </c>
      <c r="Y165">
        <v>4281.915</v>
      </c>
      <c r="Z165">
        <v>347376.375</v>
      </c>
      <c r="AC165">
        <v>4284.43</v>
      </c>
      <c r="AD165">
        <v>19351.398399999998</v>
      </c>
    </row>
    <row r="166" spans="1:30" x14ac:dyDescent="0.25">
      <c r="A166">
        <v>4209.8609999999999</v>
      </c>
      <c r="B166">
        <v>156589.641</v>
      </c>
      <c r="E166">
        <v>4212.3810000000003</v>
      </c>
      <c r="F166">
        <v>51523.56</v>
      </c>
      <c r="I166">
        <v>4242.6660000000002</v>
      </c>
      <c r="J166">
        <v>197349.96900000001</v>
      </c>
      <c r="M166">
        <v>4245.1729999999998</v>
      </c>
      <c r="N166">
        <v>30136.6387</v>
      </c>
      <c r="Q166">
        <v>4275.5749999999998</v>
      </c>
      <c r="R166">
        <v>266806.625</v>
      </c>
      <c r="U166">
        <v>4278.0839999999998</v>
      </c>
      <c r="V166">
        <v>23071.146499999999</v>
      </c>
      <c r="Y166">
        <v>4308.5200000000004</v>
      </c>
      <c r="Z166">
        <v>348392.7</v>
      </c>
      <c r="AC166">
        <v>4311.0339999999997</v>
      </c>
      <c r="AD166">
        <v>19380.511699999999</v>
      </c>
    </row>
    <row r="167" spans="1:30" x14ac:dyDescent="0.25">
      <c r="A167">
        <v>4236.3969999999999</v>
      </c>
      <c r="B167">
        <v>156934.266</v>
      </c>
      <c r="E167">
        <v>4238.9040000000005</v>
      </c>
      <c r="F167">
        <v>51763.02</v>
      </c>
      <c r="I167">
        <v>4269.2079999999996</v>
      </c>
      <c r="J167">
        <v>197153.359</v>
      </c>
      <c r="M167">
        <v>4271.7209999999995</v>
      </c>
      <c r="N167">
        <v>29821.757799999999</v>
      </c>
      <c r="Q167">
        <v>4302.1819999999998</v>
      </c>
      <c r="R167">
        <v>266850.93800000002</v>
      </c>
      <c r="U167">
        <v>4304.6899999999996</v>
      </c>
      <c r="V167">
        <v>22738.627</v>
      </c>
      <c r="Y167">
        <v>4335.0280000000002</v>
      </c>
      <c r="Z167">
        <v>355198.03100000002</v>
      </c>
      <c r="AC167">
        <v>4337.5460000000003</v>
      </c>
      <c r="AD167">
        <v>20147.537100000001</v>
      </c>
    </row>
    <row r="168" spans="1:30" x14ac:dyDescent="0.25">
      <c r="A168">
        <v>4262.8680000000004</v>
      </c>
      <c r="B168">
        <v>156518.43799999999</v>
      </c>
      <c r="E168">
        <v>4265.3879999999999</v>
      </c>
      <c r="F168">
        <v>51603.38</v>
      </c>
      <c r="I168">
        <v>4295.84</v>
      </c>
      <c r="J168">
        <v>198670.21900000001</v>
      </c>
      <c r="M168">
        <v>4298.3599999999997</v>
      </c>
      <c r="N168">
        <v>30436.45</v>
      </c>
      <c r="Q168">
        <v>4328.6959999999999</v>
      </c>
      <c r="R168">
        <v>275257.53100000002</v>
      </c>
      <c r="U168">
        <v>4331.201</v>
      </c>
      <c r="V168">
        <v>23437.847699999998</v>
      </c>
      <c r="Y168">
        <v>4361.5529999999999</v>
      </c>
      <c r="Z168">
        <v>345342.21899999998</v>
      </c>
      <c r="AC168">
        <v>4364.0550000000003</v>
      </c>
      <c r="AD168">
        <v>19690.72</v>
      </c>
    </row>
    <row r="169" spans="1:30" x14ac:dyDescent="0.25">
      <c r="A169">
        <v>4289.4539999999997</v>
      </c>
      <c r="B169">
        <v>156171.766</v>
      </c>
      <c r="E169">
        <v>4291.9669999999996</v>
      </c>
      <c r="F169">
        <v>51894.375</v>
      </c>
      <c r="I169">
        <v>4322.3329999999996</v>
      </c>
      <c r="J169">
        <v>198273.8</v>
      </c>
      <c r="M169">
        <v>4324.8540000000003</v>
      </c>
      <c r="N169">
        <v>30451.541000000001</v>
      </c>
      <c r="Q169">
        <v>4355.1890000000003</v>
      </c>
      <c r="R169">
        <v>266878.34399999998</v>
      </c>
      <c r="U169">
        <v>4357.6980000000003</v>
      </c>
      <c r="V169">
        <v>23238.921900000001</v>
      </c>
      <c r="Y169">
        <v>4387.8860000000004</v>
      </c>
      <c r="Z169">
        <v>344947.93800000002</v>
      </c>
      <c r="AC169">
        <v>4390.3990000000003</v>
      </c>
      <c r="AD169">
        <v>19283.136699999999</v>
      </c>
    </row>
    <row r="170" spans="1:30" x14ac:dyDescent="0.25">
      <c r="A170">
        <v>4315.9799999999996</v>
      </c>
      <c r="B170">
        <v>157132.391</v>
      </c>
      <c r="E170">
        <v>4318.49</v>
      </c>
      <c r="F170">
        <v>50743.62</v>
      </c>
      <c r="I170">
        <v>4348.8469999999998</v>
      </c>
      <c r="J170">
        <v>199802.45300000001</v>
      </c>
      <c r="M170">
        <v>4351.3670000000002</v>
      </c>
      <c r="N170">
        <v>30550.14</v>
      </c>
      <c r="Q170">
        <v>4381.652</v>
      </c>
      <c r="R170">
        <v>265383.90000000002</v>
      </c>
      <c r="U170">
        <v>4384.1620000000003</v>
      </c>
      <c r="V170">
        <v>23032.97</v>
      </c>
      <c r="Y170">
        <v>4414.3810000000003</v>
      </c>
      <c r="Z170">
        <v>344009.43800000002</v>
      </c>
      <c r="AC170">
        <v>4416.8919999999998</v>
      </c>
      <c r="AD170">
        <v>19077.347699999998</v>
      </c>
    </row>
    <row r="171" spans="1:30" x14ac:dyDescent="0.25">
      <c r="A171">
        <v>4342.4809999999998</v>
      </c>
      <c r="B171">
        <v>159045.95300000001</v>
      </c>
      <c r="E171">
        <v>4345.0010000000002</v>
      </c>
      <c r="F171">
        <v>51975.207000000002</v>
      </c>
      <c r="I171">
        <v>4375.3050000000003</v>
      </c>
      <c r="J171">
        <v>197594.42199999999</v>
      </c>
      <c r="M171">
        <v>4377.8069999999998</v>
      </c>
      <c r="N171">
        <v>30055.15</v>
      </c>
      <c r="Q171">
        <v>4408.05</v>
      </c>
      <c r="R171">
        <v>267226.46899999998</v>
      </c>
      <c r="U171">
        <v>4410.5619999999999</v>
      </c>
      <c r="V171">
        <v>22615.0664</v>
      </c>
      <c r="Y171">
        <v>4440.8050000000003</v>
      </c>
      <c r="Z171">
        <v>346434.21899999998</v>
      </c>
      <c r="AC171">
        <v>4443.3239999999996</v>
      </c>
      <c r="AD171">
        <v>19494.955099999999</v>
      </c>
    </row>
    <row r="172" spans="1:30" x14ac:dyDescent="0.25">
      <c r="A172">
        <v>4369.0410000000002</v>
      </c>
      <c r="B172">
        <v>157021.984</v>
      </c>
      <c r="E172">
        <v>4371.5609999999997</v>
      </c>
      <c r="F172">
        <v>51647.832000000002</v>
      </c>
      <c r="I172">
        <v>4401.7179999999998</v>
      </c>
      <c r="J172">
        <v>196490.78099999999</v>
      </c>
      <c r="M172">
        <v>4404.2269999999999</v>
      </c>
      <c r="N172">
        <v>30875.13</v>
      </c>
      <c r="Q172">
        <v>4434.5339999999997</v>
      </c>
      <c r="R172">
        <v>266963.8</v>
      </c>
      <c r="U172">
        <v>4437.0349999999999</v>
      </c>
      <c r="V172">
        <v>22892.3262</v>
      </c>
      <c r="Y172">
        <v>4467.12</v>
      </c>
      <c r="Z172">
        <v>343130.06300000002</v>
      </c>
      <c r="AC172">
        <v>4469.6289999999999</v>
      </c>
      <c r="AD172">
        <v>19246.998</v>
      </c>
    </row>
    <row r="173" spans="1:30" x14ac:dyDescent="0.25">
      <c r="A173">
        <v>4395.3540000000003</v>
      </c>
      <c r="B173">
        <v>157272.734</v>
      </c>
      <c r="E173">
        <v>4397.8680000000004</v>
      </c>
      <c r="F173">
        <v>51922.664100000002</v>
      </c>
      <c r="I173">
        <v>4428.1890000000003</v>
      </c>
      <c r="J173">
        <v>196707.125</v>
      </c>
      <c r="M173">
        <v>4430.7</v>
      </c>
      <c r="N173">
        <v>30355.962899999999</v>
      </c>
      <c r="Q173">
        <v>4460.8720000000003</v>
      </c>
      <c r="R173">
        <v>264201.93800000002</v>
      </c>
      <c r="U173">
        <v>4463.3990000000003</v>
      </c>
      <c r="V173">
        <v>23107.3125</v>
      </c>
      <c r="Y173">
        <v>4493.7039999999997</v>
      </c>
      <c r="Z173">
        <v>9150.3680000000004</v>
      </c>
      <c r="AC173">
        <v>4496.2240000000002</v>
      </c>
      <c r="AD173">
        <v>8369</v>
      </c>
    </row>
    <row r="174" spans="1:30" x14ac:dyDescent="0.25">
      <c r="A174">
        <v>4421.8490000000002</v>
      </c>
      <c r="B174">
        <v>156927.04699999999</v>
      </c>
      <c r="E174">
        <v>4424.3580000000002</v>
      </c>
      <c r="F174">
        <v>51877.195299999999</v>
      </c>
      <c r="I174">
        <v>4454.6220000000003</v>
      </c>
      <c r="J174">
        <v>196931.8</v>
      </c>
      <c r="M174">
        <v>4457.1419999999998</v>
      </c>
      <c r="N174">
        <v>30340.8711</v>
      </c>
      <c r="Q174">
        <v>4487.3519999999999</v>
      </c>
      <c r="R174">
        <v>9125.3220000000001</v>
      </c>
      <c r="U174">
        <v>4489.8630000000003</v>
      </c>
      <c r="V174">
        <v>12261.020500000001</v>
      </c>
      <c r="Y174">
        <v>4520.3209999999999</v>
      </c>
      <c r="Z174">
        <v>8428.1</v>
      </c>
      <c r="AC174">
        <v>4522.8339999999998</v>
      </c>
      <c r="AD174">
        <v>8075.518</v>
      </c>
    </row>
    <row r="175" spans="1:30" x14ac:dyDescent="0.25">
      <c r="A175">
        <v>4448.2809999999999</v>
      </c>
      <c r="B175">
        <v>156158.359</v>
      </c>
      <c r="E175">
        <v>4450.7910000000002</v>
      </c>
      <c r="F175">
        <v>51916.6</v>
      </c>
      <c r="I175">
        <v>4481.009</v>
      </c>
      <c r="J175">
        <v>10133.261699999999</v>
      </c>
      <c r="M175">
        <v>4483.53</v>
      </c>
      <c r="N175">
        <v>20053.16</v>
      </c>
      <c r="Q175">
        <v>4513.9809999999998</v>
      </c>
      <c r="R175">
        <v>8391.0370000000003</v>
      </c>
      <c r="U175">
        <v>4516.5010000000002</v>
      </c>
      <c r="V175">
        <v>12003.396500000001</v>
      </c>
      <c r="Y175">
        <v>4546.9530000000004</v>
      </c>
      <c r="Z175">
        <v>8226.7649999999994</v>
      </c>
      <c r="AC175">
        <v>4549.4719999999998</v>
      </c>
      <c r="AD175">
        <v>8228.768</v>
      </c>
    </row>
    <row r="176" spans="1:30" x14ac:dyDescent="0.25">
      <c r="A176">
        <v>4474.7309999999998</v>
      </c>
      <c r="B176">
        <v>13456.0908</v>
      </c>
      <c r="E176">
        <v>4477.24</v>
      </c>
      <c r="F176">
        <v>40046.949999999997</v>
      </c>
      <c r="I176">
        <v>4507.6289999999999</v>
      </c>
      <c r="J176">
        <v>8752.6560000000009</v>
      </c>
      <c r="M176">
        <v>4510.1379999999999</v>
      </c>
      <c r="N176">
        <v>20101.351600000002</v>
      </c>
      <c r="Q176">
        <v>4540.607</v>
      </c>
      <c r="R176">
        <v>8269.8349999999991</v>
      </c>
      <c r="U176">
        <v>4543.12</v>
      </c>
      <c r="V176">
        <v>12099.627899999999</v>
      </c>
      <c r="Y176">
        <v>4573.5410000000002</v>
      </c>
      <c r="Z176">
        <v>8112.5776400000004</v>
      </c>
      <c r="AC176">
        <v>4576.05</v>
      </c>
      <c r="AD176">
        <v>8152.643</v>
      </c>
    </row>
    <row r="177" spans="1:30" x14ac:dyDescent="0.25">
      <c r="A177">
        <v>4501.2849999999999</v>
      </c>
      <c r="B177">
        <v>10566.156300000001</v>
      </c>
      <c r="E177">
        <v>4503.8059999999996</v>
      </c>
      <c r="F177">
        <v>39497.597699999998</v>
      </c>
      <c r="I177">
        <v>4534.2550000000001</v>
      </c>
      <c r="J177">
        <v>8634.4509999999991</v>
      </c>
      <c r="M177">
        <v>4536.777</v>
      </c>
      <c r="N177">
        <v>19586.3125</v>
      </c>
      <c r="Q177">
        <v>4567.2070000000003</v>
      </c>
      <c r="R177">
        <v>8228.768</v>
      </c>
      <c r="U177">
        <v>4569.7169999999996</v>
      </c>
      <c r="V177">
        <v>12052.5146</v>
      </c>
      <c r="Y177">
        <v>4600.0339999999997</v>
      </c>
      <c r="Z177">
        <v>8391.0370000000003</v>
      </c>
      <c r="AC177">
        <v>4602.5420000000004</v>
      </c>
      <c r="AD177">
        <v>8220.7540000000008</v>
      </c>
    </row>
    <row r="178" spans="1:30" x14ac:dyDescent="0.25">
      <c r="A178">
        <v>4527.9030000000002</v>
      </c>
      <c r="B178">
        <v>10281.5635</v>
      </c>
      <c r="E178">
        <v>4530.4110000000001</v>
      </c>
      <c r="F178">
        <v>39427.042999999998</v>
      </c>
      <c r="I178">
        <v>4560.866</v>
      </c>
      <c r="J178">
        <v>8647.4740000000002</v>
      </c>
      <c r="M178">
        <v>4563.3850000000002</v>
      </c>
      <c r="N178">
        <v>19707.79</v>
      </c>
      <c r="Q178">
        <v>4593.7039999999997</v>
      </c>
      <c r="R178">
        <v>7997.3925799999997</v>
      </c>
      <c r="U178">
        <v>4596.2110000000002</v>
      </c>
      <c r="V178">
        <v>11428.05</v>
      </c>
    </row>
    <row r="179" spans="1:30" x14ac:dyDescent="0.25">
      <c r="A179">
        <v>4554.5129999999999</v>
      </c>
      <c r="B179">
        <v>10138.271500000001</v>
      </c>
      <c r="E179">
        <v>4557.0320000000002</v>
      </c>
      <c r="F179">
        <v>38853.57</v>
      </c>
      <c r="I179">
        <v>4587.3280000000004</v>
      </c>
      <c r="J179">
        <v>8905.9269999999997</v>
      </c>
      <c r="M179">
        <v>4589.8469999999998</v>
      </c>
      <c r="N179">
        <v>19296.1855</v>
      </c>
    </row>
    <row r="180" spans="1:30" x14ac:dyDescent="0.25">
      <c r="A180">
        <v>4581.0079999999998</v>
      </c>
      <c r="B180">
        <v>10183.363300000001</v>
      </c>
      <c r="E180">
        <v>4583.5159999999996</v>
      </c>
      <c r="F180">
        <v>38599.61</v>
      </c>
    </row>
    <row r="181" spans="1:30" x14ac:dyDescent="0.25">
      <c r="A18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2015-05-13 - 54 C titration 500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Kale</dc:creator>
  <cp:lastModifiedBy>Justin Kale</cp:lastModifiedBy>
  <dcterms:created xsi:type="dcterms:W3CDTF">2015-05-13T21:58:55Z</dcterms:created>
  <dcterms:modified xsi:type="dcterms:W3CDTF">2015-05-13T21:58:55Z</dcterms:modified>
</cp:coreProperties>
</file>