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52" documentId="13_ncr:1_{DE95CB3E-6CC3-4D69-AC26-B69DD622F886}" xr6:coauthVersionLast="47" xr6:coauthVersionMax="47" xr10:uidLastSave="{3ACF0DFC-C0F4-4CEE-989D-8F2616EFDF17}"/>
  <bookViews>
    <workbookView xWindow="-108" yWindow="-108" windowWidth="23256" windowHeight="1245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5" i="1" l="1"/>
  <c r="AL31" i="1"/>
  <c r="B23" i="1"/>
  <c r="BD23" i="1"/>
  <c r="BD20" i="1"/>
  <c r="BC20" i="1"/>
  <c r="BB20" i="1"/>
  <c r="BA20" i="1"/>
  <c r="AZ20" i="1"/>
  <c r="AY20" i="1"/>
  <c r="AX20" i="1"/>
  <c r="AW20" i="1"/>
  <c r="AV20" i="1"/>
  <c r="AU20" i="1"/>
  <c r="AT20" i="1"/>
  <c r="BE20" i="1" s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L15" i="1" s="1"/>
  <c r="AL18" i="1" s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X18" i="1"/>
  <c r="AW18" i="1"/>
  <c r="AV18" i="1"/>
  <c r="AT18" i="1"/>
  <c r="AS18" i="1"/>
  <c r="AR18" i="1"/>
  <c r="AO18" i="1"/>
  <c r="AN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E18" i="1" l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<sst xmlns="http://schemas.openxmlformats.org/spreadsheetml/2006/main" count="63" uniqueCount="61">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</sst>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2" fontId="3" fillId="10" borderId="20" xfId="0" applyNumberFormat="1" applyFont="1" applyFill="1" applyBorder="1" applyAlignment="1">
      <alignment wrapText="1"/>
    </xf>
    <xf numFmtId="2" fontId="3" fillId="10" borderId="21" xfId="0" applyNumberFormat="1" applyFont="1" applyFill="1" applyBorder="1" applyAlignment="1">
      <alignment wrapText="1"/>
    </xf>
    <xf numFmtId="2" fontId="3" fillId="10" borderId="0" xfId="0" applyNumberFormat="1" applyFont="1" applyFill="1" applyAlignment="1">
      <alignment wrapText="1"/>
    </xf>
    <xf numFmtId="4" fontId="3" fillId="11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H2" activePane="bottomRight" state="frozen"/>
      <selection pane="topRight" activeCell="B1" sqref="B1"/>
      <selection pane="bottomLeft" activeCell="A2" sqref="A2"/>
      <selection pane="bottomRight" activeCell="AP17" sqref="AP17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>
        <v>20</v>
      </c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23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32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L14" s="21"/>
      <c r="AM14" s="5"/>
      <c r="AO14" s="88">
        <v>354.91</v>
      </c>
      <c r="AP14" s="88">
        <v>110</v>
      </c>
      <c r="AQ14" s="22">
        <f t="shared" si="6"/>
        <v>464.91</v>
      </c>
      <c r="AR14" s="5"/>
      <c r="AS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464.91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966</v>
      </c>
      <c r="O18" s="30">
        <f t="shared" si="9"/>
        <v>3062.9700000000003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966</v>
      </c>
      <c r="AC18" s="30">
        <f t="shared" si="9"/>
        <v>3062.9700000000003</v>
      </c>
      <c r="AD18" s="29">
        <f t="shared" si="9"/>
        <v>9.99</v>
      </c>
      <c r="AE18" s="29">
        <f t="shared" si="9"/>
        <v>30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10</v>
      </c>
      <c r="AN18" s="29">
        <f t="shared" si="10"/>
        <v>9.99</v>
      </c>
      <c r="AO18" s="29">
        <f t="shared" si="10"/>
        <v>389.91</v>
      </c>
      <c r="AP18" s="31">
        <f t="shared" si="10"/>
        <v>1076</v>
      </c>
      <c r="AQ18" s="30">
        <f t="shared" si="10"/>
        <v>3547.88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866</v>
      </c>
      <c r="BE18" s="30">
        <f t="shared" si="10"/>
        <v>2962.9700000000003</v>
      </c>
      <c r="BF18" s="30">
        <f t="shared" si="10"/>
        <v>12636.79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85">
        <f>88</f>
        <v>88</v>
      </c>
      <c r="AM20" s="85">
        <f>88</f>
        <v>88</v>
      </c>
      <c r="AN20" s="85">
        <f>88</f>
        <v>88</v>
      </c>
      <c r="AO20" s="85">
        <f>88</f>
        <v>88</v>
      </c>
      <c r="AP20" s="86">
        <f>88</f>
        <v>88</v>
      </c>
      <c r="AQ20" s="36">
        <f t="shared" si="13"/>
        <v>1144</v>
      </c>
      <c r="AR20" s="87">
        <f>88</f>
        <v>88</v>
      </c>
      <c r="AS20" s="85">
        <f>88</f>
        <v>88</v>
      </c>
      <c r="AT20" s="85">
        <f>88</f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15*40*2-15*40*2*0.27</f>
        <v>876</v>
      </c>
      <c r="C23" s="9"/>
      <c r="D23" s="9">
        <f>B23</f>
        <v>876</v>
      </c>
      <c r="E23" s="9"/>
      <c r="F23" s="9">
        <f>B23</f>
        <v>876</v>
      </c>
      <c r="G23" s="45"/>
      <c r="H23" s="9">
        <f>B23</f>
        <v>876</v>
      </c>
      <c r="I23" s="9"/>
      <c r="J23" s="9">
        <f>B23</f>
        <v>876</v>
      </c>
      <c r="K23" s="9"/>
      <c r="L23" s="9">
        <f>B23</f>
        <v>876</v>
      </c>
      <c r="M23" s="45"/>
      <c r="N23" s="45">
        <f>B23</f>
        <v>876</v>
      </c>
      <c r="O23" s="36">
        <f t="shared" si="11"/>
        <v>6132</v>
      </c>
      <c r="P23" s="9">
        <f>B23</f>
        <v>876</v>
      </c>
      <c r="Q23" s="9"/>
      <c r="R23" s="9">
        <f>B23</f>
        <v>876</v>
      </c>
      <c r="S23" s="9"/>
      <c r="T23" s="9">
        <f>B23</f>
        <v>876</v>
      </c>
      <c r="U23" s="45"/>
      <c r="V23" s="9">
        <f>B23</f>
        <v>876</v>
      </c>
      <c r="W23" s="9"/>
      <c r="X23" s="9">
        <f>B23</f>
        <v>876</v>
      </c>
      <c r="Y23" s="9"/>
      <c r="Z23" s="9">
        <f>B23</f>
        <v>876</v>
      </c>
      <c r="AA23" s="45"/>
      <c r="AB23" s="45">
        <f>B23</f>
        <v>876</v>
      </c>
      <c r="AC23" s="36">
        <f t="shared" si="12"/>
        <v>6132</v>
      </c>
      <c r="AD23" s="46">
        <f>B23</f>
        <v>876</v>
      </c>
      <c r="AE23" s="9"/>
      <c r="AF23" s="9">
        <f>B23</f>
        <v>876</v>
      </c>
      <c r="AG23" s="9"/>
      <c r="AH23" s="9">
        <f>B23</f>
        <v>876</v>
      </c>
      <c r="AI23" s="9"/>
      <c r="AJ23" s="9">
        <f>B23</f>
        <v>876</v>
      </c>
      <c r="AK23" s="9"/>
      <c r="AL23" s="9">
        <f>B23</f>
        <v>876</v>
      </c>
      <c r="AM23" s="9"/>
      <c r="AN23" s="9">
        <f>B23</f>
        <v>876</v>
      </c>
      <c r="AP23" s="45">
        <f>B23</f>
        <v>876</v>
      </c>
      <c r="AQ23" s="36">
        <f t="shared" si="13"/>
        <v>6132</v>
      </c>
      <c r="AR23" s="9">
        <f>B23</f>
        <v>876</v>
      </c>
      <c r="AS23" s="9"/>
      <c r="AT23" s="9">
        <f>B23</f>
        <v>876</v>
      </c>
      <c r="AU23" s="9"/>
      <c r="AV23" s="9">
        <f>B23</f>
        <v>876</v>
      </c>
      <c r="AW23" s="45"/>
      <c r="AX23" s="9">
        <f>B23</f>
        <v>876</v>
      </c>
      <c r="AY23" s="9"/>
      <c r="AZ23" s="9">
        <f>B23</f>
        <v>876</v>
      </c>
      <c r="BA23" s="9"/>
      <c r="BB23" s="9">
        <f>B23</f>
        <v>876</v>
      </c>
      <c r="BC23" s="45"/>
      <c r="BD23" s="45">
        <f>B23</f>
        <v>876</v>
      </c>
      <c r="BE23" s="36">
        <f t="shared" si="14"/>
        <v>6132</v>
      </c>
      <c r="BF23" s="36">
        <f t="shared" si="15"/>
        <v>24528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964</v>
      </c>
      <c r="C26" s="47">
        <f>SUM(C19:C23)+C25+B27</f>
        <v>1042.01</v>
      </c>
      <c r="D26" s="47">
        <f t="shared" ref="D26:N26" si="16">SUM(D19:D23)+D25+C27</f>
        <v>1996.01</v>
      </c>
      <c r="E26" s="47">
        <f t="shared" si="16"/>
        <v>2084.0100000000002</v>
      </c>
      <c r="F26" s="47">
        <f t="shared" si="16"/>
        <v>2047.0100000000002</v>
      </c>
      <c r="G26" s="47">
        <f t="shared" si="16"/>
        <v>2125.0200000000004</v>
      </c>
      <c r="H26" s="47">
        <f t="shared" si="16"/>
        <v>3079.0200000000004</v>
      </c>
      <c r="I26" s="47">
        <f t="shared" si="16"/>
        <v>3167.0200000000004</v>
      </c>
      <c r="J26" s="47">
        <f t="shared" si="16"/>
        <v>3130.0200000000004</v>
      </c>
      <c r="K26" s="47">
        <f t="shared" si="16"/>
        <v>3218.0200000000004</v>
      </c>
      <c r="L26" s="47">
        <f t="shared" si="16"/>
        <v>4172.0200000000004</v>
      </c>
      <c r="M26" s="47">
        <f t="shared" si="16"/>
        <v>4250.0300000000007</v>
      </c>
      <c r="N26" s="48">
        <f t="shared" si="16"/>
        <v>5179.0300000000007</v>
      </c>
      <c r="O26" s="30">
        <f>SUM(O19:O23)+O25</f>
        <v>7276</v>
      </c>
      <c r="P26" s="47">
        <f t="shared" ref="P26:AB26" si="17">SUM(P19:P23)+P25+O27</f>
        <v>5177.03</v>
      </c>
      <c r="Q26" s="47">
        <f t="shared" si="17"/>
        <v>11823.6</v>
      </c>
      <c r="R26" s="47">
        <f t="shared" si="17"/>
        <v>12777.6</v>
      </c>
      <c r="S26" s="47">
        <f t="shared" si="17"/>
        <v>12865.6</v>
      </c>
      <c r="T26" s="47">
        <f t="shared" si="17"/>
        <v>12828.6</v>
      </c>
      <c r="U26" s="47">
        <f t="shared" si="17"/>
        <v>12906.61</v>
      </c>
      <c r="V26" s="47">
        <f t="shared" si="17"/>
        <v>13860.61</v>
      </c>
      <c r="W26" s="47">
        <f t="shared" si="17"/>
        <v>13948.61</v>
      </c>
      <c r="X26" s="47">
        <f t="shared" si="17"/>
        <v>13911.61</v>
      </c>
      <c r="Y26" s="47">
        <f t="shared" si="17"/>
        <v>13999.61</v>
      </c>
      <c r="Z26" s="47">
        <f t="shared" si="17"/>
        <v>14953.61</v>
      </c>
      <c r="AA26" s="47">
        <f t="shared" si="17"/>
        <v>15031.62</v>
      </c>
      <c r="AB26" s="48">
        <f t="shared" si="17"/>
        <v>15960.62</v>
      </c>
      <c r="AC26" s="30">
        <f>SUM(AC19:AC23)+AC25</f>
        <v>13844.560000000001</v>
      </c>
      <c r="AD26" s="47">
        <f t="shared" ref="AD26:AP26" si="18">SUM(AD19:AD23)+AD25+AC27</f>
        <v>11745.59</v>
      </c>
      <c r="AE26" s="47">
        <f t="shared" si="18"/>
        <v>11823.6</v>
      </c>
      <c r="AF26" s="47">
        <f t="shared" si="18"/>
        <v>12757.6</v>
      </c>
      <c r="AG26" s="47">
        <f>SUM(AG19:AG23)+AG25+AF27</f>
        <v>12845.6</v>
      </c>
      <c r="AH26" s="47">
        <f>SUM(AH19:AH23)+AG25+AG27</f>
        <v>12808.6</v>
      </c>
      <c r="AI26" s="47">
        <f>SUM(AI19:AI23)+AI25+AH27</f>
        <v>12886.61</v>
      </c>
      <c r="AJ26" s="47">
        <f>SUM(AJ19:AJ23)+AJ25+AI27</f>
        <v>13840.61</v>
      </c>
      <c r="AK26" s="47">
        <f t="shared" si="18"/>
        <v>13928.61</v>
      </c>
      <c r="AL26" s="47">
        <f>SUM(AL19:AL23)+AH25+AK27</f>
        <v>14857.61</v>
      </c>
      <c r="AM26" s="47">
        <f t="shared" si="18"/>
        <v>13979.61</v>
      </c>
      <c r="AN26" s="47">
        <f>SUM(AN19:AN23)+AN25+AM27</f>
        <v>14933.61</v>
      </c>
      <c r="AO26" s="47">
        <f t="shared" si="18"/>
        <v>15011.62</v>
      </c>
      <c r="AP26" s="48">
        <f t="shared" si="18"/>
        <v>15585.710000000001</v>
      </c>
      <c r="AQ26" s="30">
        <f>SUM(AQ19:AQ23)+AQ25</f>
        <v>7276</v>
      </c>
      <c r="AR26" s="47">
        <f t="shared" ref="AR26:BD26" si="19">SUM(AR19:AR23)+AR25+AQ27</f>
        <v>4692.12</v>
      </c>
      <c r="AS26" s="47">
        <f t="shared" si="19"/>
        <v>4770.13</v>
      </c>
      <c r="AT26" s="47">
        <f t="shared" si="19"/>
        <v>5724.13</v>
      </c>
      <c r="AU26" s="47">
        <f t="shared" si="19"/>
        <v>5812.13</v>
      </c>
      <c r="AV26" s="47">
        <f t="shared" si="19"/>
        <v>5775.13</v>
      </c>
      <c r="AW26" s="47">
        <f t="shared" si="19"/>
        <v>5853.14</v>
      </c>
      <c r="AX26" s="47">
        <f t="shared" si="19"/>
        <v>6807.14</v>
      </c>
      <c r="AY26" s="47">
        <f t="shared" si="19"/>
        <v>6895.14</v>
      </c>
      <c r="AZ26" s="47">
        <f t="shared" si="19"/>
        <v>7824.14</v>
      </c>
      <c r="BA26" s="47">
        <f t="shared" si="19"/>
        <v>6946.14</v>
      </c>
      <c r="BB26" s="47">
        <f t="shared" si="19"/>
        <v>7900.14</v>
      </c>
      <c r="BC26" s="47">
        <f t="shared" si="19"/>
        <v>7978.1500000000005</v>
      </c>
      <c r="BD26" s="48">
        <f t="shared" si="19"/>
        <v>8907.1500000000015</v>
      </c>
      <c r="BE26" s="30">
        <f>SUM(BE19:BE23)+BE25</f>
        <v>7276</v>
      </c>
      <c r="BF26" s="30">
        <f>SUM(BF19:BF23)+BF25</f>
        <v>35672.559999999998</v>
      </c>
    </row>
    <row r="27" spans="1:61" ht="16.95" customHeight="1" thickTop="1" thickBot="1" x14ac:dyDescent="0.35">
      <c r="A27" s="49"/>
      <c r="B27" s="50">
        <f t="shared" ref="B27:AG27" si="20">B26-B18</f>
        <v>954.01</v>
      </c>
      <c r="C27" s="50">
        <f t="shared" si="20"/>
        <v>1032.01</v>
      </c>
      <c r="D27" s="50">
        <f t="shared" si="20"/>
        <v>1996.01</v>
      </c>
      <c r="E27" s="51">
        <f t="shared" si="20"/>
        <v>1083.0100000000002</v>
      </c>
      <c r="F27" s="50">
        <f t="shared" si="20"/>
        <v>2037.0200000000002</v>
      </c>
      <c r="G27" s="50">
        <f t="shared" si="20"/>
        <v>2115.0200000000004</v>
      </c>
      <c r="H27" s="50">
        <f t="shared" si="20"/>
        <v>3079.0200000000004</v>
      </c>
      <c r="I27" s="51">
        <f t="shared" si="20"/>
        <v>2166.0200000000004</v>
      </c>
      <c r="J27" s="50">
        <f t="shared" si="20"/>
        <v>3130.0200000000004</v>
      </c>
      <c r="K27" s="50">
        <f t="shared" si="20"/>
        <v>3208.0200000000004</v>
      </c>
      <c r="L27" s="50">
        <f t="shared" si="20"/>
        <v>4162.0300000000007</v>
      </c>
      <c r="M27" s="50">
        <f t="shared" si="20"/>
        <v>4215.0300000000007</v>
      </c>
      <c r="N27" s="52">
        <f t="shared" si="20"/>
        <v>4213.0300000000007</v>
      </c>
      <c r="O27" s="53">
        <f t="shared" si="20"/>
        <v>4213.03</v>
      </c>
      <c r="P27" s="50">
        <f t="shared" si="20"/>
        <v>5167.04</v>
      </c>
      <c r="Q27" s="50">
        <f t="shared" si="20"/>
        <v>11813.6</v>
      </c>
      <c r="R27" s="50">
        <f t="shared" si="20"/>
        <v>12777.6</v>
      </c>
      <c r="S27" s="51">
        <f t="shared" si="20"/>
        <v>11864.6</v>
      </c>
      <c r="T27" s="50">
        <f t="shared" si="20"/>
        <v>12818.61</v>
      </c>
      <c r="U27" s="50">
        <f t="shared" si="20"/>
        <v>12896.61</v>
      </c>
      <c r="V27" s="50">
        <f t="shared" si="20"/>
        <v>13860.61</v>
      </c>
      <c r="W27" s="51">
        <f t="shared" si="20"/>
        <v>12947.61</v>
      </c>
      <c r="X27" s="50">
        <f t="shared" si="20"/>
        <v>13911.61</v>
      </c>
      <c r="Y27" s="50">
        <f t="shared" si="20"/>
        <v>13989.61</v>
      </c>
      <c r="Z27" s="50">
        <f t="shared" si="20"/>
        <v>14943.62</v>
      </c>
      <c r="AA27" s="50">
        <f t="shared" si="20"/>
        <v>14996.62</v>
      </c>
      <c r="AB27" s="52">
        <f t="shared" si="20"/>
        <v>14994.62</v>
      </c>
      <c r="AC27" s="53">
        <f t="shared" si="20"/>
        <v>10781.59</v>
      </c>
      <c r="AD27" s="50">
        <f t="shared" si="20"/>
        <v>11735.6</v>
      </c>
      <c r="AE27" s="50">
        <f t="shared" si="20"/>
        <v>11793.6</v>
      </c>
      <c r="AF27" s="50">
        <f t="shared" si="20"/>
        <v>12757.6</v>
      </c>
      <c r="AG27" s="51">
        <f t="shared" si="20"/>
        <v>11844.6</v>
      </c>
      <c r="AH27" s="50">
        <f t="shared" ref="AH27:BF27" si="21">AH26-AH18</f>
        <v>12798.61</v>
      </c>
      <c r="AI27" s="50">
        <f t="shared" si="21"/>
        <v>12876.61</v>
      </c>
      <c r="AJ27" s="50">
        <f t="shared" si="21"/>
        <v>13840.61</v>
      </c>
      <c r="AK27" s="50">
        <f t="shared" si="21"/>
        <v>13893.61</v>
      </c>
      <c r="AL27" s="51">
        <f t="shared" si="21"/>
        <v>13891.61</v>
      </c>
      <c r="AM27" s="50">
        <f t="shared" si="21"/>
        <v>13969.61</v>
      </c>
      <c r="AN27" s="50">
        <f t="shared" si="21"/>
        <v>14923.62</v>
      </c>
      <c r="AO27" s="50">
        <f t="shared" si="21"/>
        <v>14621.710000000001</v>
      </c>
      <c r="AP27" s="54">
        <f t="shared" si="21"/>
        <v>14509.710000000001</v>
      </c>
      <c r="AQ27" s="53">
        <f t="shared" si="21"/>
        <v>3728.12</v>
      </c>
      <c r="AR27" s="50">
        <f t="shared" si="21"/>
        <v>4682.13</v>
      </c>
      <c r="AS27" s="50">
        <f t="shared" si="21"/>
        <v>4760.13</v>
      </c>
      <c r="AT27" s="50">
        <f t="shared" si="21"/>
        <v>5724.13</v>
      </c>
      <c r="AU27" s="51">
        <f t="shared" si="21"/>
        <v>4811.13</v>
      </c>
      <c r="AV27" s="50">
        <f t="shared" si="21"/>
        <v>5765.14</v>
      </c>
      <c r="AW27" s="50">
        <f t="shared" si="21"/>
        <v>5843.14</v>
      </c>
      <c r="AX27" s="50">
        <f t="shared" si="21"/>
        <v>6807.14</v>
      </c>
      <c r="AY27" s="50">
        <f t="shared" si="21"/>
        <v>6860.14</v>
      </c>
      <c r="AZ27" s="51">
        <f t="shared" si="21"/>
        <v>6858.14</v>
      </c>
      <c r="BA27" s="50">
        <f t="shared" si="21"/>
        <v>6936.14</v>
      </c>
      <c r="BB27" s="50">
        <f t="shared" si="21"/>
        <v>7890.1500000000005</v>
      </c>
      <c r="BC27" s="50">
        <f t="shared" si="21"/>
        <v>7943.1500000000005</v>
      </c>
      <c r="BD27" s="52">
        <f t="shared" si="21"/>
        <v>8041.1500000000015</v>
      </c>
      <c r="BE27" s="55">
        <f t="shared" si="21"/>
        <v>4313.03</v>
      </c>
      <c r="BF27" s="56">
        <f t="shared" si="21"/>
        <v>23035.769999999997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AL31" s="10">
        <f>88*4</f>
        <v>352</v>
      </c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9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2.1028248675863668</v>
      </c>
      <c r="E65" s="90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2025-09-01T22:20:39Z</dcterms:modified>
  <dc:language>en-US</dc:language>
</cp:coreProperties>
</file>