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GitHub\budget\"/>
    </mc:Choice>
  </mc:AlternateContent>
  <xr:revisionPtr revIDLastSave="0" documentId="13_ncr:1_{BE681A48-563C-4C3A-8E6A-5E09F7D2D14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" l="1"/>
  <c r="AL15" i="1" s="1"/>
  <c r="AL18" i="1" s="1"/>
  <c r="B23" i="1"/>
  <c r="BD23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BF15" i="1" s="1"/>
  <c r="AQ15" i="1"/>
  <c r="O23" i="1"/>
  <c r="BE23" i="1"/>
  <c r="AQ23" i="1"/>
  <c r="BF24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15" authorId="11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3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4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5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6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7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<sst xmlns="http://schemas.openxmlformats.org/spreadsheetml/2006/main" count="62" uniqueCount="60">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</sst>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2" fontId="3" fillId="4" borderId="2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8" zoomScaleNormal="50" workbookViewId="0">
      <pane xSplit="1" ySplit="1" topLeftCell="AI3" activePane="bottomRight" state="frozen"/>
      <selection pane="topRight" activeCell="B1" sqref="B1"/>
      <selection pane="bottomLeft" activeCell="A2" sqref="A2"/>
      <selection pane="bottomRight" activeCell="AK20" sqref="AK20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2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N14" s="21"/>
      <c r="AO14" s="21"/>
      <c r="AP14" s="21"/>
      <c r="AQ14" s="22">
        <f t="shared" si="6"/>
        <v>0</v>
      </c>
      <c r="AR14" s="5"/>
      <c r="AS14" s="21"/>
      <c r="AT14" s="88">
        <v>688.96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688.96</v>
      </c>
      <c r="BF14" s="22">
        <f t="shared" si="8"/>
        <v>688.96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R15" s="5"/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966</v>
      </c>
      <c r="AQ18" s="30">
        <f t="shared" si="10"/>
        <v>3082.9700000000003</v>
      </c>
      <c r="AR18" s="29">
        <f t="shared" si="10"/>
        <v>9.99</v>
      </c>
      <c r="AS18" s="29">
        <f t="shared" si="10"/>
        <v>10</v>
      </c>
      <c r="AT18" s="29">
        <f t="shared" si="10"/>
        <v>688.96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3651.9300000000003</v>
      </c>
      <c r="BF18" s="30">
        <f t="shared" si="10"/>
        <v>12860.84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89">
        <v>95</v>
      </c>
      <c r="AL20" s="85">
        <v>95</v>
      </c>
      <c r="AM20" s="85">
        <v>95</v>
      </c>
      <c r="AN20" s="85">
        <v>95</v>
      </c>
      <c r="AO20" s="85">
        <v>95</v>
      </c>
      <c r="AP20" s="86">
        <v>95</v>
      </c>
      <c r="AQ20" s="36">
        <f t="shared" si="13"/>
        <v>1235</v>
      </c>
      <c r="AR20" s="87">
        <v>95</v>
      </c>
      <c r="AS20" s="85">
        <v>95</v>
      </c>
      <c r="AT20" s="85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2082.0100000000002</v>
      </c>
      <c r="G26" s="47">
        <f t="shared" si="16"/>
        <v>2167.0200000000004</v>
      </c>
      <c r="H26" s="47">
        <f t="shared" si="16"/>
        <v>3128.0200000000004</v>
      </c>
      <c r="I26" s="47">
        <f t="shared" si="16"/>
        <v>3223.0200000000004</v>
      </c>
      <c r="J26" s="47">
        <f t="shared" si="16"/>
        <v>3193.0200000000004</v>
      </c>
      <c r="K26" s="47">
        <f t="shared" si="16"/>
        <v>3288.0200000000004</v>
      </c>
      <c r="L26" s="47">
        <f t="shared" si="16"/>
        <v>4249.0200000000004</v>
      </c>
      <c r="M26" s="47">
        <f t="shared" si="16"/>
        <v>4334.0300000000007</v>
      </c>
      <c r="N26" s="48">
        <f t="shared" si="16"/>
        <v>5270.0300000000007</v>
      </c>
      <c r="O26" s="30">
        <f>SUM(O19:O23)+O25</f>
        <v>7367</v>
      </c>
      <c r="P26" s="47">
        <f t="shared" ref="P26:AB26" si="17">SUM(P19:P23)+P25+O27</f>
        <v>5275.03</v>
      </c>
      <c r="Q26" s="47">
        <f t="shared" si="17"/>
        <v>11928.6</v>
      </c>
      <c r="R26" s="47">
        <f t="shared" si="17"/>
        <v>12889.6</v>
      </c>
      <c r="S26" s="47">
        <f t="shared" si="17"/>
        <v>12984.6</v>
      </c>
      <c r="T26" s="47">
        <f t="shared" si="17"/>
        <v>12954.6</v>
      </c>
      <c r="U26" s="47">
        <f t="shared" si="17"/>
        <v>13039.61</v>
      </c>
      <c r="V26" s="47">
        <f t="shared" si="17"/>
        <v>14000.61</v>
      </c>
      <c r="W26" s="47">
        <f t="shared" si="17"/>
        <v>14095.61</v>
      </c>
      <c r="X26" s="47">
        <f t="shared" si="17"/>
        <v>14065.61</v>
      </c>
      <c r="Y26" s="47">
        <f t="shared" si="17"/>
        <v>14160.61</v>
      </c>
      <c r="Z26" s="47">
        <f t="shared" si="17"/>
        <v>15121.61</v>
      </c>
      <c r="AA26" s="47">
        <f t="shared" si="17"/>
        <v>15206.62</v>
      </c>
      <c r="AB26" s="48">
        <f t="shared" si="17"/>
        <v>16142.62</v>
      </c>
      <c r="AC26" s="30">
        <f>SUM(AC19:AC23)+AC25</f>
        <v>13935.560000000001</v>
      </c>
      <c r="AD26" s="47">
        <f t="shared" ref="AD26:AP26" si="18">SUM(AD19:AD23)+AD25+AC27</f>
        <v>11843.59</v>
      </c>
      <c r="AE26" s="47">
        <f t="shared" si="18"/>
        <v>11928.6</v>
      </c>
      <c r="AF26" s="47">
        <f t="shared" si="18"/>
        <v>12869.6</v>
      </c>
      <c r="AG26" s="47">
        <f>SUM(AG19:AG23)+AG25+AF27</f>
        <v>12964.6</v>
      </c>
      <c r="AH26" s="47">
        <f>SUM(AH19:AH23)+AG25+AG27</f>
        <v>12934.6</v>
      </c>
      <c r="AI26" s="47">
        <f>SUM(AI19:AI23)+AI25+AH27</f>
        <v>13019.61</v>
      </c>
      <c r="AJ26" s="47">
        <f>SUM(AJ19:AJ23)+AJ25+AI27</f>
        <v>13980.61</v>
      </c>
      <c r="AK26" s="47">
        <f t="shared" si="18"/>
        <v>14075.61</v>
      </c>
      <c r="AL26" s="47">
        <f>SUM(AL19:AL23)+AH25+AK27</f>
        <v>15011.61</v>
      </c>
      <c r="AM26" s="47">
        <f t="shared" si="18"/>
        <v>14140.61</v>
      </c>
      <c r="AN26" s="47">
        <f>SUM(AN19:AN23)+AN25+AM27</f>
        <v>15101.61</v>
      </c>
      <c r="AO26" s="47">
        <f t="shared" si="18"/>
        <v>15186.62</v>
      </c>
      <c r="AP26" s="48">
        <f t="shared" si="18"/>
        <v>16122.62</v>
      </c>
      <c r="AQ26" s="30">
        <f>SUM(AQ19:AQ23)+AQ25</f>
        <v>7367</v>
      </c>
      <c r="AR26" s="47">
        <f t="shared" ref="AR26:BD26" si="19">SUM(AR19:AR23)+AR25+AQ27</f>
        <v>5255.03</v>
      </c>
      <c r="AS26" s="47">
        <f t="shared" si="19"/>
        <v>5340.04</v>
      </c>
      <c r="AT26" s="47">
        <f t="shared" si="19"/>
        <v>6301.04</v>
      </c>
      <c r="AU26" s="47">
        <f t="shared" si="19"/>
        <v>5707.08</v>
      </c>
      <c r="AV26" s="47">
        <f t="shared" si="19"/>
        <v>5677.08</v>
      </c>
      <c r="AW26" s="47">
        <f t="shared" si="19"/>
        <v>5762.09</v>
      </c>
      <c r="AX26" s="47">
        <f t="shared" si="19"/>
        <v>6723.09</v>
      </c>
      <c r="AY26" s="47">
        <f t="shared" si="19"/>
        <v>6818.09</v>
      </c>
      <c r="AZ26" s="47">
        <f t="shared" si="19"/>
        <v>7754.09</v>
      </c>
      <c r="BA26" s="47">
        <f t="shared" si="19"/>
        <v>6883.09</v>
      </c>
      <c r="BB26" s="47">
        <f t="shared" si="19"/>
        <v>7844.09</v>
      </c>
      <c r="BC26" s="47">
        <f t="shared" si="19"/>
        <v>7929.1</v>
      </c>
      <c r="BD26" s="48">
        <f t="shared" si="19"/>
        <v>8865.1</v>
      </c>
      <c r="BE26" s="30">
        <f>SUM(BE19:BE23)+BE25</f>
        <v>7367</v>
      </c>
      <c r="BF26" s="30">
        <f>SUM(BF19:BF23)+BF25</f>
        <v>36036.559999999998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1111.0100000000002</v>
      </c>
      <c r="F27" s="50">
        <f t="shared" si="20"/>
        <v>2072.0200000000004</v>
      </c>
      <c r="G27" s="50">
        <f t="shared" si="20"/>
        <v>2157.0200000000004</v>
      </c>
      <c r="H27" s="50">
        <f t="shared" si="20"/>
        <v>3128.0200000000004</v>
      </c>
      <c r="I27" s="51">
        <f t="shared" si="20"/>
        <v>2222.0200000000004</v>
      </c>
      <c r="J27" s="50">
        <f t="shared" si="20"/>
        <v>3193.0200000000004</v>
      </c>
      <c r="K27" s="50">
        <f t="shared" si="20"/>
        <v>3278.0200000000004</v>
      </c>
      <c r="L27" s="50">
        <f t="shared" si="20"/>
        <v>4239.0300000000007</v>
      </c>
      <c r="M27" s="50">
        <f t="shared" si="20"/>
        <v>4299.0300000000007</v>
      </c>
      <c r="N27" s="52">
        <f t="shared" si="20"/>
        <v>4304.0300000000007</v>
      </c>
      <c r="O27" s="53">
        <f t="shared" si="20"/>
        <v>4304.03</v>
      </c>
      <c r="P27" s="50">
        <f t="shared" si="20"/>
        <v>5265.04</v>
      </c>
      <c r="Q27" s="50">
        <f t="shared" si="20"/>
        <v>11918.6</v>
      </c>
      <c r="R27" s="50">
        <f t="shared" si="20"/>
        <v>12889.6</v>
      </c>
      <c r="S27" s="51">
        <f t="shared" si="20"/>
        <v>11983.6</v>
      </c>
      <c r="T27" s="50">
        <f t="shared" si="20"/>
        <v>12944.61</v>
      </c>
      <c r="U27" s="50">
        <f t="shared" si="20"/>
        <v>13029.61</v>
      </c>
      <c r="V27" s="50">
        <f t="shared" si="20"/>
        <v>14000.61</v>
      </c>
      <c r="W27" s="51">
        <f t="shared" si="20"/>
        <v>13094.61</v>
      </c>
      <c r="X27" s="50">
        <f t="shared" si="20"/>
        <v>14065.61</v>
      </c>
      <c r="Y27" s="50">
        <f t="shared" si="20"/>
        <v>14150.61</v>
      </c>
      <c r="Z27" s="50">
        <f t="shared" si="20"/>
        <v>15111.62</v>
      </c>
      <c r="AA27" s="50">
        <f t="shared" si="20"/>
        <v>15171.62</v>
      </c>
      <c r="AB27" s="52">
        <f t="shared" si="20"/>
        <v>15176.62</v>
      </c>
      <c r="AC27" s="53">
        <f t="shared" si="20"/>
        <v>10872.59</v>
      </c>
      <c r="AD27" s="50">
        <f t="shared" si="20"/>
        <v>11833.6</v>
      </c>
      <c r="AE27" s="50">
        <f t="shared" si="20"/>
        <v>11898.6</v>
      </c>
      <c r="AF27" s="50">
        <f t="shared" si="20"/>
        <v>12869.6</v>
      </c>
      <c r="AG27" s="51">
        <f t="shared" si="20"/>
        <v>11963.6</v>
      </c>
      <c r="AH27" s="50">
        <f t="shared" ref="AH27:BF27" si="21">AH26-AH18</f>
        <v>12924.61</v>
      </c>
      <c r="AI27" s="50">
        <f t="shared" si="21"/>
        <v>13009.61</v>
      </c>
      <c r="AJ27" s="50">
        <f t="shared" si="21"/>
        <v>13980.61</v>
      </c>
      <c r="AK27" s="50">
        <f t="shared" si="21"/>
        <v>14040.61</v>
      </c>
      <c r="AL27" s="51">
        <f t="shared" si="21"/>
        <v>14045.61</v>
      </c>
      <c r="AM27" s="50">
        <f t="shared" si="21"/>
        <v>14130.61</v>
      </c>
      <c r="AN27" s="50">
        <f t="shared" si="21"/>
        <v>15091.62</v>
      </c>
      <c r="AO27" s="50">
        <f t="shared" si="21"/>
        <v>15151.62</v>
      </c>
      <c r="AP27" s="54">
        <f t="shared" si="21"/>
        <v>15156.62</v>
      </c>
      <c r="AQ27" s="53">
        <f t="shared" si="21"/>
        <v>4284.03</v>
      </c>
      <c r="AR27" s="50">
        <f t="shared" si="21"/>
        <v>5245.04</v>
      </c>
      <c r="AS27" s="50">
        <f t="shared" si="21"/>
        <v>5330.04</v>
      </c>
      <c r="AT27" s="50">
        <f t="shared" si="21"/>
        <v>5612.08</v>
      </c>
      <c r="AU27" s="51">
        <f t="shared" si="21"/>
        <v>4706.08</v>
      </c>
      <c r="AV27" s="50">
        <f t="shared" si="21"/>
        <v>5667.09</v>
      </c>
      <c r="AW27" s="50">
        <f t="shared" si="21"/>
        <v>5752.09</v>
      </c>
      <c r="AX27" s="50">
        <f t="shared" si="21"/>
        <v>6723.09</v>
      </c>
      <c r="AY27" s="50">
        <f t="shared" si="21"/>
        <v>6783.09</v>
      </c>
      <c r="AZ27" s="51">
        <f t="shared" si="21"/>
        <v>6788.09</v>
      </c>
      <c r="BA27" s="50">
        <f t="shared" si="21"/>
        <v>6873.09</v>
      </c>
      <c r="BB27" s="50">
        <f t="shared" si="21"/>
        <v>7834.1</v>
      </c>
      <c r="BC27" s="50">
        <f t="shared" si="21"/>
        <v>7894.1</v>
      </c>
      <c r="BD27" s="52">
        <f t="shared" si="21"/>
        <v>7999.1</v>
      </c>
      <c r="BE27" s="55">
        <f t="shared" si="21"/>
        <v>3715.0699999999997</v>
      </c>
      <c r="BF27" s="56">
        <f t="shared" si="21"/>
        <v>23175.719999999998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F64" s="42"/>
      <c r="G64" s="42"/>
      <c r="H64" s="42"/>
      <c r="I64" s="42"/>
    </row>
    <row r="65" spans="2:3" ht="16.95" customHeight="1" x14ac:dyDescent="0.3">
      <c r="B65" s="79">
        <f>SUM(B62:D62)</f>
        <v>48440.189999999995</v>
      </c>
      <c r="C65" s="82">
        <f>B65/BF27</f>
        <v>2.0901266497869324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2025-08-27T05:26:54Z</dcterms:modified>
  <dc:language>en-US</dc:language>
</cp:coreProperties>
</file>