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2" documentId="13_ncr:1_{BAA5EA3C-8641-4750-BA3A-3A273D468663}" xr6:coauthVersionLast="47" xr6:coauthVersionMax="47" xr10:uidLastSave="{E8FA8929-C57C-44A9-AF46-AE484CB563D4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4" i="1" l="1"/>
  <c r="AN18" i="1"/>
  <c r="AQ14" i="1"/>
  <c r="AL15" i="1"/>
  <c r="B23" i="1"/>
  <c r="BD23" i="1"/>
  <c r="AX18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BF14" i="1" s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tc={2E282B56-B732-49B3-A712-06F15483E74C}</author>
    <author>tc={05365BFC-21CF-45B8-928D-29DF628D501E}</author>
    <author>tc={9C30FECF-B55E-4967-8731-F1F3A62B7816}</author>
    <author>tc={AAF73E9F-1BEF-41B8-8981-A497421D996D}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O14" authorId="11" shapeId="0" xr:uid="{2E282B56-B732-49B3-A712-06F15483E74C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Mobile Phone Charger, Portable Laptop Charger, Multi-Tool, Binoculars</t>
      </text>
    </comment>
    <comment ref="AP14" authorId="12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  ( 09/29/2025 )</t>
      </text>
    </comment>
    <comment ref="AT14" authorId="13" shapeId="0" xr:uid="{9C30FECF-B55E-4967-8731-F1F3A62B7816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Knife</t>
      </text>
    </comment>
    <comment ref="AX14" authorId="14" shapeId="0" xr:uid="{AAF73E9F-1BEF-41B8-8981-A497421D996D}">
      <text>
        <t>[Threaded comment]
Your version of Excel allows you to read this threaded comment; however, any edits to it will get removed if the file is opened in a newer version of Excel. Learn more: https://go.microsoft.com/fwlink/?linkid=870924
Comment:
    Nikes, and Wallet</t>
      </text>
    </comment>
    <comment ref="A15" authorId="15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6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7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8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1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2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<sst xmlns="http://schemas.openxmlformats.org/spreadsheetml/2006/main" count="63" uniqueCount="61">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</sst>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10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2" fontId="3" fillId="0" borderId="20" xfId="0" applyNumberFormat="1" applyFont="1" applyFill="1" applyBorder="1" applyAlignment="1">
      <alignment wrapText="1"/>
    </xf>
    <xf numFmtId="2" fontId="3" fillId="0" borderId="21" xfId="0" applyNumberFormat="1" applyFont="1" applyFill="1" applyBorder="1" applyAlignment="1">
      <alignment wrapText="1"/>
    </xf>
    <xf numFmtId="2" fontId="3" fillId="0" borderId="0" xfId="0" applyNumberFormat="1" applyFont="1" applyFill="1" applyAlignment="1">
      <alignment wrapText="1"/>
    </xf>
    <xf numFmtId="2" fontId="3" fillId="0" borderId="16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O14" dT="2025-09-08T23:43:30.28" personId="{C25DA08F-AFEC-4D2E-9818-A5ECD8C603A9}" id="{2E282B56-B732-49B3-A712-06F15483E74C}">
    <text>Mobile Phone Charger, Portable Laptop Charger, Multi-Tool, Binoculars</text>
  </threadedComment>
  <threadedComment ref="AP14" dT="2025-08-30T16:13:24.79" personId="{C25DA08F-AFEC-4D2E-9818-A5ECD8C603A9}" id="{05365BFC-21CF-45B8-928D-29DF628D501E}">
    <text>ADULT FIRST AID/CPR/AED  ( 09/29/2025 )</text>
  </threadedComment>
  <threadedComment ref="AT14" dT="2025-09-08T23:55:32.34" personId="{C25DA08F-AFEC-4D2E-9818-A5ECD8C603A9}" id="{9C30FECF-B55E-4967-8731-F1F3A62B7816}">
    <text>Pocket Knife</text>
  </threadedComment>
  <threadedComment ref="AX14" dT="2025-09-02T18:57:26.37" personId="{C25DA08F-AFEC-4D2E-9818-A5ECD8C603A9}" id="{AAF73E9F-1BEF-41B8-8981-A497421D996D}">
    <text>Nikes, and Wallet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T12" sqref="AT12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10.86</v>
      </c>
      <c r="C12" s="21"/>
      <c r="D12" s="21"/>
      <c r="E12" s="21"/>
      <c r="F12" s="21">
        <v>10.86</v>
      </c>
      <c r="G12" s="21"/>
      <c r="H12" s="21"/>
      <c r="I12" s="21"/>
      <c r="J12" s="21"/>
      <c r="K12" s="21"/>
      <c r="L12" s="21">
        <v>10.86</v>
      </c>
      <c r="M12" s="21"/>
      <c r="N12" s="21"/>
      <c r="O12" s="22">
        <f t="shared" si="4"/>
        <v>32.58</v>
      </c>
      <c r="P12" s="5">
        <v>10.86</v>
      </c>
      <c r="Q12" s="21"/>
      <c r="R12" s="21"/>
      <c r="S12" s="21"/>
      <c r="T12" s="21">
        <v>10.86</v>
      </c>
      <c r="U12" s="21"/>
      <c r="V12" s="21"/>
      <c r="W12" s="21"/>
      <c r="X12" s="21">
        <v>10.86</v>
      </c>
      <c r="Y12" s="21"/>
      <c r="Z12" s="21"/>
      <c r="AA12" s="21"/>
      <c r="AB12" s="21"/>
      <c r="AC12" s="22">
        <f t="shared" si="5"/>
        <v>32.58</v>
      </c>
      <c r="AD12" s="5">
        <v>10.86</v>
      </c>
      <c r="AE12" s="21"/>
      <c r="AF12" s="21"/>
      <c r="AG12" s="21"/>
      <c r="AH12" s="21">
        <v>10.86</v>
      </c>
      <c r="AI12" s="21"/>
      <c r="AJ12" s="21"/>
      <c r="AK12" s="21"/>
      <c r="AL12" s="21"/>
      <c r="AM12" s="21">
        <v>10.86</v>
      </c>
      <c r="AN12" s="21"/>
      <c r="AO12" s="21"/>
      <c r="AP12" s="21"/>
      <c r="AQ12" s="22">
        <f t="shared" si="6"/>
        <v>32.58</v>
      </c>
      <c r="AR12" s="5">
        <v>10.86</v>
      </c>
      <c r="AS12" s="21"/>
      <c r="AT12" s="21"/>
      <c r="AU12" s="21"/>
      <c r="AV12" s="21">
        <v>10.86</v>
      </c>
      <c r="AW12" s="21"/>
      <c r="AX12" s="21"/>
      <c r="AY12" s="21"/>
      <c r="AZ12" s="21"/>
      <c r="BA12" s="21">
        <v>10.8</v>
      </c>
      <c r="BB12" s="21"/>
      <c r="BC12" s="21"/>
      <c r="BD12" s="21"/>
      <c r="BE12" s="22">
        <f t="shared" si="7"/>
        <v>32.519999999999996</v>
      </c>
      <c r="BF12" s="22">
        <f t="shared" si="8"/>
        <v>130.26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/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12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M14" s="21"/>
      <c r="AO14" s="88">
        <v>223.92</v>
      </c>
      <c r="AP14" s="85">
        <v>110</v>
      </c>
      <c r="AQ14" s="22">
        <f t="shared" si="6"/>
        <v>333.91999999999996</v>
      </c>
      <c r="AR14" s="5"/>
      <c r="AT14" s="88">
        <v>270</v>
      </c>
      <c r="AU14" s="21"/>
      <c r="AV14" s="21"/>
      <c r="AW14" s="21"/>
      <c r="AX14" s="85">
        <f>220+59+29.46</f>
        <v>308.45999999999998</v>
      </c>
      <c r="AY14" s="21"/>
      <c r="AZ14" s="21"/>
      <c r="BA14" s="21"/>
      <c r="BB14" s="21"/>
      <c r="BC14" s="21"/>
      <c r="BD14" s="21"/>
      <c r="BE14" s="22">
        <f t="shared" si="7"/>
        <v>578.46</v>
      </c>
      <c r="BF14" s="22">
        <f t="shared" si="8"/>
        <v>912.38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10.86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10.86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10.86</v>
      </c>
      <c r="M18" s="29">
        <f t="shared" si="9"/>
        <v>35</v>
      </c>
      <c r="N18" s="29">
        <f t="shared" si="9"/>
        <v>966</v>
      </c>
      <c r="O18" s="30">
        <f t="shared" si="9"/>
        <v>3065.58</v>
      </c>
      <c r="P18" s="29">
        <f t="shared" si="9"/>
        <v>10.86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10.86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10.86</v>
      </c>
      <c r="Y18" s="29">
        <f t="shared" si="9"/>
        <v>10</v>
      </c>
      <c r="Z18" s="29">
        <f t="shared" si="9"/>
        <v>0</v>
      </c>
      <c r="AA18" s="29">
        <f t="shared" si="9"/>
        <v>35</v>
      </c>
      <c r="AB18" s="31">
        <f t="shared" si="9"/>
        <v>966</v>
      </c>
      <c r="AC18" s="30">
        <f t="shared" si="9"/>
        <v>3065.58</v>
      </c>
      <c r="AD18" s="29">
        <f t="shared" si="9"/>
        <v>10.86</v>
      </c>
      <c r="AE18" s="29">
        <f t="shared" si="9"/>
        <v>10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10.86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20.86</v>
      </c>
      <c r="AN18" s="29">
        <f t="shared" si="10"/>
        <v>0</v>
      </c>
      <c r="AO18" s="29">
        <f t="shared" si="10"/>
        <v>233.92</v>
      </c>
      <c r="AP18" s="31">
        <f t="shared" si="10"/>
        <v>1101</v>
      </c>
      <c r="AQ18" s="30">
        <f t="shared" si="10"/>
        <v>3399.5</v>
      </c>
      <c r="AR18" s="29">
        <f t="shared" si="10"/>
        <v>10.86</v>
      </c>
      <c r="AS18" s="29">
        <f t="shared" si="10"/>
        <v>10</v>
      </c>
      <c r="AT18" s="29">
        <f t="shared" si="10"/>
        <v>270</v>
      </c>
      <c r="AU18" s="29">
        <f t="shared" si="10"/>
        <v>1001</v>
      </c>
      <c r="AV18" s="29">
        <f t="shared" si="10"/>
        <v>10.86</v>
      </c>
      <c r="AW18" s="29">
        <f t="shared" si="10"/>
        <v>10</v>
      </c>
      <c r="AX18" s="29">
        <f t="shared" si="10"/>
        <v>308.45999999999998</v>
      </c>
      <c r="AY18" s="29">
        <f t="shared" si="10"/>
        <v>35</v>
      </c>
      <c r="AZ18" s="29">
        <f t="shared" si="10"/>
        <v>966</v>
      </c>
      <c r="BA18" s="29">
        <f t="shared" si="10"/>
        <v>20.8</v>
      </c>
      <c r="BB18" s="29">
        <f t="shared" si="10"/>
        <v>0</v>
      </c>
      <c r="BC18" s="29">
        <f t="shared" si="10"/>
        <v>35</v>
      </c>
      <c r="BD18" s="31">
        <f t="shared" si="10"/>
        <v>916</v>
      </c>
      <c r="BE18" s="30">
        <f t="shared" si="10"/>
        <v>3593.98</v>
      </c>
      <c r="BF18" s="30">
        <f t="shared" si="10"/>
        <v>13124.64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39">
        <f>88</f>
        <v>88</v>
      </c>
      <c r="AM20" s="89">
        <f>88</f>
        <v>88</v>
      </c>
      <c r="AN20" s="89">
        <f>88</f>
        <v>88</v>
      </c>
      <c r="AO20" s="89">
        <f>88</f>
        <v>88</v>
      </c>
      <c r="AP20" s="90">
        <f>88</f>
        <v>88</v>
      </c>
      <c r="AQ20" s="36">
        <f t="shared" si="13"/>
        <v>1144</v>
      </c>
      <c r="AR20" s="91">
        <f>88</f>
        <v>88</v>
      </c>
      <c r="AS20" s="89">
        <f>88</f>
        <v>88</v>
      </c>
      <c r="AT20" s="92">
        <v>88</v>
      </c>
      <c r="AU20" s="89">
        <f>88</f>
        <v>88</v>
      </c>
      <c r="AV20" s="89">
        <f>88</f>
        <v>88</v>
      </c>
      <c r="AW20" s="89">
        <f>88</f>
        <v>88</v>
      </c>
      <c r="AX20" s="8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165.14</v>
      </c>
      <c r="D26" s="47">
        <f t="shared" ref="D26:N26" si="16">SUM(D19:D23)+D25+C27</f>
        <v>243.14</v>
      </c>
      <c r="E26" s="47">
        <f t="shared" si="16"/>
        <v>331.14</v>
      </c>
      <c r="F26" s="47">
        <f t="shared" si="16"/>
        <v>-581.86</v>
      </c>
      <c r="G26" s="47">
        <f t="shared" si="16"/>
        <v>-504.72</v>
      </c>
      <c r="H26" s="47">
        <f t="shared" si="16"/>
        <v>-426.72</v>
      </c>
      <c r="I26" s="47">
        <f t="shared" si="16"/>
        <v>-338.72</v>
      </c>
      <c r="J26" s="47">
        <f t="shared" si="16"/>
        <v>-1251.72</v>
      </c>
      <c r="K26" s="47">
        <f t="shared" si="16"/>
        <v>-1163.72</v>
      </c>
      <c r="L26" s="47">
        <f t="shared" si="16"/>
        <v>-1085.72</v>
      </c>
      <c r="M26" s="47">
        <f t="shared" si="16"/>
        <v>-1008.5799999999999</v>
      </c>
      <c r="N26" s="48">
        <f t="shared" si="16"/>
        <v>-955.57999999999993</v>
      </c>
      <c r="O26" s="30">
        <f>SUM(O19:O23)+O25</f>
        <v>1144</v>
      </c>
      <c r="P26" s="47">
        <f t="shared" ref="P26:AB26" si="17">SUM(P19:P23)+P25+O27</f>
        <v>-1833.58</v>
      </c>
      <c r="Q26" s="47">
        <f t="shared" si="17"/>
        <v>4812.1200000000008</v>
      </c>
      <c r="R26" s="47">
        <f t="shared" si="17"/>
        <v>4890.1200000000008</v>
      </c>
      <c r="S26" s="47">
        <f t="shared" si="17"/>
        <v>4978.1200000000008</v>
      </c>
      <c r="T26" s="47">
        <f t="shared" si="17"/>
        <v>4065.1200000000008</v>
      </c>
      <c r="U26" s="47">
        <f t="shared" si="17"/>
        <v>4142.26</v>
      </c>
      <c r="V26" s="47">
        <f t="shared" si="17"/>
        <v>4220.26</v>
      </c>
      <c r="W26" s="47">
        <f t="shared" si="17"/>
        <v>4308.26</v>
      </c>
      <c r="X26" s="47">
        <f t="shared" si="17"/>
        <v>3395.26</v>
      </c>
      <c r="Y26" s="47">
        <f t="shared" si="17"/>
        <v>3472.4</v>
      </c>
      <c r="Z26" s="47">
        <f t="shared" si="17"/>
        <v>3550.4</v>
      </c>
      <c r="AA26" s="47">
        <f t="shared" si="17"/>
        <v>3638.4</v>
      </c>
      <c r="AB26" s="48">
        <f t="shared" si="17"/>
        <v>3691.4</v>
      </c>
      <c r="AC26" s="30">
        <f>SUM(AC19:AC23)+AC25</f>
        <v>7712.56</v>
      </c>
      <c r="AD26" s="47">
        <f t="shared" ref="AD26:AP26" si="18">SUM(AD19:AD23)+AD25+AC27</f>
        <v>4734.9800000000005</v>
      </c>
      <c r="AE26" s="47">
        <f t="shared" si="18"/>
        <v>4812.1200000000008</v>
      </c>
      <c r="AF26" s="47">
        <f t="shared" si="18"/>
        <v>4890.1200000000008</v>
      </c>
      <c r="AG26" s="47">
        <f>SUM(AG19:AG23)+AG25+AF27</f>
        <v>4978.1200000000008</v>
      </c>
      <c r="AH26" s="47">
        <f>SUM(AH19:AH23)+AG25+AG27</f>
        <v>4065.1200000000008</v>
      </c>
      <c r="AI26" s="47">
        <f>SUM(AI19:AI23)+AI25+AH27</f>
        <v>4142.26</v>
      </c>
      <c r="AJ26" s="47">
        <f>SUM(AJ19:AJ23)+AJ25+AI27</f>
        <v>4220.26</v>
      </c>
      <c r="AK26" s="47">
        <f t="shared" si="18"/>
        <v>4308.26</v>
      </c>
      <c r="AL26" s="47">
        <f>SUM(AL19:AL23)+AH25+AK27</f>
        <v>4361.26</v>
      </c>
      <c r="AM26" s="47">
        <f t="shared" si="18"/>
        <v>3483.26</v>
      </c>
      <c r="AN26" s="47">
        <f>SUM(AN19:AN23)+AN25+AM27</f>
        <v>3550.4</v>
      </c>
      <c r="AO26" s="47">
        <f t="shared" si="18"/>
        <v>3638.4</v>
      </c>
      <c r="AP26" s="48">
        <f t="shared" si="18"/>
        <v>3492.48</v>
      </c>
      <c r="AQ26" s="30">
        <f>SUM(AQ19:AQ23)+AQ25</f>
        <v>1144</v>
      </c>
      <c r="AR26" s="47">
        <f t="shared" ref="AR26:BD26" si="19">SUM(AR19:AR23)+AR25+AQ27</f>
        <v>-2167.5</v>
      </c>
      <c r="AS26" s="47">
        <f t="shared" si="19"/>
        <v>-2090.36</v>
      </c>
      <c r="AT26" s="47">
        <f>SUM(AT20:AT23)+AT25+AS27</f>
        <v>-2012.3600000000001</v>
      </c>
      <c r="AU26" s="47">
        <f t="shared" si="19"/>
        <v>-2194.36</v>
      </c>
      <c r="AV26" s="47">
        <f t="shared" si="19"/>
        <v>-3107.36</v>
      </c>
      <c r="AW26" s="47">
        <f t="shared" si="19"/>
        <v>-3030.2200000000003</v>
      </c>
      <c r="AX26" s="47">
        <f t="shared" si="19"/>
        <v>-2952.2200000000003</v>
      </c>
      <c r="AY26" s="47">
        <f t="shared" si="19"/>
        <v>-3172.6800000000003</v>
      </c>
      <c r="AZ26" s="47">
        <f t="shared" si="19"/>
        <v>-3119.6800000000003</v>
      </c>
      <c r="BA26" s="47">
        <f t="shared" si="19"/>
        <v>-3997.6800000000003</v>
      </c>
      <c r="BB26" s="47">
        <f t="shared" si="19"/>
        <v>-3930.4800000000005</v>
      </c>
      <c r="BC26" s="47">
        <f t="shared" si="19"/>
        <v>-3842.4800000000005</v>
      </c>
      <c r="BD26" s="48">
        <f t="shared" si="19"/>
        <v>-3789.4800000000005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77.14</v>
      </c>
      <c r="C27" s="50">
        <f t="shared" si="20"/>
        <v>155.13999999999999</v>
      </c>
      <c r="D27" s="50">
        <f t="shared" si="20"/>
        <v>243.14</v>
      </c>
      <c r="E27" s="51">
        <f t="shared" si="20"/>
        <v>-669.86</v>
      </c>
      <c r="F27" s="50">
        <f t="shared" si="20"/>
        <v>-592.72</v>
      </c>
      <c r="G27" s="50">
        <f t="shared" si="20"/>
        <v>-514.72</v>
      </c>
      <c r="H27" s="50">
        <f t="shared" si="20"/>
        <v>-426.72</v>
      </c>
      <c r="I27" s="51">
        <f t="shared" si="20"/>
        <v>-1339.72</v>
      </c>
      <c r="J27" s="50">
        <f t="shared" si="20"/>
        <v>-1251.72</v>
      </c>
      <c r="K27" s="50">
        <f t="shared" si="20"/>
        <v>-1173.72</v>
      </c>
      <c r="L27" s="50">
        <f t="shared" si="20"/>
        <v>-1096.58</v>
      </c>
      <c r="M27" s="50">
        <f t="shared" si="20"/>
        <v>-1043.58</v>
      </c>
      <c r="N27" s="52">
        <f t="shared" si="20"/>
        <v>-1921.58</v>
      </c>
      <c r="O27" s="53">
        <f t="shared" si="20"/>
        <v>-1921.58</v>
      </c>
      <c r="P27" s="50">
        <f t="shared" si="20"/>
        <v>-1844.4399999999998</v>
      </c>
      <c r="Q27" s="50">
        <f t="shared" si="20"/>
        <v>4802.1200000000008</v>
      </c>
      <c r="R27" s="50">
        <f t="shared" si="20"/>
        <v>4890.1200000000008</v>
      </c>
      <c r="S27" s="51">
        <f t="shared" si="20"/>
        <v>3977.1200000000008</v>
      </c>
      <c r="T27" s="50">
        <f t="shared" si="20"/>
        <v>4054.2600000000007</v>
      </c>
      <c r="U27" s="50">
        <f t="shared" si="20"/>
        <v>4132.26</v>
      </c>
      <c r="V27" s="50">
        <f t="shared" si="20"/>
        <v>4220.26</v>
      </c>
      <c r="W27" s="51">
        <f t="shared" si="20"/>
        <v>3307.26</v>
      </c>
      <c r="X27" s="50">
        <f t="shared" si="20"/>
        <v>3384.4</v>
      </c>
      <c r="Y27" s="50">
        <f t="shared" si="20"/>
        <v>3462.4</v>
      </c>
      <c r="Z27" s="50">
        <f t="shared" si="20"/>
        <v>3550.4</v>
      </c>
      <c r="AA27" s="50">
        <f t="shared" si="20"/>
        <v>3603.4</v>
      </c>
      <c r="AB27" s="52">
        <f t="shared" si="20"/>
        <v>2725.4</v>
      </c>
      <c r="AC27" s="53">
        <f t="shared" si="20"/>
        <v>4646.9800000000005</v>
      </c>
      <c r="AD27" s="50">
        <f t="shared" si="20"/>
        <v>4724.1200000000008</v>
      </c>
      <c r="AE27" s="50">
        <f t="shared" si="20"/>
        <v>4802.1200000000008</v>
      </c>
      <c r="AF27" s="50">
        <f t="shared" si="20"/>
        <v>4890.1200000000008</v>
      </c>
      <c r="AG27" s="51">
        <f t="shared" si="20"/>
        <v>3977.1200000000008</v>
      </c>
      <c r="AH27" s="50">
        <f t="shared" ref="AH27:BF27" si="21">AH26-AH18</f>
        <v>4054.2600000000007</v>
      </c>
      <c r="AI27" s="50">
        <f t="shared" si="21"/>
        <v>4132.26</v>
      </c>
      <c r="AJ27" s="50">
        <f t="shared" si="21"/>
        <v>4220.26</v>
      </c>
      <c r="AK27" s="50">
        <f t="shared" si="21"/>
        <v>4273.26</v>
      </c>
      <c r="AL27" s="51">
        <f t="shared" si="21"/>
        <v>3395.26</v>
      </c>
      <c r="AM27" s="50">
        <f t="shared" si="21"/>
        <v>3462.4</v>
      </c>
      <c r="AN27" s="50">
        <f t="shared" si="21"/>
        <v>3550.4</v>
      </c>
      <c r="AO27" s="50">
        <f t="shared" si="21"/>
        <v>3404.48</v>
      </c>
      <c r="AP27" s="54">
        <f t="shared" si="21"/>
        <v>2391.48</v>
      </c>
      <c r="AQ27" s="53">
        <f t="shared" si="21"/>
        <v>-2255.5</v>
      </c>
      <c r="AR27" s="50">
        <f t="shared" si="21"/>
        <v>-2178.36</v>
      </c>
      <c r="AS27" s="50">
        <f t="shared" si="21"/>
        <v>-2100.36</v>
      </c>
      <c r="AT27" s="50">
        <f t="shared" si="21"/>
        <v>-2282.36</v>
      </c>
      <c r="AU27" s="51">
        <f t="shared" si="21"/>
        <v>-3195.36</v>
      </c>
      <c r="AV27" s="50">
        <f t="shared" si="21"/>
        <v>-3118.2200000000003</v>
      </c>
      <c r="AW27" s="50">
        <f t="shared" si="21"/>
        <v>-3040.2200000000003</v>
      </c>
      <c r="AX27" s="50">
        <f t="shared" si="21"/>
        <v>-3260.6800000000003</v>
      </c>
      <c r="AY27" s="50">
        <f t="shared" si="21"/>
        <v>-3207.6800000000003</v>
      </c>
      <c r="AZ27" s="51">
        <f t="shared" si="21"/>
        <v>-4085.6800000000003</v>
      </c>
      <c r="BA27" s="50">
        <f t="shared" si="21"/>
        <v>-4018.4800000000005</v>
      </c>
      <c r="BB27" s="50">
        <f t="shared" si="21"/>
        <v>-3930.4800000000005</v>
      </c>
      <c r="BC27" s="50">
        <f t="shared" si="21"/>
        <v>-3877.4800000000005</v>
      </c>
      <c r="BD27" s="52">
        <f t="shared" si="21"/>
        <v>-4705.4800000000005</v>
      </c>
      <c r="BE27" s="55">
        <f t="shared" si="21"/>
        <v>-2449.98</v>
      </c>
      <c r="BF27" s="56">
        <f t="shared" si="21"/>
        <v>-1980.0799999999981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6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-24.46375398973781</v>
      </c>
      <c r="E65" s="87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2025-09-11T22:49:30Z</dcterms:modified>
  <dc:language>en-US</dc:language>
</cp:coreProperties>
</file>