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905" yWindow="4335" windowWidth="14220" windowHeight="6885" tabRatio="926" activeTab="1"/>
  </bookViews>
  <sheets>
    <sheet name="Index" sheetId="6" r:id="rId1"/>
    <sheet name="TC01" sheetId="1" r:id="rId2"/>
    <sheet name="TC02" sheetId="17" r:id="rId3"/>
    <sheet name="TC03" sheetId="18" r:id="rId4"/>
    <sheet name="TC04" sheetId="19" r:id="rId5"/>
    <sheet name="TC05" sheetId="20" r:id="rId6"/>
    <sheet name="TC06" sheetId="21" r:id="rId7"/>
    <sheet name="TC07" sheetId="22" r:id="rId8"/>
    <sheet name="TC08" sheetId="23" r:id="rId9"/>
    <sheet name="TC09" sheetId="24" r:id="rId10"/>
    <sheet name="TC10" sheetId="25" r:id="rId11"/>
    <sheet name="TC11" sheetId="26" r:id="rId12"/>
    <sheet name="TC12" sheetId="27" r:id="rId13"/>
    <sheet name="TC13" sheetId="28" r:id="rId14"/>
    <sheet name="TC15-16" sheetId="29" r:id="rId15"/>
    <sheet name="TC17-18" sheetId="30" r:id="rId16"/>
    <sheet name="TC20-27" sheetId="31" r:id="rId17"/>
    <sheet name="TC28" sheetId="32" r:id="rId18"/>
    <sheet name="TC29" sheetId="33" r:id="rId19"/>
    <sheet name="TC30-34" sheetId="34" r:id="rId20"/>
    <sheet name="TC35" sheetId="35" r:id="rId21"/>
    <sheet name="TC36" sheetId="36" r:id="rId22"/>
    <sheet name="TC39-48" sheetId="37" r:id="rId23"/>
    <sheet name="TC49-50" sheetId="38" r:id="rId24"/>
    <sheet name="TC51" sheetId="39" r:id="rId25"/>
    <sheet name="TC52" sheetId="40" r:id="rId26"/>
    <sheet name="TC53" sheetId="41" r:id="rId27"/>
    <sheet name="TC54-56" sheetId="42" r:id="rId28"/>
    <sheet name="TC57-58-59-60-61-62" sheetId="43" r:id="rId29"/>
    <sheet name="TC66-67" sheetId="44" r:id="rId30"/>
    <sheet name="TC68-70" sheetId="45" r:id="rId31"/>
    <sheet name="Payroll Interface_test7-test8" sheetId="9" r:id="rId32"/>
    <sheet name="PayInterface_test7-test8-sel" sheetId="10" r:id="rId33"/>
    <sheet name="EE Call Capture" sheetId="11" r:id="rId34"/>
    <sheet name="Callback only" sheetId="12" r:id="rId35"/>
    <sheet name="CallTopics" sheetId="13" r:id="rId36"/>
    <sheet name="Security" sheetId="7" r:id="rId37"/>
    <sheet name="Sheet1" sheetId="46" r:id="rId38"/>
  </sheets>
  <calcPr calcId="145621"/>
  <oleSize ref="A115:B135"/>
</workbook>
</file>

<file path=xl/sharedStrings.xml><?xml version="1.0" encoding="utf-8"?>
<sst xmlns="http://schemas.openxmlformats.org/spreadsheetml/2006/main" count="5841" uniqueCount="628">
  <si>
    <t>Action</t>
  </si>
  <si>
    <t>Input1</t>
  </si>
  <si>
    <t>Input2</t>
  </si>
  <si>
    <t>Status</t>
  </si>
  <si>
    <t>Login to URL</t>
  </si>
  <si>
    <t>Input</t>
  </si>
  <si>
    <t>Username</t>
  </si>
  <si>
    <t>superuser</t>
  </si>
  <si>
    <t>Password</t>
  </si>
  <si>
    <t>muppet</t>
  </si>
  <si>
    <t>Click on Button</t>
  </si>
  <si>
    <t>Login</t>
  </si>
  <si>
    <t>Navigate to</t>
  </si>
  <si>
    <t>Programme name</t>
  </si>
  <si>
    <t>Programme vebnet</t>
  </si>
  <si>
    <t>Description</t>
  </si>
  <si>
    <t>Save</t>
  </si>
  <si>
    <t>Expand panel</t>
  </si>
  <si>
    <t>Maintain Benefit Container</t>
  </si>
  <si>
    <t>Benefit Container</t>
  </si>
  <si>
    <t>C1</t>
  </si>
  <si>
    <t>Add</t>
  </si>
  <si>
    <t>C2</t>
  </si>
  <si>
    <t>C3</t>
  </si>
  <si>
    <t>C4</t>
  </si>
  <si>
    <t xml:space="preserve">Navigate to </t>
  </si>
  <si>
    <t>Setup &gt;Period</t>
  </si>
  <si>
    <t>Period name</t>
  </si>
  <si>
    <t>Period 2015</t>
  </si>
  <si>
    <t>Create forms date</t>
  </si>
  <si>
    <t>Enrolment start date</t>
  </si>
  <si>
    <t>Enrolment end date</t>
  </si>
  <si>
    <t>Active start date</t>
  </si>
  <si>
    <t>Active end date</t>
  </si>
  <si>
    <t>Select value from dropdown</t>
  </si>
  <si>
    <t>Layout used for the enrolment form</t>
  </si>
  <si>
    <t>Enrolment form</t>
  </si>
  <si>
    <t>How to display selection panels</t>
  </si>
  <si>
    <t>Expando panel</t>
  </si>
  <si>
    <t>Verify text</t>
  </si>
  <si>
    <t>Period saved</t>
  </si>
  <si>
    <t>Admin &gt;Maintain payroll</t>
  </si>
  <si>
    <t>Payroll name</t>
  </si>
  <si>
    <t>Payroll frequency</t>
  </si>
  <si>
    <t>Monthly</t>
  </si>
  <si>
    <t>Payroll saved</t>
  </si>
  <si>
    <t>Payroll Calendars</t>
  </si>
  <si>
    <t>Name</t>
  </si>
  <si>
    <t>Cal 2015</t>
  </si>
  <si>
    <t>Start date</t>
  </si>
  <si>
    <t>Number of periods</t>
  </si>
  <si>
    <t>Cut off days</t>
  </si>
  <si>
    <t>Life event cut off days</t>
  </si>
  <si>
    <t>Default</t>
  </si>
  <si>
    <t>Benefit name</t>
  </si>
  <si>
    <t>Benefit Display name</t>
  </si>
  <si>
    <t>End date</t>
  </si>
  <si>
    <t>Benefit Type</t>
  </si>
  <si>
    <t>Benefit sub type</t>
  </si>
  <si>
    <t>Benefit saved</t>
  </si>
  <si>
    <t>Expand Panel</t>
  </si>
  <si>
    <t>Edit Panel</t>
  </si>
  <si>
    <t>Provider</t>
  </si>
  <si>
    <t>Vebnet</t>
  </si>
  <si>
    <t>Go to Matrix</t>
  </si>
  <si>
    <t>Close</t>
  </si>
  <si>
    <t>Select and Move Option to Listbox</t>
  </si>
  <si>
    <t>Benefit Unlocking</t>
  </si>
  <si>
    <t>Benefit</t>
  </si>
  <si>
    <t>All</t>
  </si>
  <si>
    <t>Configuration saved</t>
  </si>
  <si>
    <t>Direct entry</t>
  </si>
  <si>
    <t>Direct Entry Configuration</t>
  </si>
  <si>
    <t>Direct Entry Options</t>
  </si>
  <si>
    <t>Option</t>
  </si>
  <si>
    <t>Option 1</t>
  </si>
  <si>
    <t>Display Name</t>
  </si>
  <si>
    <t>Benefit Mappings</t>
  </si>
  <si>
    <t>Option based</t>
  </si>
  <si>
    <t>Single option set</t>
  </si>
  <si>
    <t>Configuration</t>
  </si>
  <si>
    <t>Employee pricing date rule</t>
  </si>
  <si>
    <t>Adjustment effective date</t>
  </si>
  <si>
    <t>Option Set</t>
  </si>
  <si>
    <t>No cover</t>
  </si>
  <si>
    <t>Select checkbox</t>
  </si>
  <si>
    <t>Option 2</t>
  </si>
  <si>
    <t>Pricing</t>
  </si>
  <si>
    <t>DecisionTable (Product option:Option 1, :&lt;Employee cost&gt;)</t>
  </si>
  <si>
    <t>DecisionTable (Product option:Option 1, :&lt;Provider cost&gt;)</t>
  </si>
  <si>
    <t>DecisionTable (Product option:Option 1, :&lt;Benefit value&gt;)</t>
  </si>
  <si>
    <t>DecisionTable (Product option:Option 2, :&lt;Employee cost&gt;)</t>
  </si>
  <si>
    <t>DecisionTable (Product option:Option 2, :&lt;Provider cost&gt;)</t>
  </si>
  <si>
    <t>DecisionTable (Product option:Option 2, :&lt;Benefit value&gt;)</t>
  </si>
  <si>
    <t>Direct entry 1</t>
  </si>
  <si>
    <t>Admin &gt;Add joiner</t>
  </si>
  <si>
    <t>First name</t>
  </si>
  <si>
    <t>Fn</t>
  </si>
  <si>
    <t>Surname</t>
  </si>
  <si>
    <t>Date of birth</t>
  </si>
  <si>
    <t>Address 1</t>
  </si>
  <si>
    <t>add</t>
  </si>
  <si>
    <t>Staff number</t>
  </si>
  <si>
    <t>N</t>
  </si>
  <si>
    <t>Continuous service date</t>
  </si>
  <si>
    <t>Benefit effective date</t>
  </si>
  <si>
    <t>Working days per year</t>
  </si>
  <si>
    <t>Annual hours</t>
  </si>
  <si>
    <t>FTE</t>
  </si>
  <si>
    <t>Payroll</t>
  </si>
  <si>
    <t>Click on button</t>
  </si>
  <si>
    <t>Joiner successfully added</t>
  </si>
  <si>
    <t>Payroll 2015</t>
  </si>
  <si>
    <t>Admin &gt;Manage Employee</t>
  </si>
  <si>
    <t>Search</t>
  </si>
  <si>
    <t>Action to perform</t>
  </si>
  <si>
    <t>View forms</t>
  </si>
  <si>
    <t>Go</t>
  </si>
  <si>
    <t>View</t>
  </si>
  <si>
    <t>Change</t>
  </si>
  <si>
    <t>Table(4,2,2)</t>
  </si>
  <si>
    <t>Join</t>
  </si>
  <si>
    <t>Submit</t>
  </si>
  <si>
    <t>Submit successful</t>
  </si>
  <si>
    <t>Select radio button</t>
  </si>
  <si>
    <t>Partner covered</t>
  </si>
  <si>
    <t>Partner pricing date rule</t>
  </si>
  <si>
    <t>Adjusted date</t>
  </si>
  <si>
    <t>Relationship</t>
  </si>
  <si>
    <t>Female</t>
  </si>
  <si>
    <t>Next</t>
  </si>
  <si>
    <t>Finish</t>
  </si>
  <si>
    <t>Edit</t>
  </si>
  <si>
    <t>Action to Perform</t>
  </si>
  <si>
    <t>End</t>
  </si>
  <si>
    <t xml:space="preserve">Input </t>
  </si>
  <si>
    <t>Click on link</t>
  </si>
  <si>
    <t>Verify table text</t>
  </si>
  <si>
    <t>Complete</t>
  </si>
  <si>
    <t>Programme</t>
  </si>
  <si>
    <t>Selected</t>
  </si>
  <si>
    <t>Joiner</t>
  </si>
  <si>
    <t>Verify input field</t>
  </si>
  <si>
    <t>No run</t>
  </si>
  <si>
    <t>Actual salary</t>
  </si>
  <si>
    <t>Modify employee</t>
  </si>
  <si>
    <t>Dependants</t>
  </si>
  <si>
    <t>Continue</t>
  </si>
  <si>
    <t>Raise adjustment</t>
  </si>
  <si>
    <t>Effective date</t>
  </si>
  <si>
    <t>View employee form</t>
  </si>
  <si>
    <t>Table(1,2,3)</t>
  </si>
  <si>
    <t>Type</t>
  </si>
  <si>
    <t>Administrator Home Page</t>
  </si>
  <si>
    <t>Import file</t>
  </si>
  <si>
    <t>Import</t>
  </si>
  <si>
    <t>Home</t>
  </si>
  <si>
    <t>Admin Home Page</t>
  </si>
  <si>
    <t>Test No</t>
  </si>
  <si>
    <t>Sheet Name</t>
  </si>
  <si>
    <t>Test Name</t>
  </si>
  <si>
    <t>Test Priority</t>
  </si>
  <si>
    <t>Run Test</t>
  </si>
  <si>
    <t>Version</t>
  </si>
  <si>
    <t>Created On</t>
  </si>
  <si>
    <t>Designer</t>
  </si>
  <si>
    <t>TC01</t>
  </si>
  <si>
    <t>High</t>
  </si>
  <si>
    <t>1.0</t>
  </si>
  <si>
    <t>Pass</t>
  </si>
  <si>
    <t>Layouts</t>
  </si>
  <si>
    <t>BASE</t>
  </si>
  <si>
    <t>Take screenshot</t>
  </si>
  <si>
    <t>Table(1,2,2)</t>
  </si>
  <si>
    <t>TC02</t>
  </si>
  <si>
    <t>https://test5vm.vebnet.com/ReFlexWeb/eRvyzQjb.EHNALCO/public/page/login</t>
  </si>
  <si>
    <t>Forgotten Your Password?</t>
  </si>
  <si>
    <t>*Please confirm your username*</t>
  </si>
  <si>
    <t>Pass1</t>
  </si>
  <si>
    <t>*What is your first name?*</t>
  </si>
  <si>
    <t>*Your mother's maiden name?*</t>
  </si>
  <si>
    <t>Testing</t>
  </si>
  <si>
    <t>Your new password has been emailed to you.</t>
  </si>
  <si>
    <t>*New password*</t>
  </si>
  <si>
    <t>*Confirm password*</t>
  </si>
  <si>
    <t>test2</t>
  </si>
  <si>
    <t>Table(1,2,1)</t>
  </si>
  <si>
    <t>Table(1,2,4)</t>
  </si>
  <si>
    <t>Table(1,2,5)</t>
  </si>
  <si>
    <t>Staff Number Filter</t>
  </si>
  <si>
    <t>C5</t>
  </si>
  <si>
    <t>C6</t>
  </si>
  <si>
    <t>Increment</t>
  </si>
  <si>
    <t>test1</t>
  </si>
  <si>
    <t>Additional salary 4</t>
  </si>
  <si>
    <t>Field 'Benefit effective date' is required</t>
  </si>
  <si>
    <t>Ben Eff date error msg  1</t>
  </si>
  <si>
    <t xml:space="preserve"> Effective Date must not be earlier than Start or Continuous Service Date</t>
  </si>
  <si>
    <t>Ben Eff date error msg  2</t>
  </si>
  <si>
    <t xml:space="preserve"> Benefit Effective Date must not be earlier than Start or Continuous Service Date</t>
  </si>
  <si>
    <t>View employee</t>
  </si>
  <si>
    <t>View Employee Screen</t>
  </si>
  <si>
    <t>Modify EE Page</t>
  </si>
  <si>
    <t>Verify dropdown default value</t>
  </si>
  <si>
    <t>Action to perform*</t>
  </si>
  <si>
    <t>Please select</t>
  </si>
  <si>
    <t>Field 'Action to perform' is required</t>
  </si>
  <si>
    <t>Verify dropdown values</t>
  </si>
  <si>
    <t>View employee,Modify employee,View forms,Raise adjustment,Make a leaver,Change leaving details,Reinstate leaver,Rehire leaver,View summary of benefit end dates,Reset password,Impersonation,Benefit used dates,View change history,Stop Chasers, View auto enrolment details</t>
  </si>
  <si>
    <t>test</t>
  </si>
  <si>
    <t>test3</t>
  </si>
  <si>
    <t>Payroll number</t>
  </si>
  <si>
    <t>India@124</t>
  </si>
  <si>
    <t>Effective Date Filter</t>
  </si>
  <si>
    <t>First Name Filter</t>
  </si>
  <si>
    <t>Surname Filter</t>
  </si>
  <si>
    <t>Payroll Name Filter</t>
  </si>
  <si>
    <t>Payroll Number</t>
  </si>
  <si>
    <t>Personal Details</t>
  </si>
  <si>
    <t>View Employee Page</t>
  </si>
  <si>
    <t>Back to search results</t>
  </si>
  <si>
    <t>Modify EE Page Navigation</t>
  </si>
  <si>
    <t>Admin Employee</t>
  </si>
  <si>
    <t>View forms Page Navigation</t>
  </si>
  <si>
    <t>Raise Adjustment</t>
  </si>
  <si>
    <t>Raise Adjustment Navigation</t>
  </si>
  <si>
    <t>Make a leaver</t>
  </si>
  <si>
    <t>Make a leaver Navigation</t>
  </si>
  <si>
    <t>Reset password</t>
  </si>
  <si>
    <t>Reset Password</t>
  </si>
  <si>
    <t>harry1</t>
  </si>
  <si>
    <t>No employees found.</t>
  </si>
  <si>
    <t>Action to Perform Options Validation</t>
  </si>
  <si>
    <t>Leaving date*</t>
  </si>
  <si>
    <t>Leaving reason</t>
  </si>
  <si>
    <t>Retirement</t>
  </si>
  <si>
    <t>Make a Leaver</t>
  </si>
  <si>
    <t>Made a leaver successfully</t>
  </si>
  <si>
    <t>Change leaving details</t>
  </si>
  <si>
    <t>Redundancy</t>
  </si>
  <si>
    <t>Leaving details changed successfully</t>
  </si>
  <si>
    <t>Reinstate leaver</t>
  </si>
  <si>
    <t>Leaver reinstated successfully</t>
  </si>
  <si>
    <t xml:space="preserve">Setup&gt;Adjustment Event </t>
  </si>
  <si>
    <t>Name*</t>
  </si>
  <si>
    <t>Promotion</t>
  </si>
  <si>
    <t>Marriage</t>
  </si>
  <si>
    <t>Setup&gt;Adjustment Event Mapping</t>
  </si>
  <si>
    <t>Configuration*</t>
  </si>
  <si>
    <t>Administration</t>
  </si>
  <si>
    <t>Option saved in swimlane</t>
  </si>
  <si>
    <t>Cancel</t>
  </si>
  <si>
    <t>Option not saved in swimlane</t>
  </si>
  <si>
    <t>Available</t>
  </si>
  <si>
    <t>Option saved in available swimlane</t>
  </si>
  <si>
    <t>Click on listbox option</t>
  </si>
  <si>
    <t>&lt;&lt;</t>
  </si>
  <si>
    <t>&gt;&gt;</t>
  </si>
  <si>
    <t>Effective date*</t>
  </si>
  <si>
    <t>Adjustment definition*</t>
  </si>
  <si>
    <t>Adjustment successfully raised</t>
  </si>
  <si>
    <t>1st adjustment</t>
  </si>
  <si>
    <t>2nd adjustment</t>
  </si>
  <si>
    <t>03/01/15</t>
  </si>
  <si>
    <t>02/01/15</t>
  </si>
  <si>
    <t>Unsubmitted Forms Page</t>
  </si>
  <si>
    <t>India</t>
  </si>
  <si>
    <t>Bypass adjustment processing</t>
  </si>
  <si>
    <t>Admin&gt;Employee Enrolment Summary</t>
  </si>
  <si>
    <t>Period</t>
  </si>
  <si>
    <t>Payroll 2015 - Monthly</t>
  </si>
  <si>
    <t>Payroll period</t>
  </si>
  <si>
    <t>Dates</t>
  </si>
  <si>
    <t>Cut-off date</t>
  </si>
  <si>
    <t>Unsubmitted with changes</t>
  </si>
  <si>
    <t>Unsubmitted without changes</t>
  </si>
  <si>
    <t>Total unsubmitted</t>
  </si>
  <si>
    <t>Select All</t>
  </si>
  <si>
    <t>Verify checkbox</t>
  </si>
  <si>
    <t>Table(1,2,6)</t>
  </si>
  <si>
    <t>Deselect All</t>
  </si>
  <si>
    <t>Life Event Configuration</t>
  </si>
  <si>
    <t>Life event</t>
  </si>
  <si>
    <t>When are unsubmitted selections discarded*</t>
  </si>
  <si>
    <t>Description of effective date*</t>
  </si>
  <si>
    <t>Option Based 1</t>
  </si>
  <si>
    <t>Admin&gt;Manage Employee</t>
  </si>
  <si>
    <t>1.00</t>
  </si>
  <si>
    <t>Setup&gt;Change System Date</t>
  </si>
  <si>
    <t>Unsubmit</t>
  </si>
  <si>
    <t>Unsubmit successful</t>
  </si>
  <si>
    <t>Back</t>
  </si>
  <si>
    <t>Payroll period*</t>
  </si>
  <si>
    <t>Form status*</t>
  </si>
  <si>
    <t>Unsubmitted with changes,Unsubmitted without changes,All</t>
  </si>
  <si>
    <t>Unsubmitted Employee Forms</t>
  </si>
  <si>
    <t>Verify button</t>
  </si>
  <si>
    <t>Without changes</t>
  </si>
  <si>
    <t>Back to summary</t>
  </si>
  <si>
    <t>With changes</t>
  </si>
  <si>
    <t>Table(1,3,5)</t>
  </si>
  <si>
    <t>Admin&gt;Log Files</t>
  </si>
  <si>
    <t>Bulk submit</t>
  </si>
  <si>
    <t>Log Files - Completed</t>
  </si>
  <si>
    <t>Download</t>
  </si>
  <si>
    <t>2nd Payroll period details</t>
  </si>
  <si>
    <t>Payroll 2015(Monthly) - 1 - 01/01/2015 - 31/01/2015</t>
  </si>
  <si>
    <t>Table(1,3,6)</t>
  </si>
  <si>
    <t>Bulk process in progress</t>
  </si>
  <si>
    <t>Log Files - 2nd Payroll Period - Completed</t>
  </si>
  <si>
    <t>test4</t>
  </si>
  <si>
    <t>India@123</t>
  </si>
  <si>
    <t>Raise adjustment,Unsubmit,Reopen</t>
  </si>
  <si>
    <t>Admin&gt;Approve Payroll</t>
  </si>
  <si>
    <t>The open payroll period cannot be approved because it is in the future</t>
  </si>
  <si>
    <t>Price Matrix</t>
  </si>
  <si>
    <t>Bore@123</t>
  </si>
  <si>
    <t>First memorable question</t>
  </si>
  <si>
    <t>What is Your name?</t>
  </si>
  <si>
    <t>First memorable answer</t>
  </si>
  <si>
    <t>John</t>
  </si>
  <si>
    <t>Second memorable question</t>
  </si>
  <si>
    <t>What is your country name?</t>
  </si>
  <si>
    <t>What is your first child name?</t>
  </si>
  <si>
    <t>Preeni</t>
  </si>
  <si>
    <t>Your teacher name?</t>
  </si>
  <si>
    <t>Rosy</t>
  </si>
  <si>
    <t>Second memorable answer</t>
  </si>
  <si>
    <t>Third memorable question</t>
  </si>
  <si>
    <t>Third memorable answer</t>
  </si>
  <si>
    <t>Fourth memorable question</t>
  </si>
  <si>
    <t>Fourth memorable answer</t>
  </si>
  <si>
    <t>Summary</t>
  </si>
  <si>
    <t>Welcome</t>
  </si>
  <si>
    <t>India@234</t>
  </si>
  <si>
    <t>Congratulations</t>
  </si>
  <si>
    <t>30 days Rule</t>
  </si>
  <si>
    <t>Empty asset for current benefit panel</t>
  </si>
  <si>
    <t>2.00</t>
  </si>
  <si>
    <t>test6</t>
  </si>
  <si>
    <t>My Benefits</t>
  </si>
  <si>
    <t>Enrolment Form</t>
  </si>
  <si>
    <t>Approved</t>
  </si>
  <si>
    <t>Submitted forms through EE Login</t>
  </si>
  <si>
    <t>Unsubmitted</t>
  </si>
  <si>
    <t>Unsubmit Process - F1 - unsub, F2 - Sub</t>
  </si>
  <si>
    <t>Unsubmit Process - F1 - unsub, F2 - unsub</t>
  </si>
  <si>
    <t>2</t>
  </si>
  <si>
    <t>1</t>
  </si>
  <si>
    <t>Reopen</t>
  </si>
  <si>
    <t>Reopen successful</t>
  </si>
  <si>
    <t>Reopen Process - F1 - unsub, F2 - unsub</t>
  </si>
  <si>
    <t>Payroll 2015(Monthly) - 2 - 01/02/2015 - 28/02/2015</t>
  </si>
  <si>
    <t>test7</t>
  </si>
  <si>
    <t>test8</t>
  </si>
  <si>
    <t>Admin&gt;Element</t>
  </si>
  <si>
    <t>Payroll calendar</t>
  </si>
  <si>
    <t>Payroll element name*</t>
  </si>
  <si>
    <t>Payroll 1</t>
  </si>
  <si>
    <t>Source</t>
  </si>
  <si>
    <t>Element Benefit Mapping</t>
  </si>
  <si>
    <t>Element Cost</t>
  </si>
  <si>
    <t>Variance</t>
  </si>
  <si>
    <t>Admin&gt;Payroll Reports</t>
  </si>
  <si>
    <t>Reports*</t>
  </si>
  <si>
    <t>Payroll Interface</t>
  </si>
  <si>
    <t>Payroll*</t>
  </si>
  <si>
    <t>Payroll calendar*</t>
  </si>
  <si>
    <t>2 (01/02/2015 - 28/02/2015)</t>
  </si>
  <si>
    <t>Staff Number</t>
  </si>
  <si>
    <t>Execute</t>
  </si>
  <si>
    <t>Click on download</t>
  </si>
  <si>
    <t>Verify Button</t>
  </si>
  <si>
    <t>Download...</t>
  </si>
  <si>
    <t>Verify Text</t>
  </si>
  <si>
    <t>Report Generation Finished. Click the download link to open.</t>
  </si>
  <si>
    <t>Compare files</t>
  </si>
  <si>
    <t>Cost type</t>
  </si>
  <si>
    <t>Value</t>
  </si>
  <si>
    <t>Actual Units With Full Values For Leavers</t>
  </si>
  <si>
    <t>Benefit Code</t>
  </si>
  <si>
    <t>Option Code</t>
  </si>
  <si>
    <t>Units</t>
  </si>
  <si>
    <t>NI number</t>
  </si>
  <si>
    <t>STD</t>
  </si>
  <si>
    <t>F:\RC 39\Reports\Payrollinterface.csv</t>
  </si>
  <si>
    <t>&lt;header&gt;</t>
  </si>
  <si>
    <t>test7,test8</t>
  </si>
  <si>
    <t>Payroll Interface_test7-test8</t>
  </si>
  <si>
    <t>3.00</t>
  </si>
  <si>
    <t xml:space="preserve">Click on Button </t>
  </si>
  <si>
    <t>F:\RC 39\Reports\Payrollinterfaceaftersel.csv</t>
  </si>
  <si>
    <t>PayInterface_test7-test8-sel</t>
  </si>
  <si>
    <t>Show zeroes</t>
  </si>
  <si>
    <t>0.00</t>
  </si>
  <si>
    <t>-3.00</t>
  </si>
  <si>
    <t>Enabled</t>
  </si>
  <si>
    <t>Message</t>
  </si>
  <si>
    <t>Disabled</t>
  </si>
  <si>
    <t>enabled</t>
  </si>
  <si>
    <t>test%</t>
  </si>
  <si>
    <t>Employee Data</t>
  </si>
  <si>
    <t>Bank Details</t>
  </si>
  <si>
    <t>Beneficiary Details</t>
  </si>
  <si>
    <t>First Name</t>
  </si>
  <si>
    <t>Jack</t>
  </si>
  <si>
    <t>Child</t>
  </si>
  <si>
    <t>Rose</t>
  </si>
  <si>
    <t>Male</t>
  </si>
  <si>
    <t>Student</t>
  </si>
  <si>
    <t>Dependant saved</t>
  </si>
  <si>
    <t>Jack1</t>
  </si>
  <si>
    <t>Rose1</t>
  </si>
  <si>
    <t>Delete</t>
  </si>
  <si>
    <t>Dependant deleted</t>
  </si>
  <si>
    <t>OK</t>
  </si>
  <si>
    <t>Manage Employee</t>
  </si>
  <si>
    <t>Children covered</t>
  </si>
  <si>
    <t>Children pricing date rule</t>
  </si>
  <si>
    <t>Verify radio button</t>
  </si>
  <si>
    <t>disabled</t>
  </si>
  <si>
    <t>Title</t>
  </si>
  <si>
    <t>Add,False</t>
  </si>
  <si>
    <t>Update Dependants</t>
  </si>
  <si>
    <t>Jack2</t>
  </si>
  <si>
    <t>Rose2</t>
  </si>
  <si>
    <t>Setup&gt;Benefit</t>
  </si>
  <si>
    <t>Update dependent link not present</t>
  </si>
  <si>
    <t>Update Dependants,False</t>
  </si>
  <si>
    <t>Hut@678</t>
  </si>
  <si>
    <t>YLn@678</t>
  </si>
  <si>
    <t>Student covered</t>
  </si>
  <si>
    <t>Student pricing date rule</t>
  </si>
  <si>
    <t>My Details</t>
  </si>
  <si>
    <t>upd</t>
  </si>
  <si>
    <t>upd3</t>
  </si>
  <si>
    <t>Setup&gt;Process</t>
  </si>
  <si>
    <t>Enrolment Confirm Personal Details</t>
  </si>
  <si>
    <t>Up</t>
  </si>
  <si>
    <t>Final page saved</t>
  </si>
  <si>
    <t>Please confirm your personal details</t>
  </si>
  <si>
    <t>2nddep</t>
  </si>
  <si>
    <t>Setup&gt;Call Topic</t>
  </si>
  <si>
    <t>Angry</t>
  </si>
  <si>
    <t>Calm</t>
  </si>
  <si>
    <t>Boring</t>
  </si>
  <si>
    <t>Important</t>
  </si>
  <si>
    <t>Discussion</t>
  </si>
  <si>
    <t>Setup&gt;Company Settings</t>
  </si>
  <si>
    <t>Enable call capture capability</t>
  </si>
  <si>
    <t>Call Capture Info,False</t>
  </si>
  <si>
    <t>Call Capture Info,True</t>
  </si>
  <si>
    <t>Call Capture Info</t>
  </si>
  <si>
    <t>Call Capture Details</t>
  </si>
  <si>
    <t>Last updated by</t>
  </si>
  <si>
    <t>Employee name</t>
  </si>
  <si>
    <t>test 3</t>
  </si>
  <si>
    <t>Start date/time</t>
  </si>
  <si>
    <t>Call type*</t>
  </si>
  <si>
    <t>Admin notes</t>
  </si>
  <si>
    <t>Telephone</t>
  </si>
  <si>
    <t>Email</t>
  </si>
  <si>
    <t>Mood*</t>
  </si>
  <si>
    <t>Annoyed</t>
  </si>
  <si>
    <t>Call status*</t>
  </si>
  <si>
    <t>Closed</t>
  </si>
  <si>
    <t>Callback</t>
  </si>
  <si>
    <t>Admin&gt;Callback</t>
  </si>
  <si>
    <t>Call reference</t>
  </si>
  <si>
    <t>Comments</t>
  </si>
  <si>
    <t>Follow Up Calls</t>
  </si>
  <si>
    <t>Admin&gt;HR Reports</t>
  </si>
  <si>
    <t>Employee Call Capture Details</t>
  </si>
  <si>
    <t>Field 'Report period from' is required</t>
  </si>
  <si>
    <t>Field 'To' is required</t>
  </si>
  <si>
    <t>Report period from*</t>
  </si>
  <si>
    <t>To*</t>
  </si>
  <si>
    <t>The 'to' date must not be earlier than 'from' date</t>
  </si>
  <si>
    <t>EE Call Capture</t>
  </si>
  <si>
    <t>F:\RC 39\Reports\EECallCapture.csv</t>
  </si>
  <si>
    <t>Call ID</t>
  </si>
  <si>
    <t>Call type</t>
  </si>
  <si>
    <t>Call mood</t>
  </si>
  <si>
    <t>Call status</t>
  </si>
  <si>
    <t>Call start date/time</t>
  </si>
  <si>
    <t>Call end date/time</t>
  </si>
  <si>
    <t>Administrator name</t>
  </si>
  <si>
    <t>Callback only</t>
  </si>
  <si>
    <t>F:\RC 39\Reports\Callbackonly.csv</t>
  </si>
  <si>
    <t>Call Topics Summary</t>
  </si>
  <si>
    <t>F:\RC 39\Reports\CallTopics.csv</t>
  </si>
  <si>
    <t>Call topic</t>
  </si>
  <si>
    <t>Total</t>
  </si>
  <si>
    <t>{any}</t>
  </si>
  <si>
    <t>CallTopics</t>
  </si>
  <si>
    <t>Repriced opportunity</t>
  </si>
  <si>
    <t>Confirm</t>
  </si>
  <si>
    <t>Promotion (not configured)</t>
  </si>
  <si>
    <t>Marriage (not configured)</t>
  </si>
  <si>
    <t>India@456</t>
  </si>
  <si>
    <t>India@567</t>
  </si>
  <si>
    <t>India@678</t>
  </si>
  <si>
    <t>India@134</t>
  </si>
  <si>
    <t>https://test5vm.vebnet.com/ReFlexWeb/OFFSHORE7.9raVFbYE/public/page/login</t>
  </si>
  <si>
    <t>https://test5vm.vebnet.com/ReFlexWeb/OFFSHORE7.9raVFbYE/reflex/page/importExport</t>
  </si>
  <si>
    <t>2,False</t>
  </si>
  <si>
    <t>4,False</t>
  </si>
  <si>
    <t>TC03</t>
  </si>
  <si>
    <t>TC04</t>
  </si>
  <si>
    <t>https://test5vm.vebnet.com/ReFlexWeb/auto_nal.EHNALCO/public/page/login</t>
  </si>
  <si>
    <t>Yumi@487</t>
  </si>
  <si>
    <t>120369</t>
  </si>
  <si>
    <t>You have 30 days left to make changes</t>
  </si>
  <si>
    <t>here</t>
  </si>
  <si>
    <t>Notification of a change of circumstances</t>
  </si>
  <si>
    <t>Reprice Opportunity - System date same as that of the Effective date</t>
  </si>
  <si>
    <t>01/10/14</t>
  </si>
  <si>
    <t>Setup&gt;Server Administration</t>
  </si>
  <si>
    <t>Reprice Opportunity - System date +31 days after the Adjustment effective date</t>
  </si>
  <si>
    <t>Setup&gt; Period</t>
  </si>
  <si>
    <t>By an employee</t>
  </si>
  <si>
    <t>Type*</t>
  </si>
  <si>
    <t>Self Select within a window of opportunity</t>
  </si>
  <si>
    <t>Initial system adjustment reprices the benefit</t>
  </si>
  <si>
    <t>2014 (Apr - March) 2015</t>
  </si>
  <si>
    <t>Life event configuration saved</t>
  </si>
  <si>
    <t>TC05</t>
  </si>
  <si>
    <t>TC06</t>
  </si>
  <si>
    <t>TC07</t>
  </si>
  <si>
    <t>TC08</t>
  </si>
  <si>
    <t>TC09</t>
  </si>
  <si>
    <t>TC10</t>
  </si>
  <si>
    <t>TC11</t>
  </si>
  <si>
    <t>TC12</t>
  </si>
  <si>
    <t>TC13</t>
  </si>
  <si>
    <t>TC28</t>
  </si>
  <si>
    <t>TC29</t>
  </si>
  <si>
    <t>TC01_Admin Pack</t>
  </si>
  <si>
    <t>TC02_Admin Pack</t>
  </si>
  <si>
    <t>TC03_Admin Pack</t>
  </si>
  <si>
    <t>TC04_Admin Pack</t>
  </si>
  <si>
    <t>TC05_Admin Pack</t>
  </si>
  <si>
    <t>TC06_Admin Pack</t>
  </si>
  <si>
    <t>TC07_Admin Pack</t>
  </si>
  <si>
    <t>TC08_Admin Pack</t>
  </si>
  <si>
    <t>TC09_Admin Pack</t>
  </si>
  <si>
    <t>TC10_Admin Pack</t>
  </si>
  <si>
    <t>TC11_Admin Pack</t>
  </si>
  <si>
    <t>TC12_Admin Pack</t>
  </si>
  <si>
    <t>TC13_Admin Pack</t>
  </si>
  <si>
    <t>TC14_Admin Pack</t>
  </si>
  <si>
    <t>TC15_Admin Pack</t>
  </si>
  <si>
    <t>TC16_Admin Pack</t>
  </si>
  <si>
    <t>TC17_Admin Pack</t>
  </si>
  <si>
    <t>TC18_Admin Pack</t>
  </si>
  <si>
    <t>TC19_Admin Pack</t>
  </si>
  <si>
    <t>TC20_Admin Pack</t>
  </si>
  <si>
    <t>TC21_Admin Pack</t>
  </si>
  <si>
    <t>TC22_Admin Pack</t>
  </si>
  <si>
    <t>TC23_Admin Pack</t>
  </si>
  <si>
    <t>TC24_Admin Pack</t>
  </si>
  <si>
    <t>TC25_Admin Pack</t>
  </si>
  <si>
    <t>TC26_Admin Pack</t>
  </si>
  <si>
    <t>TC27_Admin Pack</t>
  </si>
  <si>
    <t>TC28_Admin Pack</t>
  </si>
  <si>
    <t>TC29_Admin Pack</t>
  </si>
  <si>
    <t>TC30_Admin Pack</t>
  </si>
  <si>
    <t>Mohana</t>
  </si>
  <si>
    <t>TC15-16</t>
  </si>
  <si>
    <t>TC17-18</t>
  </si>
  <si>
    <t>TC20-27</t>
  </si>
  <si>
    <t>TC30-34</t>
  </si>
  <si>
    <t>TC35</t>
  </si>
  <si>
    <t>TC36</t>
  </si>
  <si>
    <t>TC39-48</t>
  </si>
  <si>
    <t>TC49-50</t>
  </si>
  <si>
    <t>TC51</t>
  </si>
  <si>
    <t>TC52</t>
  </si>
  <si>
    <t>TC53</t>
  </si>
  <si>
    <t>TC54-56</t>
  </si>
  <si>
    <t>TC57-58-59-60-61-62</t>
  </si>
  <si>
    <t>TC66-67</t>
  </si>
  <si>
    <t>TC68-70</t>
  </si>
  <si>
    <t>Setup &gt;Programme</t>
  </si>
  <si>
    <t>Setup &gt;Benefit</t>
  </si>
  <si>
    <t>Log Files - Complete</t>
  </si>
  <si>
    <t>Waiting</t>
  </si>
  <si>
    <t>Update</t>
  </si>
  <si>
    <t>1,2,1</t>
  </si>
  <si>
    <t>1,2,2</t>
  </si>
  <si>
    <t>1,2,3</t>
  </si>
  <si>
    <t>1,2,4</t>
  </si>
  <si>
    <t>1,2,5</t>
  </si>
  <si>
    <t>True</t>
  </si>
  <si>
    <t>2,2,3</t>
  </si>
  <si>
    <t>2,4,3</t>
  </si>
  <si>
    <t>1,1,1</t>
  </si>
  <si>
    <t>1,1,2</t>
  </si>
  <si>
    <t>1,1,3</t>
  </si>
  <si>
    <t>1,1,4</t>
  </si>
  <si>
    <t>1,1,5</t>
  </si>
  <si>
    <t>1,1,6</t>
  </si>
  <si>
    <t>False</t>
  </si>
  <si>
    <t>07/01/15</t>
  </si>
  <si>
    <t>1,3,1</t>
  </si>
  <si>
    <t>1,3,3</t>
  </si>
  <si>
    <t>1,5,1</t>
  </si>
  <si>
    <t>1,5,2</t>
  </si>
  <si>
    <t>1,5,3</t>
  </si>
  <si>
    <t>1,5,4</t>
  </si>
  <si>
    <t>1,3,5</t>
  </si>
  <si>
    <t>2,2,4</t>
  </si>
  <si>
    <t>2,3,3</t>
  </si>
  <si>
    <t>2,3,4</t>
  </si>
  <si>
    <t>1,2,6</t>
  </si>
  <si>
    <t>1,3,4</t>
  </si>
  <si>
    <t>2,1,1</t>
  </si>
  <si>
    <t>2,1,2</t>
  </si>
  <si>
    <t>2,1,3</t>
  </si>
  <si>
    <t>2,1,4</t>
  </si>
  <si>
    <t>Marriage(Open until 25/10/2014)</t>
  </si>
  <si>
    <t>2,2,2</t>
  </si>
  <si>
    <t>YLn@123</t>
  </si>
  <si>
    <t>Your circumstances have changed</t>
  </si>
  <si>
    <t>Yum@487</t>
  </si>
  <si>
    <t>Yum@123</t>
  </si>
  <si>
    <r>
      <t> </t>
    </r>
    <r>
      <rPr>
        <sz val="10"/>
        <color rgb="FF000000"/>
        <rFont val="Courier New"/>
        <family val="3"/>
      </rPr>
      <t>C:\Hudson\workspace\Automated_Testing\TestAutomation\build/TestLab/V3/Importfiles/ImpExp/pageExport.csv</t>
    </r>
  </si>
  <si>
    <r>
      <t> </t>
    </r>
    <r>
      <rPr>
        <sz val="10"/>
        <color rgb="FF000000"/>
        <rFont val="Courier New"/>
        <family val="3"/>
      </rPr>
      <t>C:\Hudson\workspace\Automated_Testing\TestAutomation\build/TestLab/V3/Importfiles/ImpExp/layoutExport.csv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</si>
</sst>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trike/>
      <sz val="10"/>
      <color theme="1"/>
      <name val="Trebuchet MS"/>
      <family val="2"/>
    </font>
    <font>
      <strike/>
      <sz val="11"/>
      <color theme="1"/>
      <name val="Calibri"/>
      <family val="2"/>
      <scheme val="minor"/>
    </font>
    <font>
      <strike/>
      <sz val="11"/>
      <color theme="1"/>
      <name val="Trebuchet MS"/>
      <family val="2"/>
    </font>
    <font>
      <b/>
      <strike/>
      <sz val="11"/>
      <color theme="1"/>
      <name val="Calibri"/>
      <family val="2"/>
      <scheme val="minor"/>
    </font>
    <font>
      <strike/>
      <u/>
      <sz val="10"/>
      <color theme="10"/>
      <name val="Trebuchet MS"/>
      <family val="2"/>
    </font>
    <font>
      <u/>
      <sz val="11"/>
      <color theme="10"/>
      <name val="Calibri"/>
      <family val="2"/>
      <scheme val="minor"/>
    </font>
    <font>
      <sz val="10"/>
      <color theme="1"/>
      <name val="Trebuchet MS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0"/>
      <color theme="10"/>
      <name val="Trebuchet MS"/>
      <family val="2"/>
    </font>
    <font>
      <sz val="11"/>
      <color theme="1"/>
      <name val="Trebuchet MS"/>
      <family val="2"/>
    </font>
    <font>
      <sz val="10"/>
      <name val="Trebuchet MS"/>
      <family val="2"/>
    </font>
    <font>
      <u/>
      <sz val="11"/>
      <name val="Calibri"/>
      <family val="2"/>
      <scheme val="minor"/>
    </font>
    <font>
      <sz val="11"/>
      <name val="Trebuchet MS"/>
      <family val="2"/>
    </font>
    <font>
      <sz val="10"/>
      <color rgb="FFFF0000"/>
      <name val="Trebuchet MS"/>
      <family val="2"/>
    </font>
    <font>
      <u/>
      <sz val="11"/>
      <color rgb="FFFF0000"/>
      <name val="Calibri"/>
      <family val="2"/>
      <scheme val="minor"/>
    </font>
    <font>
      <sz val="11"/>
      <color rgb="FFFF0000"/>
      <name val="Trebuchet MS"/>
      <family val="2"/>
    </font>
    <font>
      <sz val="10"/>
      <color rgb="FF000000"/>
      <name val="Segoe UI"/>
      <family val="2"/>
    </font>
    <font>
      <sz val="11"/>
      <color rgb="FF002060"/>
      <name val="Calibri"/>
      <family val="2"/>
      <scheme val="minor"/>
    </font>
    <font>
      <sz val="10"/>
      <color rgb="FF00000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8">
    <xf numFmtId="0" fontId="0" fillId="0" borderId="0" xfId="0"/>
    <xf numFmtId="0" fontId="3" fillId="3" borderId="1" xfId="0" applyFont="1" applyFill="1" applyBorder="1"/>
    <xf numFmtId="0" fontId="4" fillId="0" borderId="1" xfId="0" applyFont="1" applyBorder="1"/>
    <xf numFmtId="0" fontId="4" fillId="3" borderId="1" xfId="0" applyFont="1" applyFill="1" applyBorder="1" applyAlignment="1">
      <alignment horizontal="left"/>
    </xf>
    <xf numFmtId="0" fontId="0" fillId="0" borderId="1" xfId="0" applyBorder="1"/>
    <xf numFmtId="0" fontId="0" fillId="0" borderId="1" xfId="0" applyFill="1" applyBorder="1"/>
    <xf numFmtId="0" fontId="4" fillId="0" borderId="0" xfId="0" applyFont="1"/>
    <xf numFmtId="0" fontId="1" fillId="5" borderId="1" xfId="0" applyFont="1" applyFill="1" applyBorder="1" applyAlignment="1">
      <alignment horizontal="left"/>
    </xf>
    <xf numFmtId="0" fontId="0" fillId="3" borderId="0" xfId="0" applyFill="1"/>
    <xf numFmtId="0" fontId="0" fillId="3" borderId="1" xfId="0" quotePrefix="1" applyFill="1" applyBorder="1" applyAlignment="1">
      <alignment horizontal="left"/>
    </xf>
    <xf numFmtId="14" fontId="0" fillId="0" borderId="1" xfId="0" applyNumberFormat="1" applyBorder="1"/>
    <xf numFmtId="0" fontId="3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6" fillId="2" borderId="1" xfId="0" applyFont="1" applyFill="1" applyBorder="1"/>
    <xf numFmtId="0" fontId="0" fillId="3" borderId="1" xfId="0" applyFont="1" applyFill="1" applyBorder="1" applyAlignment="1">
      <alignment horizontal="left" wrapText="1"/>
    </xf>
    <xf numFmtId="0" fontId="7" fillId="3" borderId="1" xfId="1" applyFont="1" applyFill="1" applyBorder="1"/>
    <xf numFmtId="49" fontId="3" fillId="3" borderId="1" xfId="0" quotePrefix="1" applyNumberFormat="1" applyFont="1" applyFill="1" applyBorder="1" applyAlignment="1">
      <alignment horizontal="left"/>
    </xf>
    <xf numFmtId="49" fontId="3" fillId="3" borderId="1" xfId="0" quotePrefix="1" applyNumberFormat="1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8" fillId="3" borderId="1" xfId="1" applyFont="1" applyFill="1" applyBorder="1" applyAlignment="1">
      <alignment wrapText="1"/>
    </xf>
    <xf numFmtId="49" fontId="0" fillId="3" borderId="1" xfId="0" quotePrefix="1" applyNumberFormat="1" applyFont="1" applyFill="1" applyBorder="1" applyAlignment="1">
      <alignment horizontal="left" wrapText="1"/>
    </xf>
    <xf numFmtId="14" fontId="4" fillId="0" borderId="1" xfId="0" applyNumberFormat="1" applyFont="1" applyBorder="1"/>
    <xf numFmtId="0" fontId="0" fillId="0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11" fillId="3" borderId="1" xfId="0" applyFont="1" applyFill="1" applyBorder="1" applyAlignment="1">
      <alignment horizontal="left" wrapText="1"/>
    </xf>
    <xf numFmtId="0" fontId="10" fillId="3" borderId="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left" wrapText="1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0" fontId="9" fillId="3" borderId="1" xfId="0" applyFont="1" applyFill="1" applyBorder="1"/>
    <xf numFmtId="0" fontId="12" fillId="3" borderId="1" xfId="1" applyFont="1" applyFill="1" applyBorder="1"/>
    <xf numFmtId="0" fontId="13" fillId="3" borderId="1" xfId="0" applyFont="1" applyFill="1" applyBorder="1" applyAlignment="1">
      <alignment horizontal="left"/>
    </xf>
    <xf numFmtId="49" fontId="0" fillId="3" borderId="1" xfId="0" quotePrefix="1" applyNumberFormat="1" applyFont="1" applyFill="1" applyBorder="1" applyAlignment="1">
      <alignment horizontal="left"/>
    </xf>
    <xf numFmtId="0" fontId="0" fillId="0" borderId="1" xfId="0" applyFont="1" applyBorder="1"/>
    <xf numFmtId="49" fontId="9" fillId="3" borderId="1" xfId="0" quotePrefix="1" applyNumberFormat="1" applyFont="1" applyFill="1" applyBorder="1" applyAlignment="1">
      <alignment horizontal="left" wrapText="1"/>
    </xf>
    <xf numFmtId="0" fontId="0" fillId="0" borderId="0" xfId="0" applyFont="1"/>
    <xf numFmtId="0" fontId="14" fillId="3" borderId="1" xfId="0" applyFont="1" applyFill="1" applyBorder="1" applyAlignment="1">
      <alignment wrapText="1"/>
    </xf>
    <xf numFmtId="14" fontId="11" fillId="3" borderId="1" xfId="0" applyNumberFormat="1" applyFont="1" applyFill="1" applyBorder="1" applyAlignment="1">
      <alignment horizontal="left" wrapText="1"/>
    </xf>
    <xf numFmtId="0" fontId="0" fillId="0" borderId="0" xfId="0" quotePrefix="1"/>
    <xf numFmtId="22" fontId="0" fillId="0" borderId="0" xfId="0" applyNumberFormat="1"/>
    <xf numFmtId="14" fontId="0" fillId="3" borderId="1" xfId="0" applyNumberFormat="1" applyFont="1" applyFill="1" applyBorder="1" applyAlignment="1">
      <alignment horizontal="left" wrapText="1"/>
    </xf>
    <xf numFmtId="0" fontId="0" fillId="3" borderId="1" xfId="0" quotePrefix="1" applyFont="1" applyFill="1" applyBorder="1" applyAlignment="1">
      <alignment horizontal="left" wrapText="1"/>
    </xf>
    <xf numFmtId="0" fontId="14" fillId="3" borderId="1" xfId="0" applyFont="1" applyFill="1" applyBorder="1"/>
    <xf numFmtId="0" fontId="11" fillId="0" borderId="1" xfId="0" applyFont="1" applyBorder="1"/>
    <xf numFmtId="49" fontId="14" fillId="3" borderId="1" xfId="0" quotePrefix="1" applyNumberFormat="1" applyFont="1" applyFill="1" applyBorder="1" applyAlignment="1">
      <alignment horizontal="left" wrapText="1"/>
    </xf>
    <xf numFmtId="0" fontId="11" fillId="0" borderId="0" xfId="0" applyFont="1"/>
    <xf numFmtId="2" fontId="11" fillId="0" borderId="1" xfId="0" quotePrefix="1" applyNumberFormat="1" applyFont="1" applyBorder="1" applyAlignment="1">
      <alignment horizontal="left" wrapText="1"/>
    </xf>
    <xf numFmtId="2" fontId="11" fillId="0" borderId="1" xfId="0" applyNumberFormat="1" applyFont="1" applyBorder="1" applyAlignment="1">
      <alignment horizontal="left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left" wrapText="1"/>
    </xf>
    <xf numFmtId="14" fontId="0" fillId="0" borderId="1" xfId="0" applyNumberFormat="1" applyFont="1" applyBorder="1" applyAlignment="1">
      <alignment horizontal="left" wrapText="1"/>
    </xf>
    <xf numFmtId="0" fontId="9" fillId="3" borderId="1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Alignment="1">
      <alignment wrapText="1"/>
    </xf>
    <xf numFmtId="0" fontId="11" fillId="0" borderId="1" xfId="0" applyFont="1" applyFill="1" applyBorder="1" applyAlignment="1">
      <alignment horizontal="left" wrapText="1"/>
    </xf>
    <xf numFmtId="14" fontId="0" fillId="0" borderId="1" xfId="0" applyNumberFormat="1" applyFont="1" applyFill="1" applyBorder="1" applyAlignment="1">
      <alignment horizontal="left" wrapText="1"/>
    </xf>
    <xf numFmtId="14" fontId="11" fillId="0" borderId="1" xfId="0" applyNumberFormat="1" applyFont="1" applyFill="1" applyBorder="1" applyAlignment="1">
      <alignment horizontal="left" wrapText="1"/>
    </xf>
    <xf numFmtId="0" fontId="14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wrapText="1"/>
    </xf>
    <xf numFmtId="0" fontId="11" fillId="0" borderId="1" xfId="0" quotePrefix="1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left" wrapText="1"/>
    </xf>
    <xf numFmtId="0" fontId="0" fillId="6" borderId="0" xfId="0" applyFont="1" applyFill="1" applyAlignment="1">
      <alignment wrapText="1"/>
    </xf>
    <xf numFmtId="14" fontId="0" fillId="0" borderId="1" xfId="0" applyNumberFormat="1" applyFont="1" applyBorder="1" applyAlignment="1">
      <alignment wrapText="1"/>
    </xf>
    <xf numFmtId="14" fontId="0" fillId="3" borderId="1" xfId="0" applyNumberFormat="1" applyFont="1" applyFill="1" applyBorder="1" applyAlignment="1">
      <alignment wrapText="1"/>
    </xf>
    <xf numFmtId="14" fontId="0" fillId="0" borderId="1" xfId="0" quotePrefix="1" applyNumberFormat="1" applyFont="1" applyBorder="1" applyAlignment="1">
      <alignment wrapText="1"/>
    </xf>
    <xf numFmtId="0" fontId="11" fillId="6" borderId="1" xfId="0" applyFont="1" applyFill="1" applyBorder="1" applyAlignment="1">
      <alignment horizontal="left" wrapText="1"/>
    </xf>
    <xf numFmtId="0" fontId="11" fillId="0" borderId="0" xfId="0" applyFont="1" applyAlignment="1">
      <alignment wrapText="1"/>
    </xf>
    <xf numFmtId="0" fontId="10" fillId="0" borderId="1" xfId="0" applyFont="1" applyBorder="1" applyAlignment="1">
      <alignment horizontal="left" wrapText="1"/>
    </xf>
    <xf numFmtId="0" fontId="11" fillId="0" borderId="1" xfId="0" quotePrefix="1" applyFont="1" applyBorder="1" applyAlignment="1">
      <alignment horizontal="left" wrapText="1"/>
    </xf>
    <xf numFmtId="0" fontId="10" fillId="0" borderId="1" xfId="0" quotePrefix="1" applyFont="1" applyFill="1" applyBorder="1" applyAlignment="1">
      <alignment horizontal="left" wrapText="1"/>
    </xf>
    <xf numFmtId="0" fontId="10" fillId="0" borderId="1" xfId="0" quotePrefix="1" applyFont="1" applyBorder="1" applyAlignment="1">
      <alignment horizontal="left" wrapText="1"/>
    </xf>
    <xf numFmtId="0" fontId="15" fillId="0" borderId="1" xfId="1" applyFont="1" applyFill="1" applyBorder="1" applyAlignment="1">
      <alignment wrapText="1"/>
    </xf>
    <xf numFmtId="0" fontId="11" fillId="3" borderId="1" xfId="0" applyFont="1" applyFill="1" applyBorder="1"/>
    <xf numFmtId="49" fontId="11" fillId="3" borderId="1" xfId="0" quotePrefix="1" applyNumberFormat="1" applyFont="1" applyFill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0" fontId="11" fillId="3" borderId="1" xfId="0" quotePrefix="1" applyFont="1" applyFill="1" applyBorder="1" applyAlignment="1">
      <alignment wrapText="1"/>
    </xf>
    <xf numFmtId="0" fontId="16" fillId="3" borderId="1" xfId="0" applyFont="1" applyFill="1" applyBorder="1" applyAlignment="1">
      <alignment horizontal="left"/>
    </xf>
    <xf numFmtId="0" fontId="15" fillId="3" borderId="1" xfId="1" applyFont="1" applyFill="1" applyBorder="1" applyAlignment="1">
      <alignment wrapText="1"/>
    </xf>
    <xf numFmtId="0" fontId="14" fillId="3" borderId="1" xfId="0" quotePrefix="1" applyFont="1" applyFill="1" applyBorder="1"/>
    <xf numFmtId="0" fontId="0" fillId="7" borderId="1" xfId="0" applyFont="1" applyFill="1" applyBorder="1" applyAlignment="1">
      <alignment wrapText="1"/>
    </xf>
    <xf numFmtId="0" fontId="17" fillId="3" borderId="1" xfId="0" applyFont="1" applyFill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3" borderId="1" xfId="0" applyFont="1" applyFill="1" applyBorder="1" applyAlignment="1">
      <alignment horizontal="left" wrapText="1"/>
    </xf>
    <xf numFmtId="14" fontId="10" fillId="3" borderId="1" xfId="0" applyNumberFormat="1" applyFont="1" applyFill="1" applyBorder="1" applyAlignment="1">
      <alignment horizontal="left" wrapText="1"/>
    </xf>
    <xf numFmtId="0" fontId="17" fillId="3" borderId="1" xfId="0" applyFont="1" applyFill="1" applyBorder="1"/>
    <xf numFmtId="0" fontId="18" fillId="3" borderId="1" xfId="1" applyFont="1" applyFill="1" applyBorder="1" applyAlignment="1">
      <alignment wrapText="1"/>
    </xf>
    <xf numFmtId="0" fontId="19" fillId="3" borderId="1" xfId="0" applyFont="1" applyFill="1" applyBorder="1" applyAlignment="1">
      <alignment horizontal="left"/>
    </xf>
    <xf numFmtId="0" fontId="10" fillId="3" borderId="1" xfId="0" applyFont="1" applyFill="1" applyBorder="1"/>
    <xf numFmtId="49" fontId="10" fillId="3" borderId="1" xfId="0" quotePrefix="1" applyNumberFormat="1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14" fontId="10" fillId="0" borderId="1" xfId="0" applyNumberFormat="1" applyFont="1" applyBorder="1" applyAlignment="1">
      <alignment wrapText="1"/>
    </xf>
    <xf numFmtId="0" fontId="10" fillId="0" borderId="1" xfId="0" applyFont="1" applyBorder="1"/>
    <xf numFmtId="49" fontId="17" fillId="3" borderId="1" xfId="0" quotePrefix="1" applyNumberFormat="1" applyFont="1" applyFill="1" applyBorder="1" applyAlignment="1">
      <alignment horizontal="left" wrapText="1"/>
    </xf>
    <xf numFmtId="0" fontId="10" fillId="0" borderId="0" xfId="0" applyFont="1"/>
    <xf numFmtId="14" fontId="0" fillId="3" borderId="0" xfId="0" applyNumberFormat="1" applyFont="1" applyFill="1" applyBorder="1" applyAlignment="1">
      <alignment horizontal="left"/>
    </xf>
    <xf numFmtId="14" fontId="11" fillId="0" borderId="0" xfId="0" quotePrefix="1" applyNumberFormat="1" applyFont="1" applyAlignment="1">
      <alignment wrapText="1"/>
    </xf>
    <xf numFmtId="0" fontId="20" fillId="0" borderId="0" xfId="0" applyFont="1"/>
    <xf numFmtId="0" fontId="11" fillId="3" borderId="1" xfId="1" applyFont="1" applyFill="1" applyBorder="1" applyAlignment="1">
      <alignment wrapText="1"/>
    </xf>
    <xf numFmtId="0" fontId="21" fillId="0" borderId="0" xfId="0" applyFont="1"/>
    <xf numFmtId="0" fontId="0" fillId="0" borderId="1" xfId="0" applyFont="1" applyFill="1" applyBorder="1"/>
    <xf numFmtId="2" fontId="0" fillId="3" borderId="1" xfId="0" applyNumberFormat="1" applyFont="1" applyFill="1" applyBorder="1" applyAlignment="1">
      <alignment horizontal="left"/>
    </xf>
    <xf numFmtId="0" fontId="0" fillId="3" borderId="1" xfId="0" quotePrefix="1" applyFont="1" applyFill="1" applyBorder="1" applyAlignment="1">
      <alignment horizontal="left"/>
    </xf>
    <xf numFmtId="0" fontId="11" fillId="4" borderId="1" xfId="0" applyFont="1" applyFill="1" applyBorder="1" applyAlignment="1">
      <alignment vertical="center" wrapText="1"/>
    </xf>
    <xf numFmtId="0" fontId="0" fillId="0" borderId="2" xfId="0" applyFont="1" applyFill="1" applyBorder="1"/>
    <xf numFmtId="0" fontId="0" fillId="3" borderId="2" xfId="0" applyFont="1" applyFill="1" applyBorder="1"/>
    <xf numFmtId="0" fontId="0" fillId="3" borderId="2" xfId="0" applyFont="1" applyFill="1" applyBorder="1" applyAlignment="1">
      <alignment horizontal="left"/>
    </xf>
    <xf numFmtId="14" fontId="11" fillId="0" borderId="1" xfId="0" quotePrefix="1" applyNumberFormat="1" applyFont="1" applyBorder="1" applyAlignment="1">
      <alignment horizontal="left" wrapText="1"/>
    </xf>
    <xf numFmtId="14" fontId="11" fillId="0" borderId="1" xfId="0" quotePrefix="1" applyNumberFormat="1" applyFont="1" applyFill="1" applyBorder="1" applyAlignment="1">
      <alignment horizontal="left" wrapText="1"/>
    </xf>
    <xf numFmtId="0" fontId="11" fillId="0" borderId="0" xfId="0" applyFont="1" applyFill="1" applyAlignment="1">
      <alignment wrapText="1"/>
    </xf>
    <xf numFmtId="0" fontId="14" fillId="0" borderId="1" xfId="0" applyFont="1" applyFill="1" applyBorder="1"/>
    <xf numFmtId="0" fontId="16" fillId="0" borderId="1" xfId="0" applyFont="1" applyFill="1" applyBorder="1" applyAlignment="1">
      <alignment horizontal="left"/>
    </xf>
    <xf numFmtId="0" fontId="11" fillId="0" borderId="1" xfId="0" applyFont="1" applyFill="1" applyBorder="1"/>
    <xf numFmtId="49" fontId="11" fillId="0" borderId="1" xfId="0" quotePrefix="1" applyNumberFormat="1" applyFont="1" applyFill="1" applyBorder="1" applyAlignment="1">
      <alignment horizontal="left"/>
    </xf>
    <xf numFmtId="0" fontId="11" fillId="0" borderId="1" xfId="0" applyFont="1" applyFill="1" applyBorder="1" applyAlignment="1">
      <alignment horizontal="left"/>
    </xf>
    <xf numFmtId="0" fontId="11" fillId="0" borderId="1" xfId="0" quotePrefix="1" applyFont="1" applyFill="1" applyBorder="1" applyAlignment="1">
      <alignment wrapText="1"/>
    </xf>
    <xf numFmtId="0" fontId="10" fillId="0" borderId="1" xfId="0" applyFont="1" applyFill="1" applyBorder="1" applyAlignment="1">
      <alignment wrapText="1"/>
    </xf>
    <xf numFmtId="2" fontId="10" fillId="0" borderId="1" xfId="0" applyNumberFormat="1" applyFont="1" applyFill="1" applyBorder="1" applyAlignment="1">
      <alignment horizontal="left" wrapText="1"/>
    </xf>
    <xf numFmtId="0" fontId="10" fillId="0" borderId="0" xfId="0" applyFont="1" applyAlignment="1">
      <alignment wrapText="1"/>
    </xf>
    <xf numFmtId="0" fontId="11" fillId="3" borderId="1" xfId="0" quotePrefix="1" applyFont="1" applyFill="1" applyBorder="1" applyAlignment="1">
      <alignment horizontal="left" wrapText="1"/>
    </xf>
    <xf numFmtId="0" fontId="0" fillId="0" borderId="1" xfId="0" quotePrefix="1" applyFont="1" applyBorder="1" applyAlignment="1">
      <alignment horizontal="left" wrapText="1"/>
    </xf>
    <xf numFmtId="0" fontId="0" fillId="0" borderId="1" xfId="0" quotePrefix="1" applyFont="1" applyBorder="1" applyAlignment="1">
      <alignment wrapText="1"/>
    </xf>
    <xf numFmtId="0" fontId="11" fillId="0" borderId="1" xfId="0" quotePrefix="1" applyFont="1" applyBorder="1" applyAlignment="1">
      <alignment wrapText="1"/>
    </xf>
    <xf numFmtId="0" fontId="9" fillId="3" borderId="1" xfId="0" quotePrefix="1" applyFont="1" applyFill="1" applyBorder="1"/>
    <xf numFmtId="49" fontId="11" fillId="3" borderId="1" xfId="0" quotePrefix="1" applyNumberFormat="1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612"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25" workbookViewId="0">
      <selection activeCell="D18" sqref="D18"/>
    </sheetView>
  </sheetViews>
  <sheetFormatPr defaultColWidth="13.140625" defaultRowHeight="15" x14ac:dyDescent="0.25"/>
  <cols>
    <col min="1" max="1" width="7.7109375" bestFit="1" customWidth="1" collapsed="1"/>
    <col min="2" max="2" width="19" bestFit="1" customWidth="1" collapsed="1"/>
    <col min="3" max="3" width="16.5703125" bestFit="1" customWidth="1" collapsed="1"/>
    <col min="4" max="4" width="11.7109375" bestFit="1" customWidth="1" collapsed="1"/>
    <col min="5" max="5" width="8.5703125" bestFit="1" customWidth="1" collapsed="1"/>
    <col min="6" max="6" width="7" bestFit="1" customWidth="1" collapsed="1"/>
    <col min="7" max="7" width="7.85546875" bestFit="1" customWidth="1" collapsed="1"/>
    <col min="8" max="8" width="11" bestFit="1" customWidth="1" collapsed="1"/>
    <col min="9" max="9" width="8.85546875" bestFit="1" customWidth="1" collapsed="1"/>
    <col min="10" max="10" width="16.5703125" bestFit="1" customWidth="1" collapsed="1"/>
  </cols>
  <sheetData>
    <row r="1" spans="1:10" s="8" customFormat="1" x14ac:dyDescent="0.25">
      <c r="A1" s="7" t="s">
        <v>158</v>
      </c>
      <c r="B1" s="7" t="s">
        <v>159</v>
      </c>
      <c r="C1" s="7" t="s">
        <v>160</v>
      </c>
      <c r="D1" s="7" t="s">
        <v>161</v>
      </c>
      <c r="E1" s="7" t="s">
        <v>162</v>
      </c>
      <c r="F1" s="7" t="s">
        <v>3</v>
      </c>
      <c r="G1" s="7" t="s">
        <v>163</v>
      </c>
      <c r="H1" s="7" t="s">
        <v>164</v>
      </c>
      <c r="I1" s="7" t="s">
        <v>165</v>
      </c>
      <c r="J1" s="7" t="s">
        <v>15</v>
      </c>
    </row>
    <row r="2" spans="1:10" customFormat="1" x14ac:dyDescent="0.25">
      <c r="A2" s="5">
        <v>1</v>
      </c>
      <c r="B2" s="5" t="s">
        <v>166</v>
      </c>
      <c r="C2" s="5" t="s">
        <v>537</v>
      </c>
      <c r="D2" s="4" t="s">
        <v>167</v>
      </c>
      <c r="E2" s="4" t="s">
        <v>103</v>
      </c>
      <c r="F2" s="5" t="s">
        <v>143</v>
      </c>
      <c r="G2" s="9" t="s">
        <v>168</v>
      </c>
      <c r="H2" s="10">
        <v>41899</v>
      </c>
      <c r="I2" s="4" t="s">
        <v>567</v>
      </c>
      <c r="J2" s="5" t="s">
        <v>537</v>
      </c>
    </row>
    <row r="3" spans="1:10" customFormat="1" x14ac:dyDescent="0.25">
      <c r="A3" s="5">
        <v>2</v>
      </c>
      <c r="B3" s="5" t="s">
        <v>174</v>
      </c>
      <c r="C3" s="5" t="s">
        <v>538</v>
      </c>
      <c r="D3" s="4" t="s">
        <v>167</v>
      </c>
      <c r="E3" s="4" t="s">
        <v>103</v>
      </c>
      <c r="F3" s="5" t="s">
        <v>143</v>
      </c>
      <c r="G3" s="9" t="s">
        <v>168</v>
      </c>
      <c r="H3" s="10">
        <v>41899</v>
      </c>
      <c r="I3" s="4" t="s">
        <v>567</v>
      </c>
      <c r="J3" s="5" t="s">
        <v>538</v>
      </c>
    </row>
    <row r="4" spans="1:10" customFormat="1" x14ac:dyDescent="0.25">
      <c r="A4" s="5">
        <v>3</v>
      </c>
      <c r="B4" s="5" t="s">
        <v>507</v>
      </c>
      <c r="C4" s="5" t="s">
        <v>539</v>
      </c>
      <c r="D4" s="4" t="s">
        <v>167</v>
      </c>
      <c r="E4" s="4" t="s">
        <v>103</v>
      </c>
      <c r="F4" s="5" t="s">
        <v>143</v>
      </c>
      <c r="G4" s="9" t="s">
        <v>168</v>
      </c>
      <c r="H4" s="10">
        <v>41899</v>
      </c>
      <c r="I4" s="4" t="s">
        <v>567</v>
      </c>
      <c r="J4" s="5" t="s">
        <v>539</v>
      </c>
    </row>
    <row r="5" spans="1:10" customFormat="1" x14ac:dyDescent="0.25">
      <c r="A5" s="5">
        <v>4</v>
      </c>
      <c r="B5" s="5" t="s">
        <v>508</v>
      </c>
      <c r="C5" s="5" t="s">
        <v>540</v>
      </c>
      <c r="D5" s="4" t="s">
        <v>167</v>
      </c>
      <c r="E5" s="4" t="s">
        <v>103</v>
      </c>
      <c r="F5" s="5" t="s">
        <v>143</v>
      </c>
      <c r="G5" s="9" t="s">
        <v>168</v>
      </c>
      <c r="H5" s="10">
        <v>41899</v>
      </c>
      <c r="I5" s="4" t="s">
        <v>567</v>
      </c>
      <c r="J5" s="5" t="s">
        <v>540</v>
      </c>
    </row>
    <row r="6" spans="1:10" customFormat="1" x14ac:dyDescent="0.25">
      <c r="A6" s="5">
        <v>5</v>
      </c>
      <c r="B6" s="5" t="s">
        <v>526</v>
      </c>
      <c r="C6" s="5" t="s">
        <v>541</v>
      </c>
      <c r="D6" s="4" t="s">
        <v>167</v>
      </c>
      <c r="E6" s="4" t="s">
        <v>103</v>
      </c>
      <c r="F6" s="5" t="s">
        <v>143</v>
      </c>
      <c r="G6" s="9" t="s">
        <v>168</v>
      </c>
      <c r="H6" s="10">
        <v>41899</v>
      </c>
      <c r="I6" s="4" t="s">
        <v>567</v>
      </c>
      <c r="J6" s="5" t="s">
        <v>541</v>
      </c>
    </row>
    <row r="7" spans="1:10" customFormat="1" x14ac:dyDescent="0.25">
      <c r="A7" s="5">
        <v>6</v>
      </c>
      <c r="B7" s="5" t="s">
        <v>527</v>
      </c>
      <c r="C7" s="5" t="s">
        <v>542</v>
      </c>
      <c r="D7" s="4" t="s">
        <v>167</v>
      </c>
      <c r="E7" s="4" t="s">
        <v>103</v>
      </c>
      <c r="F7" s="5" t="s">
        <v>143</v>
      </c>
      <c r="G7" s="9" t="s">
        <v>168</v>
      </c>
      <c r="H7" s="10">
        <v>41899</v>
      </c>
      <c r="I7" s="4" t="s">
        <v>567</v>
      </c>
      <c r="J7" s="5" t="s">
        <v>542</v>
      </c>
    </row>
    <row r="8" spans="1:10" customFormat="1" x14ac:dyDescent="0.25">
      <c r="A8" s="5">
        <v>7</v>
      </c>
      <c r="B8" s="5" t="s">
        <v>528</v>
      </c>
      <c r="C8" s="5" t="s">
        <v>543</v>
      </c>
      <c r="D8" s="4" t="s">
        <v>167</v>
      </c>
      <c r="E8" s="4" t="s">
        <v>103</v>
      </c>
      <c r="F8" s="5" t="s">
        <v>143</v>
      </c>
      <c r="G8" s="9" t="s">
        <v>168</v>
      </c>
      <c r="H8" s="10">
        <v>41899</v>
      </c>
      <c r="I8" s="4" t="s">
        <v>567</v>
      </c>
      <c r="J8" s="5" t="s">
        <v>543</v>
      </c>
    </row>
    <row r="9" spans="1:10" customFormat="1" x14ac:dyDescent="0.25">
      <c r="A9" s="5">
        <v>8</v>
      </c>
      <c r="B9" s="5" t="s">
        <v>529</v>
      </c>
      <c r="C9" s="5" t="s">
        <v>544</v>
      </c>
      <c r="D9" s="4" t="s">
        <v>167</v>
      </c>
      <c r="E9" s="4" t="s">
        <v>103</v>
      </c>
      <c r="F9" s="5" t="s">
        <v>143</v>
      </c>
      <c r="G9" s="9" t="s">
        <v>168</v>
      </c>
      <c r="H9" s="10">
        <v>41899</v>
      </c>
      <c r="I9" s="4" t="s">
        <v>567</v>
      </c>
      <c r="J9" s="5" t="s">
        <v>544</v>
      </c>
    </row>
    <row r="10" spans="1:10" customFormat="1" x14ac:dyDescent="0.25">
      <c r="A10" s="5">
        <v>9</v>
      </c>
      <c r="B10" s="5" t="s">
        <v>530</v>
      </c>
      <c r="C10" s="5" t="s">
        <v>545</v>
      </c>
      <c r="D10" s="4" t="s">
        <v>167</v>
      </c>
      <c r="E10" s="4" t="s">
        <v>103</v>
      </c>
      <c r="F10" s="5" t="s">
        <v>143</v>
      </c>
      <c r="G10" s="9" t="s">
        <v>168</v>
      </c>
      <c r="H10" s="10">
        <v>41899</v>
      </c>
      <c r="I10" s="4" t="s">
        <v>567</v>
      </c>
      <c r="J10" s="5" t="s">
        <v>545</v>
      </c>
    </row>
    <row r="11" spans="1:10" customFormat="1" x14ac:dyDescent="0.25">
      <c r="A11" s="5">
        <v>10</v>
      </c>
      <c r="B11" s="5" t="s">
        <v>531</v>
      </c>
      <c r="C11" s="5" t="s">
        <v>546</v>
      </c>
      <c r="D11" s="4" t="s">
        <v>167</v>
      </c>
      <c r="E11" s="4" t="s">
        <v>103</v>
      </c>
      <c r="F11" s="5" t="s">
        <v>143</v>
      </c>
      <c r="G11" s="9" t="s">
        <v>168</v>
      </c>
      <c r="H11" s="10">
        <v>41899</v>
      </c>
      <c r="I11" s="4" t="s">
        <v>567</v>
      </c>
      <c r="J11" s="5" t="s">
        <v>546</v>
      </c>
    </row>
    <row r="12" spans="1:10" customFormat="1" x14ac:dyDescent="0.25">
      <c r="A12" s="5">
        <v>11</v>
      </c>
      <c r="B12" s="5" t="s">
        <v>532</v>
      </c>
      <c r="C12" s="5" t="s">
        <v>547</v>
      </c>
      <c r="D12" s="4" t="s">
        <v>167</v>
      </c>
      <c r="E12" s="4" t="s">
        <v>103</v>
      </c>
      <c r="F12" s="5" t="s">
        <v>143</v>
      </c>
      <c r="G12" s="9" t="s">
        <v>168</v>
      </c>
      <c r="H12" s="10">
        <v>41899</v>
      </c>
      <c r="I12" s="4" t="s">
        <v>567</v>
      </c>
      <c r="J12" s="5" t="s">
        <v>547</v>
      </c>
    </row>
    <row r="13" spans="1:10" customFormat="1" x14ac:dyDescent="0.25">
      <c r="A13" s="5">
        <v>12</v>
      </c>
      <c r="B13" s="5" t="s">
        <v>533</v>
      </c>
      <c r="C13" s="5" t="s">
        <v>548</v>
      </c>
      <c r="D13" s="4" t="s">
        <v>167</v>
      </c>
      <c r="E13" s="4" t="s">
        <v>103</v>
      </c>
      <c r="F13" s="5" t="s">
        <v>143</v>
      </c>
      <c r="G13" s="9" t="s">
        <v>168</v>
      </c>
      <c r="H13" s="10">
        <v>41899</v>
      </c>
      <c r="I13" s="4" t="s">
        <v>567</v>
      </c>
      <c r="J13" s="5" t="s">
        <v>548</v>
      </c>
    </row>
    <row r="14" spans="1:10" customFormat="1" x14ac:dyDescent="0.25">
      <c r="A14" s="5">
        <v>13</v>
      </c>
      <c r="B14" s="5" t="s">
        <v>534</v>
      </c>
      <c r="C14" s="5" t="s">
        <v>549</v>
      </c>
      <c r="D14" s="4" t="s">
        <v>167</v>
      </c>
      <c r="E14" s="4" t="s">
        <v>103</v>
      </c>
      <c r="F14" s="5" t="s">
        <v>143</v>
      </c>
      <c r="G14" s="9" t="s">
        <v>168</v>
      </c>
      <c r="H14" s="10">
        <v>41899</v>
      </c>
      <c r="I14" s="4" t="s">
        <v>567</v>
      </c>
      <c r="J14" s="5" t="s">
        <v>549</v>
      </c>
    </row>
    <row r="15" spans="1:10" customFormat="1" x14ac:dyDescent="0.25">
      <c r="A15" s="5">
        <v>14</v>
      </c>
      <c r="B15" s="5" t="s">
        <v>568</v>
      </c>
      <c r="C15" s="5" t="s">
        <v>550</v>
      </c>
      <c r="D15" s="4" t="s">
        <v>167</v>
      </c>
      <c r="E15" s="4" t="s">
        <v>103</v>
      </c>
      <c r="F15" s="5" t="s">
        <v>143</v>
      </c>
      <c r="G15" s="9" t="s">
        <v>168</v>
      </c>
      <c r="H15" s="10">
        <v>41899</v>
      </c>
      <c r="I15" s="4" t="s">
        <v>567</v>
      </c>
      <c r="J15" s="5" t="s">
        <v>550</v>
      </c>
    </row>
    <row r="16" spans="1:10" customFormat="1" x14ac:dyDescent="0.25">
      <c r="A16" s="5">
        <v>15</v>
      </c>
      <c r="B16" s="5" t="s">
        <v>569</v>
      </c>
      <c r="C16" s="5" t="s">
        <v>551</v>
      </c>
      <c r="D16" s="4" t="s">
        <v>167</v>
      </c>
      <c r="E16" s="4" t="s">
        <v>103</v>
      </c>
      <c r="F16" s="5" t="s">
        <v>143</v>
      </c>
      <c r="G16" s="9" t="s">
        <v>168</v>
      </c>
      <c r="H16" s="10">
        <v>41899</v>
      </c>
      <c r="I16" s="4" t="s">
        <v>567</v>
      </c>
      <c r="J16" s="5" t="s">
        <v>551</v>
      </c>
    </row>
    <row r="17" spans="1:10" customFormat="1" x14ac:dyDescent="0.25">
      <c r="A17" s="5">
        <v>16</v>
      </c>
      <c r="B17" s="5" t="s">
        <v>570</v>
      </c>
      <c r="C17" s="5" t="s">
        <v>552</v>
      </c>
      <c r="D17" s="4" t="s">
        <v>167</v>
      </c>
      <c r="E17" s="4" t="s">
        <v>103</v>
      </c>
      <c r="F17" s="5" t="s">
        <v>143</v>
      </c>
      <c r="G17" s="9" t="s">
        <v>168</v>
      </c>
      <c r="H17" s="10">
        <v>41899</v>
      </c>
      <c r="I17" s="4" t="s">
        <v>567</v>
      </c>
      <c r="J17" s="5" t="s">
        <v>552</v>
      </c>
    </row>
    <row r="18" spans="1:10" customFormat="1" x14ac:dyDescent="0.25">
      <c r="A18" s="5">
        <v>17</v>
      </c>
      <c r="B18" s="5" t="s">
        <v>535</v>
      </c>
      <c r="C18" s="5" t="s">
        <v>553</v>
      </c>
      <c r="D18" s="4" t="s">
        <v>167</v>
      </c>
      <c r="E18" s="4" t="s">
        <v>103</v>
      </c>
      <c r="F18" s="5" t="s">
        <v>143</v>
      </c>
      <c r="G18" s="9" t="s">
        <v>168</v>
      </c>
      <c r="H18" s="10">
        <v>41899</v>
      </c>
      <c r="I18" s="4" t="s">
        <v>567</v>
      </c>
      <c r="J18" s="5" t="s">
        <v>553</v>
      </c>
    </row>
    <row r="19" spans="1:10" customFormat="1" x14ac:dyDescent="0.25">
      <c r="A19" s="5">
        <v>18</v>
      </c>
      <c r="B19" s="5" t="s">
        <v>536</v>
      </c>
      <c r="C19" s="5" t="s">
        <v>554</v>
      </c>
      <c r="D19" s="4" t="s">
        <v>167</v>
      </c>
      <c r="E19" s="4" t="s">
        <v>103</v>
      </c>
      <c r="F19" s="5" t="s">
        <v>143</v>
      </c>
      <c r="G19" s="9" t="s">
        <v>168</v>
      </c>
      <c r="H19" s="10">
        <v>41899</v>
      </c>
      <c r="I19" s="4" t="s">
        <v>567</v>
      </c>
      <c r="J19" s="5" t="s">
        <v>554</v>
      </c>
    </row>
    <row r="20" spans="1:10" customFormat="1" x14ac:dyDescent="0.25">
      <c r="A20" s="5">
        <v>19</v>
      </c>
      <c r="B20" s="5" t="s">
        <v>571</v>
      </c>
      <c r="C20" s="5" t="s">
        <v>555</v>
      </c>
      <c r="D20" s="4" t="s">
        <v>167</v>
      </c>
      <c r="E20" s="4" t="s">
        <v>103</v>
      </c>
      <c r="F20" s="5" t="s">
        <v>143</v>
      </c>
      <c r="G20" s="9" t="s">
        <v>168</v>
      </c>
      <c r="H20" s="10">
        <v>41899</v>
      </c>
      <c r="I20" s="4" t="s">
        <v>567</v>
      </c>
      <c r="J20" s="5" t="s">
        <v>555</v>
      </c>
    </row>
    <row r="21" spans="1:10" customFormat="1" x14ac:dyDescent="0.25">
      <c r="A21" s="5">
        <v>20</v>
      </c>
      <c r="B21" s="5" t="s">
        <v>572</v>
      </c>
      <c r="C21" s="5" t="s">
        <v>556</v>
      </c>
      <c r="D21" s="4" t="s">
        <v>167</v>
      </c>
      <c r="E21" s="4" t="s">
        <v>103</v>
      </c>
      <c r="F21" s="5" t="s">
        <v>143</v>
      </c>
      <c r="G21" s="9" t="s">
        <v>168</v>
      </c>
      <c r="H21" s="10">
        <v>41899</v>
      </c>
      <c r="I21" s="4" t="s">
        <v>567</v>
      </c>
      <c r="J21" s="5" t="s">
        <v>556</v>
      </c>
    </row>
    <row r="22" spans="1:10" customFormat="1" x14ac:dyDescent="0.25">
      <c r="A22" s="5">
        <v>21</v>
      </c>
      <c r="B22" s="5" t="s">
        <v>573</v>
      </c>
      <c r="C22" s="5" t="s">
        <v>557</v>
      </c>
      <c r="D22" s="4" t="s">
        <v>167</v>
      </c>
      <c r="E22" s="4" t="s">
        <v>103</v>
      </c>
      <c r="F22" s="5" t="s">
        <v>143</v>
      </c>
      <c r="G22" s="9" t="s">
        <v>168</v>
      </c>
      <c r="H22" s="10">
        <v>41899</v>
      </c>
      <c r="I22" s="4" t="s">
        <v>567</v>
      </c>
      <c r="J22" s="5" t="s">
        <v>557</v>
      </c>
    </row>
    <row r="23" spans="1:10" customFormat="1" x14ac:dyDescent="0.25">
      <c r="A23" s="5">
        <v>22</v>
      </c>
      <c r="B23" s="5" t="s">
        <v>574</v>
      </c>
      <c r="C23" s="5" t="s">
        <v>558</v>
      </c>
      <c r="D23" s="4" t="s">
        <v>167</v>
      </c>
      <c r="E23" s="4" t="s">
        <v>103</v>
      </c>
      <c r="F23" s="5" t="s">
        <v>143</v>
      </c>
      <c r="G23" s="9" t="s">
        <v>168</v>
      </c>
      <c r="H23" s="10">
        <v>41899</v>
      </c>
      <c r="I23" s="4" t="s">
        <v>567</v>
      </c>
      <c r="J23" s="5" t="s">
        <v>558</v>
      </c>
    </row>
    <row r="24" spans="1:10" customFormat="1" x14ac:dyDescent="0.25">
      <c r="A24" s="5">
        <v>23</v>
      </c>
      <c r="B24" s="5" t="s">
        <v>575</v>
      </c>
      <c r="C24" s="5" t="s">
        <v>559</v>
      </c>
      <c r="D24" s="4" t="s">
        <v>167</v>
      </c>
      <c r="E24" s="4" t="s">
        <v>103</v>
      </c>
      <c r="F24" s="5" t="s">
        <v>143</v>
      </c>
      <c r="G24" s="9" t="s">
        <v>168</v>
      </c>
      <c r="H24" s="10">
        <v>41899</v>
      </c>
      <c r="I24" s="4" t="s">
        <v>567</v>
      </c>
      <c r="J24" s="5" t="s">
        <v>559</v>
      </c>
    </row>
    <row r="25" spans="1:10" customFormat="1" x14ac:dyDescent="0.25">
      <c r="A25" s="5">
        <v>24</v>
      </c>
      <c r="B25" s="5" t="s">
        <v>576</v>
      </c>
      <c r="C25" s="5" t="s">
        <v>560</v>
      </c>
      <c r="D25" s="4" t="s">
        <v>167</v>
      </c>
      <c r="E25" s="4" t="s">
        <v>103</v>
      </c>
      <c r="F25" s="5" t="s">
        <v>143</v>
      </c>
      <c r="G25" s="9" t="s">
        <v>168</v>
      </c>
      <c r="H25" s="10">
        <v>41899</v>
      </c>
      <c r="I25" s="4" t="s">
        <v>567</v>
      </c>
      <c r="J25" s="5" t="s">
        <v>560</v>
      </c>
    </row>
    <row r="26" spans="1:10" customFormat="1" x14ac:dyDescent="0.25">
      <c r="A26" s="5">
        <v>25</v>
      </c>
      <c r="B26" s="5" t="s">
        <v>577</v>
      </c>
      <c r="C26" s="5" t="s">
        <v>561</v>
      </c>
      <c r="D26" s="4" t="s">
        <v>167</v>
      </c>
      <c r="E26" s="4" t="s">
        <v>103</v>
      </c>
      <c r="F26" s="5" t="s">
        <v>143</v>
      </c>
      <c r="G26" s="9" t="s">
        <v>168</v>
      </c>
      <c r="H26" s="10">
        <v>41899</v>
      </c>
      <c r="I26" s="4" t="s">
        <v>567</v>
      </c>
      <c r="J26" s="5" t="s">
        <v>561</v>
      </c>
    </row>
    <row r="27" spans="1:10" customFormat="1" x14ac:dyDescent="0.25">
      <c r="A27" s="5">
        <v>26</v>
      </c>
      <c r="B27" s="5" t="s">
        <v>578</v>
      </c>
      <c r="C27" s="5" t="s">
        <v>562</v>
      </c>
      <c r="D27" s="4" t="s">
        <v>167</v>
      </c>
      <c r="E27" s="4" t="s">
        <v>103</v>
      </c>
      <c r="F27" s="5" t="s">
        <v>143</v>
      </c>
      <c r="G27" s="9" t="s">
        <v>168</v>
      </c>
      <c r="H27" s="10">
        <v>41899</v>
      </c>
      <c r="I27" s="4" t="s">
        <v>567</v>
      </c>
      <c r="J27" s="5" t="s">
        <v>562</v>
      </c>
    </row>
    <row r="28" spans="1:10" customFormat="1" x14ac:dyDescent="0.25">
      <c r="A28" s="5">
        <v>27</v>
      </c>
      <c r="B28" s="5" t="s">
        <v>579</v>
      </c>
      <c r="C28" s="5" t="s">
        <v>563</v>
      </c>
      <c r="D28" s="4" t="s">
        <v>167</v>
      </c>
      <c r="E28" s="4" t="s">
        <v>103</v>
      </c>
      <c r="F28" s="5" t="s">
        <v>143</v>
      </c>
      <c r="G28" s="9" t="s">
        <v>168</v>
      </c>
      <c r="H28" s="10">
        <v>41899</v>
      </c>
      <c r="I28" s="4" t="s">
        <v>567</v>
      </c>
      <c r="J28" s="5" t="s">
        <v>563</v>
      </c>
    </row>
    <row r="29" spans="1:10" customFormat="1" x14ac:dyDescent="0.25">
      <c r="A29" s="5">
        <v>28</v>
      </c>
      <c r="B29" s="5" t="s">
        <v>580</v>
      </c>
      <c r="C29" s="5" t="s">
        <v>564</v>
      </c>
      <c r="D29" s="4" t="s">
        <v>167</v>
      </c>
      <c r="E29" s="4" t="s">
        <v>103</v>
      </c>
      <c r="F29" s="5" t="s">
        <v>143</v>
      </c>
      <c r="G29" s="9" t="s">
        <v>168</v>
      </c>
      <c r="H29" s="10">
        <v>41899</v>
      </c>
      <c r="I29" s="4" t="s">
        <v>567</v>
      </c>
      <c r="J29" s="5" t="s">
        <v>564</v>
      </c>
    </row>
    <row r="30" spans="1:10" customFormat="1" x14ac:dyDescent="0.25">
      <c r="A30" s="5">
        <v>29</v>
      </c>
      <c r="B30" s="5" t="s">
        <v>581</v>
      </c>
      <c r="C30" s="5" t="s">
        <v>565</v>
      </c>
      <c r="D30" s="4" t="s">
        <v>167</v>
      </c>
      <c r="E30" s="4" t="s">
        <v>103</v>
      </c>
      <c r="F30" s="5" t="s">
        <v>143</v>
      </c>
      <c r="G30" s="9" t="s">
        <v>168</v>
      </c>
      <c r="H30" s="10">
        <v>41899</v>
      </c>
      <c r="I30" s="4" t="s">
        <v>567</v>
      </c>
      <c r="J30" s="5" t="s">
        <v>565</v>
      </c>
    </row>
    <row r="31" spans="1:10" customFormat="1" x14ac:dyDescent="0.25">
      <c r="A31" s="5">
        <v>30</v>
      </c>
      <c r="B31" s="5" t="s">
        <v>582</v>
      </c>
      <c r="C31" s="5" t="s">
        <v>566</v>
      </c>
      <c r="D31" s="4" t="s">
        <v>167</v>
      </c>
      <c r="E31" s="4" t="s">
        <v>103</v>
      </c>
      <c r="F31" s="5" t="s">
        <v>143</v>
      </c>
      <c r="G31" s="9" t="s">
        <v>168</v>
      </c>
      <c r="H31" s="10">
        <v>41899</v>
      </c>
      <c r="I31" s="4" t="s">
        <v>567</v>
      </c>
      <c r="J31" s="5" t="s">
        <v>566</v>
      </c>
    </row>
  </sheetData>
  <conditionalFormatting sqref="E2:E31">
    <cfRule type="cellIs" dxfId="611" priority="1" operator="equal">
      <formula>"Pass"</formula>
    </cfRule>
    <cfRule type="cellIs" dxfId="610" priority="2" operator="equal">
      <formula>"Fail"</formula>
    </cfRule>
    <cfRule type="cellIs" dxfId="609" priority="3" operator="equal">
      <formula>"No Run"</formula>
    </cfRule>
  </conditionalFormatting>
  <conditionalFormatting sqref="E2:E31">
    <cfRule type="cellIs" dxfId="608" priority="4" operator="equal">
      <formula>"Pass"</formula>
    </cfRule>
    <cfRule type="cellIs" dxfId="607" priority="5" operator="equal">
      <formula>"Fail"</formula>
    </cfRule>
    <cfRule type="cellIs" dxfId="606" priority="6" operator="equal">
      <formula>"No Run"</formula>
    </cfRule>
  </conditionalFormatting>
  <conditionalFormatting sqref="E2:E31">
    <cfRule type="cellIs" dxfId="605" priority="7" operator="equal">
      <formula>"Pass"</formula>
    </cfRule>
    <cfRule type="cellIs" dxfId="604" priority="8" operator="equal">
      <formula>"Fail"</formula>
    </cfRule>
    <cfRule type="cellIs" dxfId="603" priority="9" operator="equal">
      <formula>"No Run"</formula>
    </cfRule>
  </conditionalFormatting>
  <conditionalFormatting sqref="E2:E31">
    <cfRule type="cellIs" dxfId="602" priority="10" operator="equal">
      <formula>"Pass"</formula>
    </cfRule>
    <cfRule type="cellIs" dxfId="601" priority="11" operator="equal">
      <formula>"Fail"</formula>
    </cfRule>
    <cfRule type="cellIs" dxfId="600" priority="12" operator="equal">
      <formula>"No Run"</formula>
    </cfRule>
  </conditionalFormatting>
  <conditionalFormatting sqref="E2:E31">
    <cfRule type="cellIs" dxfId="599" priority="13" operator="equal">
      <formula>"Pass"</formula>
    </cfRule>
    <cfRule type="cellIs" dxfId="598" priority="14" operator="equal">
      <formula>"Fail"</formula>
    </cfRule>
    <cfRule type="cellIs" dxfId="597" priority="15" operator="equal">
      <formula>"No Run"</formula>
    </cfRule>
  </conditionalFormatting>
  <conditionalFormatting sqref="E2:E31">
    <cfRule type="cellIs" dxfId="596" priority="16" operator="equal">
      <formula>"Pass"</formula>
    </cfRule>
    <cfRule type="cellIs" dxfId="595" priority="17" operator="equal">
      <formula>"Fail"</formula>
    </cfRule>
    <cfRule type="cellIs" dxfId="594" priority="18" operator="equal">
      <formula>"No Run"</formula>
    </cfRule>
  </conditionalFormatting>
  <conditionalFormatting sqref="E2:E31">
    <cfRule type="cellIs" dxfId="593" priority="19" operator="equal">
      <formula>"Pass"</formula>
    </cfRule>
    <cfRule type="cellIs" dxfId="592" priority="20" operator="equal">
      <formula>"Fail"</formula>
    </cfRule>
    <cfRule type="cellIs" dxfId="591" priority="21" operator="equal">
      <formula>"No Run"</formula>
    </cfRule>
  </conditionalFormatting>
  <conditionalFormatting sqref="E2:E31">
    <cfRule type="cellIs" dxfId="590" priority="22" operator="equal">
      <formula>"Pass"</formula>
    </cfRule>
    <cfRule type="cellIs" dxfId="589" priority="23" operator="equal">
      <formula>"Fail"</formula>
    </cfRule>
    <cfRule type="cellIs" dxfId="588" priority="24" operator="equal">
      <formula>"No Run"</formula>
    </cfRule>
  </conditionalFormatting>
  <conditionalFormatting sqref="E2:E31">
    <cfRule type="cellIs" dxfId="587" priority="25" operator="equal">
      <formula>"Pass"</formula>
    </cfRule>
    <cfRule type="cellIs" dxfId="586" priority="26" operator="equal">
      <formula>"Fail"</formula>
    </cfRule>
    <cfRule type="cellIs" dxfId="585" priority="27" operator="equal">
      <formula>"No Run"</formula>
    </cfRule>
  </conditionalFormatting>
  <conditionalFormatting sqref="E2:E31">
    <cfRule type="cellIs" dxfId="584" priority="28" operator="equal">
      <formula>"Pass"</formula>
    </cfRule>
    <cfRule type="cellIs" dxfId="583" priority="29" operator="equal">
      <formula>"Fail"</formula>
    </cfRule>
    <cfRule type="cellIs" dxfId="582" priority="30" operator="equal">
      <formula>"No Run"</formula>
    </cfRule>
  </conditionalFormatting>
  <conditionalFormatting sqref="E2:E31">
    <cfRule type="cellIs" dxfId="581" priority="31" operator="equal">
      <formula>"Pass"</formula>
    </cfRule>
    <cfRule type="cellIs" dxfId="580" priority="32" operator="equal">
      <formula>"Fail"</formula>
    </cfRule>
    <cfRule type="cellIs" dxfId="579" priority="33" operator="equal">
      <formula>"No Run"</formula>
    </cfRule>
  </conditionalFormatting>
  <conditionalFormatting sqref="E2:E31">
    <cfRule type="cellIs" dxfId="578" priority="34" operator="equal">
      <formula>"Pass"</formula>
    </cfRule>
    <cfRule type="cellIs" dxfId="577" priority="35" operator="equal">
      <formula>"Fail"</formula>
    </cfRule>
    <cfRule type="cellIs" dxfId="576" priority="36" operator="equal">
      <formula>"No Run"</formula>
    </cfRule>
  </conditionalFormatting>
  <conditionalFormatting sqref="E2:E31">
    <cfRule type="cellIs" dxfId="575" priority="37" operator="equal">
      <formula>"Pass"</formula>
    </cfRule>
    <cfRule type="cellIs" dxfId="574" priority="38" operator="equal">
      <formula>"Fail"</formula>
    </cfRule>
    <cfRule type="cellIs" dxfId="573" priority="39" operator="equal">
      <formula>"No Run"</formula>
    </cfRule>
  </conditionalFormatting>
  <conditionalFormatting sqref="E2:E31">
    <cfRule type="cellIs" dxfId="572" priority="40" operator="equal">
      <formula>"Pass"</formula>
    </cfRule>
    <cfRule type="cellIs" dxfId="571" priority="41" operator="equal">
      <formula>"Fail"</formula>
    </cfRule>
    <cfRule type="cellIs" dxfId="570" priority="42" operator="equal">
      <formula>"No Run"</formula>
    </cfRule>
  </conditionalFormatting>
  <conditionalFormatting sqref="E2:E31">
    <cfRule type="cellIs" dxfId="569" priority="43" operator="equal">
      <formula>"Pass"</formula>
    </cfRule>
    <cfRule type="cellIs" dxfId="568" priority="44" operator="equal">
      <formula>"Fail"</formula>
    </cfRule>
    <cfRule type="cellIs" dxfId="567" priority="45" operator="equal">
      <formula>"No Run"</formula>
    </cfRule>
  </conditionalFormatting>
  <conditionalFormatting sqref="E2:E31">
    <cfRule type="cellIs" dxfId="566" priority="46" operator="equal">
      <formula>"Pass"</formula>
    </cfRule>
    <cfRule type="cellIs" dxfId="565" priority="47" operator="equal">
      <formula>"Fail"</formula>
    </cfRule>
    <cfRule type="cellIs" dxfId="564" priority="48" operator="equal">
      <formula>"No Run"</formula>
    </cfRule>
  </conditionalFormatting>
  <conditionalFormatting sqref="E2:E31">
    <cfRule type="cellIs" dxfId="563" priority="49" operator="equal">
      <formula>"Pass"</formula>
    </cfRule>
    <cfRule type="cellIs" dxfId="562" priority="50" operator="equal">
      <formula>"Fail"</formula>
    </cfRule>
    <cfRule type="cellIs" dxfId="561" priority="51" operator="equal">
      <formula>"No Run"</formula>
    </cfRule>
  </conditionalFormatting>
  <conditionalFormatting sqref="E2:E31">
    <cfRule type="cellIs" dxfId="560" priority="52" operator="equal">
      <formula>"Pass"</formula>
    </cfRule>
    <cfRule type="cellIs" dxfId="559" priority="53" operator="equal">
      <formula>"Fail"</formula>
    </cfRule>
    <cfRule type="cellIs" dxfId="558" priority="54" operator="equal">
      <formula>"No Run"</formula>
    </cfRule>
  </conditionalFormatting>
  <conditionalFormatting sqref="E2:E31">
    <cfRule type="cellIs" dxfId="557" priority="55" operator="equal">
      <formula>"Pass"</formula>
    </cfRule>
    <cfRule type="cellIs" dxfId="556" priority="56" operator="equal">
      <formula>"Fail"</formula>
    </cfRule>
    <cfRule type="cellIs" dxfId="555" priority="57" operator="equal">
      <formula>"No Run"</formula>
    </cfRule>
  </conditionalFormatting>
  <conditionalFormatting sqref="E2:E31">
    <cfRule type="cellIs" dxfId="554" priority="58" operator="equal">
      <formula>"Pass"</formula>
    </cfRule>
    <cfRule type="cellIs" dxfId="553" priority="59" operator="equal">
      <formula>"Fail"</formula>
    </cfRule>
    <cfRule type="cellIs" dxfId="552" priority="60" operator="equal">
      <formula>"No Run"</formula>
    </cfRule>
  </conditionalFormatting>
  <conditionalFormatting sqref="E2:E31">
    <cfRule type="cellIs" dxfId="551" priority="61" operator="equal">
      <formula>"Pass"</formula>
    </cfRule>
    <cfRule type="cellIs" dxfId="550" priority="62" operator="equal">
      <formula>"Fail"</formula>
    </cfRule>
    <cfRule type="cellIs" dxfId="549" priority="63" operator="equal">
      <formula>"No Run"</formula>
    </cfRule>
  </conditionalFormatting>
  <conditionalFormatting sqref="E2:E31">
    <cfRule type="cellIs" dxfId="548" priority="64" operator="equal">
      <formula>"Pass"</formula>
    </cfRule>
    <cfRule type="cellIs" dxfId="547" priority="65" operator="equal">
      <formula>"Fail"</formula>
    </cfRule>
    <cfRule type="cellIs" dxfId="546" priority="66" operator="equal">
      <formula>"No Run"</formula>
    </cfRule>
  </conditionalFormatting>
  <conditionalFormatting sqref="E2:E31">
    <cfRule type="cellIs" dxfId="545" priority="67" operator="equal">
      <formula>"Pass"</formula>
    </cfRule>
    <cfRule type="cellIs" dxfId="544" priority="68" operator="equal">
      <formula>"Fail"</formula>
    </cfRule>
    <cfRule type="cellIs" dxfId="543" priority="69" operator="equal">
      <formula>"No Run"</formula>
    </cfRule>
  </conditionalFormatting>
  <conditionalFormatting sqref="E2:E31">
    <cfRule type="cellIs" dxfId="542" priority="70" operator="equal">
      <formula>"Pass"</formula>
    </cfRule>
    <cfRule type="cellIs" dxfId="541" priority="71" operator="equal">
      <formula>"Fail"</formula>
    </cfRule>
    <cfRule type="cellIs" dxfId="540" priority="72" operator="equal">
      <formula>"No Run"</formula>
    </cfRule>
  </conditionalFormatting>
  <conditionalFormatting sqref="E2:E31">
    <cfRule type="cellIs" dxfId="539" priority="73" operator="equal">
      <formula>"Pass"</formula>
    </cfRule>
    <cfRule type="cellIs" dxfId="538" priority="74" operator="equal">
      <formula>"Fail"</formula>
    </cfRule>
    <cfRule type="cellIs" dxfId="537" priority="75" operator="equal">
      <formula>"No Run"</formula>
    </cfRule>
  </conditionalFormatting>
  <conditionalFormatting sqref="E2:E31">
    <cfRule type="cellIs" dxfId="536" priority="76" operator="equal">
      <formula>"Pass"</formula>
    </cfRule>
    <cfRule type="cellIs" dxfId="535" priority="77" operator="equal">
      <formula>"Fail"</formula>
    </cfRule>
    <cfRule type="cellIs" dxfId="534" priority="78" operator="equal">
      <formula>"No Run"</formula>
    </cfRule>
  </conditionalFormatting>
  <conditionalFormatting sqref="E2:E31">
    <cfRule type="cellIs" dxfId="533" priority="79" operator="equal">
      <formula>"Pass"</formula>
    </cfRule>
    <cfRule type="cellIs" dxfId="532" priority="80" operator="equal">
      <formula>"Fail"</formula>
    </cfRule>
    <cfRule type="cellIs" dxfId="531" priority="81" operator="equal">
      <formula>"No Run"</formula>
    </cfRule>
  </conditionalFormatting>
  <conditionalFormatting sqref="E2:E31">
    <cfRule type="cellIs" dxfId="530" priority="82" operator="equal">
      <formula>"Pass"</formula>
    </cfRule>
    <cfRule type="cellIs" dxfId="529" priority="83" operator="equal">
      <formula>"Fail"</formula>
    </cfRule>
    <cfRule type="cellIs" dxfId="528" priority="84" operator="equal">
      <formula>"No Run"</formula>
    </cfRule>
  </conditionalFormatting>
  <conditionalFormatting sqref="E2:E31">
    <cfRule type="cellIs" dxfId="527" priority="85" operator="equal">
      <formula>"Pass"</formula>
    </cfRule>
    <cfRule type="cellIs" dxfId="526" priority="86" operator="equal">
      <formula>"Fail"</formula>
    </cfRule>
    <cfRule type="cellIs" dxfId="525" priority="87" operator="equal">
      <formula>"No Run"</formula>
    </cfRule>
  </conditionalFormatting>
  <conditionalFormatting sqref="E2:E31">
    <cfRule type="cellIs" dxfId="524" priority="88" operator="equal">
      <formula>"Pass"</formula>
    </cfRule>
    <cfRule type="cellIs" dxfId="523" priority="89" operator="equal">
      <formula>"Fail"</formula>
    </cfRule>
    <cfRule type="cellIs" dxfId="522" priority="90" operator="equal">
      <formula>"No Run"</formula>
    </cfRule>
  </conditionalFormatting>
  <conditionalFormatting sqref="E2:E31">
    <cfRule type="cellIs" dxfId="521" priority="91" operator="equal">
      <formula>"Pass"</formula>
    </cfRule>
    <cfRule type="cellIs" dxfId="520" priority="92" operator="equal">
      <formula>"Fail"</formula>
    </cfRule>
    <cfRule type="cellIs" dxfId="519" priority="93" operator="equal">
      <formula>"No Run"</formula>
    </cfRule>
  </conditionalFormatting>
  <conditionalFormatting sqref="E2:E31">
    <cfRule type="cellIs" dxfId="518" priority="94" operator="equal">
      <formula>"Pass"</formula>
    </cfRule>
    <cfRule type="cellIs" dxfId="517" priority="95" operator="equal">
      <formula>"Fail"</formula>
    </cfRule>
    <cfRule type="cellIs" dxfId="516" priority="96" operator="equal">
      <formula>"No Run"</formula>
    </cfRule>
  </conditionalFormatting>
  <conditionalFormatting sqref="E2:E31">
    <cfRule type="cellIs" dxfId="515" priority="97" operator="equal">
      <formula>"Pass"</formula>
    </cfRule>
    <cfRule type="cellIs" dxfId="514" priority="98" operator="equal">
      <formula>"Fail"</formula>
    </cfRule>
    <cfRule type="cellIs" dxfId="513" priority="99" operator="equal">
      <formula>"No Run"</formula>
    </cfRule>
  </conditionalFormatting>
  <conditionalFormatting sqref="E2:E31">
    <cfRule type="cellIs" dxfId="512" priority="100" operator="equal">
      <formula>"Pass"</formula>
    </cfRule>
    <cfRule type="cellIs" dxfId="511" priority="101" operator="equal">
      <formula>"Fail"</formula>
    </cfRule>
    <cfRule type="cellIs" dxfId="510" priority="102" operator="equal">
      <formula>"No Run"</formula>
    </cfRule>
  </conditionalFormatting>
  <conditionalFormatting sqref="E2:E31">
    <cfRule type="cellIs" dxfId="509" priority="103" operator="equal">
      <formula>"Pass"</formula>
    </cfRule>
    <cfRule type="cellIs" dxfId="508" priority="104" operator="equal">
      <formula>"Fail"</formula>
    </cfRule>
    <cfRule type="cellIs" dxfId="507" priority="105" operator="equal">
      <formula>"No Run"</formula>
    </cfRule>
  </conditionalFormatting>
  <conditionalFormatting sqref="E2:E31">
    <cfRule type="cellIs" dxfId="506" priority="106" operator="equal">
      <formula>"Pass"</formula>
    </cfRule>
    <cfRule type="cellIs" dxfId="505" priority="107" operator="equal">
      <formula>"Fail"</formula>
    </cfRule>
    <cfRule type="cellIs" dxfId="504" priority="108" operator="equal">
      <formula>"No Run"</formula>
    </cfRule>
  </conditionalFormatting>
  <conditionalFormatting sqref="E2:E31">
    <cfRule type="cellIs" dxfId="503" priority="109" operator="equal">
      <formula>"Pass"</formula>
    </cfRule>
    <cfRule type="cellIs" dxfId="502" priority="110" operator="equal">
      <formula>"Fail"</formula>
    </cfRule>
    <cfRule type="cellIs" dxfId="501" priority="111" operator="equal">
      <formula>"No Run"</formula>
    </cfRule>
  </conditionalFormatting>
  <conditionalFormatting sqref="E2:E31">
    <cfRule type="cellIs" dxfId="500" priority="112" operator="equal">
      <formula>"Pass"</formula>
    </cfRule>
    <cfRule type="cellIs" dxfId="499" priority="113" operator="equal">
      <formula>"Fail"</formula>
    </cfRule>
    <cfRule type="cellIs" dxfId="498" priority="114" operator="equal">
      <formula>"No Run"</formula>
    </cfRule>
  </conditionalFormatting>
  <conditionalFormatting sqref="E2:E31">
    <cfRule type="cellIs" dxfId="497" priority="115" operator="equal">
      <formula>"Pass"</formula>
    </cfRule>
    <cfRule type="cellIs" dxfId="496" priority="116" operator="equal">
      <formula>"Fail"</formula>
    </cfRule>
    <cfRule type="cellIs" dxfId="495" priority="117" operator="equal">
      <formula>"No Run"</formula>
    </cfRule>
  </conditionalFormatting>
  <conditionalFormatting sqref="E2:E31">
    <cfRule type="cellIs" dxfId="494" priority="118" operator="equal">
      <formula>"Pass"</formula>
    </cfRule>
    <cfRule type="cellIs" dxfId="493" priority="119" operator="equal">
      <formula>"Fail"</formula>
    </cfRule>
    <cfRule type="cellIs" dxfId="492" priority="120" operator="equal">
      <formula>"No Run"</formula>
    </cfRule>
  </conditionalFormatting>
  <conditionalFormatting sqref="E2:E31">
    <cfRule type="cellIs" dxfId="491" priority="121" operator="equal">
      <formula>"Pass"</formula>
    </cfRule>
    <cfRule type="cellIs" dxfId="490" priority="122" operator="equal">
      <formula>"Fail"</formula>
    </cfRule>
    <cfRule type="cellIs" dxfId="489" priority="123" operator="equal">
      <formula>"No Run"</formula>
    </cfRule>
  </conditionalFormatting>
  <conditionalFormatting sqref="E2:E31">
    <cfRule type="cellIs" dxfId="488" priority="124" operator="equal">
      <formula>"Pass"</formula>
    </cfRule>
    <cfRule type="cellIs" dxfId="487" priority="125" operator="equal">
      <formula>"Fail"</formula>
    </cfRule>
    <cfRule type="cellIs" dxfId="486" priority="126" operator="equal">
      <formula>"No Run"</formula>
    </cfRule>
  </conditionalFormatting>
  <conditionalFormatting sqref="E2:E31">
    <cfRule type="cellIs" dxfId="485" priority="127" operator="equal">
      <formula>"Pass"</formula>
    </cfRule>
    <cfRule type="cellIs" dxfId="484" priority="128" operator="equal">
      <formula>"Fail"</formula>
    </cfRule>
    <cfRule type="cellIs" dxfId="483" priority="129" operator="equal">
      <formula>"No Run"</formula>
    </cfRule>
  </conditionalFormatting>
  <conditionalFormatting sqref="E2:E31">
    <cfRule type="cellIs" dxfId="482" priority="130" operator="equal">
      <formula>"Pass"</formula>
    </cfRule>
    <cfRule type="cellIs" dxfId="481" priority="131" operator="equal">
      <formula>"Fail"</formula>
    </cfRule>
    <cfRule type="cellIs" dxfId="480" priority="132" operator="equal">
      <formula>"No Run"</formula>
    </cfRule>
  </conditionalFormatting>
  <conditionalFormatting sqref="E2:E31">
    <cfRule type="cellIs" dxfId="479" priority="133" operator="equal">
      <formula>"Pass"</formula>
    </cfRule>
    <cfRule type="cellIs" dxfId="478" priority="134" operator="equal">
      <formula>"Fail"</formula>
    </cfRule>
    <cfRule type="cellIs" dxfId="477" priority="135" operator="equal">
      <formula>"No Run"</formula>
    </cfRule>
  </conditionalFormatting>
  <conditionalFormatting sqref="E2:E31">
    <cfRule type="cellIs" dxfId="476" priority="136" operator="equal">
      <formula>"Pass"</formula>
    </cfRule>
    <cfRule type="cellIs" dxfId="475" priority="137" operator="equal">
      <formula>"Fail"</formula>
    </cfRule>
    <cfRule type="cellIs" dxfId="474" priority="138" operator="equal">
      <formula>"No Run"</formula>
    </cfRule>
  </conditionalFormatting>
  <conditionalFormatting sqref="E2:E31">
    <cfRule type="cellIs" dxfId="473" priority="139" operator="equal">
      <formula>"Pass"</formula>
    </cfRule>
    <cfRule type="cellIs" dxfId="472" priority="140" operator="equal">
      <formula>"Fail"</formula>
    </cfRule>
    <cfRule type="cellIs" dxfId="471" priority="141" operator="equal">
      <formula>"No Run"</formula>
    </cfRule>
  </conditionalFormatting>
  <conditionalFormatting sqref="E2:E31">
    <cfRule type="cellIs" dxfId="470" priority="142" operator="equal">
      <formula>"Pass"</formula>
    </cfRule>
    <cfRule type="cellIs" dxfId="469" priority="143" operator="equal">
      <formula>"Fail"</formula>
    </cfRule>
    <cfRule type="cellIs" dxfId="468" priority="144" operator="equal">
      <formula>"No Run"</formula>
    </cfRule>
  </conditionalFormatting>
  <conditionalFormatting sqref="E2:E31">
    <cfRule type="cellIs" dxfId="467" priority="145" operator="equal">
      <formula>"Pass"</formula>
    </cfRule>
    <cfRule type="cellIs" dxfId="466" priority="146" operator="equal">
      <formula>"Fail"</formula>
    </cfRule>
    <cfRule type="cellIs" dxfId="465" priority="147" operator="equal">
      <formula>"No Run"</formula>
    </cfRule>
  </conditionalFormatting>
  <conditionalFormatting sqref="E2:E31">
    <cfRule type="cellIs" dxfId="464" priority="148" operator="equal">
      <formula>"Pass"</formula>
    </cfRule>
    <cfRule type="cellIs" dxfId="463" priority="149" operator="equal">
      <formula>"Fail"</formula>
    </cfRule>
    <cfRule type="cellIs" dxfId="462" priority="150" operator="equal">
      <formula>"No Run"</formula>
    </cfRule>
  </conditionalFormatting>
  <conditionalFormatting sqref="E2:E31">
    <cfRule type="cellIs" dxfId="461" priority="151" operator="equal">
      <formula>"Pass"</formula>
    </cfRule>
    <cfRule type="cellIs" dxfId="460" priority="152" operator="equal">
      <formula>"Fail"</formula>
    </cfRule>
    <cfRule type="cellIs" dxfId="459" priority="153" operator="equal">
      <formula>"No Run"</formula>
    </cfRule>
  </conditionalFormatting>
  <conditionalFormatting sqref="E2:E31">
    <cfRule type="cellIs" dxfId="458" priority="154" operator="equal">
      <formula>"Pass"</formula>
    </cfRule>
    <cfRule type="cellIs" dxfId="457" priority="155" operator="equal">
      <formula>"Fail"</formula>
    </cfRule>
    <cfRule type="cellIs" dxfId="456" priority="156" operator="equal">
      <formula>"No Run"</formula>
    </cfRule>
  </conditionalFormatting>
  <conditionalFormatting sqref="E2:E31">
    <cfRule type="cellIs" dxfId="455" priority="157" operator="equal">
      <formula>"Pass"</formula>
    </cfRule>
    <cfRule type="cellIs" dxfId="454" priority="158" operator="equal">
      <formula>"Fail"</formula>
    </cfRule>
    <cfRule type="cellIs" dxfId="453" priority="159" operator="equal">
      <formula>"No Run"</formula>
    </cfRule>
  </conditionalFormatting>
  <conditionalFormatting sqref="E2:E31">
    <cfRule type="cellIs" dxfId="452" priority="160" operator="equal">
      <formula>"Pass"</formula>
    </cfRule>
    <cfRule type="cellIs" dxfId="451" priority="161" operator="equal">
      <formula>"Fail"</formula>
    </cfRule>
    <cfRule type="cellIs" dxfId="450" priority="162" operator="equal">
      <formula>"No Run"</formula>
    </cfRule>
  </conditionalFormatting>
  <conditionalFormatting sqref="E2:E31">
    <cfRule type="cellIs" dxfId="449" priority="163" operator="equal">
      <formula>"Pass"</formula>
    </cfRule>
    <cfRule type="cellIs" dxfId="448" priority="164" operator="equal">
      <formula>"Fail"</formula>
    </cfRule>
    <cfRule type="cellIs" dxfId="447" priority="165" operator="equal">
      <formula>"No Run"</formula>
    </cfRule>
  </conditionalFormatting>
  <conditionalFormatting sqref="E2:E31">
    <cfRule type="cellIs" dxfId="446" priority="166" operator="equal">
      <formula>"Pass"</formula>
    </cfRule>
    <cfRule type="cellIs" dxfId="445" priority="167" operator="equal">
      <formula>"Fail"</formula>
    </cfRule>
    <cfRule type="cellIs" dxfId="444" priority="168" operator="equal">
      <formula>"No Run"</formula>
    </cfRule>
  </conditionalFormatting>
  <conditionalFormatting sqref="E2:E31">
    <cfRule type="cellIs" dxfId="443" priority="169" operator="equal">
      <formula>"Pass"</formula>
    </cfRule>
    <cfRule type="cellIs" dxfId="442" priority="170" operator="equal">
      <formula>"Fail"</formula>
    </cfRule>
    <cfRule type="cellIs" dxfId="441" priority="171" operator="equal">
      <formula>"No Run"</formula>
    </cfRule>
  </conditionalFormatting>
  <conditionalFormatting sqref="E2:E31">
    <cfRule type="cellIs" dxfId="440" priority="172" operator="equal">
      <formula>"Pass"</formula>
    </cfRule>
    <cfRule type="cellIs" dxfId="439" priority="173" operator="equal">
      <formula>"Fail"</formula>
    </cfRule>
    <cfRule type="cellIs" dxfId="438" priority="174" operator="equal">
      <formula>"No Run"</formula>
    </cfRule>
  </conditionalFormatting>
  <conditionalFormatting sqref="E2:E31">
    <cfRule type="cellIs" dxfId="437" priority="175" operator="equal">
      <formula>"Pass"</formula>
    </cfRule>
    <cfRule type="cellIs" dxfId="436" priority="176" operator="equal">
      <formula>"Fail"</formula>
    </cfRule>
    <cfRule type="cellIs" dxfId="435" priority="177" operator="equal">
      <formula>"No Run"</formula>
    </cfRule>
  </conditionalFormatting>
  <conditionalFormatting sqref="E2:E31">
    <cfRule type="cellIs" dxfId="434" priority="178" operator="equal">
      <formula>"Pass"</formula>
    </cfRule>
    <cfRule type="cellIs" dxfId="433" priority="179" operator="equal">
      <formula>"Fail"</formula>
    </cfRule>
    <cfRule type="cellIs" dxfId="432" priority="180" operator="equal">
      <formula>"No Run"</formula>
    </cfRule>
  </conditionalFormatting>
  <conditionalFormatting sqref="E2:E31">
    <cfRule type="cellIs" dxfId="431" priority="181" operator="equal">
      <formula>"Pass"</formula>
    </cfRule>
    <cfRule type="cellIs" dxfId="430" priority="182" operator="equal">
      <formula>"Fail"</formula>
    </cfRule>
    <cfRule type="cellIs" dxfId="429" priority="183" operator="equal">
      <formula>"No Run"</formula>
    </cfRule>
  </conditionalFormatting>
  <conditionalFormatting sqref="E2:E31">
    <cfRule type="cellIs" dxfId="428" priority="184" operator="equal">
      <formula>"Pass"</formula>
    </cfRule>
    <cfRule type="cellIs" dxfId="427" priority="185" operator="equal">
      <formula>"Fail"</formula>
    </cfRule>
    <cfRule type="cellIs" dxfId="426" priority="186" operator="equal">
      <formula>"No Run"</formula>
    </cfRule>
  </conditionalFormatting>
  <conditionalFormatting sqref="E2:E31">
    <cfRule type="cellIs" dxfId="425" priority="187" operator="equal">
      <formula>"Pass"</formula>
    </cfRule>
    <cfRule type="cellIs" dxfId="424" priority="188" operator="equal">
      <formula>"Fail"</formula>
    </cfRule>
    <cfRule type="cellIs" dxfId="423" priority="189" operator="equal">
      <formula>"No Run"</formula>
    </cfRule>
  </conditionalFormatting>
  <conditionalFormatting sqref="E2:E31">
    <cfRule type="cellIs" dxfId="422" priority="190" operator="equal">
      <formula>"Pass"</formula>
    </cfRule>
    <cfRule type="cellIs" dxfId="421" priority="191" operator="equal">
      <formula>"Fail"</formula>
    </cfRule>
    <cfRule type="cellIs" dxfId="420" priority="192" operator="equal">
      <formula>"No Run"</formula>
    </cfRule>
  </conditionalFormatting>
  <conditionalFormatting sqref="E2:E31">
    <cfRule type="cellIs" dxfId="419" priority="193" operator="equal">
      <formula>"Pass"</formula>
    </cfRule>
    <cfRule type="cellIs" dxfId="418" priority="194" operator="equal">
      <formula>"Fail"</formula>
    </cfRule>
    <cfRule type="cellIs" dxfId="417" priority="195" operator="equal">
      <formula>"No Run"</formula>
    </cfRule>
  </conditionalFormatting>
  <conditionalFormatting sqref="E2:E31">
    <cfRule type="cellIs" dxfId="416" priority="196" operator="equal">
      <formula>"Pass"</formula>
    </cfRule>
    <cfRule type="cellIs" dxfId="415" priority="197" operator="equal">
      <formula>"Fail"</formula>
    </cfRule>
    <cfRule type="cellIs" dxfId="414" priority="198" operator="equal">
      <formula>"No Run"</formula>
    </cfRule>
  </conditionalFormatting>
  <conditionalFormatting sqref="E2:E31">
    <cfRule type="cellIs" dxfId="413" priority="199" operator="equal">
      <formula>"Pass"</formula>
    </cfRule>
    <cfRule type="cellIs" dxfId="412" priority="200" operator="equal">
      <formula>"Fail"</formula>
    </cfRule>
    <cfRule type="cellIs" dxfId="411" priority="201" operator="equal">
      <formula>"No Run"</formula>
    </cfRule>
  </conditionalFormatting>
  <conditionalFormatting sqref="E2:E31">
    <cfRule type="cellIs" dxfId="410" priority="202" operator="equal">
      <formula>"Pass"</formula>
    </cfRule>
    <cfRule type="cellIs" dxfId="409" priority="203" operator="equal">
      <formula>"Fail"</formula>
    </cfRule>
    <cfRule type="cellIs" dxfId="408" priority="204" operator="equal">
      <formula>"No Run"</formula>
    </cfRule>
  </conditionalFormatting>
  <conditionalFormatting sqref="E2:E31">
    <cfRule type="cellIs" dxfId="407" priority="205" operator="equal">
      <formula>"Pass"</formula>
    </cfRule>
    <cfRule type="cellIs" dxfId="406" priority="206" operator="equal">
      <formula>"Fail"</formula>
    </cfRule>
    <cfRule type="cellIs" dxfId="405" priority="207" operator="equal">
      <formula>"No Run"</formula>
    </cfRule>
  </conditionalFormatting>
  <conditionalFormatting sqref="E2:E31">
    <cfRule type="cellIs" dxfId="404" priority="208" operator="equal">
      <formula>"Pass"</formula>
    </cfRule>
    <cfRule type="cellIs" dxfId="403" priority="209" operator="equal">
      <formula>"Fail"</formula>
    </cfRule>
    <cfRule type="cellIs" dxfId="402" priority="210" operator="equal">
      <formula>"No Run"</formula>
    </cfRule>
  </conditionalFormatting>
  <conditionalFormatting sqref="E2:E31">
    <cfRule type="cellIs" dxfId="401" priority="211" operator="equal">
      <formula>"Pass"</formula>
    </cfRule>
    <cfRule type="cellIs" dxfId="400" priority="212" operator="equal">
      <formula>"Fail"</formula>
    </cfRule>
    <cfRule type="cellIs" dxfId="399" priority="213" operator="equal">
      <formula>"No Run"</formula>
    </cfRule>
  </conditionalFormatting>
  <conditionalFormatting sqref="E2:E31">
    <cfRule type="cellIs" dxfId="398" priority="214" operator="equal">
      <formula>"Pass"</formula>
    </cfRule>
    <cfRule type="cellIs" dxfId="397" priority="215" operator="equal">
      <formula>"Fail"</formula>
    </cfRule>
    <cfRule type="cellIs" dxfId="396" priority="216" operator="equal">
      <formula>"No Run"</formula>
    </cfRule>
  </conditionalFormatting>
  <conditionalFormatting sqref="E2:E31">
    <cfRule type="cellIs" dxfId="395" priority="217" operator="equal">
      <formula>"Pass"</formula>
    </cfRule>
    <cfRule type="cellIs" dxfId="394" priority="218" operator="equal">
      <formula>"Fail"</formula>
    </cfRule>
    <cfRule type="cellIs" dxfId="393" priority="219" operator="equal">
      <formula>"No Run"</formula>
    </cfRule>
  </conditionalFormatting>
  <conditionalFormatting sqref="E2:E31">
    <cfRule type="cellIs" dxfId="392" priority="220" operator="equal">
      <formula>"Pass"</formula>
    </cfRule>
    <cfRule type="cellIs" dxfId="391" priority="221" operator="equal">
      <formula>"Fail"</formula>
    </cfRule>
    <cfRule type="cellIs" dxfId="390" priority="222" operator="equal">
      <formula>"No Run"</formula>
    </cfRule>
  </conditionalFormatting>
  <conditionalFormatting sqref="E2:E31">
    <cfRule type="cellIs" dxfId="389" priority="223" operator="equal">
      <formula>"Pass"</formula>
    </cfRule>
    <cfRule type="cellIs" dxfId="388" priority="224" operator="equal">
      <formula>"Fail"</formula>
    </cfRule>
    <cfRule type="cellIs" dxfId="387" priority="225" operator="equal">
      <formula>"No Run"</formula>
    </cfRule>
  </conditionalFormatting>
  <conditionalFormatting sqref="E2:E31">
    <cfRule type="cellIs" dxfId="386" priority="226" operator="equal">
      <formula>"Pass"</formula>
    </cfRule>
    <cfRule type="cellIs" dxfId="385" priority="227" operator="equal">
      <formula>"Fail"</formula>
    </cfRule>
    <cfRule type="cellIs" dxfId="384" priority="228" operator="equal">
      <formula>"No Run"</formula>
    </cfRule>
  </conditionalFormatting>
  <conditionalFormatting sqref="E2:E31">
    <cfRule type="cellIs" dxfId="383" priority="229" operator="equal">
      <formula>"Pass"</formula>
    </cfRule>
    <cfRule type="cellIs" dxfId="382" priority="230" operator="equal">
      <formula>"Fail"</formula>
    </cfRule>
    <cfRule type="cellIs" dxfId="381" priority="231" operator="equal">
      <formula>"No Run"</formula>
    </cfRule>
  </conditionalFormatting>
  <conditionalFormatting sqref="E2:E31">
    <cfRule type="cellIs" dxfId="380" priority="232" operator="equal">
      <formula>"Pass"</formula>
    </cfRule>
    <cfRule type="cellIs" dxfId="379" priority="233" operator="equal">
      <formula>"Fail"</formula>
    </cfRule>
    <cfRule type="cellIs" dxfId="378" priority="234" operator="equal">
      <formula>"No Run"</formula>
    </cfRule>
  </conditionalFormatting>
  <conditionalFormatting sqref="E2:E31">
    <cfRule type="cellIs" dxfId="377" priority="235" operator="equal">
      <formula>"Pass"</formula>
    </cfRule>
    <cfRule type="cellIs" dxfId="376" priority="236" operator="equal">
      <formula>"Fail"</formula>
    </cfRule>
    <cfRule type="cellIs" dxfId="375" priority="237" operator="equal">
      <formula>"No Run"</formula>
    </cfRule>
  </conditionalFormatting>
  <conditionalFormatting sqref="E2:E31">
    <cfRule type="cellIs" dxfId="374" priority="238" operator="equal">
      <formula>"Pass"</formula>
    </cfRule>
    <cfRule type="cellIs" dxfId="373" priority="239" operator="equal">
      <formula>"Fail"</formula>
    </cfRule>
    <cfRule type="cellIs" dxfId="372" priority="240" operator="equal">
      <formula>"No Run"</formula>
    </cfRule>
  </conditionalFormatting>
  <conditionalFormatting sqref="E2:E31">
    <cfRule type="cellIs" dxfId="371" priority="241" operator="equal">
      <formula>"Pass"</formula>
    </cfRule>
    <cfRule type="cellIs" dxfId="370" priority="242" operator="equal">
      <formula>"Fail"</formula>
    </cfRule>
    <cfRule type="cellIs" dxfId="369" priority="243" operator="equal">
      <formula>"No Run"</formula>
    </cfRule>
  </conditionalFormatting>
  <conditionalFormatting sqref="E2:E31">
    <cfRule type="cellIs" dxfId="368" priority="244" operator="equal">
      <formula>"Pass"</formula>
    </cfRule>
    <cfRule type="cellIs" dxfId="367" priority="245" operator="equal">
      <formula>"Fail"</formula>
    </cfRule>
    <cfRule type="cellIs" dxfId="366" priority="246" operator="equal">
      <formula>"No Run"</formula>
    </cfRule>
  </conditionalFormatting>
  <conditionalFormatting sqref="E2:E31">
    <cfRule type="cellIs" dxfId="365" priority="247" operator="equal">
      <formula>"Pass"</formula>
    </cfRule>
    <cfRule type="cellIs" dxfId="364" priority="248" operator="equal">
      <formula>"Fail"</formula>
    </cfRule>
    <cfRule type="cellIs" dxfId="363" priority="249" operator="equal">
      <formula>"No Run"</formula>
    </cfRule>
  </conditionalFormatting>
  <conditionalFormatting sqref="E2:E31">
    <cfRule type="cellIs" dxfId="362" priority="250" operator="equal">
      <formula>"Pass"</formula>
    </cfRule>
    <cfRule type="cellIs" dxfId="361" priority="251" operator="equal">
      <formula>"Fail"</formula>
    </cfRule>
    <cfRule type="cellIs" dxfId="360" priority="252" operator="equal">
      <formula>"No Run"</formula>
    </cfRule>
  </conditionalFormatting>
  <conditionalFormatting sqref="E2:E31">
    <cfRule type="cellIs" dxfId="359" priority="253" operator="equal">
      <formula>"Pass"</formula>
    </cfRule>
    <cfRule type="cellIs" dxfId="358" priority="254" operator="equal">
      <formula>"Fail"</formula>
    </cfRule>
    <cfRule type="cellIs" dxfId="357" priority="255" operator="equal">
      <formula>"No Run"</formula>
    </cfRule>
  </conditionalFormatting>
  <conditionalFormatting sqref="E2:E31">
    <cfRule type="cellIs" dxfId="356" priority="256" operator="equal">
      <formula>"Pass"</formula>
    </cfRule>
    <cfRule type="cellIs" dxfId="355" priority="257" operator="equal">
      <formula>"Fail"</formula>
    </cfRule>
    <cfRule type="cellIs" dxfId="354" priority="258" operator="equal">
      <formula>"No Run"</formula>
    </cfRule>
  </conditionalFormatting>
  <conditionalFormatting sqref="E2:E31">
    <cfRule type="cellIs" dxfId="353" priority="259" operator="equal">
      <formula>"Pass"</formula>
    </cfRule>
    <cfRule type="cellIs" dxfId="352" priority="260" operator="equal">
      <formula>"Fail"</formula>
    </cfRule>
    <cfRule type="cellIs" dxfId="351" priority="261" operator="equal">
      <formula>"No Run"</formula>
    </cfRule>
  </conditionalFormatting>
  <conditionalFormatting sqref="E2:E31">
    <cfRule type="cellIs" dxfId="350" priority="262" operator="equal">
      <formula>"Pass"</formula>
    </cfRule>
    <cfRule type="cellIs" dxfId="349" priority="263" operator="equal">
      <formula>"Fail"</formula>
    </cfRule>
    <cfRule type="cellIs" dxfId="348" priority="264" operator="equal">
      <formula>"No Run"</formula>
    </cfRule>
  </conditionalFormatting>
  <conditionalFormatting sqref="E2:E31">
    <cfRule type="cellIs" dxfId="347" priority="265" operator="equal">
      <formula>"Pass"</formula>
    </cfRule>
    <cfRule type="cellIs" dxfId="346" priority="266" operator="equal">
      <formula>"Fail"</formula>
    </cfRule>
    <cfRule type="cellIs" dxfId="345" priority="267" operator="equal">
      <formula>"No Run"</formula>
    </cfRule>
  </conditionalFormatting>
  <conditionalFormatting sqref="E2:E31">
    <cfRule type="cellIs" dxfId="344" priority="268" operator="equal">
      <formula>"Pass"</formula>
    </cfRule>
    <cfRule type="cellIs" dxfId="343" priority="269" operator="equal">
      <formula>"Fail"</formula>
    </cfRule>
    <cfRule type="cellIs" dxfId="342" priority="270" operator="equal">
      <formula>"No Run"</formula>
    </cfRule>
  </conditionalFormatting>
  <conditionalFormatting sqref="E2:E31">
    <cfRule type="cellIs" dxfId="341" priority="271" operator="equal">
      <formula>"Pass"</formula>
    </cfRule>
    <cfRule type="cellIs" dxfId="340" priority="272" operator="equal">
      <formula>"Fail"</formula>
    </cfRule>
    <cfRule type="cellIs" dxfId="339" priority="273" operator="equal">
      <formula>"No Run"</formula>
    </cfRule>
  </conditionalFormatting>
  <conditionalFormatting sqref="E2:E31">
    <cfRule type="cellIs" dxfId="338" priority="274" operator="equal">
      <formula>"Pass"</formula>
    </cfRule>
    <cfRule type="cellIs" dxfId="337" priority="275" operator="equal">
      <formula>"Fail"</formula>
    </cfRule>
    <cfRule type="cellIs" dxfId="336" priority="276" operator="equal">
      <formula>"No Run"</formula>
    </cfRule>
  </conditionalFormatting>
  <conditionalFormatting sqref="E2:E31">
    <cfRule type="cellIs" dxfId="335" priority="277" operator="equal">
      <formula>"Pass"</formula>
    </cfRule>
    <cfRule type="cellIs" dxfId="334" priority="278" operator="equal">
      <formula>"Fail"</formula>
    </cfRule>
    <cfRule type="cellIs" dxfId="333" priority="279" operator="equal">
      <formula>"No Run"</formula>
    </cfRule>
  </conditionalFormatting>
  <conditionalFormatting sqref="E2:E31">
    <cfRule type="cellIs" dxfId="332" priority="280" operator="equal">
      <formula>"Pass"</formula>
    </cfRule>
    <cfRule type="cellIs" dxfId="331" priority="281" operator="equal">
      <formula>"Fail"</formula>
    </cfRule>
    <cfRule type="cellIs" dxfId="330" priority="282" operator="equal">
      <formula>"No Run"</formula>
    </cfRule>
  </conditionalFormatting>
  <conditionalFormatting sqref="E2:E31">
    <cfRule type="cellIs" dxfId="329" priority="283" operator="equal">
      <formula>"Pass"</formula>
    </cfRule>
    <cfRule type="cellIs" dxfId="328" priority="284" operator="equal">
      <formula>"Fail"</formula>
    </cfRule>
    <cfRule type="cellIs" dxfId="327" priority="285" operator="equal">
      <formula>"No Run"</formula>
    </cfRule>
  </conditionalFormatting>
  <conditionalFormatting sqref="E2:E31">
    <cfRule type="cellIs" dxfId="326" priority="286" operator="equal">
      <formula>"Pass"</formula>
    </cfRule>
    <cfRule type="cellIs" dxfId="325" priority="287" operator="equal">
      <formula>"Fail"</formula>
    </cfRule>
    <cfRule type="cellIs" dxfId="324" priority="288" operator="equal">
      <formula>"No Run"</formula>
    </cfRule>
  </conditionalFormatting>
  <conditionalFormatting sqref="E2:E31">
    <cfRule type="cellIs" dxfId="323" priority="289" operator="equal">
      <formula>"Pass"</formula>
    </cfRule>
    <cfRule type="cellIs" dxfId="322" priority="290" operator="equal">
      <formula>"Fail"</formula>
    </cfRule>
    <cfRule type="cellIs" dxfId="321" priority="291" operator="equal">
      <formula>"No Run"</formula>
    </cfRule>
  </conditionalFormatting>
  <conditionalFormatting sqref="E2:E31">
    <cfRule type="cellIs" dxfId="320" priority="292" operator="equal">
      <formula>"Pass"</formula>
    </cfRule>
    <cfRule type="cellIs" dxfId="319" priority="293" operator="equal">
      <formula>"Fail"</formula>
    </cfRule>
    <cfRule type="cellIs" dxfId="318" priority="294" operator="equal">
      <formula>"No Run"</formula>
    </cfRule>
  </conditionalFormatting>
  <conditionalFormatting sqref="E2:E31">
    <cfRule type="cellIs" dxfId="317" priority="295" operator="equal">
      <formula>"Pass"</formula>
    </cfRule>
    <cfRule type="cellIs" dxfId="316" priority="296" operator="equal">
      <formula>"Fail"</formula>
    </cfRule>
    <cfRule type="cellIs" dxfId="315" priority="297" operator="equal">
      <formula>"No Run"</formula>
    </cfRule>
  </conditionalFormatting>
  <conditionalFormatting sqref="E2:E31">
    <cfRule type="cellIs" dxfId="314" priority="298" operator="equal">
      <formula>"Pass"</formula>
    </cfRule>
    <cfRule type="cellIs" dxfId="313" priority="299" operator="equal">
      <formula>"Fail"</formula>
    </cfRule>
    <cfRule type="cellIs" dxfId="312" priority="300" operator="equal">
      <formula>"No Run"</formula>
    </cfRule>
  </conditionalFormatting>
  <conditionalFormatting sqref="E2:E31">
    <cfRule type="cellIs" dxfId="311" priority="301" operator="equal">
      <formula>"Pass"</formula>
    </cfRule>
    <cfRule type="cellIs" dxfId="310" priority="302" operator="equal">
      <formula>"Fail"</formula>
    </cfRule>
    <cfRule type="cellIs" dxfId="309" priority="303" operator="equal">
      <formula>"No Run"</formula>
    </cfRule>
  </conditionalFormatting>
  <conditionalFormatting sqref="E2:E31">
    <cfRule type="cellIs" dxfId="308" priority="304" operator="equal">
      <formula>"Pass"</formula>
    </cfRule>
    <cfRule type="cellIs" dxfId="307" priority="305" operator="equal">
      <formula>"Fail"</formula>
    </cfRule>
    <cfRule type="cellIs" dxfId="306" priority="306" operator="equal">
      <formula>"No Run"</formula>
    </cfRule>
  </conditionalFormatting>
  <conditionalFormatting sqref="E2:E31">
    <cfRule type="cellIs" dxfId="305" priority="307" operator="equal">
      <formula>"Pass"</formula>
    </cfRule>
    <cfRule type="cellIs" dxfId="304" priority="308" operator="equal">
      <formula>"Fail"</formula>
    </cfRule>
    <cfRule type="cellIs" dxfId="303" priority="309" operator="equal">
      <formula>"No Run"</formula>
    </cfRule>
  </conditionalFormatting>
  <conditionalFormatting sqref="E2:E31">
    <cfRule type="cellIs" dxfId="302" priority="310" operator="equal">
      <formula>"Pass"</formula>
    </cfRule>
    <cfRule type="cellIs" dxfId="301" priority="311" operator="equal">
      <formula>"Fail"</formula>
    </cfRule>
    <cfRule type="cellIs" dxfId="300" priority="312" operator="equal">
      <formula>"No Run"</formula>
    </cfRule>
  </conditionalFormatting>
  <conditionalFormatting sqref="E2:E31">
    <cfRule type="cellIs" dxfId="299" priority="313" operator="equal">
      <formula>"Pass"</formula>
    </cfRule>
    <cfRule type="cellIs" dxfId="298" priority="314" operator="equal">
      <formula>"Fail"</formula>
    </cfRule>
    <cfRule type="cellIs" dxfId="297" priority="315" operator="equal">
      <formula>"No Run"</formula>
    </cfRule>
  </conditionalFormatting>
  <conditionalFormatting sqref="E2:E31">
    <cfRule type="cellIs" dxfId="296" priority="316" operator="equal">
      <formula>"Pass"</formula>
    </cfRule>
    <cfRule type="cellIs" dxfId="295" priority="317" operator="equal">
      <formula>"Fail"</formula>
    </cfRule>
    <cfRule type="cellIs" dxfId="294" priority="318" operator="equal">
      <formula>"No Run"</formula>
    </cfRule>
  </conditionalFormatting>
  <conditionalFormatting sqref="E2:E31">
    <cfRule type="cellIs" dxfId="293" priority="319" operator="equal">
      <formula>"Pass"</formula>
    </cfRule>
    <cfRule type="cellIs" dxfId="292" priority="320" operator="equal">
      <formula>"Fail"</formula>
    </cfRule>
    <cfRule type="cellIs" dxfId="291" priority="321" operator="equal">
      <formula>"No Run"</formula>
    </cfRule>
  </conditionalFormatting>
  <conditionalFormatting sqref="E2:E31">
    <cfRule type="cellIs" dxfId="290" priority="322" operator="equal">
      <formula>"Pass"</formula>
    </cfRule>
    <cfRule type="cellIs" dxfId="289" priority="323" operator="equal">
      <formula>"Fail"</formula>
    </cfRule>
    <cfRule type="cellIs" dxfId="288" priority="324" operator="equal">
      <formula>"No Run"</formula>
    </cfRule>
  </conditionalFormatting>
  <conditionalFormatting sqref="E2:E31">
    <cfRule type="cellIs" dxfId="287" priority="325" operator="equal">
      <formula>"Pass"</formula>
    </cfRule>
    <cfRule type="cellIs" dxfId="286" priority="326" operator="equal">
      <formula>"Fail"</formula>
    </cfRule>
    <cfRule type="cellIs" dxfId="285" priority="327" operator="equal">
      <formula>"No Run"</formula>
    </cfRule>
  </conditionalFormatting>
  <conditionalFormatting sqref="E2:E31">
    <cfRule type="cellIs" dxfId="284" priority="328" operator="equal">
      <formula>"Pass"</formula>
    </cfRule>
    <cfRule type="cellIs" dxfId="283" priority="329" operator="equal">
      <formula>"Fail"</formula>
    </cfRule>
    <cfRule type="cellIs" dxfId="282" priority="330" operator="equal">
      <formula>"No Run"</formula>
    </cfRule>
  </conditionalFormatting>
  <conditionalFormatting sqref="E2:E31">
    <cfRule type="cellIs" dxfId="281" priority="331" operator="equal">
      <formula>"Pass"</formula>
    </cfRule>
    <cfRule type="cellIs" dxfId="280" priority="332" operator="equal">
      <formula>"Fail"</formula>
    </cfRule>
    <cfRule type="cellIs" dxfId="279" priority="333" operator="equal">
      <formula>"No Run"</formula>
    </cfRule>
  </conditionalFormatting>
  <conditionalFormatting sqref="E2:E31">
    <cfRule type="cellIs" dxfId="278" priority="334" operator="equal">
      <formula>"Pass"</formula>
    </cfRule>
    <cfRule type="cellIs" dxfId="277" priority="335" operator="equal">
      <formula>"Fail"</formula>
    </cfRule>
    <cfRule type="cellIs" dxfId="276" priority="336" operator="equal">
      <formula>"No Run"</formula>
    </cfRule>
  </conditionalFormatting>
  <conditionalFormatting sqref="E2:E31">
    <cfRule type="cellIs" dxfId="275" priority="337" operator="equal">
      <formula>"Pass"</formula>
    </cfRule>
    <cfRule type="cellIs" dxfId="274" priority="338" operator="equal">
      <formula>"Fail"</formula>
    </cfRule>
    <cfRule type="cellIs" dxfId="273" priority="339" operator="equal">
      <formula>"No Run"</formula>
    </cfRule>
  </conditionalFormatting>
  <conditionalFormatting sqref="E2:E31">
    <cfRule type="cellIs" dxfId="272" priority="340" operator="equal">
      <formula>"Pass"</formula>
    </cfRule>
    <cfRule type="cellIs" dxfId="271" priority="341" operator="equal">
      <formula>"Fail"</formula>
    </cfRule>
    <cfRule type="cellIs" dxfId="270" priority="342" operator="equal">
      <formula>"No Run"</formula>
    </cfRule>
  </conditionalFormatting>
  <conditionalFormatting sqref="E2:E31">
    <cfRule type="cellIs" dxfId="269" priority="343" operator="equal">
      <formula>"Pass"</formula>
    </cfRule>
    <cfRule type="cellIs" dxfId="268" priority="344" operator="equal">
      <formula>"Fail"</formula>
    </cfRule>
    <cfRule type="cellIs" dxfId="267" priority="345" operator="equal">
      <formula>"No Run"</formula>
    </cfRule>
  </conditionalFormatting>
  <conditionalFormatting sqref="E2:E31">
    <cfRule type="cellIs" dxfId="266" priority="346" operator="equal">
      <formula>"Pass"</formula>
    </cfRule>
    <cfRule type="cellIs" dxfId="265" priority="347" operator="equal">
      <formula>"Fail"</formula>
    </cfRule>
    <cfRule type="cellIs" dxfId="264" priority="348" operator="equal">
      <formula>"No Run"</formula>
    </cfRule>
  </conditionalFormatting>
  <conditionalFormatting sqref="E2:E31">
    <cfRule type="cellIs" dxfId="263" priority="349" operator="equal">
      <formula>"Pass"</formula>
    </cfRule>
    <cfRule type="cellIs" dxfId="262" priority="350" operator="equal">
      <formula>"Fail"</formula>
    </cfRule>
    <cfRule type="cellIs" dxfId="261" priority="351" operator="equal">
      <formula>"No Run"</formula>
    </cfRule>
  </conditionalFormatting>
  <conditionalFormatting sqref="E2:E31">
    <cfRule type="cellIs" dxfId="260" priority="352" operator="equal">
      <formula>"Pass"</formula>
    </cfRule>
    <cfRule type="cellIs" dxfId="259" priority="353" operator="equal">
      <formula>"Fail"</formula>
    </cfRule>
    <cfRule type="cellIs" dxfId="258" priority="354" operator="equal">
      <formula>"No Run"</formula>
    </cfRule>
  </conditionalFormatting>
  <conditionalFormatting sqref="E2:E31">
    <cfRule type="cellIs" dxfId="257" priority="355" operator="equal">
      <formula>"Pass"</formula>
    </cfRule>
    <cfRule type="cellIs" dxfId="256" priority="356" operator="equal">
      <formula>"Fail"</formula>
    </cfRule>
    <cfRule type="cellIs" dxfId="255" priority="357" operator="equal">
      <formula>"No Run"</formula>
    </cfRule>
  </conditionalFormatting>
  <conditionalFormatting sqref="E2:E31">
    <cfRule type="cellIs" dxfId="254" priority="358" operator="equal">
      <formula>"Pass"</formula>
    </cfRule>
    <cfRule type="cellIs" dxfId="253" priority="359" operator="equal">
      <formula>"Fail"</formula>
    </cfRule>
    <cfRule type="cellIs" dxfId="252" priority="360" operator="equal">
      <formula>"No Run"</formula>
    </cfRule>
  </conditionalFormatting>
  <conditionalFormatting sqref="E2:E31">
    <cfRule type="cellIs" dxfId="251" priority="361" operator="equal">
      <formula>"Pass"</formula>
    </cfRule>
    <cfRule type="cellIs" dxfId="250" priority="362" operator="equal">
      <formula>"Fail"</formula>
    </cfRule>
    <cfRule type="cellIs" dxfId="249" priority="363" operator="equal">
      <formula>"No Run"</formula>
    </cfRule>
  </conditionalFormatting>
  <conditionalFormatting sqref="E2:E31">
    <cfRule type="cellIs" dxfId="248" priority="364" operator="equal">
      <formula>"Pass"</formula>
    </cfRule>
    <cfRule type="cellIs" dxfId="247" priority="365" operator="equal">
      <formula>"Fail"</formula>
    </cfRule>
    <cfRule type="cellIs" dxfId="246" priority="366" operator="equal">
      <formula>"No Run"</formula>
    </cfRule>
  </conditionalFormatting>
  <conditionalFormatting sqref="E2:E31">
    <cfRule type="cellIs" dxfId="245" priority="367" operator="equal">
      <formula>"Pass"</formula>
    </cfRule>
    <cfRule type="cellIs" dxfId="244" priority="368" operator="equal">
      <formula>"Fail"</formula>
    </cfRule>
    <cfRule type="cellIs" dxfId="243" priority="369" operator="equal">
      <formula>"No Run"</formula>
    </cfRule>
  </conditionalFormatting>
  <conditionalFormatting sqref="E2:E31">
    <cfRule type="cellIs" dxfId="242" priority="370" operator="equal">
      <formula>"Pass"</formula>
    </cfRule>
    <cfRule type="cellIs" dxfId="241" priority="371" operator="equal">
      <formula>"Fail"</formula>
    </cfRule>
    <cfRule type="cellIs" dxfId="240" priority="372" operator="equal">
      <formula>"No Run"</formula>
    </cfRule>
  </conditionalFormatting>
  <conditionalFormatting sqref="E2:E31">
    <cfRule type="cellIs" dxfId="239" priority="373" operator="equal">
      <formula>"Pass"</formula>
    </cfRule>
    <cfRule type="cellIs" dxfId="238" priority="374" operator="equal">
      <formula>"Fail"</formula>
    </cfRule>
    <cfRule type="cellIs" dxfId="237" priority="375" operator="equal">
      <formula>"No Run"</formula>
    </cfRule>
  </conditionalFormatting>
  <conditionalFormatting sqref="E2:E31">
    <cfRule type="cellIs" dxfId="236" priority="376" operator="equal">
      <formula>"Pass"</formula>
    </cfRule>
    <cfRule type="cellIs" dxfId="235" priority="377" operator="equal">
      <formula>"Fail"</formula>
    </cfRule>
    <cfRule type="cellIs" dxfId="234" priority="378" operator="equal">
      <formula>"No Run"</formula>
    </cfRule>
  </conditionalFormatting>
  <conditionalFormatting sqref="E2:E31">
    <cfRule type="cellIs" dxfId="233" priority="379" operator="equal">
      <formula>"Pass"</formula>
    </cfRule>
    <cfRule type="cellIs" dxfId="232" priority="380" operator="equal">
      <formula>"Fail"</formula>
    </cfRule>
    <cfRule type="cellIs" dxfId="231" priority="381" operator="equal">
      <formula>"No Run"</formula>
    </cfRule>
  </conditionalFormatting>
  <conditionalFormatting sqref="E2:E31">
    <cfRule type="cellIs" dxfId="230" priority="382" operator="equal">
      <formula>"Pass"</formula>
    </cfRule>
    <cfRule type="cellIs" dxfId="229" priority="383" operator="equal">
      <formula>"Fail"</formula>
    </cfRule>
    <cfRule type="cellIs" dxfId="228" priority="384" operator="equal">
      <formula>"No Run"</formula>
    </cfRule>
  </conditionalFormatting>
  <conditionalFormatting sqref="E2:E31">
    <cfRule type="cellIs" dxfId="227" priority="385" operator="equal">
      <formula>"Pass"</formula>
    </cfRule>
    <cfRule type="cellIs" dxfId="226" priority="386" operator="equal">
      <formula>"Fail"</formula>
    </cfRule>
    <cfRule type="cellIs" dxfId="225" priority="387" operator="equal">
      <formula>"No Run"</formula>
    </cfRule>
  </conditionalFormatting>
  <conditionalFormatting sqref="E2:E31">
    <cfRule type="cellIs" dxfId="224" priority="388" operator="equal">
      <formula>"Pass"</formula>
    </cfRule>
    <cfRule type="cellIs" dxfId="223" priority="389" operator="equal">
      <formula>"Fail"</formula>
    </cfRule>
    <cfRule type="cellIs" dxfId="222" priority="390" operator="equal">
      <formula>"No Run"</formula>
    </cfRule>
  </conditionalFormatting>
  <conditionalFormatting sqref="E2:E31">
    <cfRule type="cellIs" dxfId="221" priority="391" operator="equal">
      <formula>"Pass"</formula>
    </cfRule>
    <cfRule type="cellIs" dxfId="220" priority="392" operator="equal">
      <formula>"Fail"</formula>
    </cfRule>
    <cfRule type="cellIs" dxfId="219" priority="393" operator="equal">
      <formula>"No Run"</formula>
    </cfRule>
  </conditionalFormatting>
  <conditionalFormatting sqref="E2:E31">
    <cfRule type="cellIs" dxfId="218" priority="394" operator="equal">
      <formula>"Pass"</formula>
    </cfRule>
    <cfRule type="cellIs" dxfId="217" priority="395" operator="equal">
      <formula>"Fail"</formula>
    </cfRule>
    <cfRule type="cellIs" dxfId="216" priority="396" operator="equal">
      <formula>"No Run"</formula>
    </cfRule>
  </conditionalFormatting>
  <conditionalFormatting sqref="E2:E31">
    <cfRule type="cellIs" dxfId="215" priority="397" operator="equal">
      <formula>"Pass"</formula>
    </cfRule>
    <cfRule type="cellIs" dxfId="214" priority="398" operator="equal">
      <formula>"Fail"</formula>
    </cfRule>
    <cfRule type="cellIs" dxfId="213" priority="399" operator="equal">
      <formula>"No Run"</formula>
    </cfRule>
  </conditionalFormatting>
  <conditionalFormatting sqref="E2:E31">
    <cfRule type="cellIs" dxfId="212" priority="400" operator="equal">
      <formula>"Pass"</formula>
    </cfRule>
    <cfRule type="cellIs" dxfId="211" priority="401" operator="equal">
      <formula>"Fail"</formula>
    </cfRule>
    <cfRule type="cellIs" dxfId="210" priority="402" operator="equal">
      <formula>"No Run"</formula>
    </cfRule>
  </conditionalFormatting>
  <conditionalFormatting sqref="E2:E31">
    <cfRule type="cellIs" dxfId="209" priority="403" operator="equal">
      <formula>"Pass"</formula>
    </cfRule>
    <cfRule type="cellIs" dxfId="208" priority="404" operator="equal">
      <formula>"Fail"</formula>
    </cfRule>
    <cfRule type="cellIs" dxfId="207" priority="405" operator="equal">
      <formula>"No Run"</formula>
    </cfRule>
  </conditionalFormatting>
  <conditionalFormatting sqref="E2:E31">
    <cfRule type="cellIs" dxfId="206" priority="406" operator="equal">
      <formula>"Pass"</formula>
    </cfRule>
    <cfRule type="cellIs" dxfId="205" priority="407" operator="equal">
      <formula>"Fail"</formula>
    </cfRule>
    <cfRule type="cellIs" dxfId="204" priority="408" operator="equal">
      <formula>"No Run"</formula>
    </cfRule>
  </conditionalFormatting>
  <conditionalFormatting sqref="E2:E31">
    <cfRule type="cellIs" dxfId="203" priority="409" operator="equal">
      <formula>"Pass"</formula>
    </cfRule>
    <cfRule type="cellIs" dxfId="202" priority="410" operator="equal">
      <formula>"Fail"</formula>
    </cfRule>
    <cfRule type="cellIs" dxfId="201" priority="411" operator="equal">
      <formula>"No Run"</formula>
    </cfRule>
  </conditionalFormatting>
  <conditionalFormatting sqref="E2:E31">
    <cfRule type="cellIs" dxfId="200" priority="412" operator="equal">
      <formula>"Pass"</formula>
    </cfRule>
    <cfRule type="cellIs" dxfId="199" priority="413" operator="equal">
      <formula>"Fail"</formula>
    </cfRule>
    <cfRule type="cellIs" dxfId="198" priority="414" operator="equal">
      <formula>"No Run"</formula>
    </cfRule>
  </conditionalFormatting>
  <conditionalFormatting sqref="E2:E31">
    <cfRule type="cellIs" dxfId="197" priority="415" operator="equal">
      <formula>"Pass"</formula>
    </cfRule>
    <cfRule type="cellIs" dxfId="196" priority="416" operator="equal">
      <formula>"Fail"</formula>
    </cfRule>
    <cfRule type="cellIs" dxfId="195" priority="417" operator="equal">
      <formula>"No Run"</formula>
    </cfRule>
  </conditionalFormatting>
  <conditionalFormatting sqref="E2:E31">
    <cfRule type="cellIs" dxfId="194" priority="418" operator="equal">
      <formula>"Pass"</formula>
    </cfRule>
    <cfRule type="cellIs" dxfId="193" priority="419" operator="equal">
      <formula>"Fail"</formula>
    </cfRule>
    <cfRule type="cellIs" dxfId="192" priority="420" operator="equal">
      <formula>"No Run"</formula>
    </cfRule>
  </conditionalFormatting>
  <conditionalFormatting sqref="E2:E31">
    <cfRule type="cellIs" dxfId="191" priority="421" operator="equal">
      <formula>"Pass"</formula>
    </cfRule>
    <cfRule type="cellIs" dxfId="190" priority="422" operator="equal">
      <formula>"Fail"</formula>
    </cfRule>
    <cfRule type="cellIs" dxfId="189" priority="423" operator="equal">
      <formula>"No Run"</formula>
    </cfRule>
  </conditionalFormatting>
  <conditionalFormatting sqref="E2:E31">
    <cfRule type="cellIs" dxfId="188" priority="424" operator="equal">
      <formula>"Pass"</formula>
    </cfRule>
    <cfRule type="cellIs" dxfId="187" priority="425" operator="equal">
      <formula>"Fail"</formula>
    </cfRule>
    <cfRule type="cellIs" dxfId="186" priority="426" operator="equal">
      <formula>"No Run"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27" workbookViewId="0">
      <selection activeCell="A27" sqref="A1:XFD1048576"/>
    </sheetView>
  </sheetViews>
  <sheetFormatPr defaultRowHeight="15" x14ac:dyDescent="0.25"/>
  <cols>
    <col min="1" max="1" width="18.7109375" style="39" customWidth="1"/>
    <col min="2" max="2" width="76" style="39" bestFit="1" customWidth="1"/>
    <col min="3" max="3" width="12.140625" style="39" customWidth="1"/>
    <col min="4" max="4" width="7" style="39" bestFit="1" customWidth="1"/>
    <col min="5" max="16384" width="9.140625" style="39"/>
  </cols>
  <sheetData>
    <row r="1" spans="1:4" s="56" customFormat="1" x14ac:dyDescent="0.25">
      <c r="A1" s="18" t="s">
        <v>0</v>
      </c>
      <c r="B1" s="18" t="s">
        <v>1</v>
      </c>
      <c r="C1" s="18" t="s">
        <v>2</v>
      </c>
      <c r="D1" s="18" t="s">
        <v>3</v>
      </c>
    </row>
    <row r="2" spans="1:4" s="56" customFormat="1" x14ac:dyDescent="0.25">
      <c r="A2" s="19" t="s">
        <v>4</v>
      </c>
      <c r="B2" s="20" t="s">
        <v>503</v>
      </c>
      <c r="C2" s="14"/>
      <c r="D2" s="14" t="s">
        <v>143</v>
      </c>
    </row>
    <row r="3" spans="1:4" s="56" customFormat="1" x14ac:dyDescent="0.25">
      <c r="A3" s="19" t="s">
        <v>5</v>
      </c>
      <c r="B3" s="19" t="s">
        <v>6</v>
      </c>
      <c r="C3" s="21" t="s">
        <v>7</v>
      </c>
      <c r="D3" s="14" t="s">
        <v>143</v>
      </c>
    </row>
    <row r="4" spans="1:4" s="56" customFormat="1" x14ac:dyDescent="0.25">
      <c r="A4" s="19" t="s">
        <v>5</v>
      </c>
      <c r="B4" s="19" t="s">
        <v>8</v>
      </c>
      <c r="C4" s="21" t="s">
        <v>9</v>
      </c>
      <c r="D4" s="14" t="s">
        <v>143</v>
      </c>
    </row>
    <row r="5" spans="1:4" s="56" customFormat="1" x14ac:dyDescent="0.25">
      <c r="A5" s="19" t="s">
        <v>10</v>
      </c>
      <c r="B5" s="19" t="s">
        <v>11</v>
      </c>
      <c r="C5" s="14"/>
      <c r="D5" s="14" t="s">
        <v>143</v>
      </c>
    </row>
    <row r="6" spans="1:4" s="57" customFormat="1" x14ac:dyDescent="0.25">
      <c r="A6" s="19" t="s">
        <v>12</v>
      </c>
      <c r="B6" s="19" t="s">
        <v>113</v>
      </c>
      <c r="C6" s="23"/>
      <c r="D6" s="14" t="s">
        <v>143</v>
      </c>
    </row>
    <row r="7" spans="1:4" s="57" customFormat="1" x14ac:dyDescent="0.25">
      <c r="A7" s="19" t="s">
        <v>5</v>
      </c>
      <c r="B7" s="19" t="s">
        <v>102</v>
      </c>
      <c r="C7" s="59" t="s">
        <v>185</v>
      </c>
      <c r="D7" s="14" t="s">
        <v>143</v>
      </c>
    </row>
    <row r="8" spans="1:4" s="57" customFormat="1" x14ac:dyDescent="0.25">
      <c r="A8" s="19" t="s">
        <v>10</v>
      </c>
      <c r="B8" s="19" t="s">
        <v>114</v>
      </c>
      <c r="C8" s="23"/>
      <c r="D8" s="14" t="s">
        <v>143</v>
      </c>
    </row>
    <row r="9" spans="1:4" s="57" customFormat="1" ht="30.75" x14ac:dyDescent="0.3">
      <c r="A9" s="24" t="s">
        <v>34</v>
      </c>
      <c r="B9" s="25" t="s">
        <v>204</v>
      </c>
      <c r="C9" s="23" t="s">
        <v>200</v>
      </c>
      <c r="D9" s="14" t="s">
        <v>143</v>
      </c>
    </row>
    <row r="10" spans="1:4" s="57" customFormat="1" ht="15.75" x14ac:dyDescent="0.3">
      <c r="A10" s="24" t="s">
        <v>10</v>
      </c>
      <c r="B10" s="25" t="s">
        <v>117</v>
      </c>
      <c r="C10" s="23"/>
      <c r="D10" s="14" t="s">
        <v>143</v>
      </c>
    </row>
    <row r="11" spans="1:4" s="57" customFormat="1" ht="15.75" x14ac:dyDescent="0.3">
      <c r="A11" s="24" t="s">
        <v>39</v>
      </c>
      <c r="B11" s="25" t="s">
        <v>218</v>
      </c>
      <c r="C11" s="23"/>
      <c r="D11" s="14" t="s">
        <v>143</v>
      </c>
    </row>
    <row r="12" spans="1:4" s="57" customFormat="1" ht="15.75" x14ac:dyDescent="0.3">
      <c r="A12" s="24" t="s">
        <v>172</v>
      </c>
      <c r="B12" s="25" t="s">
        <v>219</v>
      </c>
      <c r="C12" s="23"/>
      <c r="D12" s="14" t="s">
        <v>143</v>
      </c>
    </row>
    <row r="13" spans="1:4" s="57" customFormat="1" ht="15.75" x14ac:dyDescent="0.3">
      <c r="A13" s="24" t="s">
        <v>10</v>
      </c>
      <c r="B13" s="25" t="s">
        <v>220</v>
      </c>
      <c r="C13" s="23"/>
      <c r="D13" s="14" t="s">
        <v>143</v>
      </c>
    </row>
    <row r="14" spans="1:4" s="57" customFormat="1" ht="30.75" x14ac:dyDescent="0.3">
      <c r="A14" s="24" t="s">
        <v>34</v>
      </c>
      <c r="B14" s="25" t="s">
        <v>204</v>
      </c>
      <c r="C14" s="23" t="s">
        <v>145</v>
      </c>
      <c r="D14" s="14" t="s">
        <v>143</v>
      </c>
    </row>
    <row r="15" spans="1:4" s="57" customFormat="1" ht="15.75" x14ac:dyDescent="0.3">
      <c r="A15" s="24" t="s">
        <v>10</v>
      </c>
      <c r="B15" s="25" t="s">
        <v>117</v>
      </c>
      <c r="C15" s="23"/>
      <c r="D15" s="14" t="s">
        <v>143</v>
      </c>
    </row>
    <row r="16" spans="1:4" s="57" customFormat="1" ht="15.75" x14ac:dyDescent="0.3">
      <c r="A16" s="24" t="s">
        <v>39</v>
      </c>
      <c r="B16" s="25" t="s">
        <v>218</v>
      </c>
      <c r="C16" s="23"/>
      <c r="D16" s="14" t="s">
        <v>143</v>
      </c>
    </row>
    <row r="17" spans="1:4" s="57" customFormat="1" ht="15.75" x14ac:dyDescent="0.3">
      <c r="A17" s="24" t="s">
        <v>172</v>
      </c>
      <c r="B17" s="25" t="s">
        <v>221</v>
      </c>
      <c r="C17" s="23"/>
      <c r="D17" s="14" t="s">
        <v>143</v>
      </c>
    </row>
    <row r="18" spans="1:4" s="57" customFormat="1" ht="15.75" x14ac:dyDescent="0.3">
      <c r="A18" s="24" t="s">
        <v>10</v>
      </c>
      <c r="B18" s="25" t="s">
        <v>220</v>
      </c>
      <c r="C18" s="23"/>
      <c r="D18" s="14" t="s">
        <v>143</v>
      </c>
    </row>
    <row r="19" spans="1:4" s="57" customFormat="1" ht="30" x14ac:dyDescent="0.3">
      <c r="A19" s="24" t="s">
        <v>34</v>
      </c>
      <c r="B19" s="25" t="s">
        <v>204</v>
      </c>
      <c r="C19" s="23" t="s">
        <v>116</v>
      </c>
      <c r="D19" s="14" t="s">
        <v>143</v>
      </c>
    </row>
    <row r="20" spans="1:4" s="57" customFormat="1" ht="15.75" x14ac:dyDescent="0.3">
      <c r="A20" s="24" t="s">
        <v>10</v>
      </c>
      <c r="B20" s="25" t="s">
        <v>117</v>
      </c>
      <c r="C20" s="23"/>
      <c r="D20" s="14" t="s">
        <v>143</v>
      </c>
    </row>
    <row r="21" spans="1:4" s="57" customFormat="1" ht="15.75" x14ac:dyDescent="0.3">
      <c r="A21" s="24" t="s">
        <v>39</v>
      </c>
      <c r="B21" s="25" t="s">
        <v>222</v>
      </c>
      <c r="D21" s="14" t="s">
        <v>143</v>
      </c>
    </row>
    <row r="22" spans="1:4" s="57" customFormat="1" ht="15.75" x14ac:dyDescent="0.3">
      <c r="A22" s="24" t="s">
        <v>172</v>
      </c>
      <c r="B22" s="57" t="s">
        <v>223</v>
      </c>
      <c r="C22" s="25"/>
      <c r="D22" s="14" t="s">
        <v>143</v>
      </c>
    </row>
    <row r="23" spans="1:4" s="57" customFormat="1" ht="15.75" x14ac:dyDescent="0.3">
      <c r="A23" s="24" t="s">
        <v>10</v>
      </c>
      <c r="B23" s="25" t="s">
        <v>220</v>
      </c>
      <c r="C23" s="23"/>
      <c r="D23" s="14" t="s">
        <v>143</v>
      </c>
    </row>
    <row r="24" spans="1:4" s="57" customFormat="1" ht="30.75" x14ac:dyDescent="0.3">
      <c r="A24" s="24" t="s">
        <v>34</v>
      </c>
      <c r="B24" s="25" t="s">
        <v>204</v>
      </c>
      <c r="C24" s="23" t="s">
        <v>148</v>
      </c>
      <c r="D24" s="14" t="s">
        <v>143</v>
      </c>
    </row>
    <row r="25" spans="1:4" s="57" customFormat="1" ht="15.75" x14ac:dyDescent="0.3">
      <c r="A25" s="24" t="s">
        <v>10</v>
      </c>
      <c r="B25" s="25" t="s">
        <v>117</v>
      </c>
      <c r="C25" s="23"/>
      <c r="D25" s="14" t="s">
        <v>143</v>
      </c>
    </row>
    <row r="26" spans="1:4" s="57" customFormat="1" ht="15.75" x14ac:dyDescent="0.3">
      <c r="A26" s="24" t="s">
        <v>39</v>
      </c>
      <c r="B26" s="25" t="s">
        <v>224</v>
      </c>
      <c r="C26" s="23"/>
      <c r="D26" s="14" t="s">
        <v>143</v>
      </c>
    </row>
    <row r="27" spans="1:4" s="57" customFormat="1" ht="15.75" x14ac:dyDescent="0.3">
      <c r="A27" s="24" t="s">
        <v>172</v>
      </c>
      <c r="B27" s="25" t="s">
        <v>225</v>
      </c>
      <c r="C27" s="23"/>
      <c r="D27" s="14" t="s">
        <v>143</v>
      </c>
    </row>
    <row r="28" spans="1:4" s="57" customFormat="1" ht="15.75" x14ac:dyDescent="0.3">
      <c r="A28" s="24" t="s">
        <v>10</v>
      </c>
      <c r="B28" s="25" t="s">
        <v>220</v>
      </c>
      <c r="C28" s="23"/>
      <c r="D28" s="14" t="s">
        <v>143</v>
      </c>
    </row>
    <row r="29" spans="1:4" s="57" customFormat="1" ht="30.75" x14ac:dyDescent="0.3">
      <c r="A29" s="24" t="s">
        <v>34</v>
      </c>
      <c r="B29" s="25" t="s">
        <v>204</v>
      </c>
      <c r="C29" s="23" t="s">
        <v>226</v>
      </c>
      <c r="D29" s="14" t="s">
        <v>143</v>
      </c>
    </row>
    <row r="30" spans="1:4" s="57" customFormat="1" ht="15.75" x14ac:dyDescent="0.3">
      <c r="A30" s="24" t="s">
        <v>10</v>
      </c>
      <c r="B30" s="25" t="s">
        <v>117</v>
      </c>
      <c r="C30" s="23"/>
      <c r="D30" s="14" t="s">
        <v>143</v>
      </c>
    </row>
    <row r="31" spans="1:4" s="57" customFormat="1" ht="15.75" x14ac:dyDescent="0.3">
      <c r="A31" s="24" t="s">
        <v>39</v>
      </c>
      <c r="B31" s="25" t="s">
        <v>226</v>
      </c>
      <c r="C31" s="23"/>
      <c r="D31" s="14" t="s">
        <v>143</v>
      </c>
    </row>
    <row r="32" spans="1:4" s="57" customFormat="1" ht="15.75" x14ac:dyDescent="0.3">
      <c r="A32" s="24" t="s">
        <v>172</v>
      </c>
      <c r="B32" s="25" t="s">
        <v>227</v>
      </c>
      <c r="C32" s="23"/>
      <c r="D32" s="14" t="s">
        <v>143</v>
      </c>
    </row>
    <row r="33" spans="1:4" s="57" customFormat="1" ht="15.75" x14ac:dyDescent="0.3">
      <c r="A33" s="24" t="s">
        <v>10</v>
      </c>
      <c r="B33" s="25" t="s">
        <v>220</v>
      </c>
      <c r="C33" s="23"/>
      <c r="D33" s="14" t="s">
        <v>143</v>
      </c>
    </row>
    <row r="34" spans="1:4" s="57" customFormat="1" ht="30.75" x14ac:dyDescent="0.3">
      <c r="A34" s="61" t="s">
        <v>34</v>
      </c>
      <c r="B34" s="62" t="s">
        <v>204</v>
      </c>
      <c r="C34" s="58" t="s">
        <v>228</v>
      </c>
      <c r="D34" s="14" t="s">
        <v>143</v>
      </c>
    </row>
    <row r="35" spans="1:4" s="57" customFormat="1" ht="15.75" x14ac:dyDescent="0.3">
      <c r="A35" s="61" t="s">
        <v>10</v>
      </c>
      <c r="B35" s="62" t="s">
        <v>117</v>
      </c>
      <c r="C35" s="58"/>
      <c r="D35" s="14" t="s">
        <v>143</v>
      </c>
    </row>
    <row r="36" spans="1:4" s="57" customFormat="1" ht="15.75" x14ac:dyDescent="0.3">
      <c r="A36" s="61" t="s">
        <v>39</v>
      </c>
      <c r="B36" s="62" t="s">
        <v>229</v>
      </c>
      <c r="C36" s="58"/>
      <c r="D36" s="14" t="s">
        <v>143</v>
      </c>
    </row>
    <row r="37" spans="1:4" s="57" customFormat="1" ht="15.75" x14ac:dyDescent="0.3">
      <c r="A37" s="61" t="s">
        <v>172</v>
      </c>
      <c r="B37" s="62" t="s">
        <v>229</v>
      </c>
      <c r="C37" s="58"/>
      <c r="D37" s="14" t="s">
        <v>143</v>
      </c>
    </row>
    <row r="38" spans="1:4" s="57" customFormat="1" ht="15.75" x14ac:dyDescent="0.3">
      <c r="A38" s="61" t="s">
        <v>10</v>
      </c>
      <c r="B38" s="62" t="s">
        <v>220</v>
      </c>
      <c r="C38" s="58"/>
      <c r="D38" s="14" t="s">
        <v>143</v>
      </c>
    </row>
    <row r="39" spans="1:4" s="57" customFormat="1" ht="15.75" x14ac:dyDescent="0.3">
      <c r="A39" s="24" t="s">
        <v>5</v>
      </c>
      <c r="B39" s="25" t="s">
        <v>102</v>
      </c>
      <c r="C39" s="23" t="s">
        <v>230</v>
      </c>
      <c r="D39" s="14" t="s">
        <v>143</v>
      </c>
    </row>
    <row r="40" spans="1:4" s="57" customFormat="1" x14ac:dyDescent="0.25">
      <c r="A40" s="19" t="s">
        <v>10</v>
      </c>
      <c r="B40" s="19" t="s">
        <v>114</v>
      </c>
      <c r="C40" s="23"/>
      <c r="D40" s="14" t="s">
        <v>143</v>
      </c>
    </row>
    <row r="41" spans="1:4" s="57" customFormat="1" ht="15.75" x14ac:dyDescent="0.3">
      <c r="A41" s="24" t="s">
        <v>39</v>
      </c>
      <c r="B41" s="25" t="s">
        <v>231</v>
      </c>
      <c r="C41" s="23"/>
      <c r="D41" s="14" t="s">
        <v>143</v>
      </c>
    </row>
    <row r="42" spans="1:4" s="57" customFormat="1" ht="15.75" x14ac:dyDescent="0.3">
      <c r="A42" s="24" t="s">
        <v>172</v>
      </c>
      <c r="B42" s="25" t="s">
        <v>232</v>
      </c>
      <c r="C42" s="23"/>
      <c r="D42" s="14" t="s">
        <v>143</v>
      </c>
    </row>
  </sheetData>
  <conditionalFormatting sqref="D1:D42">
    <cfRule type="cellIs" dxfId="135" priority="5" operator="equal">
      <formula>"Pass"</formula>
    </cfRule>
    <cfRule type="cellIs" dxfId="134" priority="6" operator="equal">
      <formula>"Fail"</formula>
    </cfRule>
    <cfRule type="cellIs" dxfId="133" priority="7" operator="equal">
      <formula>"No Run"</formula>
    </cfRule>
  </conditionalFormatting>
  <conditionalFormatting sqref="D2:D42">
    <cfRule type="cellIs" dxfId="132" priority="8" operator="equal">
      <formula>"Pass"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sqref="A1:XFD1048576"/>
    </sheetView>
  </sheetViews>
  <sheetFormatPr defaultRowHeight="15" x14ac:dyDescent="0.25"/>
  <cols>
    <col min="1" max="1" width="28.140625" style="39" customWidth="1"/>
    <col min="2" max="2" width="76" style="39" bestFit="1" customWidth="1"/>
    <col min="3" max="3" width="16.5703125" style="39" customWidth="1"/>
    <col min="4" max="4" width="7" style="39" bestFit="1" customWidth="1"/>
    <col min="5" max="16384" width="9.140625" style="39"/>
  </cols>
  <sheetData>
    <row r="1" spans="1:4" s="56" customFormat="1" x14ac:dyDescent="0.25">
      <c r="A1" s="18" t="s">
        <v>0</v>
      </c>
      <c r="B1" s="18" t="s">
        <v>1</v>
      </c>
      <c r="C1" s="18" t="s">
        <v>2</v>
      </c>
      <c r="D1" s="18" t="s">
        <v>3</v>
      </c>
    </row>
    <row r="2" spans="1:4" s="56" customFormat="1" x14ac:dyDescent="0.25">
      <c r="A2" s="19" t="s">
        <v>4</v>
      </c>
      <c r="B2" s="20" t="s">
        <v>503</v>
      </c>
      <c r="C2" s="14"/>
      <c r="D2" s="14" t="s">
        <v>143</v>
      </c>
    </row>
    <row r="3" spans="1:4" s="56" customFormat="1" x14ac:dyDescent="0.25">
      <c r="A3" s="19" t="s">
        <v>5</v>
      </c>
      <c r="B3" s="19" t="s">
        <v>6</v>
      </c>
      <c r="C3" s="21" t="s">
        <v>7</v>
      </c>
      <c r="D3" s="14" t="s">
        <v>143</v>
      </c>
    </row>
    <row r="4" spans="1:4" s="56" customFormat="1" x14ac:dyDescent="0.25">
      <c r="A4" s="19" t="s">
        <v>5</v>
      </c>
      <c r="B4" s="19" t="s">
        <v>8</v>
      </c>
      <c r="C4" s="21" t="s">
        <v>9</v>
      </c>
      <c r="D4" s="14" t="s">
        <v>143</v>
      </c>
    </row>
    <row r="5" spans="1:4" s="56" customFormat="1" x14ac:dyDescent="0.25">
      <c r="A5" s="19" t="s">
        <v>10</v>
      </c>
      <c r="B5" s="19" t="s">
        <v>11</v>
      </c>
      <c r="C5" s="14"/>
      <c r="D5" s="14" t="s">
        <v>143</v>
      </c>
    </row>
    <row r="6" spans="1:4" s="57" customFormat="1" x14ac:dyDescent="0.25">
      <c r="A6" s="19" t="s">
        <v>12</v>
      </c>
      <c r="B6" s="19" t="s">
        <v>113</v>
      </c>
      <c r="C6" s="23"/>
      <c r="D6" s="14" t="s">
        <v>143</v>
      </c>
    </row>
    <row r="7" spans="1:4" s="57" customFormat="1" x14ac:dyDescent="0.25">
      <c r="A7" s="19" t="s">
        <v>5</v>
      </c>
      <c r="B7" s="19" t="s">
        <v>102</v>
      </c>
      <c r="C7" s="59" t="s">
        <v>185</v>
      </c>
      <c r="D7" s="14" t="s">
        <v>143</v>
      </c>
    </row>
    <row r="8" spans="1:4" s="57" customFormat="1" x14ac:dyDescent="0.25">
      <c r="A8" s="19" t="s">
        <v>10</v>
      </c>
      <c r="B8" s="19" t="s">
        <v>114</v>
      </c>
      <c r="C8" s="23"/>
      <c r="D8" s="14" t="s">
        <v>143</v>
      </c>
    </row>
    <row r="9" spans="1:4" s="57" customFormat="1" ht="15.75" x14ac:dyDescent="0.3">
      <c r="A9" s="24" t="s">
        <v>34</v>
      </c>
      <c r="B9" s="25" t="s">
        <v>204</v>
      </c>
      <c r="C9" s="23" t="s">
        <v>226</v>
      </c>
      <c r="D9" s="14" t="s">
        <v>143</v>
      </c>
    </row>
    <row r="10" spans="1:4" s="57" customFormat="1" ht="15.75" x14ac:dyDescent="0.3">
      <c r="A10" s="61" t="s">
        <v>10</v>
      </c>
      <c r="B10" s="62" t="s">
        <v>117</v>
      </c>
      <c r="C10" s="23"/>
      <c r="D10" s="14" t="s">
        <v>143</v>
      </c>
    </row>
    <row r="11" spans="1:4" s="57" customFormat="1" ht="15.75" x14ac:dyDescent="0.3">
      <c r="A11" s="24" t="s">
        <v>135</v>
      </c>
      <c r="B11" s="25" t="s">
        <v>233</v>
      </c>
      <c r="C11" s="100" t="str">
        <f ca="1">"01/01/" &amp; TEXT(TODAY()+365,"yyyy") &amp; ""</f>
        <v>01/01/2015</v>
      </c>
      <c r="D11" s="14" t="s">
        <v>143</v>
      </c>
    </row>
    <row r="12" spans="1:4" s="57" customFormat="1" ht="15.75" x14ac:dyDescent="0.3">
      <c r="A12" s="24" t="s">
        <v>34</v>
      </c>
      <c r="B12" s="25" t="s">
        <v>234</v>
      </c>
      <c r="C12" s="23" t="s">
        <v>235</v>
      </c>
      <c r="D12" s="14" t="s">
        <v>143</v>
      </c>
    </row>
    <row r="13" spans="1:4" s="57" customFormat="1" ht="15.75" x14ac:dyDescent="0.3">
      <c r="A13" s="24" t="s">
        <v>110</v>
      </c>
      <c r="B13" s="25" t="s">
        <v>236</v>
      </c>
      <c r="C13" s="23"/>
      <c r="D13" s="14" t="s">
        <v>143</v>
      </c>
    </row>
    <row r="14" spans="1:4" s="57" customFormat="1" ht="15.75" x14ac:dyDescent="0.3">
      <c r="A14" s="24" t="s">
        <v>172</v>
      </c>
      <c r="B14" s="25" t="s">
        <v>237</v>
      </c>
      <c r="C14" s="23"/>
      <c r="D14" s="14" t="s">
        <v>143</v>
      </c>
    </row>
    <row r="15" spans="1:4" s="57" customFormat="1" ht="15.75" x14ac:dyDescent="0.3">
      <c r="A15" s="24" t="s">
        <v>110</v>
      </c>
      <c r="B15" s="25" t="s">
        <v>220</v>
      </c>
      <c r="C15" s="23"/>
      <c r="D15" s="14" t="s">
        <v>143</v>
      </c>
    </row>
    <row r="16" spans="1:4" s="57" customFormat="1" ht="30.75" x14ac:dyDescent="0.3">
      <c r="A16" s="24" t="s">
        <v>34</v>
      </c>
      <c r="B16" s="25" t="s">
        <v>204</v>
      </c>
      <c r="C16" s="23" t="s">
        <v>238</v>
      </c>
      <c r="D16" s="14" t="s">
        <v>143</v>
      </c>
    </row>
    <row r="17" spans="1:4" s="57" customFormat="1" ht="15.75" x14ac:dyDescent="0.3">
      <c r="A17" s="24" t="s">
        <v>110</v>
      </c>
      <c r="B17" s="25" t="s">
        <v>117</v>
      </c>
      <c r="C17" s="23"/>
      <c r="D17" s="14" t="s">
        <v>143</v>
      </c>
    </row>
    <row r="18" spans="1:4" s="57" customFormat="1" ht="15.75" x14ac:dyDescent="0.3">
      <c r="A18" s="24" t="s">
        <v>39</v>
      </c>
      <c r="B18" s="25" t="s">
        <v>226</v>
      </c>
      <c r="C18" s="23"/>
      <c r="D18" s="14" t="s">
        <v>143</v>
      </c>
    </row>
    <row r="19" spans="1:4" s="57" customFormat="1" ht="15.75" x14ac:dyDescent="0.3">
      <c r="A19" s="24" t="s">
        <v>34</v>
      </c>
      <c r="B19" s="25" t="s">
        <v>234</v>
      </c>
      <c r="C19" s="23" t="s">
        <v>239</v>
      </c>
      <c r="D19" s="14" t="s">
        <v>143</v>
      </c>
    </row>
    <row r="20" spans="1:4" s="57" customFormat="1" ht="15.75" x14ac:dyDescent="0.3">
      <c r="A20" s="24" t="s">
        <v>110</v>
      </c>
      <c r="B20" s="25" t="s">
        <v>238</v>
      </c>
      <c r="C20" s="23"/>
      <c r="D20" s="14" t="s">
        <v>143</v>
      </c>
    </row>
    <row r="21" spans="1:4" s="57" customFormat="1" ht="15.75" x14ac:dyDescent="0.3">
      <c r="A21" s="24" t="s">
        <v>39</v>
      </c>
      <c r="B21" s="25" t="s">
        <v>240</v>
      </c>
      <c r="C21" s="23"/>
      <c r="D21" s="14" t="s">
        <v>143</v>
      </c>
    </row>
    <row r="22" spans="1:4" s="57" customFormat="1" ht="15.75" x14ac:dyDescent="0.3">
      <c r="A22" s="24" t="s">
        <v>172</v>
      </c>
      <c r="B22" s="25" t="s">
        <v>240</v>
      </c>
      <c r="C22" s="23"/>
      <c r="D22" s="14" t="s">
        <v>143</v>
      </c>
    </row>
    <row r="23" spans="1:4" s="57" customFormat="1" ht="15.75" x14ac:dyDescent="0.3">
      <c r="A23" s="24" t="s">
        <v>10</v>
      </c>
      <c r="B23" s="25" t="s">
        <v>220</v>
      </c>
      <c r="C23" s="23"/>
      <c r="D23" s="14" t="s">
        <v>143</v>
      </c>
    </row>
    <row r="24" spans="1:4" s="57" customFormat="1" ht="15.75" x14ac:dyDescent="0.3">
      <c r="A24" s="24" t="s">
        <v>34</v>
      </c>
      <c r="B24" s="25" t="s">
        <v>204</v>
      </c>
      <c r="C24" s="23" t="s">
        <v>241</v>
      </c>
      <c r="D24" s="14" t="s">
        <v>143</v>
      </c>
    </row>
    <row r="25" spans="1:4" s="57" customFormat="1" ht="15.75" x14ac:dyDescent="0.3">
      <c r="A25" s="24" t="s">
        <v>10</v>
      </c>
      <c r="B25" s="25" t="s">
        <v>117</v>
      </c>
      <c r="C25" s="23"/>
      <c r="D25" s="14" t="s">
        <v>143</v>
      </c>
    </row>
    <row r="26" spans="1:4" s="57" customFormat="1" ht="15.75" x14ac:dyDescent="0.3">
      <c r="A26" s="24" t="s">
        <v>10</v>
      </c>
      <c r="B26" s="25" t="s">
        <v>241</v>
      </c>
      <c r="C26" s="23"/>
      <c r="D26" s="14" t="s">
        <v>143</v>
      </c>
    </row>
    <row r="27" spans="1:4" s="57" customFormat="1" ht="15.75" x14ac:dyDescent="0.3">
      <c r="A27" s="24" t="s">
        <v>39</v>
      </c>
      <c r="B27" s="25" t="s">
        <v>242</v>
      </c>
      <c r="C27" s="23"/>
      <c r="D27" s="14" t="s">
        <v>143</v>
      </c>
    </row>
    <row r="28" spans="1:4" s="57" customFormat="1" ht="15.75" x14ac:dyDescent="0.3">
      <c r="A28" s="24" t="s">
        <v>172</v>
      </c>
      <c r="B28" s="25" t="s">
        <v>242</v>
      </c>
      <c r="C28" s="23"/>
      <c r="D28" s="14" t="s">
        <v>143</v>
      </c>
    </row>
  </sheetData>
  <conditionalFormatting sqref="D1:D28">
    <cfRule type="cellIs" dxfId="131" priority="5" operator="equal">
      <formula>"Pass"</formula>
    </cfRule>
    <cfRule type="cellIs" dxfId="130" priority="6" operator="equal">
      <formula>"Fail"</formula>
    </cfRule>
    <cfRule type="cellIs" dxfId="129" priority="7" operator="equal">
      <formula>"No Run"</formula>
    </cfRule>
  </conditionalFormatting>
  <conditionalFormatting sqref="D2:D28">
    <cfRule type="cellIs" dxfId="128" priority="8" operator="equal">
      <formula>"Pass"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opLeftCell="A31" workbookViewId="0">
      <selection activeCell="A31" sqref="A1:XFD1048576"/>
    </sheetView>
  </sheetViews>
  <sheetFormatPr defaultRowHeight="15" x14ac:dyDescent="0.25"/>
  <cols>
    <col min="1" max="1" width="29" style="39" customWidth="1"/>
    <col min="2" max="2" width="76" style="39" bestFit="1" customWidth="1"/>
    <col min="3" max="3" width="13.28515625" style="39" bestFit="1" customWidth="1"/>
    <col min="4" max="4" width="7" style="39" bestFit="1" customWidth="1"/>
    <col min="5" max="16384" width="9.140625" style="39"/>
  </cols>
  <sheetData>
    <row r="1" spans="1:4" s="56" customFormat="1" x14ac:dyDescent="0.25">
      <c r="A1" s="18" t="s">
        <v>0</v>
      </c>
      <c r="B1" s="18" t="s">
        <v>1</v>
      </c>
      <c r="C1" s="18" t="s">
        <v>2</v>
      </c>
      <c r="D1" s="18" t="s">
        <v>3</v>
      </c>
    </row>
    <row r="2" spans="1:4" s="56" customFormat="1" x14ac:dyDescent="0.25">
      <c r="A2" s="19" t="s">
        <v>4</v>
      </c>
      <c r="B2" s="20" t="s">
        <v>503</v>
      </c>
      <c r="C2" s="14"/>
      <c r="D2" s="14" t="s">
        <v>143</v>
      </c>
    </row>
    <row r="3" spans="1:4" s="56" customFormat="1" x14ac:dyDescent="0.25">
      <c r="A3" s="19" t="s">
        <v>5</v>
      </c>
      <c r="B3" s="19" t="s">
        <v>6</v>
      </c>
      <c r="C3" s="21" t="s">
        <v>7</v>
      </c>
      <c r="D3" s="14" t="s">
        <v>143</v>
      </c>
    </row>
    <row r="4" spans="1:4" s="56" customFormat="1" x14ac:dyDescent="0.25">
      <c r="A4" s="19" t="s">
        <v>5</v>
      </c>
      <c r="B4" s="19" t="s">
        <v>8</v>
      </c>
      <c r="C4" s="21" t="s">
        <v>9</v>
      </c>
      <c r="D4" s="14" t="s">
        <v>143</v>
      </c>
    </row>
    <row r="5" spans="1:4" s="56" customFormat="1" x14ac:dyDescent="0.25">
      <c r="A5" s="19" t="s">
        <v>10</v>
      </c>
      <c r="B5" s="19" t="s">
        <v>11</v>
      </c>
      <c r="C5" s="14"/>
      <c r="D5" s="14" t="s">
        <v>143</v>
      </c>
    </row>
    <row r="6" spans="1:4" s="65" customFormat="1" x14ac:dyDescent="0.25">
      <c r="A6" s="25" t="s">
        <v>12</v>
      </c>
      <c r="B6" s="25" t="s">
        <v>243</v>
      </c>
      <c r="C6" s="23"/>
      <c r="D6" s="14" t="s">
        <v>143</v>
      </c>
    </row>
    <row r="7" spans="1:4" s="57" customFormat="1" ht="15.75" x14ac:dyDescent="0.3">
      <c r="A7" s="24" t="s">
        <v>10</v>
      </c>
      <c r="B7" s="25" t="s">
        <v>21</v>
      </c>
      <c r="C7" s="23"/>
      <c r="D7" s="14" t="s">
        <v>143</v>
      </c>
    </row>
    <row r="8" spans="1:4" s="57" customFormat="1" ht="15.75" x14ac:dyDescent="0.3">
      <c r="A8" s="24" t="s">
        <v>5</v>
      </c>
      <c r="B8" s="25" t="s">
        <v>244</v>
      </c>
      <c r="C8" s="23" t="s">
        <v>245</v>
      </c>
      <c r="D8" s="14" t="s">
        <v>143</v>
      </c>
    </row>
    <row r="9" spans="1:4" s="57" customFormat="1" ht="15.75" x14ac:dyDescent="0.3">
      <c r="A9" s="24" t="s">
        <v>10</v>
      </c>
      <c r="B9" s="25" t="s">
        <v>16</v>
      </c>
      <c r="C9" s="23"/>
      <c r="D9" s="14" t="s">
        <v>143</v>
      </c>
    </row>
    <row r="10" spans="1:4" s="57" customFormat="1" ht="15.75" x14ac:dyDescent="0.3">
      <c r="A10" s="24" t="s">
        <v>10</v>
      </c>
      <c r="B10" s="25" t="s">
        <v>21</v>
      </c>
      <c r="C10" s="23"/>
      <c r="D10" s="14" t="s">
        <v>143</v>
      </c>
    </row>
    <row r="11" spans="1:4" s="57" customFormat="1" ht="15.75" x14ac:dyDescent="0.3">
      <c r="A11" s="24" t="s">
        <v>5</v>
      </c>
      <c r="B11" s="25" t="s">
        <v>244</v>
      </c>
      <c r="C11" s="23" t="s">
        <v>246</v>
      </c>
      <c r="D11" s="14" t="s">
        <v>143</v>
      </c>
    </row>
    <row r="12" spans="1:4" s="57" customFormat="1" ht="15.75" x14ac:dyDescent="0.3">
      <c r="A12" s="24" t="s">
        <v>10</v>
      </c>
      <c r="B12" s="25" t="s">
        <v>16</v>
      </c>
      <c r="C12" s="23"/>
      <c r="D12" s="14" t="s">
        <v>143</v>
      </c>
    </row>
    <row r="13" spans="1:4" s="57" customFormat="1" x14ac:dyDescent="0.25">
      <c r="A13" s="28" t="s">
        <v>12</v>
      </c>
      <c r="B13" s="28" t="s">
        <v>247</v>
      </c>
      <c r="C13" s="58"/>
      <c r="D13" s="14" t="s">
        <v>143</v>
      </c>
    </row>
    <row r="14" spans="1:4" s="57" customFormat="1" ht="15.75" x14ac:dyDescent="0.3">
      <c r="A14" s="61" t="s">
        <v>10</v>
      </c>
      <c r="B14" s="62" t="s">
        <v>132</v>
      </c>
      <c r="C14" s="58"/>
      <c r="D14" s="14" t="s">
        <v>143</v>
      </c>
    </row>
    <row r="15" spans="1:4" s="57" customFormat="1" ht="30.75" x14ac:dyDescent="0.3">
      <c r="A15" s="61" t="s">
        <v>34</v>
      </c>
      <c r="B15" s="62" t="s">
        <v>248</v>
      </c>
      <c r="C15" s="58" t="s">
        <v>249</v>
      </c>
      <c r="D15" s="23" t="s">
        <v>143</v>
      </c>
    </row>
    <row r="16" spans="1:4" s="57" customFormat="1" ht="30" x14ac:dyDescent="0.3">
      <c r="A16" s="61" t="s">
        <v>66</v>
      </c>
      <c r="B16" s="62" t="s">
        <v>246</v>
      </c>
      <c r="C16" s="58" t="s">
        <v>140</v>
      </c>
      <c r="D16" s="23" t="s">
        <v>143</v>
      </c>
    </row>
    <row r="17" spans="1:4" s="57" customFormat="1" ht="15.75" x14ac:dyDescent="0.3">
      <c r="A17" s="61" t="s">
        <v>10</v>
      </c>
      <c r="B17" s="62" t="s">
        <v>16</v>
      </c>
      <c r="C17" s="58"/>
      <c r="D17" s="23" t="s">
        <v>143</v>
      </c>
    </row>
    <row r="18" spans="1:4" s="57" customFormat="1" ht="15.75" x14ac:dyDescent="0.3">
      <c r="A18" s="61" t="s">
        <v>172</v>
      </c>
      <c r="B18" s="62" t="s">
        <v>250</v>
      </c>
      <c r="C18" s="58"/>
      <c r="D18" s="23" t="s">
        <v>143</v>
      </c>
    </row>
    <row r="19" spans="1:4" s="57" customFormat="1" ht="15.75" x14ac:dyDescent="0.3">
      <c r="A19" s="61" t="s">
        <v>10</v>
      </c>
      <c r="B19" s="62" t="s">
        <v>132</v>
      </c>
      <c r="C19" s="58"/>
      <c r="D19" s="23" t="s">
        <v>143</v>
      </c>
    </row>
    <row r="20" spans="1:4" s="57" customFormat="1" ht="30" x14ac:dyDescent="0.3">
      <c r="A20" s="61" t="s">
        <v>66</v>
      </c>
      <c r="B20" s="62" t="s">
        <v>245</v>
      </c>
      <c r="C20" s="58" t="s">
        <v>140</v>
      </c>
      <c r="D20" s="23" t="s">
        <v>143</v>
      </c>
    </row>
    <row r="21" spans="1:4" s="57" customFormat="1" ht="15.75" x14ac:dyDescent="0.3">
      <c r="A21" s="61" t="s">
        <v>10</v>
      </c>
      <c r="B21" s="62" t="s">
        <v>251</v>
      </c>
      <c r="C21" s="58"/>
      <c r="D21" s="23" t="s">
        <v>143</v>
      </c>
    </row>
    <row r="22" spans="1:4" s="57" customFormat="1" ht="15.75" x14ac:dyDescent="0.3">
      <c r="A22" s="61" t="s">
        <v>172</v>
      </c>
      <c r="B22" s="62" t="s">
        <v>252</v>
      </c>
      <c r="C22" s="58"/>
      <c r="D22" s="23" t="s">
        <v>143</v>
      </c>
    </row>
    <row r="23" spans="1:4" s="57" customFormat="1" ht="15.75" x14ac:dyDescent="0.3">
      <c r="A23" s="61" t="s">
        <v>10</v>
      </c>
      <c r="B23" s="62" t="s">
        <v>132</v>
      </c>
      <c r="C23" s="58"/>
      <c r="D23" s="23" t="s">
        <v>143</v>
      </c>
    </row>
    <row r="24" spans="1:4" s="57" customFormat="1" ht="30" x14ac:dyDescent="0.3">
      <c r="A24" s="61" t="s">
        <v>66</v>
      </c>
      <c r="B24" s="62" t="s">
        <v>246</v>
      </c>
      <c r="C24" s="58" t="s">
        <v>253</v>
      </c>
      <c r="D24" s="23" t="s">
        <v>143</v>
      </c>
    </row>
    <row r="25" spans="1:4" s="57" customFormat="1" ht="15.75" x14ac:dyDescent="0.3">
      <c r="A25" s="61" t="s">
        <v>10</v>
      </c>
      <c r="B25" s="62" t="s">
        <v>16</v>
      </c>
      <c r="C25" s="58"/>
      <c r="D25" s="23" t="s">
        <v>143</v>
      </c>
    </row>
    <row r="26" spans="1:4" s="57" customFormat="1" ht="15.75" x14ac:dyDescent="0.3">
      <c r="A26" s="61" t="s">
        <v>172</v>
      </c>
      <c r="B26" s="62" t="s">
        <v>254</v>
      </c>
      <c r="C26" s="58"/>
      <c r="D26" s="23" t="s">
        <v>143</v>
      </c>
    </row>
    <row r="27" spans="1:4" s="57" customFormat="1" ht="15.75" x14ac:dyDescent="0.3">
      <c r="A27" s="61" t="s">
        <v>10</v>
      </c>
      <c r="B27" s="62" t="s">
        <v>132</v>
      </c>
      <c r="C27" s="58"/>
      <c r="D27" s="23" t="s">
        <v>143</v>
      </c>
    </row>
    <row r="28" spans="1:4" s="57" customFormat="1" ht="30" x14ac:dyDescent="0.3">
      <c r="A28" s="61" t="s">
        <v>66</v>
      </c>
      <c r="B28" s="62" t="s">
        <v>245</v>
      </c>
      <c r="C28" s="58" t="s">
        <v>140</v>
      </c>
      <c r="D28" s="23" t="s">
        <v>143</v>
      </c>
    </row>
    <row r="29" spans="1:4" s="57" customFormat="1" ht="15.75" x14ac:dyDescent="0.3">
      <c r="A29" s="61" t="s">
        <v>10</v>
      </c>
      <c r="B29" s="62" t="s">
        <v>16</v>
      </c>
      <c r="C29" s="58"/>
      <c r="D29" s="23" t="s">
        <v>143</v>
      </c>
    </row>
    <row r="30" spans="1:4" s="57" customFormat="1" ht="15.75" x14ac:dyDescent="0.3">
      <c r="A30" s="61" t="s">
        <v>172</v>
      </c>
      <c r="B30" s="62" t="s">
        <v>250</v>
      </c>
      <c r="C30" s="58"/>
      <c r="D30" s="23" t="s">
        <v>143</v>
      </c>
    </row>
    <row r="31" spans="1:4" s="57" customFormat="1" ht="15.75" x14ac:dyDescent="0.3">
      <c r="A31" s="61" t="s">
        <v>10</v>
      </c>
      <c r="B31" s="62" t="s">
        <v>132</v>
      </c>
      <c r="C31" s="58"/>
      <c r="D31" s="23" t="s">
        <v>143</v>
      </c>
    </row>
    <row r="32" spans="1:4" s="57" customFormat="1" ht="30" x14ac:dyDescent="0.3">
      <c r="A32" s="61" t="s">
        <v>66</v>
      </c>
      <c r="B32" s="62" t="s">
        <v>246</v>
      </c>
      <c r="C32" s="29" t="s">
        <v>140</v>
      </c>
      <c r="D32" s="23" t="s">
        <v>143</v>
      </c>
    </row>
    <row r="33" spans="1:4" s="57" customFormat="1" x14ac:dyDescent="0.25">
      <c r="A33" s="28" t="s">
        <v>255</v>
      </c>
      <c r="B33" s="28" t="s">
        <v>246</v>
      </c>
      <c r="C33" s="26"/>
      <c r="D33" s="23" t="s">
        <v>143</v>
      </c>
    </row>
    <row r="34" spans="1:4" s="56" customFormat="1" x14ac:dyDescent="0.25">
      <c r="A34" s="28" t="s">
        <v>10</v>
      </c>
      <c r="B34" s="28" t="s">
        <v>256</v>
      </c>
      <c r="C34" s="26"/>
      <c r="D34" s="23" t="s">
        <v>143</v>
      </c>
    </row>
    <row r="35" spans="1:4" s="56" customFormat="1" ht="15.75" x14ac:dyDescent="0.3">
      <c r="A35" s="61" t="s">
        <v>10</v>
      </c>
      <c r="B35" s="62" t="s">
        <v>16</v>
      </c>
      <c r="C35" s="29"/>
      <c r="D35" s="23" t="s">
        <v>143</v>
      </c>
    </row>
    <row r="36" spans="1:4" s="56" customFormat="1" ht="15.75" x14ac:dyDescent="0.3">
      <c r="A36" s="61" t="s">
        <v>10</v>
      </c>
      <c r="B36" s="62" t="s">
        <v>132</v>
      </c>
      <c r="C36" s="29"/>
      <c r="D36" s="23" t="s">
        <v>143</v>
      </c>
    </row>
    <row r="37" spans="1:4" s="56" customFormat="1" x14ac:dyDescent="0.25">
      <c r="A37" s="28" t="s">
        <v>255</v>
      </c>
      <c r="B37" s="28" t="s">
        <v>246</v>
      </c>
      <c r="C37" s="29"/>
      <c r="D37" s="23" t="s">
        <v>143</v>
      </c>
    </row>
    <row r="38" spans="1:4" s="56" customFormat="1" x14ac:dyDescent="0.25">
      <c r="A38" s="28" t="s">
        <v>10</v>
      </c>
      <c r="B38" s="28" t="s">
        <v>257</v>
      </c>
      <c r="C38" s="29"/>
      <c r="D38" s="23" t="s">
        <v>143</v>
      </c>
    </row>
    <row r="39" spans="1:4" s="56" customFormat="1" ht="15.75" x14ac:dyDescent="0.3">
      <c r="A39" s="61" t="s">
        <v>10</v>
      </c>
      <c r="B39" s="62" t="s">
        <v>16</v>
      </c>
      <c r="C39" s="29"/>
      <c r="D39" s="23" t="s">
        <v>143</v>
      </c>
    </row>
  </sheetData>
  <conditionalFormatting sqref="D1:D14">
    <cfRule type="cellIs" dxfId="127" priority="5" operator="equal">
      <formula>"Pass"</formula>
    </cfRule>
    <cfRule type="cellIs" dxfId="126" priority="6" operator="equal">
      <formula>"Fail"</formula>
    </cfRule>
    <cfRule type="cellIs" dxfId="125" priority="7" operator="equal">
      <formula>"No Run"</formula>
    </cfRule>
  </conditionalFormatting>
  <conditionalFormatting sqref="D2:D14">
    <cfRule type="cellIs" dxfId="124" priority="8" operator="equal">
      <formula>"Pass"</formula>
    </cfRule>
  </conditionalFormatting>
  <conditionalFormatting sqref="D15:D39">
    <cfRule type="cellIs" dxfId="123" priority="1" operator="equal">
      <formula>"Pass"</formula>
    </cfRule>
    <cfRule type="cellIs" dxfId="122" priority="2" operator="equal">
      <formula>"Fail"</formula>
    </cfRule>
    <cfRule type="cellIs" dxfId="121" priority="3" operator="equal">
      <formula>"No Run"</formula>
    </cfRule>
  </conditionalFormatting>
  <conditionalFormatting sqref="D15:D39">
    <cfRule type="cellIs" dxfId="120" priority="4" operator="equal">
      <formula>"Pass"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B34" sqref="B34"/>
    </sheetView>
  </sheetViews>
  <sheetFormatPr defaultColWidth="24.85546875" defaultRowHeight="15" x14ac:dyDescent="0.25"/>
  <cols>
    <col min="1" max="1" width="24.5703125" style="39" bestFit="1" customWidth="1"/>
    <col min="2" max="2" width="44.85546875" style="39" customWidth="1"/>
    <col min="3" max="3" width="16.42578125" style="39" bestFit="1" customWidth="1"/>
    <col min="4" max="4" width="7" style="39" bestFit="1" customWidth="1"/>
    <col min="5" max="16384" width="24.85546875" style="39"/>
  </cols>
  <sheetData>
    <row r="1" spans="1:4" s="56" customFormat="1" x14ac:dyDescent="0.25">
      <c r="A1" s="18" t="s">
        <v>0</v>
      </c>
      <c r="B1" s="18" t="s">
        <v>1</v>
      </c>
      <c r="C1" s="18" t="s">
        <v>2</v>
      </c>
      <c r="D1" s="18" t="s">
        <v>3</v>
      </c>
    </row>
    <row r="2" spans="1:4" s="56" customFormat="1" ht="30" x14ac:dyDescent="0.25">
      <c r="A2" s="19" t="s">
        <v>4</v>
      </c>
      <c r="B2" s="20" t="s">
        <v>503</v>
      </c>
      <c r="C2" s="14"/>
      <c r="D2" s="14" t="s">
        <v>143</v>
      </c>
    </row>
    <row r="3" spans="1:4" s="56" customFormat="1" x14ac:dyDescent="0.25">
      <c r="A3" s="19" t="s">
        <v>5</v>
      </c>
      <c r="B3" s="19" t="s">
        <v>6</v>
      </c>
      <c r="C3" s="21" t="s">
        <v>7</v>
      </c>
      <c r="D3" s="14" t="s">
        <v>143</v>
      </c>
    </row>
    <row r="4" spans="1:4" s="56" customFormat="1" x14ac:dyDescent="0.25">
      <c r="A4" s="19" t="s">
        <v>5</v>
      </c>
      <c r="B4" s="19" t="s">
        <v>8</v>
      </c>
      <c r="C4" s="21" t="s">
        <v>9</v>
      </c>
      <c r="D4" s="14" t="s">
        <v>143</v>
      </c>
    </row>
    <row r="5" spans="1:4" s="56" customFormat="1" x14ac:dyDescent="0.25">
      <c r="A5" s="19" t="s">
        <v>10</v>
      </c>
      <c r="B5" s="19" t="s">
        <v>11</v>
      </c>
      <c r="C5" s="14"/>
      <c r="D5" s="14" t="s">
        <v>143</v>
      </c>
    </row>
    <row r="6" spans="1:4" s="57" customFormat="1" x14ac:dyDescent="0.25">
      <c r="A6" s="25" t="s">
        <v>12</v>
      </c>
      <c r="B6" s="25" t="s">
        <v>113</v>
      </c>
      <c r="C6" s="23"/>
      <c r="D6" s="14" t="s">
        <v>143</v>
      </c>
    </row>
    <row r="7" spans="1:4" s="56" customFormat="1" x14ac:dyDescent="0.25">
      <c r="A7" s="19" t="s">
        <v>5</v>
      </c>
      <c r="B7" s="19" t="s">
        <v>102</v>
      </c>
      <c r="C7" s="59" t="s">
        <v>185</v>
      </c>
      <c r="D7" s="14" t="s">
        <v>143</v>
      </c>
    </row>
    <row r="8" spans="1:4" s="56" customFormat="1" x14ac:dyDescent="0.25">
      <c r="A8" s="19" t="s">
        <v>10</v>
      </c>
      <c r="B8" s="19" t="s">
        <v>114</v>
      </c>
      <c r="C8" s="23"/>
      <c r="D8" s="14" t="s">
        <v>143</v>
      </c>
    </row>
    <row r="9" spans="1:4" s="56" customFormat="1" ht="15.75" x14ac:dyDescent="0.3">
      <c r="A9" s="24" t="s">
        <v>34</v>
      </c>
      <c r="B9" s="25" t="s">
        <v>204</v>
      </c>
      <c r="C9" s="23" t="s">
        <v>148</v>
      </c>
      <c r="D9" s="14" t="s">
        <v>143</v>
      </c>
    </row>
    <row r="10" spans="1:4" s="56" customFormat="1" ht="15.75" x14ac:dyDescent="0.3">
      <c r="A10" s="61" t="s">
        <v>10</v>
      </c>
      <c r="B10" s="62" t="s">
        <v>117</v>
      </c>
      <c r="C10" s="23"/>
      <c r="D10" s="14" t="s">
        <v>143</v>
      </c>
    </row>
    <row r="11" spans="1:4" s="56" customFormat="1" x14ac:dyDescent="0.25">
      <c r="A11" s="19" t="s">
        <v>135</v>
      </c>
      <c r="B11" s="19" t="s">
        <v>258</v>
      </c>
      <c r="C11" s="100" t="str">
        <f ca="1">"02/01/" &amp; TEXT(TODAY()+365,"yyyy") &amp; ""</f>
        <v>02/01/2015</v>
      </c>
      <c r="D11" s="14" t="s">
        <v>143</v>
      </c>
    </row>
    <row r="12" spans="1:4" s="56" customFormat="1" ht="15.75" x14ac:dyDescent="0.3">
      <c r="A12" s="24" t="s">
        <v>34</v>
      </c>
      <c r="B12" s="19" t="s">
        <v>259</v>
      </c>
      <c r="C12" s="52" t="s">
        <v>141</v>
      </c>
      <c r="D12" s="14" t="s">
        <v>143</v>
      </c>
    </row>
    <row r="13" spans="1:4" s="56" customFormat="1" x14ac:dyDescent="0.25">
      <c r="A13" s="19" t="s">
        <v>10</v>
      </c>
      <c r="B13" s="19" t="s">
        <v>148</v>
      </c>
      <c r="C13" s="52"/>
      <c r="D13" s="14" t="s">
        <v>143</v>
      </c>
    </row>
    <row r="14" spans="1:4" s="56" customFormat="1" x14ac:dyDescent="0.25">
      <c r="A14" s="19" t="s">
        <v>39</v>
      </c>
      <c r="B14" s="19" t="s">
        <v>260</v>
      </c>
      <c r="C14" s="52"/>
      <c r="D14" s="14" t="s">
        <v>143</v>
      </c>
    </row>
    <row r="15" spans="1:4" s="56" customFormat="1" x14ac:dyDescent="0.25">
      <c r="A15" s="19" t="s">
        <v>172</v>
      </c>
      <c r="B15" s="19" t="s">
        <v>261</v>
      </c>
      <c r="C15" s="52"/>
      <c r="D15" s="14" t="s">
        <v>143</v>
      </c>
    </row>
    <row r="16" spans="1:4" s="56" customFormat="1" x14ac:dyDescent="0.25">
      <c r="A16" s="19" t="s">
        <v>135</v>
      </c>
      <c r="B16" s="19" t="s">
        <v>258</v>
      </c>
      <c r="C16" s="100" t="str">
        <f ca="1">"03/01/" &amp; TEXT(TODAY()+365,"yyyy") &amp; ""</f>
        <v>03/01/2015</v>
      </c>
      <c r="D16" s="14" t="s">
        <v>143</v>
      </c>
    </row>
    <row r="17" spans="1:4" s="56" customFormat="1" ht="15.75" x14ac:dyDescent="0.3">
      <c r="A17" s="24" t="s">
        <v>34</v>
      </c>
      <c r="B17" s="19" t="s">
        <v>259</v>
      </c>
      <c r="C17" s="52" t="s">
        <v>141</v>
      </c>
      <c r="D17" s="14" t="s">
        <v>143</v>
      </c>
    </row>
    <row r="18" spans="1:4" s="56" customFormat="1" x14ac:dyDescent="0.25">
      <c r="A18" s="19" t="s">
        <v>10</v>
      </c>
      <c r="B18" s="19" t="s">
        <v>148</v>
      </c>
      <c r="C18" s="52"/>
      <c r="D18" s="14" t="s">
        <v>143</v>
      </c>
    </row>
    <row r="19" spans="1:4" s="56" customFormat="1" x14ac:dyDescent="0.25">
      <c r="A19" s="19" t="s">
        <v>39</v>
      </c>
      <c r="B19" s="19" t="s">
        <v>260</v>
      </c>
      <c r="C19" s="52"/>
      <c r="D19" s="14" t="s">
        <v>143</v>
      </c>
    </row>
    <row r="20" spans="1:4" s="56" customFormat="1" x14ac:dyDescent="0.25">
      <c r="A20" s="19" t="s">
        <v>172</v>
      </c>
      <c r="B20" s="19" t="s">
        <v>262</v>
      </c>
      <c r="C20" s="52"/>
      <c r="D20" s="14" t="s">
        <v>143</v>
      </c>
    </row>
    <row r="21" spans="1:4" s="56" customFormat="1" x14ac:dyDescent="0.25">
      <c r="A21" s="19" t="s">
        <v>10</v>
      </c>
      <c r="B21" s="19" t="s">
        <v>220</v>
      </c>
      <c r="C21" s="52"/>
      <c r="D21" s="14" t="s">
        <v>143</v>
      </c>
    </row>
    <row r="22" spans="1:4" s="56" customFormat="1" ht="15.75" x14ac:dyDescent="0.3">
      <c r="A22" s="24" t="s">
        <v>34</v>
      </c>
      <c r="B22" s="25" t="s">
        <v>204</v>
      </c>
      <c r="C22" s="52" t="s">
        <v>116</v>
      </c>
      <c r="D22" s="14" t="s">
        <v>143</v>
      </c>
    </row>
    <row r="23" spans="1:4" s="56" customFormat="1" ht="15.75" x14ac:dyDescent="0.3">
      <c r="A23" s="61" t="s">
        <v>10</v>
      </c>
      <c r="B23" s="62" t="s">
        <v>117</v>
      </c>
      <c r="C23" s="52"/>
      <c r="D23" s="14" t="s">
        <v>143</v>
      </c>
    </row>
    <row r="24" spans="1:4" s="56" customFormat="1" x14ac:dyDescent="0.25">
      <c r="A24" s="19" t="s">
        <v>137</v>
      </c>
      <c r="B24" s="67" t="s">
        <v>594</v>
      </c>
      <c r="C24" s="100" t="str">
        <f ca="1">"03/01/" &amp; TEXT(TODAY()+365,"yy") &amp; ""</f>
        <v>03/01/15</v>
      </c>
      <c r="D24" s="14" t="s">
        <v>143</v>
      </c>
    </row>
    <row r="25" spans="1:4" s="56" customFormat="1" x14ac:dyDescent="0.25">
      <c r="A25" s="19" t="s">
        <v>137</v>
      </c>
      <c r="B25" s="67" t="s">
        <v>595</v>
      </c>
      <c r="C25" s="100" t="str">
        <f ca="1">"02/01/" &amp; TEXT(TODAY()+365,"yy") &amp; ""</f>
        <v>02/01/15</v>
      </c>
      <c r="D25" s="14" t="s">
        <v>143</v>
      </c>
    </row>
    <row r="26" spans="1:4" s="56" customFormat="1" x14ac:dyDescent="0.25">
      <c r="A26" s="19" t="s">
        <v>10</v>
      </c>
      <c r="B26" s="68" t="s">
        <v>118</v>
      </c>
      <c r="C26" s="56">
        <v>1</v>
      </c>
      <c r="D26" s="14" t="s">
        <v>143</v>
      </c>
    </row>
    <row r="27" spans="1:4" s="56" customFormat="1" x14ac:dyDescent="0.25">
      <c r="A27" s="19" t="s">
        <v>10</v>
      </c>
      <c r="B27" s="67" t="s">
        <v>119</v>
      </c>
      <c r="C27" s="68"/>
      <c r="D27" s="14" t="s">
        <v>143</v>
      </c>
    </row>
    <row r="28" spans="1:4" s="56" customFormat="1" x14ac:dyDescent="0.25">
      <c r="A28" s="19" t="s">
        <v>5</v>
      </c>
      <c r="B28" s="67" t="s">
        <v>120</v>
      </c>
      <c r="C28" s="68" t="s">
        <v>287</v>
      </c>
      <c r="D28" s="14" t="s">
        <v>143</v>
      </c>
    </row>
    <row r="29" spans="1:4" s="56" customFormat="1" x14ac:dyDescent="0.25">
      <c r="A29" s="19" t="s">
        <v>10</v>
      </c>
      <c r="B29" s="67" t="s">
        <v>121</v>
      </c>
      <c r="C29" s="68"/>
      <c r="D29" s="14" t="s">
        <v>143</v>
      </c>
    </row>
    <row r="30" spans="1:4" s="56" customFormat="1" x14ac:dyDescent="0.25">
      <c r="A30" s="19" t="s">
        <v>172</v>
      </c>
      <c r="B30" s="19" t="s">
        <v>265</v>
      </c>
      <c r="C30" s="52"/>
      <c r="D30" s="14" t="s">
        <v>143</v>
      </c>
    </row>
  </sheetData>
  <conditionalFormatting sqref="D1:D30">
    <cfRule type="cellIs" dxfId="119" priority="5" operator="equal">
      <formula>"Pass"</formula>
    </cfRule>
    <cfRule type="cellIs" dxfId="118" priority="6" operator="equal">
      <formula>"Fail"</formula>
    </cfRule>
    <cfRule type="cellIs" dxfId="117" priority="7" operator="equal">
      <formula>"No Run"</formula>
    </cfRule>
  </conditionalFormatting>
  <conditionalFormatting sqref="D2:D30">
    <cfRule type="cellIs" dxfId="116" priority="8" operator="equal">
      <formula>"Pass"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5" workbookViewId="0">
      <selection activeCell="A5" sqref="A1:XFD1048576"/>
    </sheetView>
  </sheetViews>
  <sheetFormatPr defaultRowHeight="15" x14ac:dyDescent="0.25"/>
  <cols>
    <col min="1" max="1" width="25.28515625" style="39" customWidth="1"/>
    <col min="2" max="2" width="76" style="39" bestFit="1" customWidth="1"/>
    <col min="3" max="3" width="16.7109375" style="39" customWidth="1"/>
    <col min="4" max="4" width="7" style="39" bestFit="1" customWidth="1"/>
    <col min="5" max="16384" width="9.140625" style="39"/>
  </cols>
  <sheetData>
    <row r="1" spans="1:4" s="56" customFormat="1" x14ac:dyDescent="0.25">
      <c r="A1" s="18" t="s">
        <v>0</v>
      </c>
      <c r="B1" s="18" t="s">
        <v>1</v>
      </c>
      <c r="C1" s="18" t="s">
        <v>2</v>
      </c>
      <c r="D1" s="18" t="s">
        <v>3</v>
      </c>
    </row>
    <row r="2" spans="1:4" s="56" customFormat="1" x14ac:dyDescent="0.25">
      <c r="A2" s="19" t="s">
        <v>4</v>
      </c>
      <c r="B2" s="20" t="s">
        <v>503</v>
      </c>
      <c r="C2" s="14"/>
      <c r="D2" s="14" t="s">
        <v>143</v>
      </c>
    </row>
    <row r="3" spans="1:4" s="56" customFormat="1" x14ac:dyDescent="0.25">
      <c r="A3" s="19" t="s">
        <v>5</v>
      </c>
      <c r="B3" s="19" t="s">
        <v>6</v>
      </c>
      <c r="C3" s="21" t="s">
        <v>7</v>
      </c>
      <c r="D3" s="14" t="s">
        <v>143</v>
      </c>
    </row>
    <row r="4" spans="1:4" s="56" customFormat="1" x14ac:dyDescent="0.25">
      <c r="A4" s="19" t="s">
        <v>5</v>
      </c>
      <c r="B4" s="19" t="s">
        <v>8</v>
      </c>
      <c r="C4" s="21" t="s">
        <v>9</v>
      </c>
      <c r="D4" s="14" t="s">
        <v>143</v>
      </c>
    </row>
    <row r="5" spans="1:4" s="56" customFormat="1" x14ac:dyDescent="0.25">
      <c r="A5" s="19" t="s">
        <v>10</v>
      </c>
      <c r="B5" s="19" t="s">
        <v>11</v>
      </c>
      <c r="C5" s="14"/>
      <c r="D5" s="14" t="s">
        <v>143</v>
      </c>
    </row>
    <row r="6" spans="1:4" s="56" customFormat="1" x14ac:dyDescent="0.25">
      <c r="A6" s="28" t="s">
        <v>12</v>
      </c>
      <c r="B6" s="28" t="s">
        <v>247</v>
      </c>
      <c r="C6" s="58"/>
      <c r="D6" s="14" t="s">
        <v>143</v>
      </c>
    </row>
    <row r="7" spans="1:4" s="56" customFormat="1" ht="15.75" x14ac:dyDescent="0.3">
      <c r="A7" s="61" t="s">
        <v>10</v>
      </c>
      <c r="B7" s="62" t="s">
        <v>132</v>
      </c>
      <c r="C7" s="58"/>
      <c r="D7" s="14" t="s">
        <v>143</v>
      </c>
    </row>
    <row r="8" spans="1:4" s="56" customFormat="1" ht="15.75" x14ac:dyDescent="0.3">
      <c r="A8" s="61" t="s">
        <v>34</v>
      </c>
      <c r="B8" s="62" t="s">
        <v>248</v>
      </c>
      <c r="C8" s="58" t="s">
        <v>249</v>
      </c>
      <c r="D8" s="14" t="s">
        <v>143</v>
      </c>
    </row>
    <row r="9" spans="1:4" s="56" customFormat="1" ht="30" x14ac:dyDescent="0.3">
      <c r="A9" s="61" t="s">
        <v>66</v>
      </c>
      <c r="B9" s="62" t="s">
        <v>246</v>
      </c>
      <c r="C9" s="58" t="s">
        <v>140</v>
      </c>
      <c r="D9" s="14" t="s">
        <v>143</v>
      </c>
    </row>
    <row r="10" spans="1:4" s="56" customFormat="1" ht="15.75" x14ac:dyDescent="0.3">
      <c r="A10" s="61" t="s">
        <v>10</v>
      </c>
      <c r="B10" s="62" t="s">
        <v>16</v>
      </c>
      <c r="C10" s="58"/>
      <c r="D10" s="14" t="s">
        <v>143</v>
      </c>
    </row>
    <row r="11" spans="1:4" s="56" customFormat="1" x14ac:dyDescent="0.25">
      <c r="A11" s="19" t="s">
        <v>12</v>
      </c>
      <c r="B11" s="19" t="s">
        <v>113</v>
      </c>
      <c r="C11" s="64"/>
      <c r="D11" s="14" t="s">
        <v>143</v>
      </c>
    </row>
    <row r="12" spans="1:4" s="56" customFormat="1" x14ac:dyDescent="0.25">
      <c r="A12" s="19" t="s">
        <v>5</v>
      </c>
      <c r="B12" s="19" t="s">
        <v>102</v>
      </c>
      <c r="C12" s="59" t="s">
        <v>185</v>
      </c>
      <c r="D12" s="14" t="s">
        <v>143</v>
      </c>
    </row>
    <row r="13" spans="1:4" s="56" customFormat="1" x14ac:dyDescent="0.25">
      <c r="A13" s="19" t="s">
        <v>10</v>
      </c>
      <c r="B13" s="19" t="s">
        <v>114</v>
      </c>
      <c r="C13" s="23"/>
      <c r="D13" s="14" t="s">
        <v>143</v>
      </c>
    </row>
    <row r="14" spans="1:4" s="56" customFormat="1" ht="30.75" x14ac:dyDescent="0.3">
      <c r="A14" s="24" t="s">
        <v>34</v>
      </c>
      <c r="B14" s="25" t="s">
        <v>204</v>
      </c>
      <c r="C14" s="23" t="s">
        <v>145</v>
      </c>
      <c r="D14" s="14" t="s">
        <v>143</v>
      </c>
    </row>
    <row r="15" spans="1:4" s="56" customFormat="1" ht="15.75" x14ac:dyDescent="0.3">
      <c r="A15" s="61" t="s">
        <v>10</v>
      </c>
      <c r="B15" s="62" t="s">
        <v>117</v>
      </c>
      <c r="C15" s="23"/>
      <c r="D15" s="14" t="s">
        <v>143</v>
      </c>
    </row>
    <row r="16" spans="1:4" s="56" customFormat="1" x14ac:dyDescent="0.25">
      <c r="A16" s="19" t="s">
        <v>135</v>
      </c>
      <c r="B16" s="19" t="s">
        <v>100</v>
      </c>
      <c r="C16" s="52" t="s">
        <v>266</v>
      </c>
      <c r="D16" s="14" t="s">
        <v>143</v>
      </c>
    </row>
    <row r="17" spans="1:4" s="56" customFormat="1" x14ac:dyDescent="0.25">
      <c r="A17" s="19" t="s">
        <v>10</v>
      </c>
      <c r="B17" s="19" t="s">
        <v>16</v>
      </c>
      <c r="C17" s="52"/>
      <c r="D17" s="14" t="s">
        <v>143</v>
      </c>
    </row>
    <row r="18" spans="1:4" s="56" customFormat="1" x14ac:dyDescent="0.25">
      <c r="A18" s="19" t="s">
        <v>124</v>
      </c>
      <c r="B18" s="19" t="s">
        <v>267</v>
      </c>
      <c r="C18" s="52"/>
      <c r="D18" s="14" t="s">
        <v>143</v>
      </c>
    </row>
    <row r="19" spans="1:4" s="56" customFormat="1" x14ac:dyDescent="0.25">
      <c r="A19" s="19" t="s">
        <v>10</v>
      </c>
      <c r="B19" s="19" t="s">
        <v>147</v>
      </c>
      <c r="C19" s="52"/>
      <c r="D19" s="14" t="s">
        <v>143</v>
      </c>
    </row>
    <row r="20" spans="1:4" s="56" customFormat="1" x14ac:dyDescent="0.25">
      <c r="A20" s="19" t="s">
        <v>172</v>
      </c>
      <c r="B20" s="19" t="s">
        <v>267</v>
      </c>
      <c r="C20" s="52"/>
      <c r="D20" s="14" t="s">
        <v>143</v>
      </c>
    </row>
  </sheetData>
  <conditionalFormatting sqref="D1:D20">
    <cfRule type="cellIs" dxfId="115" priority="5" operator="equal">
      <formula>"Pass"</formula>
    </cfRule>
    <cfRule type="cellIs" dxfId="114" priority="6" operator="equal">
      <formula>"Fail"</formula>
    </cfRule>
    <cfRule type="cellIs" dxfId="113" priority="7" operator="equal">
      <formula>"No Run"</formula>
    </cfRule>
  </conditionalFormatting>
  <conditionalFormatting sqref="D2:D20">
    <cfRule type="cellIs" dxfId="112" priority="8" operator="equal">
      <formula>"Pass"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7" workbookViewId="0">
      <selection activeCell="B53" sqref="B53"/>
    </sheetView>
  </sheetViews>
  <sheetFormatPr defaultRowHeight="15" x14ac:dyDescent="0.25"/>
  <cols>
    <col min="1" max="1" width="25.28515625" style="39" customWidth="1"/>
    <col min="2" max="2" width="76" style="39" bestFit="1" customWidth="1"/>
    <col min="3" max="3" width="18.85546875" style="39" customWidth="1"/>
    <col min="4" max="4" width="7" style="39" bestFit="1" customWidth="1"/>
    <col min="5" max="16384" width="9.140625" style="39"/>
  </cols>
  <sheetData>
    <row r="1" spans="1:4" s="56" customFormat="1" x14ac:dyDescent="0.25">
      <c r="A1" s="18" t="s">
        <v>0</v>
      </c>
      <c r="B1" s="18" t="s">
        <v>1</v>
      </c>
      <c r="C1" s="18" t="s">
        <v>2</v>
      </c>
      <c r="D1" s="18" t="s">
        <v>3</v>
      </c>
    </row>
    <row r="2" spans="1:4" s="56" customFormat="1" x14ac:dyDescent="0.25">
      <c r="A2" s="19" t="s">
        <v>4</v>
      </c>
      <c r="B2" s="20" t="s">
        <v>503</v>
      </c>
      <c r="C2" s="14"/>
      <c r="D2" s="14" t="s">
        <v>143</v>
      </c>
    </row>
    <row r="3" spans="1:4" s="56" customFormat="1" x14ac:dyDescent="0.25">
      <c r="A3" s="19" t="s">
        <v>5</v>
      </c>
      <c r="B3" s="19" t="s">
        <v>6</v>
      </c>
      <c r="C3" s="21" t="s">
        <v>7</v>
      </c>
      <c r="D3" s="14" t="s">
        <v>143</v>
      </c>
    </row>
    <row r="4" spans="1:4" s="56" customFormat="1" x14ac:dyDescent="0.25">
      <c r="A4" s="19" t="s">
        <v>5</v>
      </c>
      <c r="B4" s="19" t="s">
        <v>8</v>
      </c>
      <c r="C4" s="21" t="s">
        <v>9</v>
      </c>
      <c r="D4" s="14" t="s">
        <v>143</v>
      </c>
    </row>
    <row r="5" spans="1:4" s="56" customFormat="1" x14ac:dyDescent="0.25">
      <c r="A5" s="19" t="s">
        <v>10</v>
      </c>
      <c r="B5" s="19" t="s">
        <v>11</v>
      </c>
      <c r="C5" s="14"/>
      <c r="D5" s="14" t="s">
        <v>143</v>
      </c>
    </row>
    <row r="6" spans="1:4" s="56" customFormat="1" x14ac:dyDescent="0.25">
      <c r="A6" s="28" t="s">
        <v>12</v>
      </c>
      <c r="B6" s="28" t="s">
        <v>286</v>
      </c>
      <c r="C6" s="29"/>
      <c r="D6" s="14" t="s">
        <v>143</v>
      </c>
    </row>
    <row r="7" spans="1:4" s="56" customFormat="1" x14ac:dyDescent="0.25">
      <c r="A7" s="28" t="s">
        <v>5</v>
      </c>
      <c r="B7" s="28" t="s">
        <v>102</v>
      </c>
      <c r="C7" s="60" t="s">
        <v>210</v>
      </c>
      <c r="D7" s="14" t="s">
        <v>143</v>
      </c>
    </row>
    <row r="8" spans="1:4" s="56" customFormat="1" x14ac:dyDescent="0.25">
      <c r="A8" s="28" t="s">
        <v>10</v>
      </c>
      <c r="B8" s="28" t="s">
        <v>114</v>
      </c>
      <c r="C8" s="58"/>
      <c r="D8" s="14" t="s">
        <v>143</v>
      </c>
    </row>
    <row r="9" spans="1:4" s="56" customFormat="1" ht="15.75" x14ac:dyDescent="0.3">
      <c r="A9" s="61" t="s">
        <v>34</v>
      </c>
      <c r="B9" s="62" t="s">
        <v>204</v>
      </c>
      <c r="C9" s="58" t="s">
        <v>148</v>
      </c>
      <c r="D9" s="14" t="s">
        <v>143</v>
      </c>
    </row>
    <row r="10" spans="1:4" s="56" customFormat="1" ht="15.75" x14ac:dyDescent="0.3">
      <c r="A10" s="61" t="s">
        <v>10</v>
      </c>
      <c r="B10" s="62" t="s">
        <v>117</v>
      </c>
      <c r="C10" s="58"/>
      <c r="D10" s="14" t="s">
        <v>143</v>
      </c>
    </row>
    <row r="11" spans="1:4" s="56" customFormat="1" x14ac:dyDescent="0.25">
      <c r="A11" s="26" t="s">
        <v>5</v>
      </c>
      <c r="B11" s="26" t="s">
        <v>258</v>
      </c>
      <c r="C11" s="100" t="str">
        <f ca="1">"01/02/" &amp; TEXT(TODAY()+365,"yyyy") &amp; ""</f>
        <v>01/02/2015</v>
      </c>
      <c r="D11" s="14" t="s">
        <v>143</v>
      </c>
    </row>
    <row r="12" spans="1:4" s="56" customFormat="1" ht="30" x14ac:dyDescent="0.25">
      <c r="A12" s="26" t="s">
        <v>34</v>
      </c>
      <c r="B12" s="26" t="s">
        <v>259</v>
      </c>
      <c r="C12" s="30" t="s">
        <v>141</v>
      </c>
      <c r="D12" s="14" t="s">
        <v>143</v>
      </c>
    </row>
    <row r="13" spans="1:4" s="56" customFormat="1" ht="29.25" customHeight="1" x14ac:dyDescent="0.25">
      <c r="A13" s="26" t="s">
        <v>110</v>
      </c>
      <c r="B13" s="26" t="s">
        <v>148</v>
      </c>
      <c r="C13" s="30"/>
      <c r="D13" s="14" t="s">
        <v>143</v>
      </c>
    </row>
    <row r="14" spans="1:4" s="56" customFormat="1" x14ac:dyDescent="0.25">
      <c r="A14" s="26" t="s">
        <v>5</v>
      </c>
      <c r="B14" s="26" t="s">
        <v>258</v>
      </c>
      <c r="C14" s="100" t="str">
        <f ca="1">"02/02/" &amp; TEXT(TODAY()+365,"yyyy") &amp; ""</f>
        <v>02/02/2015</v>
      </c>
      <c r="D14" s="14" t="s">
        <v>143</v>
      </c>
    </row>
    <row r="15" spans="1:4" s="56" customFormat="1" ht="30" x14ac:dyDescent="0.25">
      <c r="A15" s="26" t="s">
        <v>34</v>
      </c>
      <c r="B15" s="26" t="s">
        <v>259</v>
      </c>
      <c r="C15" s="30" t="s">
        <v>141</v>
      </c>
      <c r="D15" s="14" t="s">
        <v>143</v>
      </c>
    </row>
    <row r="16" spans="1:4" s="56" customFormat="1" x14ac:dyDescent="0.25">
      <c r="A16" s="26" t="s">
        <v>85</v>
      </c>
      <c r="B16" s="26" t="s">
        <v>150</v>
      </c>
      <c r="C16" s="72" t="s">
        <v>593</v>
      </c>
      <c r="D16" s="14" t="s">
        <v>143</v>
      </c>
    </row>
    <row r="17" spans="1:4" s="56" customFormat="1" x14ac:dyDescent="0.25">
      <c r="A17" s="26" t="s">
        <v>110</v>
      </c>
      <c r="B17" s="26" t="s">
        <v>148</v>
      </c>
      <c r="C17" s="30"/>
      <c r="D17" s="14" t="s">
        <v>143</v>
      </c>
    </row>
    <row r="18" spans="1:4" s="56" customFormat="1" x14ac:dyDescent="0.25">
      <c r="A18" s="26" t="s">
        <v>10</v>
      </c>
      <c r="B18" s="26" t="s">
        <v>119</v>
      </c>
      <c r="C18" s="30"/>
      <c r="D18" s="14" t="s">
        <v>143</v>
      </c>
    </row>
    <row r="19" spans="1:4" s="56" customFormat="1" x14ac:dyDescent="0.25">
      <c r="A19" s="26" t="s">
        <v>135</v>
      </c>
      <c r="B19" s="26" t="s">
        <v>120</v>
      </c>
      <c r="C19" s="72" t="s">
        <v>287</v>
      </c>
      <c r="D19" s="14" t="s">
        <v>143</v>
      </c>
    </row>
    <row r="20" spans="1:4" s="56" customFormat="1" x14ac:dyDescent="0.25">
      <c r="A20" s="26" t="s">
        <v>10</v>
      </c>
      <c r="B20" s="26" t="s">
        <v>121</v>
      </c>
      <c r="C20" s="30"/>
      <c r="D20" s="14" t="s">
        <v>143</v>
      </c>
    </row>
    <row r="21" spans="1:4" s="57" customFormat="1" x14ac:dyDescent="0.25">
      <c r="A21" s="62" t="s">
        <v>12</v>
      </c>
      <c r="B21" s="62" t="s">
        <v>268</v>
      </c>
      <c r="C21" s="62"/>
      <c r="D21" s="14" t="s">
        <v>143</v>
      </c>
    </row>
    <row r="22" spans="1:4" s="56" customFormat="1" ht="30" x14ac:dyDescent="0.25">
      <c r="A22" s="28" t="s">
        <v>34</v>
      </c>
      <c r="B22" s="28" t="s">
        <v>139</v>
      </c>
      <c r="C22" s="29" t="s">
        <v>14</v>
      </c>
      <c r="D22" s="14" t="s">
        <v>143</v>
      </c>
    </row>
    <row r="23" spans="1:4" s="56" customFormat="1" ht="30" x14ac:dyDescent="0.25">
      <c r="A23" s="28" t="s">
        <v>34</v>
      </c>
      <c r="B23" s="28" t="s">
        <v>269</v>
      </c>
      <c r="C23" s="29" t="s">
        <v>28</v>
      </c>
      <c r="D23" s="14" t="s">
        <v>143</v>
      </c>
    </row>
    <row r="24" spans="1:4" s="56" customFormat="1" x14ac:dyDescent="0.25">
      <c r="A24" s="28" t="s">
        <v>39</v>
      </c>
      <c r="B24" s="28" t="s">
        <v>270</v>
      </c>
      <c r="C24" s="29"/>
      <c r="D24" s="14" t="s">
        <v>143</v>
      </c>
    </row>
    <row r="25" spans="1:4" s="56" customFormat="1" x14ac:dyDescent="0.25">
      <c r="A25" s="62" t="s">
        <v>137</v>
      </c>
      <c r="B25" s="62" t="s">
        <v>596</v>
      </c>
      <c r="C25" s="62" t="s">
        <v>271</v>
      </c>
      <c r="D25" s="14" t="s">
        <v>143</v>
      </c>
    </row>
    <row r="26" spans="1:4" s="56" customFormat="1" x14ac:dyDescent="0.25">
      <c r="A26" s="62" t="s">
        <v>137</v>
      </c>
      <c r="B26" s="62" t="s">
        <v>597</v>
      </c>
      <c r="C26" s="62" t="s">
        <v>272</v>
      </c>
      <c r="D26" s="14" t="s">
        <v>143</v>
      </c>
    </row>
    <row r="27" spans="1:4" s="56" customFormat="1" x14ac:dyDescent="0.25">
      <c r="A27" s="62" t="s">
        <v>137</v>
      </c>
      <c r="B27" s="62" t="s">
        <v>598</v>
      </c>
      <c r="C27" s="62" t="s">
        <v>273</v>
      </c>
      <c r="D27" s="14" t="s">
        <v>143</v>
      </c>
    </row>
    <row r="28" spans="1:4" s="56" customFormat="1" ht="30" x14ac:dyDescent="0.25">
      <c r="A28" s="62" t="s">
        <v>137</v>
      </c>
      <c r="B28" s="62" t="s">
        <v>599</v>
      </c>
      <c r="C28" s="62" t="s">
        <v>274</v>
      </c>
      <c r="D28" s="14" t="s">
        <v>143</v>
      </c>
    </row>
    <row r="29" spans="1:4" s="56" customFormat="1" ht="30" x14ac:dyDescent="0.25">
      <c r="A29" s="62" t="s">
        <v>137</v>
      </c>
      <c r="B29" s="62" t="s">
        <v>600</v>
      </c>
      <c r="C29" s="62" t="s">
        <v>275</v>
      </c>
      <c r="D29" s="14" t="s">
        <v>143</v>
      </c>
    </row>
    <row r="30" spans="1:4" s="56" customFormat="1" x14ac:dyDescent="0.25">
      <c r="A30" s="62" t="s">
        <v>137</v>
      </c>
      <c r="B30" s="62" t="s">
        <v>601</v>
      </c>
      <c r="C30" s="62" t="s">
        <v>276</v>
      </c>
      <c r="D30" s="14" t="s">
        <v>143</v>
      </c>
    </row>
    <row r="31" spans="1:4" s="56" customFormat="1" x14ac:dyDescent="0.25">
      <c r="A31" s="62" t="s">
        <v>110</v>
      </c>
      <c r="B31" s="62" t="s">
        <v>277</v>
      </c>
      <c r="C31" s="62"/>
      <c r="D31" s="14" t="s">
        <v>143</v>
      </c>
    </row>
    <row r="32" spans="1:4" s="56" customFormat="1" x14ac:dyDescent="0.25">
      <c r="A32" s="62" t="s">
        <v>278</v>
      </c>
      <c r="B32" s="62" t="s">
        <v>187</v>
      </c>
      <c r="C32" s="63" t="s">
        <v>593</v>
      </c>
      <c r="D32" s="14" t="s">
        <v>143</v>
      </c>
    </row>
    <row r="33" spans="1:4" s="56" customFormat="1" x14ac:dyDescent="0.25">
      <c r="A33" s="62" t="s">
        <v>278</v>
      </c>
      <c r="B33" s="62" t="s">
        <v>188</v>
      </c>
      <c r="C33" s="63" t="s">
        <v>593</v>
      </c>
      <c r="D33" s="14" t="s">
        <v>143</v>
      </c>
    </row>
    <row r="34" spans="1:4" s="56" customFormat="1" x14ac:dyDescent="0.25">
      <c r="A34" s="62" t="s">
        <v>278</v>
      </c>
      <c r="B34" s="62" t="s">
        <v>279</v>
      </c>
      <c r="C34" s="63" t="s">
        <v>593</v>
      </c>
      <c r="D34" s="14" t="s">
        <v>143</v>
      </c>
    </row>
    <row r="35" spans="1:4" s="56" customFormat="1" x14ac:dyDescent="0.25">
      <c r="A35" s="62" t="s">
        <v>110</v>
      </c>
      <c r="B35" s="62" t="s">
        <v>280</v>
      </c>
      <c r="C35" s="62"/>
      <c r="D35" s="14" t="s">
        <v>143</v>
      </c>
    </row>
    <row r="36" spans="1:4" s="56" customFormat="1" x14ac:dyDescent="0.25">
      <c r="A36" s="62" t="s">
        <v>278</v>
      </c>
      <c r="B36" s="62" t="s">
        <v>187</v>
      </c>
      <c r="C36" s="63" t="s">
        <v>602</v>
      </c>
      <c r="D36" s="14" t="s">
        <v>143</v>
      </c>
    </row>
    <row r="37" spans="1:4" s="56" customFormat="1" x14ac:dyDescent="0.25">
      <c r="A37" s="62" t="s">
        <v>278</v>
      </c>
      <c r="B37" s="62" t="s">
        <v>188</v>
      </c>
      <c r="C37" s="63" t="s">
        <v>602</v>
      </c>
      <c r="D37" s="14" t="s">
        <v>143</v>
      </c>
    </row>
    <row r="38" spans="1:4" s="56" customFormat="1" x14ac:dyDescent="0.25">
      <c r="A38" s="62" t="s">
        <v>278</v>
      </c>
      <c r="B38" s="62" t="s">
        <v>279</v>
      </c>
      <c r="C38" s="63" t="s">
        <v>602</v>
      </c>
      <c r="D38" s="14" t="s">
        <v>143</v>
      </c>
    </row>
    <row r="39" spans="1:4" s="56" customFormat="1" x14ac:dyDescent="0.25">
      <c r="A39" s="62" t="s">
        <v>85</v>
      </c>
      <c r="B39" s="62" t="s">
        <v>187</v>
      </c>
      <c r="C39" s="63" t="s">
        <v>593</v>
      </c>
      <c r="D39" s="14" t="s">
        <v>143</v>
      </c>
    </row>
    <row r="40" spans="1:4" s="56" customFormat="1" x14ac:dyDescent="0.25">
      <c r="A40" s="62" t="s">
        <v>85</v>
      </c>
      <c r="B40" s="62" t="s">
        <v>188</v>
      </c>
      <c r="C40" s="63" t="s">
        <v>593</v>
      </c>
      <c r="D40" s="14" t="s">
        <v>143</v>
      </c>
    </row>
    <row r="41" spans="1:4" s="56" customFormat="1" x14ac:dyDescent="0.25">
      <c r="A41" s="62" t="s">
        <v>278</v>
      </c>
      <c r="B41" s="62" t="s">
        <v>279</v>
      </c>
      <c r="C41" s="63" t="s">
        <v>593</v>
      </c>
      <c r="D41" s="14" t="s">
        <v>143</v>
      </c>
    </row>
    <row r="42" spans="1:4" s="56" customFormat="1" x14ac:dyDescent="0.25">
      <c r="A42" s="62" t="s">
        <v>85</v>
      </c>
      <c r="B42" s="62" t="s">
        <v>187</v>
      </c>
      <c r="C42" s="63" t="s">
        <v>602</v>
      </c>
      <c r="D42" s="14" t="s">
        <v>143</v>
      </c>
    </row>
    <row r="43" spans="1:4" s="56" customFormat="1" x14ac:dyDescent="0.25">
      <c r="A43" s="62" t="s">
        <v>278</v>
      </c>
      <c r="B43" s="62" t="s">
        <v>279</v>
      </c>
      <c r="C43" s="63" t="s">
        <v>602</v>
      </c>
      <c r="D43" s="14" t="s">
        <v>143</v>
      </c>
    </row>
    <row r="44" spans="1:4" s="56" customFormat="1" x14ac:dyDescent="0.25">
      <c r="A44" s="62" t="s">
        <v>85</v>
      </c>
      <c r="B44" s="62" t="s">
        <v>279</v>
      </c>
      <c r="C44" s="63" t="s">
        <v>593</v>
      </c>
      <c r="D44" s="14" t="s">
        <v>143</v>
      </c>
    </row>
    <row r="45" spans="1:4" s="56" customFormat="1" x14ac:dyDescent="0.25">
      <c r="A45" s="62" t="s">
        <v>278</v>
      </c>
      <c r="B45" s="62" t="s">
        <v>187</v>
      </c>
      <c r="C45" s="63" t="s">
        <v>593</v>
      </c>
      <c r="D45" s="14" t="s">
        <v>143</v>
      </c>
    </row>
    <row r="46" spans="1:4" s="56" customFormat="1" x14ac:dyDescent="0.25">
      <c r="A46" s="62" t="s">
        <v>278</v>
      </c>
      <c r="B46" s="62" t="s">
        <v>188</v>
      </c>
      <c r="C46" s="63" t="s">
        <v>593</v>
      </c>
      <c r="D46" s="14" t="s">
        <v>143</v>
      </c>
    </row>
    <row r="47" spans="1:4" s="56" customFormat="1" x14ac:dyDescent="0.25">
      <c r="A47" s="62" t="s">
        <v>85</v>
      </c>
      <c r="B47" s="62" t="s">
        <v>279</v>
      </c>
      <c r="C47" s="63" t="s">
        <v>602</v>
      </c>
      <c r="D47" s="14" t="s">
        <v>143</v>
      </c>
    </row>
    <row r="48" spans="1:4" s="56" customFormat="1" x14ac:dyDescent="0.25">
      <c r="A48" s="62" t="s">
        <v>278</v>
      </c>
      <c r="B48" s="62" t="s">
        <v>187</v>
      </c>
      <c r="C48" s="63" t="s">
        <v>602</v>
      </c>
      <c r="D48" s="14" t="s">
        <v>143</v>
      </c>
    </row>
    <row r="49" spans="1:4" s="56" customFormat="1" x14ac:dyDescent="0.25">
      <c r="A49" s="62" t="s">
        <v>278</v>
      </c>
      <c r="B49" s="62" t="s">
        <v>188</v>
      </c>
      <c r="C49" s="63" t="s">
        <v>602</v>
      </c>
      <c r="D49" s="14" t="s">
        <v>143</v>
      </c>
    </row>
    <row r="50" spans="1:4" s="39" customFormat="1" x14ac:dyDescent="0.25">
      <c r="A50" s="62" t="s">
        <v>134</v>
      </c>
    </row>
  </sheetData>
  <conditionalFormatting sqref="D1:D5 D13:D49">
    <cfRule type="cellIs" dxfId="111" priority="9" operator="equal">
      <formula>"Pass"</formula>
    </cfRule>
    <cfRule type="cellIs" dxfId="110" priority="10" operator="equal">
      <formula>"Fail"</formula>
    </cfRule>
    <cfRule type="cellIs" dxfId="109" priority="11" operator="equal">
      <formula>"No Run"</formula>
    </cfRule>
  </conditionalFormatting>
  <conditionalFormatting sqref="D2:D5 D13:D49">
    <cfRule type="cellIs" dxfId="108" priority="12" operator="equal">
      <formula>"Pass"</formula>
    </cfRule>
  </conditionalFormatting>
  <conditionalFormatting sqref="D6:D12">
    <cfRule type="cellIs" dxfId="107" priority="5" operator="equal">
      <formula>"Pass"</formula>
    </cfRule>
    <cfRule type="cellIs" dxfId="106" priority="6" operator="equal">
      <formula>"Fail"</formula>
    </cfRule>
    <cfRule type="cellIs" dxfId="105" priority="7" operator="equal">
      <formula>"No Run"</formula>
    </cfRule>
  </conditionalFormatting>
  <conditionalFormatting sqref="D6:D12">
    <cfRule type="cellIs" dxfId="104" priority="8" operator="equal">
      <formula>"Pass"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33" sqref="B33"/>
    </sheetView>
  </sheetViews>
  <sheetFormatPr defaultRowHeight="15" x14ac:dyDescent="0.25"/>
  <cols>
    <col min="1" max="1" width="28.28515625" style="39" customWidth="1"/>
    <col min="2" max="2" width="76" style="39" bestFit="1" customWidth="1"/>
    <col min="3" max="3" width="14.28515625" style="39" customWidth="1"/>
    <col min="4" max="4" width="7" style="39" bestFit="1" customWidth="1"/>
    <col min="5" max="16384" width="9.140625" style="39"/>
  </cols>
  <sheetData>
    <row r="1" spans="1:4" s="56" customFormat="1" x14ac:dyDescent="0.25">
      <c r="A1" s="18" t="s">
        <v>0</v>
      </c>
      <c r="B1" s="18" t="s">
        <v>1</v>
      </c>
      <c r="C1" s="18" t="s">
        <v>2</v>
      </c>
      <c r="D1" s="18" t="s">
        <v>3</v>
      </c>
    </row>
    <row r="2" spans="1:4" s="56" customFormat="1" x14ac:dyDescent="0.25">
      <c r="A2" s="19" t="s">
        <v>4</v>
      </c>
      <c r="B2" s="20" t="s">
        <v>503</v>
      </c>
      <c r="C2" s="14"/>
      <c r="D2" s="69" t="s">
        <v>143</v>
      </c>
    </row>
    <row r="3" spans="1:4" s="56" customFormat="1" x14ac:dyDescent="0.25">
      <c r="A3" s="19" t="s">
        <v>5</v>
      </c>
      <c r="B3" s="19" t="s">
        <v>6</v>
      </c>
      <c r="C3" s="21" t="s">
        <v>7</v>
      </c>
      <c r="D3" s="69" t="s">
        <v>143</v>
      </c>
    </row>
    <row r="4" spans="1:4" s="56" customFormat="1" x14ac:dyDescent="0.25">
      <c r="A4" s="19" t="s">
        <v>5</v>
      </c>
      <c r="B4" s="19" t="s">
        <v>8</v>
      </c>
      <c r="C4" s="21" t="s">
        <v>9</v>
      </c>
      <c r="D4" s="69" t="s">
        <v>143</v>
      </c>
    </row>
    <row r="5" spans="1:4" s="56" customFormat="1" x14ac:dyDescent="0.25">
      <c r="A5" s="19" t="s">
        <v>10</v>
      </c>
      <c r="B5" s="19" t="s">
        <v>11</v>
      </c>
      <c r="C5" s="14"/>
      <c r="D5" s="69" t="s">
        <v>143</v>
      </c>
    </row>
    <row r="6" spans="1:4" s="65" customFormat="1" x14ac:dyDescent="0.25">
      <c r="A6" s="62" t="s">
        <v>12</v>
      </c>
      <c r="B6" s="62" t="s">
        <v>268</v>
      </c>
      <c r="C6" s="62"/>
      <c r="D6" s="69" t="s">
        <v>143</v>
      </c>
    </row>
    <row r="7" spans="1:4" s="56" customFormat="1" ht="30" x14ac:dyDescent="0.25">
      <c r="A7" s="62" t="s">
        <v>34</v>
      </c>
      <c r="B7" s="62" t="s">
        <v>139</v>
      </c>
      <c r="C7" s="62" t="s">
        <v>14</v>
      </c>
      <c r="D7" s="26" t="s">
        <v>143</v>
      </c>
    </row>
    <row r="8" spans="1:4" s="56" customFormat="1" x14ac:dyDescent="0.25">
      <c r="A8" s="62" t="s">
        <v>34</v>
      </c>
      <c r="B8" s="62" t="s">
        <v>269</v>
      </c>
      <c r="C8" s="62" t="s">
        <v>28</v>
      </c>
      <c r="D8" s="26" t="s">
        <v>143</v>
      </c>
    </row>
    <row r="9" spans="1:4" s="56" customFormat="1" x14ac:dyDescent="0.25">
      <c r="A9" s="62" t="s">
        <v>39</v>
      </c>
      <c r="B9" s="62" t="s">
        <v>270</v>
      </c>
      <c r="C9" s="62"/>
      <c r="D9" s="26" t="s">
        <v>143</v>
      </c>
    </row>
    <row r="10" spans="1:4" s="56" customFormat="1" x14ac:dyDescent="0.25">
      <c r="A10" s="62" t="s">
        <v>10</v>
      </c>
      <c r="B10" s="62" t="s">
        <v>277</v>
      </c>
      <c r="C10" s="58"/>
      <c r="D10" s="26" t="s">
        <v>143</v>
      </c>
    </row>
    <row r="11" spans="1:4" s="56" customFormat="1" x14ac:dyDescent="0.25">
      <c r="A11" s="62" t="s">
        <v>296</v>
      </c>
      <c r="B11" s="62" t="s">
        <v>118</v>
      </c>
      <c r="C11" s="58" t="s">
        <v>396</v>
      </c>
      <c r="D11" s="26" t="s">
        <v>143</v>
      </c>
    </row>
    <row r="12" spans="1:4" s="56" customFormat="1" ht="30" x14ac:dyDescent="0.25">
      <c r="A12" s="62" t="s">
        <v>203</v>
      </c>
      <c r="B12" s="62" t="s">
        <v>397</v>
      </c>
      <c r="C12" s="58" t="s">
        <v>399</v>
      </c>
      <c r="D12" s="26" t="s">
        <v>143</v>
      </c>
    </row>
    <row r="13" spans="1:4" s="56" customFormat="1" x14ac:dyDescent="0.25">
      <c r="A13" s="62" t="s">
        <v>296</v>
      </c>
      <c r="B13" s="62" t="s">
        <v>122</v>
      </c>
      <c r="C13" s="58" t="s">
        <v>396</v>
      </c>
      <c r="D13" s="26" t="s">
        <v>143</v>
      </c>
    </row>
    <row r="14" spans="1:4" s="56" customFormat="1" x14ac:dyDescent="0.25">
      <c r="A14" s="62" t="s">
        <v>10</v>
      </c>
      <c r="B14" s="62" t="s">
        <v>280</v>
      </c>
      <c r="C14" s="58"/>
      <c r="D14" s="26" t="s">
        <v>143</v>
      </c>
    </row>
    <row r="15" spans="1:4" s="56" customFormat="1" x14ac:dyDescent="0.25">
      <c r="A15" s="62" t="s">
        <v>296</v>
      </c>
      <c r="B15" s="62" t="s">
        <v>118</v>
      </c>
      <c r="C15" s="58" t="s">
        <v>398</v>
      </c>
      <c r="D15" s="26" t="s">
        <v>143</v>
      </c>
    </row>
    <row r="16" spans="1:4" s="56" customFormat="1" ht="30" x14ac:dyDescent="0.25">
      <c r="A16" s="62" t="s">
        <v>203</v>
      </c>
      <c r="B16" s="62" t="s">
        <v>397</v>
      </c>
      <c r="C16" s="58" t="s">
        <v>398</v>
      </c>
      <c r="D16" s="26" t="s">
        <v>143</v>
      </c>
    </row>
    <row r="17" spans="1:4" s="56" customFormat="1" x14ac:dyDescent="0.25">
      <c r="A17" s="62" t="s">
        <v>296</v>
      </c>
      <c r="B17" s="62" t="s">
        <v>122</v>
      </c>
      <c r="C17" s="58" t="s">
        <v>398</v>
      </c>
      <c r="D17" s="26" t="s">
        <v>143</v>
      </c>
    </row>
    <row r="18" spans="1:4" s="56" customFormat="1" x14ac:dyDescent="0.25">
      <c r="A18" s="62" t="s">
        <v>85</v>
      </c>
      <c r="B18" s="62" t="s">
        <v>187</v>
      </c>
      <c r="C18" s="63" t="s">
        <v>593</v>
      </c>
      <c r="D18" s="26" t="s">
        <v>143</v>
      </c>
    </row>
    <row r="19" spans="1:4" s="56" customFormat="1" x14ac:dyDescent="0.25">
      <c r="A19" s="62" t="s">
        <v>296</v>
      </c>
      <c r="B19" s="62" t="s">
        <v>118</v>
      </c>
      <c r="C19" s="58" t="s">
        <v>396</v>
      </c>
      <c r="D19" s="26" t="s">
        <v>143</v>
      </c>
    </row>
    <row r="20" spans="1:4" s="56" customFormat="1" ht="30" x14ac:dyDescent="0.25">
      <c r="A20" s="62" t="s">
        <v>203</v>
      </c>
      <c r="B20" s="62" t="s">
        <v>397</v>
      </c>
      <c r="C20" s="58" t="s">
        <v>396</v>
      </c>
      <c r="D20" s="26" t="s">
        <v>143</v>
      </c>
    </row>
    <row r="21" spans="1:4" s="56" customFormat="1" x14ac:dyDescent="0.25">
      <c r="A21" s="62" t="s">
        <v>296</v>
      </c>
      <c r="B21" s="62" t="s">
        <v>122</v>
      </c>
      <c r="C21" s="58" t="s">
        <v>396</v>
      </c>
      <c r="D21" s="26" t="s">
        <v>143</v>
      </c>
    </row>
  </sheetData>
  <conditionalFormatting sqref="D1">
    <cfRule type="cellIs" dxfId="103" priority="9" operator="equal">
      <formula>"Pass"</formula>
    </cfRule>
    <cfRule type="cellIs" dxfId="102" priority="10" operator="equal">
      <formula>"Fail"</formula>
    </cfRule>
    <cfRule type="cellIs" dxfId="101" priority="11" operator="equal">
      <formula>"No Run"</formula>
    </cfRule>
  </conditionalFormatting>
  <conditionalFormatting sqref="D6:D21">
    <cfRule type="cellIs" dxfId="100" priority="5" operator="equal">
      <formula>"Pass"</formula>
    </cfRule>
    <cfRule type="cellIs" dxfId="99" priority="6" operator="equal">
      <formula>"Fail"</formula>
    </cfRule>
    <cfRule type="cellIs" dxfId="98" priority="7" operator="equal">
      <formula>"No Run"</formula>
    </cfRule>
  </conditionalFormatting>
  <conditionalFormatting sqref="D6:D21">
    <cfRule type="cellIs" dxfId="97" priority="8" operator="equal">
      <formula>"Pass"</formula>
    </cfRule>
  </conditionalFormatting>
  <conditionalFormatting sqref="D2:D5">
    <cfRule type="cellIs" dxfId="96" priority="1" operator="equal">
      <formula>"Pass"</formula>
    </cfRule>
    <cfRule type="cellIs" dxfId="95" priority="2" operator="equal">
      <formula>"Fail"</formula>
    </cfRule>
    <cfRule type="cellIs" dxfId="94" priority="3" operator="equal">
      <formula>"No Run"</formula>
    </cfRule>
  </conditionalFormatting>
  <conditionalFormatting sqref="D2:D5">
    <cfRule type="cellIs" dxfId="93" priority="4" operator="equal">
      <formula>"Pass"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4"/>
  <sheetViews>
    <sheetView topLeftCell="A127" workbookViewId="0">
      <selection activeCell="A127" sqref="A1:XFD1048576"/>
    </sheetView>
  </sheetViews>
  <sheetFormatPr defaultRowHeight="15" x14ac:dyDescent="0.25"/>
  <cols>
    <col min="1" max="1" width="23.7109375" style="39" customWidth="1"/>
    <col min="2" max="2" width="76" style="39" bestFit="1" customWidth="1"/>
    <col min="3" max="3" width="25.7109375" style="39" customWidth="1"/>
    <col min="4" max="4" width="7" style="39" bestFit="1" customWidth="1"/>
    <col min="5" max="16384" width="9.140625" style="39"/>
  </cols>
  <sheetData>
    <row r="1" spans="1:4" s="56" customFormat="1" x14ac:dyDescent="0.25">
      <c r="A1" s="18" t="s">
        <v>0</v>
      </c>
      <c r="B1" s="18" t="s">
        <v>1</v>
      </c>
      <c r="C1" s="18" t="s">
        <v>2</v>
      </c>
      <c r="D1" s="18" t="s">
        <v>3</v>
      </c>
    </row>
    <row r="2" spans="1:4" s="56" customFormat="1" x14ac:dyDescent="0.25">
      <c r="A2" s="19" t="s">
        <v>4</v>
      </c>
      <c r="B2" s="20" t="s">
        <v>503</v>
      </c>
      <c r="C2" s="14"/>
      <c r="D2" s="69" t="s">
        <v>143</v>
      </c>
    </row>
    <row r="3" spans="1:4" s="56" customFormat="1" x14ac:dyDescent="0.25">
      <c r="A3" s="19" t="s">
        <v>5</v>
      </c>
      <c r="B3" s="19" t="s">
        <v>6</v>
      </c>
      <c r="C3" s="21" t="s">
        <v>7</v>
      </c>
      <c r="D3" s="69" t="s">
        <v>143</v>
      </c>
    </row>
    <row r="4" spans="1:4" s="56" customFormat="1" x14ac:dyDescent="0.25">
      <c r="A4" s="19" t="s">
        <v>5</v>
      </c>
      <c r="B4" s="19" t="s">
        <v>8</v>
      </c>
      <c r="C4" s="21" t="s">
        <v>9</v>
      </c>
      <c r="D4" s="69" t="s">
        <v>143</v>
      </c>
    </row>
    <row r="5" spans="1:4" s="56" customFormat="1" x14ac:dyDescent="0.25">
      <c r="A5" s="19" t="s">
        <v>10</v>
      </c>
      <c r="B5" s="19" t="s">
        <v>11</v>
      </c>
      <c r="C5" s="14"/>
      <c r="D5" s="69" t="s">
        <v>143</v>
      </c>
    </row>
    <row r="6" spans="1:4" s="56" customFormat="1" x14ac:dyDescent="0.25">
      <c r="A6" s="28" t="s">
        <v>12</v>
      </c>
      <c r="B6" s="28" t="s">
        <v>268</v>
      </c>
      <c r="C6" s="29"/>
      <c r="D6" s="14" t="s">
        <v>143</v>
      </c>
    </row>
    <row r="7" spans="1:4" s="56" customFormat="1" ht="30" x14ac:dyDescent="0.25">
      <c r="A7" s="28" t="s">
        <v>34</v>
      </c>
      <c r="B7" s="28" t="s">
        <v>139</v>
      </c>
      <c r="C7" s="29" t="s">
        <v>14</v>
      </c>
      <c r="D7" s="14" t="s">
        <v>143</v>
      </c>
    </row>
    <row r="8" spans="1:4" s="56" customFormat="1" ht="30" x14ac:dyDescent="0.25">
      <c r="A8" s="28" t="s">
        <v>34</v>
      </c>
      <c r="B8" s="28" t="s">
        <v>269</v>
      </c>
      <c r="C8" s="29" t="s">
        <v>28</v>
      </c>
      <c r="D8" s="14" t="s">
        <v>143</v>
      </c>
    </row>
    <row r="9" spans="1:4" s="56" customFormat="1" x14ac:dyDescent="0.25">
      <c r="A9" s="28" t="s">
        <v>39</v>
      </c>
      <c r="B9" s="28" t="s">
        <v>270</v>
      </c>
      <c r="C9" s="29"/>
      <c r="D9" s="14" t="s">
        <v>143</v>
      </c>
    </row>
    <row r="10" spans="1:4" s="56" customFormat="1" x14ac:dyDescent="0.25">
      <c r="A10" s="28" t="s">
        <v>85</v>
      </c>
      <c r="B10" s="28" t="s">
        <v>188</v>
      </c>
      <c r="C10" s="72" t="s">
        <v>593</v>
      </c>
      <c r="D10" s="14" t="s">
        <v>143</v>
      </c>
    </row>
    <row r="11" spans="1:4" s="56" customFormat="1" x14ac:dyDescent="0.25">
      <c r="A11" s="28" t="s">
        <v>10</v>
      </c>
      <c r="B11" s="28" t="s">
        <v>118</v>
      </c>
      <c r="C11" s="30">
        <v>1</v>
      </c>
      <c r="D11" s="14" t="s">
        <v>143</v>
      </c>
    </row>
    <row r="12" spans="1:4" s="56" customFormat="1" ht="30" x14ac:dyDescent="0.25">
      <c r="A12" s="28" t="s">
        <v>203</v>
      </c>
      <c r="B12" s="28" t="s">
        <v>292</v>
      </c>
      <c r="C12" s="30" t="s">
        <v>306</v>
      </c>
      <c r="D12" s="14" t="s">
        <v>143</v>
      </c>
    </row>
    <row r="13" spans="1:4" s="56" customFormat="1" ht="30" x14ac:dyDescent="0.25">
      <c r="A13" s="28" t="s">
        <v>203</v>
      </c>
      <c r="B13" s="28" t="s">
        <v>293</v>
      </c>
      <c r="C13" s="30" t="s">
        <v>275</v>
      </c>
      <c r="D13" s="14" t="s">
        <v>143</v>
      </c>
    </row>
    <row r="14" spans="1:4" s="56" customFormat="1" ht="45" x14ac:dyDescent="0.25">
      <c r="A14" s="28" t="s">
        <v>207</v>
      </c>
      <c r="B14" s="28" t="s">
        <v>293</v>
      </c>
      <c r="C14" s="30" t="s">
        <v>294</v>
      </c>
      <c r="D14" s="14" t="s">
        <v>143</v>
      </c>
    </row>
    <row r="15" spans="1:4" s="56" customFormat="1" x14ac:dyDescent="0.25">
      <c r="A15" s="28" t="s">
        <v>39</v>
      </c>
      <c r="B15" s="28" t="s">
        <v>295</v>
      </c>
      <c r="C15" s="30"/>
      <c r="D15" s="14" t="s">
        <v>143</v>
      </c>
    </row>
    <row r="16" spans="1:4" s="56" customFormat="1" x14ac:dyDescent="0.25">
      <c r="A16" s="28" t="s">
        <v>137</v>
      </c>
      <c r="B16" s="28" t="s">
        <v>596</v>
      </c>
      <c r="C16" s="30" t="s">
        <v>102</v>
      </c>
      <c r="D16" s="14" t="s">
        <v>143</v>
      </c>
    </row>
    <row r="17" spans="1:4" s="56" customFormat="1" x14ac:dyDescent="0.25">
      <c r="A17" s="28" t="s">
        <v>137</v>
      </c>
      <c r="B17" s="28" t="s">
        <v>597</v>
      </c>
      <c r="C17" s="30" t="s">
        <v>96</v>
      </c>
      <c r="D17" s="14" t="s">
        <v>143</v>
      </c>
    </row>
    <row r="18" spans="1:4" s="56" customFormat="1" x14ac:dyDescent="0.25">
      <c r="A18" s="28" t="s">
        <v>137</v>
      </c>
      <c r="B18" s="28" t="s">
        <v>598</v>
      </c>
      <c r="C18" s="30" t="s">
        <v>98</v>
      </c>
      <c r="D18" s="14" t="s">
        <v>143</v>
      </c>
    </row>
    <row r="19" spans="1:4" s="56" customFormat="1" x14ac:dyDescent="0.25">
      <c r="A19" s="28" t="s">
        <v>137</v>
      </c>
      <c r="B19" s="28" t="s">
        <v>599</v>
      </c>
      <c r="C19" s="30" t="s">
        <v>3</v>
      </c>
      <c r="D19" s="14" t="s">
        <v>143</v>
      </c>
    </row>
    <row r="20" spans="1:4" s="56" customFormat="1" x14ac:dyDescent="0.25">
      <c r="A20" s="28" t="s">
        <v>137</v>
      </c>
      <c r="B20" s="28" t="s">
        <v>600</v>
      </c>
      <c r="C20" s="30" t="s">
        <v>49</v>
      </c>
      <c r="D20" s="14" t="s">
        <v>143</v>
      </c>
    </row>
    <row r="21" spans="1:4" s="56" customFormat="1" x14ac:dyDescent="0.25">
      <c r="A21" s="28" t="s">
        <v>296</v>
      </c>
      <c r="B21" s="28" t="s">
        <v>277</v>
      </c>
      <c r="C21" s="30"/>
      <c r="D21" s="14" t="s">
        <v>143</v>
      </c>
    </row>
    <row r="22" spans="1:4" s="56" customFormat="1" x14ac:dyDescent="0.25">
      <c r="A22" s="28" t="s">
        <v>296</v>
      </c>
      <c r="B22" s="28" t="s">
        <v>280</v>
      </c>
      <c r="C22" s="30"/>
      <c r="D22" s="14" t="s">
        <v>143</v>
      </c>
    </row>
    <row r="23" spans="1:4" s="56" customFormat="1" x14ac:dyDescent="0.25">
      <c r="A23" s="28" t="s">
        <v>137</v>
      </c>
      <c r="B23" s="28" t="s">
        <v>588</v>
      </c>
      <c r="C23" s="30" t="s">
        <v>193</v>
      </c>
      <c r="D23" s="14" t="s">
        <v>143</v>
      </c>
    </row>
    <row r="24" spans="1:4" s="56" customFormat="1" x14ac:dyDescent="0.25">
      <c r="A24" s="28" t="s">
        <v>137</v>
      </c>
      <c r="B24" s="28" t="s">
        <v>589</v>
      </c>
      <c r="C24" s="30" t="s">
        <v>209</v>
      </c>
      <c r="D24" s="14" t="s">
        <v>143</v>
      </c>
    </row>
    <row r="25" spans="1:4" s="56" customFormat="1" x14ac:dyDescent="0.25">
      <c r="A25" s="28" t="s">
        <v>137</v>
      </c>
      <c r="B25" s="28" t="s">
        <v>590</v>
      </c>
      <c r="C25" s="30">
        <v>1</v>
      </c>
      <c r="D25" s="14" t="s">
        <v>143</v>
      </c>
    </row>
    <row r="26" spans="1:4" s="56" customFormat="1" x14ac:dyDescent="0.25">
      <c r="A26" s="28" t="s">
        <v>137</v>
      </c>
      <c r="B26" s="28" t="s">
        <v>591</v>
      </c>
      <c r="C26" s="30" t="s">
        <v>297</v>
      </c>
      <c r="D26" s="14" t="s">
        <v>143</v>
      </c>
    </row>
    <row r="27" spans="1:4" s="56" customFormat="1" x14ac:dyDescent="0.25">
      <c r="A27" s="28" t="s">
        <v>372</v>
      </c>
      <c r="B27" s="110" t="s">
        <v>603</v>
      </c>
      <c r="C27" s="58" t="s">
        <v>396</v>
      </c>
      <c r="D27" s="14" t="s">
        <v>143</v>
      </c>
    </row>
    <row r="28" spans="1:4" s="56" customFormat="1" x14ac:dyDescent="0.25">
      <c r="A28" s="28" t="s">
        <v>10</v>
      </c>
      <c r="B28" s="28" t="s">
        <v>298</v>
      </c>
      <c r="C28" s="30"/>
      <c r="D28" s="14" t="s">
        <v>143</v>
      </c>
    </row>
    <row r="29" spans="1:4" s="56" customFormat="1" x14ac:dyDescent="0.25">
      <c r="A29" s="28" t="s">
        <v>85</v>
      </c>
      <c r="B29" s="28" t="s">
        <v>187</v>
      </c>
      <c r="C29" s="72" t="s">
        <v>593</v>
      </c>
      <c r="D29" s="14" t="s">
        <v>143</v>
      </c>
    </row>
    <row r="30" spans="1:4" s="56" customFormat="1" x14ac:dyDescent="0.25">
      <c r="A30" s="28" t="s">
        <v>10</v>
      </c>
      <c r="B30" s="28" t="s">
        <v>118</v>
      </c>
      <c r="C30" s="30">
        <v>1</v>
      </c>
      <c r="D30" s="14" t="s">
        <v>143</v>
      </c>
    </row>
    <row r="31" spans="1:4" s="56" customFormat="1" ht="30" x14ac:dyDescent="0.25">
      <c r="A31" s="28" t="s">
        <v>203</v>
      </c>
      <c r="B31" s="28" t="s">
        <v>292</v>
      </c>
      <c r="C31" s="30" t="s">
        <v>306</v>
      </c>
      <c r="D31" s="14" t="s">
        <v>143</v>
      </c>
    </row>
    <row r="32" spans="1:4" s="56" customFormat="1" ht="30" x14ac:dyDescent="0.25">
      <c r="A32" s="28" t="s">
        <v>203</v>
      </c>
      <c r="B32" s="28" t="s">
        <v>293</v>
      </c>
      <c r="C32" s="30" t="s">
        <v>274</v>
      </c>
      <c r="D32" s="14" t="s">
        <v>143</v>
      </c>
    </row>
    <row r="33" spans="1:4" s="56" customFormat="1" ht="45" x14ac:dyDescent="0.25">
      <c r="A33" s="28" t="s">
        <v>207</v>
      </c>
      <c r="B33" s="28" t="s">
        <v>293</v>
      </c>
      <c r="C33" s="30" t="s">
        <v>294</v>
      </c>
      <c r="D33" s="14" t="s">
        <v>143</v>
      </c>
    </row>
    <row r="34" spans="1:4" s="56" customFormat="1" x14ac:dyDescent="0.25">
      <c r="A34" s="28" t="s">
        <v>39</v>
      </c>
      <c r="B34" s="28" t="s">
        <v>295</v>
      </c>
      <c r="C34" s="30"/>
      <c r="D34" s="14" t="s">
        <v>143</v>
      </c>
    </row>
    <row r="35" spans="1:4" s="56" customFormat="1" x14ac:dyDescent="0.25">
      <c r="A35" s="28" t="s">
        <v>137</v>
      </c>
      <c r="B35" s="28" t="s">
        <v>596</v>
      </c>
      <c r="C35" s="30" t="s">
        <v>102</v>
      </c>
      <c r="D35" s="14" t="s">
        <v>143</v>
      </c>
    </row>
    <row r="36" spans="1:4" s="56" customFormat="1" x14ac:dyDescent="0.25">
      <c r="A36" s="28" t="s">
        <v>137</v>
      </c>
      <c r="B36" s="28" t="s">
        <v>597</v>
      </c>
      <c r="C36" s="30" t="s">
        <v>96</v>
      </c>
      <c r="D36" s="14" t="s">
        <v>143</v>
      </c>
    </row>
    <row r="37" spans="1:4" s="56" customFormat="1" x14ac:dyDescent="0.25">
      <c r="A37" s="28" t="s">
        <v>137</v>
      </c>
      <c r="B37" s="28" t="s">
        <v>598</v>
      </c>
      <c r="C37" s="30" t="s">
        <v>98</v>
      </c>
      <c r="D37" s="14" t="s">
        <v>143</v>
      </c>
    </row>
    <row r="38" spans="1:4" s="56" customFormat="1" x14ac:dyDescent="0.25">
      <c r="A38" s="28" t="s">
        <v>137</v>
      </c>
      <c r="B38" s="28" t="s">
        <v>599</v>
      </c>
      <c r="C38" s="30" t="s">
        <v>3</v>
      </c>
      <c r="D38" s="14" t="s">
        <v>143</v>
      </c>
    </row>
    <row r="39" spans="1:4" s="56" customFormat="1" x14ac:dyDescent="0.25">
      <c r="A39" s="28" t="s">
        <v>137</v>
      </c>
      <c r="B39" s="28" t="s">
        <v>600</v>
      </c>
      <c r="C39" s="30" t="s">
        <v>49</v>
      </c>
      <c r="D39" s="14" t="s">
        <v>143</v>
      </c>
    </row>
    <row r="40" spans="1:4" s="56" customFormat="1" x14ac:dyDescent="0.25">
      <c r="A40" s="28" t="s">
        <v>296</v>
      </c>
      <c r="B40" s="28" t="s">
        <v>277</v>
      </c>
      <c r="C40" s="30"/>
      <c r="D40" s="14" t="s">
        <v>143</v>
      </c>
    </row>
    <row r="41" spans="1:4" s="56" customFormat="1" x14ac:dyDescent="0.25">
      <c r="A41" s="28" t="s">
        <v>296</v>
      </c>
      <c r="B41" s="28" t="s">
        <v>280</v>
      </c>
      <c r="C41" s="30"/>
      <c r="D41" s="14" t="s">
        <v>143</v>
      </c>
    </row>
    <row r="42" spans="1:4" s="56" customFormat="1" x14ac:dyDescent="0.25">
      <c r="A42" s="28" t="s">
        <v>137</v>
      </c>
      <c r="B42" s="28" t="s">
        <v>588</v>
      </c>
      <c r="C42" s="30" t="s">
        <v>185</v>
      </c>
      <c r="D42" s="14" t="s">
        <v>143</v>
      </c>
    </row>
    <row r="43" spans="1:4" s="56" customFormat="1" x14ac:dyDescent="0.25">
      <c r="A43" s="28" t="s">
        <v>137</v>
      </c>
      <c r="B43" s="28" t="s">
        <v>589</v>
      </c>
      <c r="C43" s="30" t="s">
        <v>209</v>
      </c>
      <c r="D43" s="14" t="s">
        <v>143</v>
      </c>
    </row>
    <row r="44" spans="1:4" s="56" customFormat="1" x14ac:dyDescent="0.25">
      <c r="A44" s="28" t="s">
        <v>137</v>
      </c>
      <c r="B44" s="28" t="s">
        <v>590</v>
      </c>
      <c r="C44" s="30">
        <v>2</v>
      </c>
      <c r="D44" s="14" t="s">
        <v>143</v>
      </c>
    </row>
    <row r="45" spans="1:4" s="56" customFormat="1" x14ac:dyDescent="0.25">
      <c r="A45" s="28" t="s">
        <v>137</v>
      </c>
      <c r="B45" s="28" t="s">
        <v>591</v>
      </c>
      <c r="C45" s="30" t="s">
        <v>299</v>
      </c>
      <c r="D45" s="14" t="s">
        <v>143</v>
      </c>
    </row>
    <row r="46" spans="1:4" s="56" customFormat="1" x14ac:dyDescent="0.25">
      <c r="A46" s="28" t="s">
        <v>296</v>
      </c>
      <c r="B46" s="110" t="s">
        <v>263</v>
      </c>
      <c r="C46" s="56" t="s">
        <v>396</v>
      </c>
      <c r="D46" s="14" t="s">
        <v>143</v>
      </c>
    </row>
    <row r="47" spans="1:4" s="56" customFormat="1" x14ac:dyDescent="0.25">
      <c r="A47" s="28" t="s">
        <v>10</v>
      </c>
      <c r="B47" s="28" t="s">
        <v>298</v>
      </c>
      <c r="C47" s="30"/>
      <c r="D47" s="14" t="s">
        <v>143</v>
      </c>
    </row>
    <row r="48" spans="1:4" s="56" customFormat="1" x14ac:dyDescent="0.25">
      <c r="A48" s="28" t="s">
        <v>85</v>
      </c>
      <c r="B48" s="28" t="s">
        <v>279</v>
      </c>
      <c r="C48" s="72" t="s">
        <v>593</v>
      </c>
      <c r="D48" s="14" t="s">
        <v>143</v>
      </c>
    </row>
    <row r="49" spans="1:4" s="56" customFormat="1" x14ac:dyDescent="0.25">
      <c r="A49" s="28" t="s">
        <v>10</v>
      </c>
      <c r="B49" s="28" t="s">
        <v>118</v>
      </c>
      <c r="C49" s="30">
        <v>1</v>
      </c>
      <c r="D49" s="14" t="s">
        <v>143</v>
      </c>
    </row>
    <row r="50" spans="1:4" s="56" customFormat="1" ht="30" x14ac:dyDescent="0.25">
      <c r="A50" s="28" t="s">
        <v>203</v>
      </c>
      <c r="B50" s="28" t="s">
        <v>292</v>
      </c>
      <c r="C50" s="30" t="s">
        <v>306</v>
      </c>
      <c r="D50" s="14" t="s">
        <v>143</v>
      </c>
    </row>
    <row r="51" spans="1:4" s="56" customFormat="1" ht="30" x14ac:dyDescent="0.25">
      <c r="A51" s="28" t="s">
        <v>203</v>
      </c>
      <c r="B51" s="28" t="s">
        <v>293</v>
      </c>
      <c r="C51" s="30" t="s">
        <v>69</v>
      </c>
      <c r="D51" s="14" t="s">
        <v>143</v>
      </c>
    </row>
    <row r="52" spans="1:4" s="56" customFormat="1" ht="45" x14ac:dyDescent="0.25">
      <c r="A52" s="28" t="s">
        <v>207</v>
      </c>
      <c r="B52" s="28" t="s">
        <v>293</v>
      </c>
      <c r="C52" s="30" t="s">
        <v>294</v>
      </c>
      <c r="D52" s="14" t="s">
        <v>143</v>
      </c>
    </row>
    <row r="53" spans="1:4" s="56" customFormat="1" x14ac:dyDescent="0.25">
      <c r="A53" s="28" t="s">
        <v>39</v>
      </c>
      <c r="B53" s="28" t="s">
        <v>295</v>
      </c>
      <c r="C53" s="30"/>
      <c r="D53" s="14" t="s">
        <v>143</v>
      </c>
    </row>
    <row r="54" spans="1:4" s="56" customFormat="1" x14ac:dyDescent="0.25">
      <c r="A54" s="28" t="s">
        <v>137</v>
      </c>
      <c r="B54" s="28" t="s">
        <v>596</v>
      </c>
      <c r="C54" s="30" t="s">
        <v>102</v>
      </c>
      <c r="D54" s="14" t="s">
        <v>143</v>
      </c>
    </row>
    <row r="55" spans="1:4" s="56" customFormat="1" x14ac:dyDescent="0.25">
      <c r="A55" s="28" t="s">
        <v>137</v>
      </c>
      <c r="B55" s="28" t="s">
        <v>597</v>
      </c>
      <c r="C55" s="30" t="s">
        <v>96</v>
      </c>
      <c r="D55" s="14" t="s">
        <v>143</v>
      </c>
    </row>
    <row r="56" spans="1:4" s="56" customFormat="1" x14ac:dyDescent="0.25">
      <c r="A56" s="28" t="s">
        <v>137</v>
      </c>
      <c r="B56" s="28" t="s">
        <v>598</v>
      </c>
      <c r="C56" s="30" t="s">
        <v>98</v>
      </c>
      <c r="D56" s="14" t="s">
        <v>143</v>
      </c>
    </row>
    <row r="57" spans="1:4" s="56" customFormat="1" x14ac:dyDescent="0.25">
      <c r="A57" s="28" t="s">
        <v>137</v>
      </c>
      <c r="B57" s="28" t="s">
        <v>599</v>
      </c>
      <c r="C57" s="30" t="s">
        <v>3</v>
      </c>
      <c r="D57" s="14" t="s">
        <v>143</v>
      </c>
    </row>
    <row r="58" spans="1:4" s="56" customFormat="1" x14ac:dyDescent="0.25">
      <c r="A58" s="28" t="s">
        <v>137</v>
      </c>
      <c r="B58" s="28" t="s">
        <v>600</v>
      </c>
      <c r="C58" s="30" t="s">
        <v>49</v>
      </c>
      <c r="D58" s="14" t="s">
        <v>143</v>
      </c>
    </row>
    <row r="59" spans="1:4" s="56" customFormat="1" x14ac:dyDescent="0.25">
      <c r="A59" s="28" t="s">
        <v>296</v>
      </c>
      <c r="B59" s="28" t="s">
        <v>277</v>
      </c>
      <c r="C59" s="30"/>
      <c r="D59" s="14" t="s">
        <v>143</v>
      </c>
    </row>
    <row r="60" spans="1:4" s="56" customFormat="1" x14ac:dyDescent="0.25">
      <c r="A60" s="28" t="s">
        <v>296</v>
      </c>
      <c r="B60" s="28" t="s">
        <v>280</v>
      </c>
      <c r="C60" s="30"/>
      <c r="D60" s="14" t="s">
        <v>143</v>
      </c>
    </row>
    <row r="61" spans="1:4" s="56" customFormat="1" x14ac:dyDescent="0.25">
      <c r="A61" s="28" t="s">
        <v>137</v>
      </c>
      <c r="B61" s="28" t="s">
        <v>588</v>
      </c>
      <c r="C61" s="30" t="s">
        <v>193</v>
      </c>
      <c r="D61" s="14" t="s">
        <v>143</v>
      </c>
    </row>
    <row r="62" spans="1:4" s="56" customFormat="1" x14ac:dyDescent="0.25">
      <c r="A62" s="28" t="s">
        <v>137</v>
      </c>
      <c r="B62" s="28" t="s">
        <v>589</v>
      </c>
      <c r="C62" s="30" t="s">
        <v>209</v>
      </c>
      <c r="D62" s="14" t="s">
        <v>143</v>
      </c>
    </row>
    <row r="63" spans="1:4" s="56" customFormat="1" x14ac:dyDescent="0.25">
      <c r="A63" s="28" t="s">
        <v>137</v>
      </c>
      <c r="B63" s="28" t="s">
        <v>590</v>
      </c>
      <c r="C63" s="30">
        <v>1</v>
      </c>
      <c r="D63" s="14" t="s">
        <v>143</v>
      </c>
    </row>
    <row r="64" spans="1:4" s="56" customFormat="1" x14ac:dyDescent="0.25">
      <c r="A64" s="28" t="s">
        <v>137</v>
      </c>
      <c r="B64" s="28" t="s">
        <v>591</v>
      </c>
      <c r="C64" s="30" t="s">
        <v>297</v>
      </c>
      <c r="D64" s="14" t="s">
        <v>143</v>
      </c>
    </row>
    <row r="65" spans="1:4" s="56" customFormat="1" x14ac:dyDescent="0.25">
      <c r="A65" s="28" t="s">
        <v>372</v>
      </c>
      <c r="B65" s="110" t="s">
        <v>603</v>
      </c>
      <c r="C65" s="58" t="s">
        <v>396</v>
      </c>
      <c r="D65" s="14" t="s">
        <v>143</v>
      </c>
    </row>
    <row r="66" spans="1:4" s="56" customFormat="1" x14ac:dyDescent="0.25">
      <c r="A66" s="28" t="s">
        <v>137</v>
      </c>
      <c r="B66" s="28" t="s">
        <v>606</v>
      </c>
      <c r="C66" s="30" t="s">
        <v>185</v>
      </c>
      <c r="D66" s="14" t="s">
        <v>143</v>
      </c>
    </row>
    <row r="67" spans="1:4" s="56" customFormat="1" x14ac:dyDescent="0.25">
      <c r="A67" s="28" t="s">
        <v>137</v>
      </c>
      <c r="B67" s="28" t="s">
        <v>607</v>
      </c>
      <c r="C67" s="30" t="s">
        <v>209</v>
      </c>
      <c r="D67" s="14" t="s">
        <v>143</v>
      </c>
    </row>
    <row r="68" spans="1:4" s="56" customFormat="1" x14ac:dyDescent="0.25">
      <c r="A68" s="28" t="s">
        <v>137</v>
      </c>
      <c r="B68" s="28" t="s">
        <v>608</v>
      </c>
      <c r="C68" s="30">
        <v>2</v>
      </c>
      <c r="D68" s="14" t="s">
        <v>143</v>
      </c>
    </row>
    <row r="69" spans="1:4" s="56" customFormat="1" x14ac:dyDescent="0.25">
      <c r="A69" s="28" t="s">
        <v>137</v>
      </c>
      <c r="B69" s="28" t="s">
        <v>609</v>
      </c>
      <c r="C69" s="30" t="s">
        <v>299</v>
      </c>
      <c r="D69" s="14" t="s">
        <v>143</v>
      </c>
    </row>
    <row r="70" spans="1:4" s="56" customFormat="1" x14ac:dyDescent="0.25">
      <c r="A70" s="28" t="s">
        <v>296</v>
      </c>
      <c r="B70" s="110" t="s">
        <v>263</v>
      </c>
      <c r="C70" s="56" t="s">
        <v>396</v>
      </c>
      <c r="D70" s="14" t="s">
        <v>143</v>
      </c>
    </row>
    <row r="71" spans="1:4" s="56" customFormat="1" x14ac:dyDescent="0.25">
      <c r="A71" s="28" t="s">
        <v>10</v>
      </c>
      <c r="B71" s="28" t="s">
        <v>298</v>
      </c>
      <c r="C71" s="110"/>
      <c r="D71" s="14" t="s">
        <v>143</v>
      </c>
    </row>
    <row r="72" spans="1:4" s="56" customFormat="1" x14ac:dyDescent="0.25">
      <c r="A72" s="28" t="s">
        <v>85</v>
      </c>
      <c r="B72" s="28" t="s">
        <v>187</v>
      </c>
      <c r="C72" s="110" t="s">
        <v>593</v>
      </c>
      <c r="D72" s="14" t="s">
        <v>143</v>
      </c>
    </row>
    <row r="73" spans="1:4" s="56" customFormat="1" x14ac:dyDescent="0.25">
      <c r="A73" s="28" t="s">
        <v>296</v>
      </c>
      <c r="B73" s="28" t="s">
        <v>118</v>
      </c>
      <c r="C73" s="110" t="s">
        <v>396</v>
      </c>
      <c r="D73" s="14" t="s">
        <v>143</v>
      </c>
    </row>
    <row r="74" spans="1:4" s="56" customFormat="1" x14ac:dyDescent="0.25">
      <c r="A74" s="28" t="s">
        <v>296</v>
      </c>
      <c r="B74" s="28" t="s">
        <v>122</v>
      </c>
      <c r="C74" s="110" t="s">
        <v>396</v>
      </c>
      <c r="D74" s="14" t="s">
        <v>143</v>
      </c>
    </row>
    <row r="75" spans="1:4" s="56" customFormat="1" x14ac:dyDescent="0.25">
      <c r="A75" s="28" t="s">
        <v>10</v>
      </c>
      <c r="B75" s="28" t="s">
        <v>122</v>
      </c>
      <c r="C75" s="110"/>
      <c r="D75" s="14" t="s">
        <v>143</v>
      </c>
    </row>
    <row r="76" spans="1:4" s="56" customFormat="1" x14ac:dyDescent="0.25">
      <c r="A76" s="28" t="s">
        <v>10</v>
      </c>
      <c r="B76" s="28" t="s">
        <v>415</v>
      </c>
      <c r="C76" s="110"/>
      <c r="D76" s="14" t="s">
        <v>143</v>
      </c>
    </row>
    <row r="77" spans="1:4" s="56" customFormat="1" x14ac:dyDescent="0.25">
      <c r="A77" s="28" t="s">
        <v>39</v>
      </c>
      <c r="B77" s="28" t="s">
        <v>308</v>
      </c>
      <c r="C77" s="110"/>
      <c r="D77" s="14" t="s">
        <v>143</v>
      </c>
    </row>
    <row r="78" spans="1:4" s="56" customFormat="1" x14ac:dyDescent="0.25">
      <c r="A78" s="28" t="s">
        <v>12</v>
      </c>
      <c r="B78" s="28" t="s">
        <v>301</v>
      </c>
      <c r="C78" s="110"/>
      <c r="D78" s="14" t="s">
        <v>143</v>
      </c>
    </row>
    <row r="79" spans="1:4" s="56" customFormat="1" x14ac:dyDescent="0.25">
      <c r="A79" s="28" t="s">
        <v>137</v>
      </c>
      <c r="B79" s="28" t="s">
        <v>588</v>
      </c>
      <c r="C79" s="110" t="s">
        <v>302</v>
      </c>
      <c r="D79" s="14" t="s">
        <v>143</v>
      </c>
    </row>
    <row r="80" spans="1:4" s="56" customFormat="1" x14ac:dyDescent="0.25">
      <c r="A80" s="28" t="s">
        <v>137</v>
      </c>
      <c r="B80" s="28" t="s">
        <v>590</v>
      </c>
      <c r="C80" s="110" t="s">
        <v>138</v>
      </c>
      <c r="D80" s="14" t="s">
        <v>143</v>
      </c>
    </row>
    <row r="81" spans="1:4" s="56" customFormat="1" x14ac:dyDescent="0.25">
      <c r="A81" s="70" t="s">
        <v>172</v>
      </c>
      <c r="B81" s="28" t="s">
        <v>585</v>
      </c>
      <c r="C81" s="110"/>
      <c r="D81" s="14" t="s">
        <v>143</v>
      </c>
    </row>
    <row r="82" spans="1:4" s="56" customFormat="1" x14ac:dyDescent="0.25">
      <c r="A82" s="28" t="s">
        <v>12</v>
      </c>
      <c r="B82" s="28" t="s">
        <v>268</v>
      </c>
      <c r="C82" s="110"/>
      <c r="D82" s="14" t="s">
        <v>143</v>
      </c>
    </row>
    <row r="83" spans="1:4" s="56" customFormat="1" x14ac:dyDescent="0.25">
      <c r="A83" s="28" t="s">
        <v>85</v>
      </c>
      <c r="B83" s="28" t="s">
        <v>300</v>
      </c>
      <c r="C83" s="110" t="s">
        <v>593</v>
      </c>
      <c r="D83" s="14" t="s">
        <v>143</v>
      </c>
    </row>
    <row r="84" spans="1:4" s="56" customFormat="1" x14ac:dyDescent="0.25">
      <c r="A84" s="28" t="s">
        <v>10</v>
      </c>
      <c r="B84" s="28" t="s">
        <v>122</v>
      </c>
      <c r="C84" s="110"/>
      <c r="D84" s="14" t="s">
        <v>143</v>
      </c>
    </row>
    <row r="85" spans="1:4" s="56" customFormat="1" x14ac:dyDescent="0.25">
      <c r="A85" s="28" t="s">
        <v>10</v>
      </c>
      <c r="B85" s="28" t="s">
        <v>415</v>
      </c>
      <c r="C85" s="110"/>
      <c r="D85" s="14" t="s">
        <v>143</v>
      </c>
    </row>
    <row r="86" spans="1:4" s="56" customFormat="1" x14ac:dyDescent="0.25">
      <c r="A86" s="28" t="s">
        <v>39</v>
      </c>
      <c r="B86" s="28" t="s">
        <v>308</v>
      </c>
      <c r="C86" s="110"/>
      <c r="D86" s="14" t="s">
        <v>143</v>
      </c>
    </row>
    <row r="87" spans="1:4" s="56" customFormat="1" x14ac:dyDescent="0.25">
      <c r="A87" s="28" t="s">
        <v>12</v>
      </c>
      <c r="B87" s="28" t="s">
        <v>301</v>
      </c>
      <c r="C87" s="110"/>
      <c r="D87" s="14" t="s">
        <v>143</v>
      </c>
    </row>
    <row r="88" spans="1:4" s="56" customFormat="1" x14ac:dyDescent="0.25">
      <c r="A88" s="28" t="s">
        <v>137</v>
      </c>
      <c r="B88" s="28" t="s">
        <v>588</v>
      </c>
      <c r="C88" s="110" t="s">
        <v>302</v>
      </c>
      <c r="D88" s="14" t="s">
        <v>143</v>
      </c>
    </row>
    <row r="89" spans="1:4" s="56" customFormat="1" x14ac:dyDescent="0.25">
      <c r="A89" s="28" t="s">
        <v>137</v>
      </c>
      <c r="B89" s="28" t="s">
        <v>590</v>
      </c>
      <c r="C89" s="110" t="s">
        <v>138</v>
      </c>
      <c r="D89" s="14" t="s">
        <v>143</v>
      </c>
    </row>
    <row r="90" spans="1:4" s="56" customFormat="1" x14ac:dyDescent="0.25">
      <c r="A90" s="70" t="s">
        <v>172</v>
      </c>
      <c r="B90" s="28" t="s">
        <v>585</v>
      </c>
      <c r="C90" s="110"/>
      <c r="D90" s="14" t="s">
        <v>143</v>
      </c>
    </row>
    <row r="91" spans="1:4" s="56" customFormat="1" x14ac:dyDescent="0.25">
      <c r="A91" s="28" t="s">
        <v>137</v>
      </c>
      <c r="B91" s="28" t="s">
        <v>604</v>
      </c>
      <c r="C91" s="110" t="s">
        <v>302</v>
      </c>
      <c r="D91" s="14" t="s">
        <v>143</v>
      </c>
    </row>
    <row r="92" spans="1:4" s="56" customFormat="1" x14ac:dyDescent="0.25">
      <c r="A92" s="28" t="s">
        <v>137</v>
      </c>
      <c r="B92" s="28" t="s">
        <v>605</v>
      </c>
      <c r="C92" s="110" t="s">
        <v>138</v>
      </c>
      <c r="D92" s="14" t="s">
        <v>143</v>
      </c>
    </row>
    <row r="93" spans="1:4" s="56" customFormat="1" x14ac:dyDescent="0.25">
      <c r="A93" s="70" t="s">
        <v>172</v>
      </c>
      <c r="B93" s="28" t="s">
        <v>303</v>
      </c>
      <c r="C93" s="110"/>
      <c r="D93" s="14" t="s">
        <v>143</v>
      </c>
    </row>
    <row r="94" spans="1:4" s="56" customFormat="1" x14ac:dyDescent="0.25">
      <c r="A94" s="70" t="s">
        <v>172</v>
      </c>
      <c r="B94" s="28" t="s">
        <v>304</v>
      </c>
      <c r="C94" s="71"/>
      <c r="D94" s="14" t="s">
        <v>143</v>
      </c>
    </row>
    <row r="95" spans="1:4" s="56" customFormat="1" x14ac:dyDescent="0.25">
      <c r="A95" s="28" t="s">
        <v>12</v>
      </c>
      <c r="B95" s="28" t="s">
        <v>268</v>
      </c>
      <c r="C95" s="30"/>
      <c r="D95" s="14" t="s">
        <v>143</v>
      </c>
    </row>
    <row r="96" spans="1:4" s="56" customFormat="1" x14ac:dyDescent="0.25">
      <c r="A96" s="70" t="s">
        <v>137</v>
      </c>
      <c r="B96" s="28" t="s">
        <v>591</v>
      </c>
      <c r="C96" s="58">
        <v>0</v>
      </c>
      <c r="D96" s="14" t="s">
        <v>143</v>
      </c>
    </row>
    <row r="97" spans="1:4" s="56" customFormat="1" x14ac:dyDescent="0.25">
      <c r="A97" s="70" t="s">
        <v>137</v>
      </c>
      <c r="B97" s="28" t="s">
        <v>610</v>
      </c>
      <c r="C97" s="58">
        <v>0</v>
      </c>
      <c r="D97" s="14" t="s">
        <v>143</v>
      </c>
    </row>
    <row r="98" spans="1:4" s="56" customFormat="1" x14ac:dyDescent="0.25">
      <c r="A98" s="70" t="s">
        <v>10</v>
      </c>
      <c r="B98" s="28" t="s">
        <v>280</v>
      </c>
      <c r="C98" s="30"/>
      <c r="D98" s="14" t="s">
        <v>143</v>
      </c>
    </row>
    <row r="99" spans="1:4" s="56" customFormat="1" x14ac:dyDescent="0.25">
      <c r="A99" s="70" t="s">
        <v>278</v>
      </c>
      <c r="B99" s="28" t="s">
        <v>188</v>
      </c>
      <c r="C99" s="72" t="s">
        <v>602</v>
      </c>
      <c r="D99" s="14" t="s">
        <v>143</v>
      </c>
    </row>
    <row r="100" spans="1:4" s="56" customFormat="1" x14ac:dyDescent="0.25">
      <c r="A100" s="70" t="s">
        <v>278</v>
      </c>
      <c r="B100" s="28" t="s">
        <v>279</v>
      </c>
      <c r="C100" s="72" t="s">
        <v>602</v>
      </c>
      <c r="D100" s="14" t="s">
        <v>143</v>
      </c>
    </row>
    <row r="101" spans="1:4" s="56" customFormat="1" x14ac:dyDescent="0.25">
      <c r="A101" s="70" t="s">
        <v>10</v>
      </c>
      <c r="B101" s="28" t="s">
        <v>277</v>
      </c>
      <c r="C101" s="30"/>
      <c r="D101" s="14" t="s">
        <v>143</v>
      </c>
    </row>
    <row r="102" spans="1:4" s="56" customFormat="1" x14ac:dyDescent="0.25">
      <c r="A102" s="70" t="s">
        <v>278</v>
      </c>
      <c r="B102" s="28" t="s">
        <v>188</v>
      </c>
      <c r="C102" s="72" t="s">
        <v>593</v>
      </c>
      <c r="D102" s="14" t="s">
        <v>143</v>
      </c>
    </row>
    <row r="103" spans="1:4" s="56" customFormat="1" x14ac:dyDescent="0.25">
      <c r="A103" s="70" t="s">
        <v>278</v>
      </c>
      <c r="B103" s="28" t="s">
        <v>279</v>
      </c>
      <c r="C103" s="72" t="s">
        <v>593</v>
      </c>
      <c r="D103" s="14" t="s">
        <v>143</v>
      </c>
    </row>
    <row r="104" spans="1:4" s="56" customFormat="1" x14ac:dyDescent="0.25">
      <c r="A104" s="70" t="s">
        <v>10</v>
      </c>
      <c r="B104" s="70" t="s">
        <v>118</v>
      </c>
      <c r="C104" s="70">
        <v>1</v>
      </c>
      <c r="D104" s="14" t="s">
        <v>143</v>
      </c>
    </row>
    <row r="105" spans="1:4" s="56" customFormat="1" x14ac:dyDescent="0.25">
      <c r="A105" s="70" t="s">
        <v>10</v>
      </c>
      <c r="B105" s="99" t="s">
        <v>264</v>
      </c>
      <c r="C105" s="70"/>
      <c r="D105" s="14" t="s">
        <v>143</v>
      </c>
    </row>
    <row r="106" spans="1:4" s="56" customFormat="1" ht="30" x14ac:dyDescent="0.25">
      <c r="A106" s="70" t="s">
        <v>34</v>
      </c>
      <c r="B106" s="70" t="s">
        <v>115</v>
      </c>
      <c r="C106" s="70" t="s">
        <v>122</v>
      </c>
      <c r="D106" s="14" t="s">
        <v>143</v>
      </c>
    </row>
    <row r="107" spans="1:4" s="56" customFormat="1" x14ac:dyDescent="0.25">
      <c r="A107" s="70" t="s">
        <v>10</v>
      </c>
      <c r="B107" s="70" t="s">
        <v>119</v>
      </c>
      <c r="C107" s="70">
        <v>2</v>
      </c>
      <c r="D107" s="14" t="s">
        <v>143</v>
      </c>
    </row>
    <row r="108" spans="1:4" s="56" customFormat="1" x14ac:dyDescent="0.25">
      <c r="A108" s="28" t="s">
        <v>124</v>
      </c>
      <c r="B108" s="28" t="s">
        <v>75</v>
      </c>
      <c r="C108" s="72"/>
      <c r="D108" s="14" t="s">
        <v>143</v>
      </c>
    </row>
    <row r="109" spans="1:4" s="56" customFormat="1" x14ac:dyDescent="0.25">
      <c r="A109" s="28" t="s">
        <v>10</v>
      </c>
      <c r="B109" s="28" t="s">
        <v>121</v>
      </c>
      <c r="C109" s="72"/>
      <c r="D109" s="14" t="s">
        <v>143</v>
      </c>
    </row>
    <row r="110" spans="1:4" s="56" customFormat="1" x14ac:dyDescent="0.25">
      <c r="A110" s="28" t="s">
        <v>10</v>
      </c>
      <c r="B110" s="28" t="s">
        <v>291</v>
      </c>
      <c r="C110" s="72"/>
      <c r="D110" s="14" t="s">
        <v>143</v>
      </c>
    </row>
    <row r="111" spans="1:4" s="56" customFormat="1" x14ac:dyDescent="0.25">
      <c r="A111" s="28" t="s">
        <v>39</v>
      </c>
      <c r="B111" s="28" t="s">
        <v>295</v>
      </c>
      <c r="C111" s="72"/>
      <c r="D111" s="14" t="s">
        <v>143</v>
      </c>
    </row>
    <row r="112" spans="1:4" s="56" customFormat="1" ht="30" x14ac:dyDescent="0.25">
      <c r="A112" s="28" t="s">
        <v>34</v>
      </c>
      <c r="B112" s="70" t="s">
        <v>292</v>
      </c>
      <c r="C112" s="63" t="s">
        <v>352</v>
      </c>
      <c r="D112" s="14" t="s">
        <v>143</v>
      </c>
    </row>
    <row r="113" spans="1:4" s="56" customFormat="1" x14ac:dyDescent="0.25">
      <c r="A113" s="28" t="s">
        <v>172</v>
      </c>
      <c r="B113" s="28" t="s">
        <v>305</v>
      </c>
      <c r="C113" s="72"/>
      <c r="D113" s="14" t="s">
        <v>143</v>
      </c>
    </row>
    <row r="114" spans="1:4" s="56" customFormat="1" ht="30" x14ac:dyDescent="0.25">
      <c r="A114" s="28" t="s">
        <v>34</v>
      </c>
      <c r="B114" s="28" t="s">
        <v>293</v>
      </c>
      <c r="C114" s="72" t="s">
        <v>274</v>
      </c>
      <c r="D114" s="14" t="s">
        <v>143</v>
      </c>
    </row>
    <row r="115" spans="1:4" s="56" customFormat="1" x14ac:dyDescent="0.25">
      <c r="A115" s="28" t="s">
        <v>137</v>
      </c>
      <c r="B115" s="28" t="s">
        <v>596</v>
      </c>
      <c r="C115" s="30" t="s">
        <v>102</v>
      </c>
      <c r="D115" s="14" t="s">
        <v>143</v>
      </c>
    </row>
    <row r="116" spans="1:4" s="56" customFormat="1" x14ac:dyDescent="0.25">
      <c r="A116" s="28" t="s">
        <v>137</v>
      </c>
      <c r="B116" s="28" t="s">
        <v>597</v>
      </c>
      <c r="C116" s="30" t="s">
        <v>96</v>
      </c>
      <c r="D116" s="14" t="s">
        <v>143</v>
      </c>
    </row>
    <row r="117" spans="1:4" s="56" customFormat="1" x14ac:dyDescent="0.25">
      <c r="A117" s="28" t="s">
        <v>137</v>
      </c>
      <c r="B117" s="28" t="s">
        <v>598</v>
      </c>
      <c r="C117" s="30" t="s">
        <v>98</v>
      </c>
      <c r="D117" s="14" t="s">
        <v>143</v>
      </c>
    </row>
    <row r="118" spans="1:4" s="56" customFormat="1" x14ac:dyDescent="0.25">
      <c r="A118" s="28" t="s">
        <v>137</v>
      </c>
      <c r="B118" s="28" t="s">
        <v>599</v>
      </c>
      <c r="C118" s="30" t="s">
        <v>3</v>
      </c>
      <c r="D118" s="14" t="s">
        <v>143</v>
      </c>
    </row>
    <row r="119" spans="1:4" s="56" customFormat="1" x14ac:dyDescent="0.25">
      <c r="A119" s="28" t="s">
        <v>137</v>
      </c>
      <c r="B119" s="28" t="s">
        <v>600</v>
      </c>
      <c r="C119" s="30" t="s">
        <v>49</v>
      </c>
      <c r="D119" s="14" t="s">
        <v>143</v>
      </c>
    </row>
    <row r="120" spans="1:4" s="56" customFormat="1" x14ac:dyDescent="0.25">
      <c r="A120" s="28" t="s">
        <v>296</v>
      </c>
      <c r="B120" s="28" t="s">
        <v>277</v>
      </c>
      <c r="C120" s="30"/>
      <c r="D120" s="14" t="s">
        <v>143</v>
      </c>
    </row>
    <row r="121" spans="1:4" s="56" customFormat="1" x14ac:dyDescent="0.25">
      <c r="A121" s="28" t="s">
        <v>296</v>
      </c>
      <c r="B121" s="28" t="s">
        <v>280</v>
      </c>
      <c r="C121" s="30"/>
      <c r="D121" s="14" t="s">
        <v>143</v>
      </c>
    </row>
    <row r="122" spans="1:4" s="56" customFormat="1" x14ac:dyDescent="0.25">
      <c r="A122" s="28" t="s">
        <v>137</v>
      </c>
      <c r="B122" s="28" t="s">
        <v>588</v>
      </c>
      <c r="C122" s="30" t="s">
        <v>210</v>
      </c>
      <c r="D122" s="14" t="s">
        <v>143</v>
      </c>
    </row>
    <row r="123" spans="1:4" s="56" customFormat="1" x14ac:dyDescent="0.25">
      <c r="A123" s="28" t="s">
        <v>137</v>
      </c>
      <c r="B123" s="28" t="s">
        <v>589</v>
      </c>
      <c r="C123" s="30" t="s">
        <v>209</v>
      </c>
      <c r="D123" s="14" t="s">
        <v>143</v>
      </c>
    </row>
    <row r="124" spans="1:4" s="56" customFormat="1" x14ac:dyDescent="0.25">
      <c r="A124" s="28" t="s">
        <v>137</v>
      </c>
      <c r="B124" s="28" t="s">
        <v>590</v>
      </c>
      <c r="C124" s="30">
        <v>3</v>
      </c>
      <c r="D124" s="14" t="s">
        <v>143</v>
      </c>
    </row>
    <row r="125" spans="1:4" s="56" customFormat="1" x14ac:dyDescent="0.25">
      <c r="A125" s="28" t="s">
        <v>137</v>
      </c>
      <c r="B125" s="28" t="s">
        <v>591</v>
      </c>
      <c r="C125" s="30" t="s">
        <v>299</v>
      </c>
      <c r="D125" s="14" t="s">
        <v>143</v>
      </c>
    </row>
    <row r="126" spans="1:4" s="56" customFormat="1" x14ac:dyDescent="0.25">
      <c r="A126" s="28" t="s">
        <v>137</v>
      </c>
      <c r="B126" s="28" t="s">
        <v>592</v>
      </c>
      <c r="C126" s="100" t="str">
        <f ca="1">"02/02/" &amp; TEXT(TODAY()+365,"yy") &amp; ""</f>
        <v>02/02/15</v>
      </c>
      <c r="D126" s="14" t="s">
        <v>143</v>
      </c>
    </row>
    <row r="127" spans="1:4" s="56" customFormat="1" x14ac:dyDescent="0.25">
      <c r="A127" s="28" t="s">
        <v>10</v>
      </c>
      <c r="B127" s="28" t="s">
        <v>298</v>
      </c>
      <c r="C127" s="30"/>
      <c r="D127" s="14" t="s">
        <v>143</v>
      </c>
    </row>
    <row r="128" spans="1:4" s="56" customFormat="1" x14ac:dyDescent="0.25">
      <c r="A128" s="62" t="s">
        <v>10</v>
      </c>
      <c r="B128" s="62" t="s">
        <v>280</v>
      </c>
      <c r="C128" s="58"/>
      <c r="D128" s="14" t="s">
        <v>143</v>
      </c>
    </row>
    <row r="129" spans="1:4" s="56" customFormat="1" x14ac:dyDescent="0.25">
      <c r="A129" s="62" t="s">
        <v>296</v>
      </c>
      <c r="B129" s="62" t="s">
        <v>122</v>
      </c>
      <c r="C129" s="58" t="s">
        <v>398</v>
      </c>
      <c r="D129" s="14" t="s">
        <v>143</v>
      </c>
    </row>
    <row r="130" spans="1:4" s="56" customFormat="1" ht="30" x14ac:dyDescent="0.25">
      <c r="A130" s="62" t="s">
        <v>203</v>
      </c>
      <c r="B130" s="62" t="s">
        <v>397</v>
      </c>
      <c r="C130" s="58" t="s">
        <v>398</v>
      </c>
      <c r="D130" s="14" t="s">
        <v>143</v>
      </c>
    </row>
    <row r="131" spans="1:4" s="56" customFormat="1" x14ac:dyDescent="0.25">
      <c r="A131" s="28" t="s">
        <v>85</v>
      </c>
      <c r="B131" s="28" t="s">
        <v>279</v>
      </c>
      <c r="C131" s="72" t="s">
        <v>593</v>
      </c>
      <c r="D131" s="14" t="s">
        <v>143</v>
      </c>
    </row>
    <row r="132" spans="1:4" s="56" customFormat="1" x14ac:dyDescent="0.25">
      <c r="A132" s="62" t="s">
        <v>296</v>
      </c>
      <c r="B132" s="62" t="s">
        <v>122</v>
      </c>
      <c r="C132" s="58" t="s">
        <v>396</v>
      </c>
      <c r="D132" s="14" t="s">
        <v>143</v>
      </c>
    </row>
    <row r="133" spans="1:4" s="56" customFormat="1" ht="30" x14ac:dyDescent="0.25">
      <c r="A133" s="62" t="s">
        <v>203</v>
      </c>
      <c r="B133" s="62" t="s">
        <v>397</v>
      </c>
      <c r="C133" s="58" t="s">
        <v>396</v>
      </c>
      <c r="D133" s="14" t="s">
        <v>143</v>
      </c>
    </row>
    <row r="134" spans="1:4" s="56" customFormat="1" x14ac:dyDescent="0.25">
      <c r="A134" s="28" t="s">
        <v>85</v>
      </c>
      <c r="B134" s="28" t="s">
        <v>307</v>
      </c>
      <c r="C134" s="72" t="s">
        <v>593</v>
      </c>
      <c r="D134" s="14" t="s">
        <v>143</v>
      </c>
    </row>
    <row r="135" spans="1:4" s="65" customFormat="1" x14ac:dyDescent="0.25">
      <c r="A135" s="62" t="s">
        <v>296</v>
      </c>
      <c r="B135" s="62" t="s">
        <v>122</v>
      </c>
      <c r="C135" s="58" t="s">
        <v>396</v>
      </c>
      <c r="D135" s="14" t="s">
        <v>143</v>
      </c>
    </row>
    <row r="136" spans="1:4" s="65" customFormat="1" x14ac:dyDescent="0.25">
      <c r="A136" s="28" t="s">
        <v>10</v>
      </c>
      <c r="B136" s="28" t="s">
        <v>122</v>
      </c>
      <c r="C136" s="30"/>
      <c r="D136" s="14" t="s">
        <v>143</v>
      </c>
    </row>
    <row r="137" spans="1:4" s="65" customFormat="1" x14ac:dyDescent="0.25">
      <c r="A137" s="28" t="s">
        <v>10</v>
      </c>
      <c r="B137" s="28" t="s">
        <v>415</v>
      </c>
      <c r="C137" s="30"/>
      <c r="D137" s="14" t="s">
        <v>143</v>
      </c>
    </row>
    <row r="138" spans="1:4" s="56" customFormat="1" x14ac:dyDescent="0.25">
      <c r="A138" s="28" t="s">
        <v>39</v>
      </c>
      <c r="B138" s="28" t="s">
        <v>308</v>
      </c>
      <c r="C138" s="30"/>
      <c r="D138" s="14" t="s">
        <v>143</v>
      </c>
    </row>
    <row r="139" spans="1:4" s="56" customFormat="1" x14ac:dyDescent="0.25">
      <c r="A139" s="62" t="s">
        <v>296</v>
      </c>
      <c r="B139" s="62" t="s">
        <v>122</v>
      </c>
      <c r="C139" s="58" t="s">
        <v>398</v>
      </c>
      <c r="D139" s="14" t="s">
        <v>143</v>
      </c>
    </row>
    <row r="140" spans="1:4" s="70" customFormat="1" x14ac:dyDescent="0.25">
      <c r="A140" s="28" t="s">
        <v>12</v>
      </c>
      <c r="B140" s="28" t="s">
        <v>301</v>
      </c>
      <c r="C140" s="110"/>
      <c r="D140" s="26" t="s">
        <v>143</v>
      </c>
    </row>
    <row r="141" spans="1:4" s="70" customFormat="1" x14ac:dyDescent="0.25">
      <c r="A141" s="28" t="s">
        <v>137</v>
      </c>
      <c r="B141" s="28" t="s">
        <v>588</v>
      </c>
      <c r="C141" s="110" t="s">
        <v>302</v>
      </c>
      <c r="D141" s="26" t="s">
        <v>143</v>
      </c>
    </row>
    <row r="142" spans="1:4" s="70" customFormat="1" x14ac:dyDescent="0.25">
      <c r="A142" s="28" t="s">
        <v>137</v>
      </c>
      <c r="B142" s="28" t="s">
        <v>590</v>
      </c>
      <c r="C142" s="110" t="s">
        <v>586</v>
      </c>
      <c r="D142" s="26" t="s">
        <v>143</v>
      </c>
    </row>
    <row r="143" spans="1:4" s="112" customFormat="1" x14ac:dyDescent="0.25">
      <c r="A143" s="28" t="s">
        <v>172</v>
      </c>
      <c r="B143" s="62" t="s">
        <v>309</v>
      </c>
      <c r="C143" s="111"/>
      <c r="D143" s="26" t="s">
        <v>143</v>
      </c>
    </row>
    <row r="144" spans="1:4" s="49" customFormat="1" x14ac:dyDescent="0.25">
      <c r="A144" s="28" t="s">
        <v>134</v>
      </c>
    </row>
  </sheetData>
  <conditionalFormatting sqref="D6:D143">
    <cfRule type="cellIs" dxfId="92" priority="24" operator="equal">
      <formula>"Pass"</formula>
    </cfRule>
    <cfRule type="cellIs" dxfId="91" priority="25" operator="equal">
      <formula>"Fail"</formula>
    </cfRule>
    <cfRule type="cellIs" dxfId="90" priority="26" operator="equal">
      <formula>"No Run"</formula>
    </cfRule>
  </conditionalFormatting>
  <conditionalFormatting sqref="D6:D143">
    <cfRule type="cellIs" dxfId="89" priority="27" operator="equal">
      <formula>"Pass"</formula>
    </cfRule>
  </conditionalFormatting>
  <conditionalFormatting sqref="D1">
    <cfRule type="cellIs" dxfId="88" priority="5" operator="equal">
      <formula>"Pass"</formula>
    </cfRule>
    <cfRule type="cellIs" dxfId="87" priority="6" operator="equal">
      <formula>"Fail"</formula>
    </cfRule>
    <cfRule type="cellIs" dxfId="86" priority="7" operator="equal">
      <formula>"No Run"</formula>
    </cfRule>
  </conditionalFormatting>
  <conditionalFormatting sqref="D2:D5">
    <cfRule type="cellIs" dxfId="85" priority="1" operator="equal">
      <formula>"Pass"</formula>
    </cfRule>
    <cfRule type="cellIs" dxfId="84" priority="2" operator="equal">
      <formula>"Fail"</formula>
    </cfRule>
    <cfRule type="cellIs" dxfId="83" priority="3" operator="equal">
      <formula>"No Run"</formula>
    </cfRule>
  </conditionalFormatting>
  <conditionalFormatting sqref="D2:D5">
    <cfRule type="cellIs" dxfId="82" priority="4" operator="equal">
      <formula>"Pass"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43" workbookViewId="0">
      <selection activeCell="B21" sqref="B21"/>
    </sheetView>
  </sheetViews>
  <sheetFormatPr defaultRowHeight="15" x14ac:dyDescent="0.25"/>
  <cols>
    <col min="1" max="1" width="15" style="39" bestFit="1" customWidth="1"/>
    <col min="2" max="2" width="76" style="39" bestFit="1" customWidth="1"/>
    <col min="3" max="3" width="24.7109375" style="39" bestFit="1" customWidth="1"/>
    <col min="4" max="4" width="7" style="39" bestFit="1" customWidth="1"/>
    <col min="5" max="16384" width="9.140625" style="39"/>
  </cols>
  <sheetData>
    <row r="1" spans="1:4" s="56" customFormat="1" x14ac:dyDescent="0.25">
      <c r="A1" s="18" t="s">
        <v>0</v>
      </c>
      <c r="B1" s="18" t="s">
        <v>1</v>
      </c>
      <c r="C1" s="18" t="s">
        <v>2</v>
      </c>
      <c r="D1" s="18" t="s">
        <v>3</v>
      </c>
    </row>
    <row r="2" spans="1:4" s="56" customFormat="1" x14ac:dyDescent="0.25">
      <c r="A2" s="19" t="s">
        <v>4</v>
      </c>
      <c r="B2" s="20" t="s">
        <v>503</v>
      </c>
      <c r="C2" s="14"/>
      <c r="D2" s="14" t="s">
        <v>143</v>
      </c>
    </row>
    <row r="3" spans="1:4" s="56" customFormat="1" x14ac:dyDescent="0.25">
      <c r="A3" s="19" t="s">
        <v>5</v>
      </c>
      <c r="B3" s="19" t="s">
        <v>6</v>
      </c>
      <c r="C3" s="21" t="s">
        <v>7</v>
      </c>
      <c r="D3" s="14" t="s">
        <v>143</v>
      </c>
    </row>
    <row r="4" spans="1:4" s="56" customFormat="1" x14ac:dyDescent="0.25">
      <c r="A4" s="19" t="s">
        <v>5</v>
      </c>
      <c r="B4" s="19" t="s">
        <v>8</v>
      </c>
      <c r="C4" s="21" t="s">
        <v>9</v>
      </c>
      <c r="D4" s="14" t="s">
        <v>143</v>
      </c>
    </row>
    <row r="5" spans="1:4" s="56" customFormat="1" x14ac:dyDescent="0.25">
      <c r="A5" s="19" t="s">
        <v>10</v>
      </c>
      <c r="B5" s="19" t="s">
        <v>11</v>
      </c>
      <c r="C5" s="14"/>
      <c r="D5" s="14" t="s">
        <v>143</v>
      </c>
    </row>
    <row r="6" spans="1:4" s="56" customFormat="1" ht="15.75" x14ac:dyDescent="0.3">
      <c r="A6" s="55" t="s">
        <v>25</v>
      </c>
      <c r="B6" s="55" t="s">
        <v>95</v>
      </c>
      <c r="C6" s="52"/>
      <c r="D6" s="14" t="s">
        <v>143</v>
      </c>
    </row>
    <row r="7" spans="1:4" s="56" customFormat="1" x14ac:dyDescent="0.25">
      <c r="A7" s="19" t="s">
        <v>5</v>
      </c>
      <c r="B7" s="19" t="s">
        <v>96</v>
      </c>
      <c r="C7" s="14" t="s">
        <v>209</v>
      </c>
      <c r="D7" s="14" t="s">
        <v>143</v>
      </c>
    </row>
    <row r="8" spans="1:4" s="56" customFormat="1" x14ac:dyDescent="0.25">
      <c r="A8" s="19" t="s">
        <v>5</v>
      </c>
      <c r="B8" s="19" t="s">
        <v>98</v>
      </c>
      <c r="C8" s="14">
        <v>4</v>
      </c>
      <c r="D8" s="14" t="s">
        <v>143</v>
      </c>
    </row>
    <row r="9" spans="1:4" s="56" customFormat="1" x14ac:dyDescent="0.25">
      <c r="A9" s="19" t="s">
        <v>5</v>
      </c>
      <c r="B9" s="19" t="s">
        <v>99</v>
      </c>
      <c r="C9" s="44">
        <v>31778</v>
      </c>
      <c r="D9" s="14" t="s">
        <v>143</v>
      </c>
    </row>
    <row r="10" spans="1:4" s="56" customFormat="1" x14ac:dyDescent="0.25">
      <c r="A10" s="19" t="s">
        <v>5</v>
      </c>
      <c r="B10" s="19" t="s">
        <v>100</v>
      </c>
      <c r="C10" s="14" t="s">
        <v>101</v>
      </c>
      <c r="D10" s="14" t="s">
        <v>143</v>
      </c>
    </row>
    <row r="11" spans="1:4" s="56" customFormat="1" x14ac:dyDescent="0.25">
      <c r="A11" s="19" t="s">
        <v>5</v>
      </c>
      <c r="B11" s="19" t="s">
        <v>102</v>
      </c>
      <c r="C11" s="14" t="s">
        <v>310</v>
      </c>
      <c r="D11" s="14" t="s">
        <v>143</v>
      </c>
    </row>
    <row r="12" spans="1:4" s="56" customFormat="1" x14ac:dyDescent="0.25">
      <c r="A12" s="19" t="s">
        <v>5</v>
      </c>
      <c r="B12" s="19" t="s">
        <v>49</v>
      </c>
      <c r="C12" s="100" t="str">
        <f ca="1">"01/01/" &amp; TEXT(TODAY()+365,"yyyy") &amp; ""</f>
        <v>01/01/2015</v>
      </c>
      <c r="D12" s="14" t="s">
        <v>143</v>
      </c>
    </row>
    <row r="13" spans="1:4" s="56" customFormat="1" x14ac:dyDescent="0.25">
      <c r="A13" s="19" t="s">
        <v>5</v>
      </c>
      <c r="B13" s="19" t="s">
        <v>104</v>
      </c>
      <c r="C13" s="100" t="str">
        <f t="shared" ref="C13:C14" ca="1" si="0">"01/01/" &amp; TEXT(TODAY()+365,"yyyy") &amp; ""</f>
        <v>01/01/2015</v>
      </c>
      <c r="D13" s="14" t="s">
        <v>143</v>
      </c>
    </row>
    <row r="14" spans="1:4" s="56" customFormat="1" x14ac:dyDescent="0.25">
      <c r="A14" s="19" t="s">
        <v>5</v>
      </c>
      <c r="B14" s="19" t="s">
        <v>105</v>
      </c>
      <c r="C14" s="100" t="str">
        <f t="shared" ca="1" si="0"/>
        <v>01/01/2015</v>
      </c>
      <c r="D14" s="14" t="s">
        <v>143</v>
      </c>
    </row>
    <row r="15" spans="1:4" s="56" customFormat="1" x14ac:dyDescent="0.25">
      <c r="A15" s="19" t="s">
        <v>5</v>
      </c>
      <c r="B15" s="19" t="s">
        <v>106</v>
      </c>
      <c r="C15" s="14">
        <v>200</v>
      </c>
      <c r="D15" s="14" t="s">
        <v>143</v>
      </c>
    </row>
    <row r="16" spans="1:4" s="56" customFormat="1" x14ac:dyDescent="0.25">
      <c r="A16" s="19" t="s">
        <v>5</v>
      </c>
      <c r="B16" s="19" t="s">
        <v>107</v>
      </c>
      <c r="C16" s="14">
        <v>2000</v>
      </c>
      <c r="D16" s="14" t="s">
        <v>143</v>
      </c>
    </row>
    <row r="17" spans="1:4" s="56" customFormat="1" x14ac:dyDescent="0.25">
      <c r="A17" s="19" t="s">
        <v>5</v>
      </c>
      <c r="B17" s="19" t="s">
        <v>108</v>
      </c>
      <c r="C17" s="14">
        <v>1</v>
      </c>
      <c r="D17" s="14" t="s">
        <v>143</v>
      </c>
    </row>
    <row r="18" spans="1:4" s="56" customFormat="1" x14ac:dyDescent="0.25">
      <c r="A18" s="19" t="s">
        <v>5</v>
      </c>
      <c r="B18" s="19" t="s">
        <v>211</v>
      </c>
      <c r="C18" s="14">
        <v>1234567</v>
      </c>
      <c r="D18" s="14" t="s">
        <v>143</v>
      </c>
    </row>
    <row r="19" spans="1:4" s="56" customFormat="1" x14ac:dyDescent="0.25">
      <c r="A19" s="19" t="s">
        <v>5</v>
      </c>
      <c r="B19" s="19" t="s">
        <v>144</v>
      </c>
      <c r="C19" s="14">
        <v>50000</v>
      </c>
      <c r="D19" s="14" t="s">
        <v>143</v>
      </c>
    </row>
    <row r="20" spans="1:4" s="56" customFormat="1" x14ac:dyDescent="0.25">
      <c r="A20" s="19" t="s">
        <v>5</v>
      </c>
      <c r="B20" s="19" t="s">
        <v>194</v>
      </c>
      <c r="C20" s="14">
        <v>1000</v>
      </c>
      <c r="D20" s="14" t="s">
        <v>143</v>
      </c>
    </row>
    <row r="21" spans="1:4" s="56" customFormat="1" ht="30" x14ac:dyDescent="0.3">
      <c r="A21" s="55" t="s">
        <v>34</v>
      </c>
      <c r="B21" s="19" t="s">
        <v>109</v>
      </c>
      <c r="C21" s="52" t="s">
        <v>112</v>
      </c>
      <c r="D21" s="14" t="s">
        <v>143</v>
      </c>
    </row>
    <row r="22" spans="1:4" s="56" customFormat="1" x14ac:dyDescent="0.25">
      <c r="A22" s="19" t="s">
        <v>5</v>
      </c>
      <c r="B22" s="19" t="s">
        <v>6</v>
      </c>
      <c r="C22" s="14" t="s">
        <v>310</v>
      </c>
      <c r="D22" s="14" t="s">
        <v>143</v>
      </c>
    </row>
    <row r="23" spans="1:4" s="56" customFormat="1" x14ac:dyDescent="0.25">
      <c r="A23" s="19" t="s">
        <v>5</v>
      </c>
      <c r="B23" s="19" t="s">
        <v>8</v>
      </c>
      <c r="C23" s="14" t="s">
        <v>311</v>
      </c>
      <c r="D23" s="14" t="s">
        <v>143</v>
      </c>
    </row>
    <row r="24" spans="1:4" s="56" customFormat="1" x14ac:dyDescent="0.25">
      <c r="A24" s="19" t="s">
        <v>110</v>
      </c>
      <c r="B24" s="19" t="s">
        <v>16</v>
      </c>
      <c r="C24" s="14"/>
      <c r="D24" s="14" t="s">
        <v>143</v>
      </c>
    </row>
    <row r="25" spans="1:4" s="56" customFormat="1" ht="15.75" x14ac:dyDescent="0.3">
      <c r="A25" s="55" t="s">
        <v>39</v>
      </c>
      <c r="B25" s="19" t="s">
        <v>111</v>
      </c>
      <c r="C25" s="14"/>
      <c r="D25" s="14" t="s">
        <v>143</v>
      </c>
    </row>
    <row r="26" spans="1:4" s="56" customFormat="1" x14ac:dyDescent="0.25">
      <c r="A26" s="28" t="s">
        <v>12</v>
      </c>
      <c r="B26" s="28" t="s">
        <v>286</v>
      </c>
      <c r="C26" s="72"/>
      <c r="D26" s="14" t="s">
        <v>143</v>
      </c>
    </row>
    <row r="27" spans="1:4" s="56" customFormat="1" x14ac:dyDescent="0.25">
      <c r="A27" s="28" t="s">
        <v>5</v>
      </c>
      <c r="B27" s="28" t="s">
        <v>102</v>
      </c>
      <c r="C27" s="72" t="s">
        <v>310</v>
      </c>
      <c r="D27" s="14" t="s">
        <v>143</v>
      </c>
    </row>
    <row r="28" spans="1:4" s="56" customFormat="1" x14ac:dyDescent="0.25">
      <c r="A28" s="28" t="s">
        <v>10</v>
      </c>
      <c r="B28" s="28" t="s">
        <v>114</v>
      </c>
      <c r="C28" s="72"/>
      <c r="D28" s="14" t="s">
        <v>143</v>
      </c>
    </row>
    <row r="29" spans="1:4" s="56" customFormat="1" ht="30" x14ac:dyDescent="0.25">
      <c r="A29" s="28" t="s">
        <v>34</v>
      </c>
      <c r="B29" s="28" t="s">
        <v>204</v>
      </c>
      <c r="C29" s="72" t="s">
        <v>116</v>
      </c>
      <c r="D29" s="14" t="s">
        <v>143</v>
      </c>
    </row>
    <row r="30" spans="1:4" s="56" customFormat="1" x14ac:dyDescent="0.25">
      <c r="A30" s="28" t="s">
        <v>10</v>
      </c>
      <c r="B30" s="28" t="s">
        <v>117</v>
      </c>
      <c r="C30" s="72"/>
      <c r="D30" s="14" t="s">
        <v>143</v>
      </c>
    </row>
    <row r="31" spans="1:4" s="56" customFormat="1" x14ac:dyDescent="0.25">
      <c r="A31" s="28" t="s">
        <v>10</v>
      </c>
      <c r="B31" s="28" t="s">
        <v>122</v>
      </c>
      <c r="C31" s="72"/>
      <c r="D31" s="14" t="s">
        <v>143</v>
      </c>
    </row>
    <row r="32" spans="1:4" s="56" customFormat="1" x14ac:dyDescent="0.25">
      <c r="A32" s="28" t="s">
        <v>10</v>
      </c>
      <c r="B32" s="28" t="s">
        <v>118</v>
      </c>
      <c r="C32" s="72"/>
      <c r="D32" s="14" t="s">
        <v>143</v>
      </c>
    </row>
    <row r="33" spans="1:4" s="56" customFormat="1" ht="45" x14ac:dyDescent="0.25">
      <c r="A33" s="28" t="s">
        <v>207</v>
      </c>
      <c r="B33" s="52" t="s">
        <v>115</v>
      </c>
      <c r="C33" s="28" t="s">
        <v>312</v>
      </c>
      <c r="D33" s="14" t="s">
        <v>143</v>
      </c>
    </row>
  </sheetData>
  <conditionalFormatting sqref="D1:D33">
    <cfRule type="cellIs" dxfId="81" priority="9" operator="equal">
      <formula>"Pass"</formula>
    </cfRule>
    <cfRule type="cellIs" dxfId="80" priority="10" operator="equal">
      <formula>"Fail"</formula>
    </cfRule>
    <cfRule type="cellIs" dxfId="79" priority="11" operator="equal">
      <formula>"No Run"</formula>
    </cfRule>
  </conditionalFormatting>
  <conditionalFormatting sqref="D2:D33">
    <cfRule type="cellIs" dxfId="78" priority="12" operator="equal">
      <formula>"Pass"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B1" workbookViewId="0">
      <selection activeCell="B1" sqref="A1:XFD1048576"/>
    </sheetView>
  </sheetViews>
  <sheetFormatPr defaultRowHeight="15" x14ac:dyDescent="0.25"/>
  <cols>
    <col min="1" max="1" width="32" style="39" customWidth="1"/>
    <col min="2" max="2" width="80.140625" style="39" customWidth="1"/>
    <col min="3" max="3" width="15.7109375" style="39" customWidth="1"/>
    <col min="4" max="4" width="7" style="39" bestFit="1" customWidth="1"/>
    <col min="5" max="16384" width="9.140625" style="39"/>
  </cols>
  <sheetData>
    <row r="1" spans="1:4" s="56" customFormat="1" x14ac:dyDescent="0.25">
      <c r="A1" s="18" t="s">
        <v>0</v>
      </c>
      <c r="B1" s="18" t="s">
        <v>1</v>
      </c>
      <c r="C1" s="18" t="s">
        <v>2</v>
      </c>
      <c r="D1" s="18" t="s">
        <v>3</v>
      </c>
    </row>
    <row r="2" spans="1:4" s="56" customFormat="1" x14ac:dyDescent="0.25">
      <c r="A2" s="19" t="s">
        <v>4</v>
      </c>
      <c r="B2" s="20" t="s">
        <v>503</v>
      </c>
      <c r="C2" s="14"/>
      <c r="D2" s="14" t="s">
        <v>143</v>
      </c>
    </row>
    <row r="3" spans="1:4" s="56" customFormat="1" x14ac:dyDescent="0.25">
      <c r="A3" s="19" t="s">
        <v>5</v>
      </c>
      <c r="B3" s="19" t="s">
        <v>6</v>
      </c>
      <c r="C3" s="21" t="s">
        <v>7</v>
      </c>
      <c r="D3" s="14" t="s">
        <v>143</v>
      </c>
    </row>
    <row r="4" spans="1:4" s="56" customFormat="1" x14ac:dyDescent="0.25">
      <c r="A4" s="19" t="s">
        <v>5</v>
      </c>
      <c r="B4" s="19" t="s">
        <v>8</v>
      </c>
      <c r="C4" s="21" t="s">
        <v>9</v>
      </c>
      <c r="D4" s="14" t="s">
        <v>143</v>
      </c>
    </row>
    <row r="5" spans="1:4" s="56" customFormat="1" x14ac:dyDescent="0.25">
      <c r="A5" s="19" t="s">
        <v>10</v>
      </c>
      <c r="B5" s="19" t="s">
        <v>11</v>
      </c>
      <c r="C5" s="14"/>
      <c r="D5" s="14" t="s">
        <v>143</v>
      </c>
    </row>
    <row r="6" spans="1:4" s="57" customFormat="1" x14ac:dyDescent="0.25">
      <c r="A6" s="62" t="s">
        <v>12</v>
      </c>
      <c r="B6" s="62" t="s">
        <v>313</v>
      </c>
      <c r="C6" s="73"/>
      <c r="D6" s="14" t="s">
        <v>143</v>
      </c>
    </row>
    <row r="7" spans="1:4" s="56" customFormat="1" x14ac:dyDescent="0.25">
      <c r="A7" s="28" t="s">
        <v>39</v>
      </c>
      <c r="B7" s="28" t="s">
        <v>314</v>
      </c>
      <c r="C7" s="74"/>
      <c r="D7" s="14" t="s">
        <v>143</v>
      </c>
    </row>
    <row r="8" spans="1:4" s="56" customFormat="1" x14ac:dyDescent="0.25">
      <c r="A8" s="28" t="s">
        <v>12</v>
      </c>
      <c r="B8" s="28" t="s">
        <v>288</v>
      </c>
      <c r="C8" s="72"/>
      <c r="D8" s="14" t="s">
        <v>143</v>
      </c>
    </row>
    <row r="9" spans="1:4" s="56" customFormat="1" x14ac:dyDescent="0.25">
      <c r="A9" s="28" t="s">
        <v>5</v>
      </c>
      <c r="B9" s="28" t="s">
        <v>127</v>
      </c>
      <c r="C9" s="100" t="str">
        <f ca="1">"01/02/" &amp; TEXT(TODAY()+365,"yyyy") &amp; ""</f>
        <v>01/02/2015</v>
      </c>
      <c r="D9" s="14" t="s">
        <v>143</v>
      </c>
    </row>
    <row r="10" spans="1:4" s="56" customFormat="1" x14ac:dyDescent="0.25">
      <c r="A10" s="28" t="s">
        <v>10</v>
      </c>
      <c r="B10" s="28" t="s">
        <v>16</v>
      </c>
      <c r="C10" s="72"/>
      <c r="D10" s="14" t="s">
        <v>143</v>
      </c>
    </row>
    <row r="11" spans="1:4" s="56" customFormat="1" x14ac:dyDescent="0.25">
      <c r="A11" s="28" t="s">
        <v>12</v>
      </c>
      <c r="B11" s="28" t="s">
        <v>286</v>
      </c>
      <c r="C11" s="74"/>
      <c r="D11" s="14" t="s">
        <v>143</v>
      </c>
    </row>
    <row r="12" spans="1:4" s="56" customFormat="1" x14ac:dyDescent="0.25">
      <c r="A12" s="28" t="s">
        <v>5</v>
      </c>
      <c r="B12" s="28" t="s">
        <v>102</v>
      </c>
      <c r="C12" s="72" t="s">
        <v>310</v>
      </c>
      <c r="D12" s="14" t="s">
        <v>143</v>
      </c>
    </row>
    <row r="13" spans="1:4" s="56" customFormat="1" x14ac:dyDescent="0.25">
      <c r="A13" s="28" t="s">
        <v>10</v>
      </c>
      <c r="B13" s="28" t="s">
        <v>114</v>
      </c>
      <c r="C13" s="72"/>
      <c r="D13" s="14" t="s">
        <v>143</v>
      </c>
    </row>
    <row r="14" spans="1:4" s="56" customFormat="1" x14ac:dyDescent="0.25">
      <c r="A14" s="28" t="s">
        <v>34</v>
      </c>
      <c r="B14" s="28" t="s">
        <v>204</v>
      </c>
      <c r="C14" s="72" t="s">
        <v>116</v>
      </c>
      <c r="D14" s="14" t="s">
        <v>143</v>
      </c>
    </row>
    <row r="15" spans="1:4" s="56" customFormat="1" x14ac:dyDescent="0.25">
      <c r="A15" s="28" t="s">
        <v>10</v>
      </c>
      <c r="B15" s="28" t="s">
        <v>117</v>
      </c>
      <c r="C15" s="72"/>
      <c r="D15" s="14" t="s">
        <v>143</v>
      </c>
    </row>
    <row r="16" spans="1:4" s="56" customFormat="1" x14ac:dyDescent="0.25">
      <c r="A16" s="28" t="s">
        <v>10</v>
      </c>
      <c r="B16" s="28" t="s">
        <v>118</v>
      </c>
      <c r="C16" s="72"/>
      <c r="D16" s="14" t="s">
        <v>143</v>
      </c>
    </row>
    <row r="17" spans="1:4" s="56" customFormat="1" ht="30" x14ac:dyDescent="0.25">
      <c r="A17" s="28" t="s">
        <v>207</v>
      </c>
      <c r="B17" s="52" t="s">
        <v>115</v>
      </c>
      <c r="C17" s="28" t="s">
        <v>148</v>
      </c>
      <c r="D17" s="14" t="s">
        <v>143</v>
      </c>
    </row>
  </sheetData>
  <conditionalFormatting sqref="D1:D17">
    <cfRule type="cellIs" dxfId="77" priority="5" operator="equal">
      <formula>"Pass"</formula>
    </cfRule>
    <cfRule type="cellIs" dxfId="76" priority="6" operator="equal">
      <formula>"Fail"</formula>
    </cfRule>
    <cfRule type="cellIs" dxfId="75" priority="7" operator="equal">
      <formula>"No Run"</formula>
    </cfRule>
  </conditionalFormatting>
  <conditionalFormatting sqref="D2:D17">
    <cfRule type="cellIs" dxfId="74" priority="8" operator="equal">
      <formula>"Pass"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57"/>
  <sheetViews>
    <sheetView tabSelected="1" zoomScaleNormal="100" workbookViewId="0">
      <selection activeCell="C8" sqref="C8:C14"/>
    </sheetView>
  </sheetViews>
  <sheetFormatPr defaultColWidth="40" defaultRowHeight="15" x14ac:dyDescent="0.25"/>
  <cols>
    <col min="1" max="1" width="35.28515625" style="56" bestFit="1" customWidth="1" collapsed="1"/>
    <col min="2" max="2" width="76" style="56" bestFit="1" customWidth="1" collapsed="1"/>
    <col min="3" max="3" width="40" style="56" collapsed="1"/>
    <col min="4" max="4" width="7" style="56" bestFit="1" customWidth="1" collapsed="1"/>
    <col min="5" max="16384" width="40" style="56" collapsed="1"/>
  </cols>
  <sheetData>
    <row r="1" spans="1:4" s="56" customFormat="1" x14ac:dyDescent="0.25">
      <c r="A1" s="18" t="s">
        <v>0</v>
      </c>
      <c r="B1" s="18" t="s">
        <v>1</v>
      </c>
      <c r="C1" s="18" t="s">
        <v>2</v>
      </c>
      <c r="D1" s="18" t="s">
        <v>3</v>
      </c>
    </row>
    <row r="2" spans="1:4" s="56" customFormat="1" x14ac:dyDescent="0.25">
      <c r="A2" s="19" t="s">
        <v>4</v>
      </c>
      <c r="B2" s="20" t="s">
        <v>503</v>
      </c>
      <c r="C2" s="14"/>
      <c r="D2" s="14" t="s">
        <v>143</v>
      </c>
    </row>
    <row r="3" spans="1:4" s="56" customFormat="1" x14ac:dyDescent="0.25">
      <c r="A3" s="19" t="s">
        <v>5</v>
      </c>
      <c r="B3" s="19" t="s">
        <v>6</v>
      </c>
      <c r="C3" s="21" t="s">
        <v>7</v>
      </c>
      <c r="D3" s="14" t="s">
        <v>143</v>
      </c>
    </row>
    <row r="4" spans="1:4" s="56" customFormat="1" x14ac:dyDescent="0.25">
      <c r="A4" s="19" t="s">
        <v>5</v>
      </c>
      <c r="B4" s="19" t="s">
        <v>8</v>
      </c>
      <c r="C4" s="21" t="s">
        <v>9</v>
      </c>
      <c r="D4" s="14" t="s">
        <v>143</v>
      </c>
    </row>
    <row r="5" spans="1:4" s="56" customFormat="1" x14ac:dyDescent="0.25">
      <c r="A5" s="19" t="s">
        <v>10</v>
      </c>
      <c r="B5" s="19" t="s">
        <v>11</v>
      </c>
      <c r="C5" s="14"/>
      <c r="D5" s="14" t="s">
        <v>143</v>
      </c>
    </row>
    <row r="6" spans="1:4" s="56" customFormat="1" ht="30" x14ac:dyDescent="0.25">
      <c r="A6" s="19" t="s">
        <v>4</v>
      </c>
      <c r="B6" s="20" t="s">
        <v>504</v>
      </c>
      <c r="C6" s="14"/>
      <c r="D6" s="14" t="s">
        <v>143</v>
      </c>
    </row>
    <row r="7" spans="1:4" s="56" customFormat="1" x14ac:dyDescent="0.25">
      <c r="A7" s="19" t="s">
        <v>66</v>
      </c>
      <c r="B7" s="19" t="s">
        <v>153</v>
      </c>
      <c r="C7" s="14" t="s">
        <v>140</v>
      </c>
      <c r="D7" s="14" t="s">
        <v>143</v>
      </c>
    </row>
    <row r="8" spans="1:4" s="56" customFormat="1" ht="55.5" x14ac:dyDescent="0.25">
      <c r="A8" s="19" t="s">
        <v>5</v>
      </c>
      <c r="B8" s="19" t="s">
        <v>154</v>
      </c>
      <c r="C8" s="21" t="s">
        <v>626</v>
      </c>
      <c r="D8" s="14" t="s">
        <v>143</v>
      </c>
    </row>
    <row r="9" spans="1:4" s="56" customFormat="1" x14ac:dyDescent="0.25">
      <c r="A9" s="19" t="s">
        <v>10</v>
      </c>
      <c r="B9" s="19" t="s">
        <v>155</v>
      </c>
      <c r="C9" s="14"/>
      <c r="D9" s="14" t="s">
        <v>143</v>
      </c>
    </row>
    <row r="10" spans="1:4" s="56" customFormat="1" x14ac:dyDescent="0.25">
      <c r="A10" s="19" t="s">
        <v>12</v>
      </c>
      <c r="B10" s="19" t="s">
        <v>156</v>
      </c>
      <c r="C10" s="14"/>
      <c r="D10" s="14" t="s">
        <v>143</v>
      </c>
    </row>
    <row r="11" spans="1:4" s="56" customFormat="1" ht="30" x14ac:dyDescent="0.25">
      <c r="A11" s="19" t="s">
        <v>4</v>
      </c>
      <c r="B11" s="20" t="s">
        <v>504</v>
      </c>
      <c r="C11" s="14"/>
      <c r="D11" s="14" t="s">
        <v>143</v>
      </c>
    </row>
    <row r="12" spans="1:4" s="56" customFormat="1" x14ac:dyDescent="0.25">
      <c r="A12" s="19" t="s">
        <v>124</v>
      </c>
      <c r="B12" s="101" t="s">
        <v>170</v>
      </c>
      <c r="C12" s="14"/>
      <c r="D12" s="14" t="s">
        <v>143</v>
      </c>
    </row>
    <row r="13" spans="1:4" s="56" customFormat="1" x14ac:dyDescent="0.25">
      <c r="A13" s="19" t="s">
        <v>66</v>
      </c>
      <c r="B13" s="19" t="s">
        <v>157</v>
      </c>
      <c r="C13" s="14" t="s">
        <v>140</v>
      </c>
      <c r="D13" s="14" t="s">
        <v>143</v>
      </c>
    </row>
    <row r="14" spans="1:4" s="56" customFormat="1" ht="55.5" x14ac:dyDescent="0.25">
      <c r="A14" s="19" t="s">
        <v>5</v>
      </c>
      <c r="B14" s="19" t="s">
        <v>154</v>
      </c>
      <c r="C14" s="19" t="s">
        <v>627</v>
      </c>
      <c r="D14" s="14" t="s">
        <v>143</v>
      </c>
    </row>
    <row r="15" spans="1:4" s="56" customFormat="1" x14ac:dyDescent="0.25">
      <c r="A15" s="19" t="s">
        <v>10</v>
      </c>
      <c r="B15" s="19" t="s">
        <v>155</v>
      </c>
      <c r="C15" s="14"/>
      <c r="D15" s="14" t="s">
        <v>143</v>
      </c>
    </row>
    <row r="16" spans="1:4" s="56" customFormat="1" x14ac:dyDescent="0.25">
      <c r="A16" s="19" t="s">
        <v>12</v>
      </c>
      <c r="B16" s="19" t="s">
        <v>156</v>
      </c>
      <c r="C16" s="14"/>
      <c r="D16" s="14" t="s">
        <v>143</v>
      </c>
    </row>
    <row r="17" spans="1:4" s="56" customFormat="1" x14ac:dyDescent="0.25">
      <c r="A17" s="19" t="s">
        <v>136</v>
      </c>
      <c r="B17" s="19" t="s">
        <v>132</v>
      </c>
      <c r="C17" s="14"/>
      <c r="D17" s="14" t="s">
        <v>143</v>
      </c>
    </row>
    <row r="18" spans="1:4" s="56" customFormat="1" x14ac:dyDescent="0.25">
      <c r="A18" s="19" t="s">
        <v>34</v>
      </c>
      <c r="B18" s="19" t="s">
        <v>152</v>
      </c>
      <c r="C18" s="14" t="s">
        <v>171</v>
      </c>
      <c r="D18" s="14" t="s">
        <v>143</v>
      </c>
    </row>
    <row r="19" spans="1:4" s="56" customFormat="1" x14ac:dyDescent="0.25">
      <c r="A19" s="19" t="s">
        <v>110</v>
      </c>
      <c r="B19" s="19" t="s">
        <v>16</v>
      </c>
      <c r="C19" s="14"/>
      <c r="D19" s="14" t="s">
        <v>143</v>
      </c>
    </row>
    <row r="20" spans="1:4" s="56" customFormat="1" x14ac:dyDescent="0.25">
      <c r="A20" s="19" t="s">
        <v>12</v>
      </c>
      <c r="B20" s="19" t="s">
        <v>156</v>
      </c>
      <c r="C20" s="14"/>
      <c r="D20" s="14" t="s">
        <v>143</v>
      </c>
    </row>
    <row r="21" spans="1:4" s="56" customFormat="1" x14ac:dyDescent="0.25">
      <c r="A21" s="19" t="s">
        <v>4</v>
      </c>
      <c r="B21" s="20" t="s">
        <v>503</v>
      </c>
      <c r="C21" s="14"/>
      <c r="D21" s="14" t="s">
        <v>143</v>
      </c>
    </row>
    <row r="22" spans="1:4" s="56" customFormat="1" x14ac:dyDescent="0.25">
      <c r="A22" s="19" t="s">
        <v>5</v>
      </c>
      <c r="B22" s="19" t="s">
        <v>6</v>
      </c>
      <c r="C22" s="21" t="s">
        <v>7</v>
      </c>
      <c r="D22" s="14" t="s">
        <v>143</v>
      </c>
    </row>
    <row r="23" spans="1:4" s="56" customFormat="1" x14ac:dyDescent="0.25">
      <c r="A23" s="19" t="s">
        <v>5</v>
      </c>
      <c r="B23" s="19" t="s">
        <v>8</v>
      </c>
      <c r="C23" s="21" t="s">
        <v>9</v>
      </c>
      <c r="D23" s="14" t="s">
        <v>143</v>
      </c>
    </row>
    <row r="24" spans="1:4" s="56" customFormat="1" x14ac:dyDescent="0.25">
      <c r="A24" s="19" t="s">
        <v>10</v>
      </c>
      <c r="B24" s="19" t="s">
        <v>11</v>
      </c>
      <c r="C24" s="14"/>
      <c r="D24" s="14" t="s">
        <v>143</v>
      </c>
    </row>
    <row r="25" spans="1:4" s="56" customFormat="1" x14ac:dyDescent="0.25">
      <c r="A25" s="19" t="s">
        <v>12</v>
      </c>
      <c r="B25" s="19" t="s">
        <v>583</v>
      </c>
      <c r="C25" s="14"/>
      <c r="D25" s="14" t="s">
        <v>143</v>
      </c>
    </row>
    <row r="26" spans="1:4" s="56" customFormat="1" x14ac:dyDescent="0.25">
      <c r="A26" s="19" t="s">
        <v>5</v>
      </c>
      <c r="B26" s="19" t="s">
        <v>13</v>
      </c>
      <c r="C26" s="14" t="s">
        <v>14</v>
      </c>
      <c r="D26" s="14" t="s">
        <v>143</v>
      </c>
    </row>
    <row r="27" spans="1:4" s="56" customFormat="1" x14ac:dyDescent="0.25">
      <c r="A27" s="19" t="s">
        <v>5</v>
      </c>
      <c r="B27" s="19" t="s">
        <v>15</v>
      </c>
      <c r="C27" s="14" t="s">
        <v>14</v>
      </c>
      <c r="D27" s="14" t="s">
        <v>143</v>
      </c>
    </row>
    <row r="28" spans="1:4" s="56" customFormat="1" x14ac:dyDescent="0.25">
      <c r="A28" s="19" t="s">
        <v>10</v>
      </c>
      <c r="B28" s="19" t="s">
        <v>16</v>
      </c>
      <c r="C28" s="14"/>
      <c r="D28" s="14" t="s">
        <v>143</v>
      </c>
    </row>
    <row r="29" spans="1:4" s="56" customFormat="1" x14ac:dyDescent="0.25">
      <c r="A29" s="19" t="s">
        <v>17</v>
      </c>
      <c r="B29" s="19" t="s">
        <v>18</v>
      </c>
      <c r="C29" s="52"/>
      <c r="D29" s="14" t="s">
        <v>143</v>
      </c>
    </row>
    <row r="30" spans="1:4" s="56" customFormat="1" x14ac:dyDescent="0.25">
      <c r="A30" s="19" t="s">
        <v>5</v>
      </c>
      <c r="B30" s="19" t="s">
        <v>19</v>
      </c>
      <c r="C30" s="52" t="s">
        <v>20</v>
      </c>
      <c r="D30" s="14" t="s">
        <v>143</v>
      </c>
    </row>
    <row r="31" spans="1:4" s="56" customFormat="1" x14ac:dyDescent="0.25">
      <c r="A31" s="19" t="s">
        <v>10</v>
      </c>
      <c r="B31" s="19" t="s">
        <v>21</v>
      </c>
      <c r="C31" s="53">
        <v>2</v>
      </c>
      <c r="D31" s="14" t="s">
        <v>143</v>
      </c>
    </row>
    <row r="32" spans="1:4" s="56" customFormat="1" x14ac:dyDescent="0.25">
      <c r="A32" s="19" t="s">
        <v>5</v>
      </c>
      <c r="B32" s="19" t="s">
        <v>19</v>
      </c>
      <c r="C32" s="52" t="s">
        <v>22</v>
      </c>
      <c r="D32" s="14" t="s">
        <v>143</v>
      </c>
    </row>
    <row r="33" spans="1:4" s="56" customFormat="1" x14ac:dyDescent="0.25">
      <c r="A33" s="19" t="s">
        <v>10</v>
      </c>
      <c r="B33" s="19" t="s">
        <v>21</v>
      </c>
      <c r="C33" s="53">
        <v>2</v>
      </c>
      <c r="D33" s="14" t="s">
        <v>143</v>
      </c>
    </row>
    <row r="34" spans="1:4" s="56" customFormat="1" x14ac:dyDescent="0.25">
      <c r="A34" s="19" t="s">
        <v>5</v>
      </c>
      <c r="B34" s="19" t="s">
        <v>19</v>
      </c>
      <c r="C34" s="52" t="s">
        <v>23</v>
      </c>
      <c r="D34" s="14" t="s">
        <v>143</v>
      </c>
    </row>
    <row r="35" spans="1:4" s="56" customFormat="1" x14ac:dyDescent="0.25">
      <c r="A35" s="19" t="s">
        <v>10</v>
      </c>
      <c r="B35" s="19" t="s">
        <v>21</v>
      </c>
      <c r="C35" s="53">
        <v>2</v>
      </c>
      <c r="D35" s="14" t="s">
        <v>143</v>
      </c>
    </row>
    <row r="36" spans="1:4" s="56" customFormat="1" x14ac:dyDescent="0.25">
      <c r="A36" s="19" t="s">
        <v>5</v>
      </c>
      <c r="B36" s="19" t="s">
        <v>19</v>
      </c>
      <c r="C36" s="52" t="s">
        <v>24</v>
      </c>
      <c r="D36" s="14" t="s">
        <v>143</v>
      </c>
    </row>
    <row r="37" spans="1:4" s="56" customFormat="1" x14ac:dyDescent="0.25">
      <c r="A37" s="19" t="s">
        <v>10</v>
      </c>
      <c r="B37" s="19" t="s">
        <v>21</v>
      </c>
      <c r="C37" s="53">
        <v>2</v>
      </c>
      <c r="D37" s="14" t="s">
        <v>143</v>
      </c>
    </row>
    <row r="38" spans="1:4" s="56" customFormat="1" x14ac:dyDescent="0.25">
      <c r="A38" s="19" t="s">
        <v>5</v>
      </c>
      <c r="B38" s="19" t="s">
        <v>19</v>
      </c>
      <c r="C38" s="52" t="s">
        <v>190</v>
      </c>
      <c r="D38" s="14" t="s">
        <v>143</v>
      </c>
    </row>
    <row r="39" spans="1:4" s="56" customFormat="1" x14ac:dyDescent="0.25">
      <c r="A39" s="19" t="s">
        <v>10</v>
      </c>
      <c r="B39" s="19" t="s">
        <v>21</v>
      </c>
      <c r="C39" s="53">
        <v>2</v>
      </c>
      <c r="D39" s="14" t="s">
        <v>143</v>
      </c>
    </row>
    <row r="40" spans="1:4" s="56" customFormat="1" x14ac:dyDescent="0.25">
      <c r="A40" s="19" t="s">
        <v>5</v>
      </c>
      <c r="B40" s="19" t="s">
        <v>19</v>
      </c>
      <c r="C40" s="14" t="s">
        <v>191</v>
      </c>
      <c r="D40" s="14" t="s">
        <v>143</v>
      </c>
    </row>
    <row r="41" spans="1:4" s="56" customFormat="1" x14ac:dyDescent="0.25">
      <c r="A41" s="19" t="s">
        <v>10</v>
      </c>
      <c r="B41" s="19" t="s">
        <v>21</v>
      </c>
      <c r="C41" s="53">
        <v>2</v>
      </c>
      <c r="D41" s="14" t="s">
        <v>143</v>
      </c>
    </row>
    <row r="42" spans="1:4" s="56" customFormat="1" x14ac:dyDescent="0.25">
      <c r="A42" s="19" t="s">
        <v>25</v>
      </c>
      <c r="B42" s="19" t="s">
        <v>26</v>
      </c>
      <c r="C42" s="52"/>
      <c r="D42" s="14" t="s">
        <v>143</v>
      </c>
    </row>
    <row r="43" spans="1:4" s="56" customFormat="1" x14ac:dyDescent="0.25">
      <c r="A43" s="19" t="s">
        <v>10</v>
      </c>
      <c r="B43" s="19" t="s">
        <v>21</v>
      </c>
      <c r="C43" s="52"/>
      <c r="D43" s="14" t="s">
        <v>143</v>
      </c>
    </row>
    <row r="44" spans="1:4" s="56" customFormat="1" x14ac:dyDescent="0.25">
      <c r="A44" s="19" t="s">
        <v>5</v>
      </c>
      <c r="B44" s="19" t="s">
        <v>27</v>
      </c>
      <c r="C44" s="52" t="s">
        <v>28</v>
      </c>
      <c r="D44" s="14" t="s">
        <v>143</v>
      </c>
    </row>
    <row r="45" spans="1:4" s="56" customFormat="1" x14ac:dyDescent="0.25">
      <c r="A45" s="19" t="s">
        <v>5</v>
      </c>
      <c r="B45" s="19" t="s">
        <v>29</v>
      </c>
      <c r="C45" s="102" t="str">
        <f ca="1">"14/08/" &amp; TEXT(TODAY(),"yyyy") &amp; ""</f>
        <v>14/08/2014</v>
      </c>
      <c r="D45" s="14" t="s">
        <v>143</v>
      </c>
    </row>
    <row r="46" spans="1:4" s="56" customFormat="1" x14ac:dyDescent="0.25">
      <c r="A46" s="19" t="s">
        <v>5</v>
      </c>
      <c r="B46" s="19" t="s">
        <v>30</v>
      </c>
      <c r="C46" s="102" t="str">
        <f ca="1">"01/09/" &amp; TEXT(TODAY(),"yyyy") &amp; ""</f>
        <v>01/09/2014</v>
      </c>
      <c r="D46" s="14" t="s">
        <v>143</v>
      </c>
    </row>
    <row r="47" spans="1:4" s="56" customFormat="1" x14ac:dyDescent="0.25">
      <c r="A47" s="19" t="s">
        <v>5</v>
      </c>
      <c r="B47" s="19" t="s">
        <v>31</v>
      </c>
      <c r="C47" s="102" t="str">
        <f ca="1">"31/12/" &amp; TEXT(TODAY(),"yyyy") &amp; ""</f>
        <v>31/12/2014</v>
      </c>
      <c r="D47" s="14" t="s">
        <v>143</v>
      </c>
    </row>
    <row r="48" spans="1:4" s="56" customFormat="1" x14ac:dyDescent="0.25">
      <c r="A48" s="19" t="s">
        <v>5</v>
      </c>
      <c r="B48" s="19" t="s">
        <v>32</v>
      </c>
      <c r="C48" s="100" t="str">
        <f ca="1">"01/01/" &amp; TEXT(TODAY()+365,"yyyy") &amp; ""</f>
        <v>01/01/2015</v>
      </c>
      <c r="D48" s="14" t="s">
        <v>143</v>
      </c>
    </row>
    <row r="49" spans="1:4" s="56" customFormat="1" x14ac:dyDescent="0.25">
      <c r="A49" s="19" t="s">
        <v>5</v>
      </c>
      <c r="B49" s="19" t="s">
        <v>33</v>
      </c>
      <c r="C49" s="100" t="str">
        <f ca="1">"31/12/" &amp; TEXT(TODAY()+365,"yyyy") &amp; ""</f>
        <v>31/12/2015</v>
      </c>
      <c r="D49" s="14" t="s">
        <v>143</v>
      </c>
    </row>
    <row r="50" spans="1:4" s="56" customFormat="1" x14ac:dyDescent="0.25">
      <c r="A50" s="19" t="s">
        <v>34</v>
      </c>
      <c r="B50" s="19" t="s">
        <v>35</v>
      </c>
      <c r="C50" s="52" t="s">
        <v>36</v>
      </c>
      <c r="D50" s="14" t="s">
        <v>143</v>
      </c>
    </row>
    <row r="51" spans="1:4" s="56" customFormat="1" x14ac:dyDescent="0.25">
      <c r="A51" s="19" t="s">
        <v>34</v>
      </c>
      <c r="B51" s="19" t="s">
        <v>37</v>
      </c>
      <c r="C51" s="52" t="s">
        <v>38</v>
      </c>
      <c r="D51" s="14" t="s">
        <v>143</v>
      </c>
    </row>
    <row r="52" spans="1:4" s="56" customFormat="1" x14ac:dyDescent="0.25">
      <c r="A52" s="19" t="s">
        <v>10</v>
      </c>
      <c r="B52" s="19" t="s">
        <v>16</v>
      </c>
      <c r="C52" s="52"/>
      <c r="D52" s="14" t="s">
        <v>143</v>
      </c>
    </row>
    <row r="53" spans="1:4" s="56" customFormat="1" x14ac:dyDescent="0.25">
      <c r="A53" s="19" t="s">
        <v>39</v>
      </c>
      <c r="B53" s="19" t="s">
        <v>40</v>
      </c>
      <c r="C53" s="52"/>
      <c r="D53" s="14" t="s">
        <v>143</v>
      </c>
    </row>
    <row r="54" spans="1:4" s="56" customFormat="1" x14ac:dyDescent="0.25">
      <c r="A54" s="19" t="s">
        <v>25</v>
      </c>
      <c r="B54" s="19" t="s">
        <v>41</v>
      </c>
      <c r="C54" s="52"/>
      <c r="D54" s="14" t="s">
        <v>143</v>
      </c>
    </row>
    <row r="55" spans="1:4" s="56" customFormat="1" x14ac:dyDescent="0.25">
      <c r="A55" s="19" t="s">
        <v>10</v>
      </c>
      <c r="B55" s="19" t="s">
        <v>21</v>
      </c>
      <c r="C55" s="52"/>
      <c r="D55" s="14" t="s">
        <v>143</v>
      </c>
    </row>
    <row r="56" spans="1:4" s="56" customFormat="1" x14ac:dyDescent="0.25">
      <c r="A56" s="19" t="s">
        <v>5</v>
      </c>
      <c r="B56" s="19" t="s">
        <v>42</v>
      </c>
      <c r="C56" s="52" t="s">
        <v>112</v>
      </c>
      <c r="D56" s="14" t="s">
        <v>143</v>
      </c>
    </row>
    <row r="57" spans="1:4" s="56" customFormat="1" x14ac:dyDescent="0.25">
      <c r="A57" s="19" t="s">
        <v>34</v>
      </c>
      <c r="B57" s="19" t="s">
        <v>43</v>
      </c>
      <c r="C57" s="52" t="s">
        <v>44</v>
      </c>
      <c r="D57" s="14" t="s">
        <v>143</v>
      </c>
    </row>
    <row r="58" spans="1:4" s="56" customFormat="1" x14ac:dyDescent="0.25">
      <c r="A58" s="19" t="s">
        <v>10</v>
      </c>
      <c r="B58" s="19" t="s">
        <v>16</v>
      </c>
      <c r="C58" s="52"/>
      <c r="D58" s="14" t="s">
        <v>143</v>
      </c>
    </row>
    <row r="59" spans="1:4" s="56" customFormat="1" x14ac:dyDescent="0.25">
      <c r="A59" s="19" t="s">
        <v>39</v>
      </c>
      <c r="B59" s="19" t="s">
        <v>45</v>
      </c>
      <c r="C59" s="52"/>
      <c r="D59" s="14" t="s">
        <v>143</v>
      </c>
    </row>
    <row r="60" spans="1:4" s="56" customFormat="1" x14ac:dyDescent="0.25">
      <c r="A60" s="19" t="s">
        <v>17</v>
      </c>
      <c r="B60" s="19" t="s">
        <v>46</v>
      </c>
      <c r="C60" s="52"/>
      <c r="D60" s="14" t="s">
        <v>143</v>
      </c>
    </row>
    <row r="61" spans="1:4" s="56" customFormat="1" x14ac:dyDescent="0.25">
      <c r="A61" s="19" t="s">
        <v>5</v>
      </c>
      <c r="B61" s="19" t="s">
        <v>47</v>
      </c>
      <c r="C61" s="52" t="s">
        <v>48</v>
      </c>
      <c r="D61" s="14" t="s">
        <v>143</v>
      </c>
    </row>
    <row r="62" spans="1:4" s="56" customFormat="1" x14ac:dyDescent="0.25">
      <c r="A62" s="19" t="s">
        <v>5</v>
      </c>
      <c r="B62" s="19" t="s">
        <v>49</v>
      </c>
      <c r="C62" s="100" t="str">
        <f ca="1">"01/01/" &amp; TEXT(TODAY()+365,"yyyy") &amp; ""</f>
        <v>01/01/2015</v>
      </c>
      <c r="D62" s="14" t="s">
        <v>143</v>
      </c>
    </row>
    <row r="63" spans="1:4" s="56" customFormat="1" x14ac:dyDescent="0.25">
      <c r="A63" s="19" t="s">
        <v>5</v>
      </c>
      <c r="B63" s="19" t="s">
        <v>50</v>
      </c>
      <c r="C63" s="53">
        <v>12</v>
      </c>
      <c r="D63" s="14" t="s">
        <v>143</v>
      </c>
    </row>
    <row r="64" spans="1:4" s="56" customFormat="1" x14ac:dyDescent="0.25">
      <c r="A64" s="19" t="s">
        <v>10</v>
      </c>
      <c r="B64" s="19" t="s">
        <v>21</v>
      </c>
      <c r="C64" s="53">
        <v>2</v>
      </c>
      <c r="D64" s="14" t="s">
        <v>143</v>
      </c>
    </row>
    <row r="65" spans="1:4" s="56" customFormat="1" x14ac:dyDescent="0.25">
      <c r="A65" s="19" t="s">
        <v>5</v>
      </c>
      <c r="B65" s="19" t="s">
        <v>51</v>
      </c>
      <c r="C65" s="53">
        <v>15</v>
      </c>
      <c r="D65" s="14" t="s">
        <v>143</v>
      </c>
    </row>
    <row r="66" spans="1:4" s="56" customFormat="1" x14ac:dyDescent="0.25">
      <c r="A66" s="19" t="s">
        <v>5</v>
      </c>
      <c r="B66" s="19" t="s">
        <v>52</v>
      </c>
      <c r="C66" s="53">
        <v>15</v>
      </c>
      <c r="D66" s="14" t="s">
        <v>143</v>
      </c>
    </row>
    <row r="67" spans="1:4" s="56" customFormat="1" x14ac:dyDescent="0.25">
      <c r="A67" s="19" t="s">
        <v>10</v>
      </c>
      <c r="B67" s="19" t="s">
        <v>53</v>
      </c>
      <c r="C67" s="52"/>
      <c r="D67" s="14" t="s">
        <v>143</v>
      </c>
    </row>
    <row r="68" spans="1:4" s="56" customFormat="1" x14ac:dyDescent="0.25">
      <c r="A68" s="19" t="s">
        <v>10</v>
      </c>
      <c r="B68" s="19" t="s">
        <v>16</v>
      </c>
      <c r="C68" s="52"/>
      <c r="D68" s="14" t="s">
        <v>143</v>
      </c>
    </row>
    <row r="69" spans="1:4" s="56" customFormat="1" x14ac:dyDescent="0.25">
      <c r="A69" s="31" t="s">
        <v>12</v>
      </c>
      <c r="B69" s="31" t="s">
        <v>584</v>
      </c>
      <c r="C69" s="52"/>
      <c r="D69" s="14" t="s">
        <v>143</v>
      </c>
    </row>
    <row r="70" spans="1:4" s="56" customFormat="1" x14ac:dyDescent="0.25">
      <c r="A70" s="31" t="s">
        <v>10</v>
      </c>
      <c r="B70" s="31" t="s">
        <v>21</v>
      </c>
      <c r="C70" s="52"/>
      <c r="D70" s="14" t="s">
        <v>143</v>
      </c>
    </row>
    <row r="71" spans="1:4" s="56" customFormat="1" x14ac:dyDescent="0.25">
      <c r="A71" s="31" t="s">
        <v>5</v>
      </c>
      <c r="B71" s="31" t="s">
        <v>54</v>
      </c>
      <c r="C71" s="32" t="s">
        <v>94</v>
      </c>
      <c r="D71" s="14" t="s">
        <v>143</v>
      </c>
    </row>
    <row r="72" spans="1:4" s="56" customFormat="1" x14ac:dyDescent="0.25">
      <c r="A72" s="31" t="s">
        <v>5</v>
      </c>
      <c r="B72" s="31" t="s">
        <v>55</v>
      </c>
      <c r="C72" s="32"/>
      <c r="D72" s="14" t="s">
        <v>143</v>
      </c>
    </row>
    <row r="73" spans="1:4" s="56" customFormat="1" x14ac:dyDescent="0.25">
      <c r="A73" s="31" t="s">
        <v>5</v>
      </c>
      <c r="B73" s="31" t="s">
        <v>49</v>
      </c>
      <c r="C73" s="100" t="str">
        <f ca="1">"01/01/" &amp; TEXT(TODAY()+365,"yyyy") &amp; ""</f>
        <v>01/01/2015</v>
      </c>
      <c r="D73" s="14" t="s">
        <v>143</v>
      </c>
    </row>
    <row r="74" spans="1:4" s="56" customFormat="1" x14ac:dyDescent="0.25">
      <c r="A74" s="31" t="s">
        <v>5</v>
      </c>
      <c r="B74" s="31" t="s">
        <v>56</v>
      </c>
      <c r="C74" s="100" t="str">
        <f ca="1">"31/12/" &amp; TEXT(TODAY()+365,"yyyy") &amp; ""</f>
        <v>31/12/2015</v>
      </c>
      <c r="D74" s="14" t="s">
        <v>143</v>
      </c>
    </row>
    <row r="75" spans="1:4" s="56" customFormat="1" x14ac:dyDescent="0.25">
      <c r="A75" s="31" t="s">
        <v>34</v>
      </c>
      <c r="B75" s="31" t="s">
        <v>57</v>
      </c>
      <c r="C75" s="32" t="s">
        <v>71</v>
      </c>
      <c r="D75" s="14" t="s">
        <v>143</v>
      </c>
    </row>
    <row r="76" spans="1:4" s="56" customFormat="1" x14ac:dyDescent="0.25">
      <c r="A76" s="103" t="s">
        <v>10</v>
      </c>
      <c r="B76" s="19" t="s">
        <v>16</v>
      </c>
      <c r="C76" s="32"/>
      <c r="D76" s="14" t="s">
        <v>143</v>
      </c>
    </row>
    <row r="77" spans="1:4" s="56" customFormat="1" x14ac:dyDescent="0.25">
      <c r="A77" s="31" t="s">
        <v>39</v>
      </c>
      <c r="B77" s="31" t="s">
        <v>59</v>
      </c>
      <c r="C77" s="32"/>
      <c r="D77" s="14" t="s">
        <v>143</v>
      </c>
    </row>
    <row r="78" spans="1:4" s="56" customFormat="1" x14ac:dyDescent="0.25">
      <c r="A78" s="103" t="s">
        <v>17</v>
      </c>
      <c r="B78" s="19" t="s">
        <v>72</v>
      </c>
      <c r="C78" s="32"/>
      <c r="D78" s="14" t="s">
        <v>143</v>
      </c>
    </row>
    <row r="79" spans="1:4" s="56" customFormat="1" x14ac:dyDescent="0.25">
      <c r="A79" s="103" t="s">
        <v>61</v>
      </c>
      <c r="B79" s="19" t="s">
        <v>72</v>
      </c>
      <c r="C79" s="32"/>
      <c r="D79" s="14" t="s">
        <v>143</v>
      </c>
    </row>
    <row r="80" spans="1:4" s="56" customFormat="1" x14ac:dyDescent="0.25">
      <c r="A80" s="31" t="s">
        <v>34</v>
      </c>
      <c r="B80" s="31" t="s">
        <v>62</v>
      </c>
      <c r="C80" s="32" t="s">
        <v>63</v>
      </c>
      <c r="D80" s="14" t="s">
        <v>143</v>
      </c>
    </row>
    <row r="81" spans="1:4" s="56" customFormat="1" x14ac:dyDescent="0.25">
      <c r="A81" s="103" t="s">
        <v>10</v>
      </c>
      <c r="B81" s="19" t="s">
        <v>16</v>
      </c>
      <c r="C81" s="32"/>
      <c r="D81" s="14" t="s">
        <v>143</v>
      </c>
    </row>
    <row r="82" spans="1:4" s="56" customFormat="1" x14ac:dyDescent="0.25">
      <c r="A82" s="31" t="s">
        <v>60</v>
      </c>
      <c r="B82" s="31" t="s">
        <v>73</v>
      </c>
      <c r="C82" s="32"/>
      <c r="D82" s="14" t="s">
        <v>143</v>
      </c>
    </row>
    <row r="83" spans="1:4" s="56" customFormat="1" x14ac:dyDescent="0.25">
      <c r="A83" s="103" t="s">
        <v>10</v>
      </c>
      <c r="B83" s="31" t="s">
        <v>21</v>
      </c>
      <c r="C83" s="32">
        <v>2</v>
      </c>
      <c r="D83" s="14" t="s">
        <v>143</v>
      </c>
    </row>
    <row r="84" spans="1:4" s="56" customFormat="1" x14ac:dyDescent="0.25">
      <c r="A84" s="31" t="s">
        <v>5</v>
      </c>
      <c r="B84" s="31" t="s">
        <v>74</v>
      </c>
      <c r="C84" s="32" t="s">
        <v>75</v>
      </c>
      <c r="D84" s="14" t="s">
        <v>143</v>
      </c>
    </row>
    <row r="85" spans="1:4" s="56" customFormat="1" x14ac:dyDescent="0.25">
      <c r="A85" s="31" t="s">
        <v>5</v>
      </c>
      <c r="B85" s="31" t="s">
        <v>76</v>
      </c>
      <c r="C85" s="32" t="s">
        <v>75</v>
      </c>
      <c r="D85" s="14" t="s">
        <v>143</v>
      </c>
    </row>
    <row r="86" spans="1:4" s="56" customFormat="1" x14ac:dyDescent="0.25">
      <c r="A86" s="31" t="s">
        <v>5</v>
      </c>
      <c r="B86" s="31" t="s">
        <v>192</v>
      </c>
      <c r="C86" s="104">
        <v>1</v>
      </c>
      <c r="D86" s="14" t="s">
        <v>143</v>
      </c>
    </row>
    <row r="87" spans="1:4" s="56" customFormat="1" x14ac:dyDescent="0.25">
      <c r="A87" s="103" t="s">
        <v>10</v>
      </c>
      <c r="B87" s="31" t="s">
        <v>16</v>
      </c>
      <c r="C87" s="32"/>
      <c r="D87" s="14" t="s">
        <v>143</v>
      </c>
    </row>
    <row r="88" spans="1:4" s="56" customFormat="1" x14ac:dyDescent="0.25">
      <c r="A88" s="31" t="s">
        <v>10</v>
      </c>
      <c r="B88" s="31" t="s">
        <v>21</v>
      </c>
      <c r="C88" s="45">
        <v>1</v>
      </c>
      <c r="D88" s="14" t="s">
        <v>143</v>
      </c>
    </row>
    <row r="89" spans="1:4" s="56" customFormat="1" x14ac:dyDescent="0.25">
      <c r="A89" s="31" t="s">
        <v>5</v>
      </c>
      <c r="B89" s="31" t="s">
        <v>54</v>
      </c>
      <c r="C89" s="32" t="s">
        <v>285</v>
      </c>
      <c r="D89" s="14" t="s">
        <v>143</v>
      </c>
    </row>
    <row r="90" spans="1:4" s="56" customFormat="1" x14ac:dyDescent="0.25">
      <c r="A90" s="31" t="s">
        <v>5</v>
      </c>
      <c r="B90" s="31" t="s">
        <v>55</v>
      </c>
      <c r="C90" s="32"/>
      <c r="D90" s="14" t="s">
        <v>143</v>
      </c>
    </row>
    <row r="91" spans="1:4" s="56" customFormat="1" x14ac:dyDescent="0.25">
      <c r="A91" s="31" t="s">
        <v>5</v>
      </c>
      <c r="B91" s="31" t="s">
        <v>49</v>
      </c>
      <c r="C91" s="100" t="str">
        <f ca="1">"01/01/" &amp; TEXT(TODAY()+365,"yyyy") &amp; ""</f>
        <v>01/01/2015</v>
      </c>
      <c r="D91" s="14" t="s">
        <v>143</v>
      </c>
    </row>
    <row r="92" spans="1:4" s="56" customFormat="1" x14ac:dyDescent="0.25">
      <c r="A92" s="31" t="s">
        <v>5</v>
      </c>
      <c r="B92" s="31" t="s">
        <v>56</v>
      </c>
      <c r="C92" s="100" t="str">
        <f ca="1">"31/12/" &amp; TEXT(TODAY()+365,"yyyy") &amp; ""</f>
        <v>31/12/2015</v>
      </c>
      <c r="D92" s="14" t="s">
        <v>143</v>
      </c>
    </row>
    <row r="93" spans="1:4" s="56" customFormat="1" x14ac:dyDescent="0.25">
      <c r="A93" s="31" t="s">
        <v>34</v>
      </c>
      <c r="B93" s="31" t="s">
        <v>57</v>
      </c>
      <c r="C93" s="32" t="s">
        <v>78</v>
      </c>
      <c r="D93" s="14" t="s">
        <v>143</v>
      </c>
    </row>
    <row r="94" spans="1:4" s="56" customFormat="1" x14ac:dyDescent="0.25">
      <c r="A94" s="31" t="s">
        <v>34</v>
      </c>
      <c r="B94" s="31" t="s">
        <v>58</v>
      </c>
      <c r="C94" s="32" t="s">
        <v>79</v>
      </c>
      <c r="D94" s="14" t="s">
        <v>143</v>
      </c>
    </row>
    <row r="95" spans="1:4" s="56" customFormat="1" x14ac:dyDescent="0.25">
      <c r="A95" s="103" t="s">
        <v>10</v>
      </c>
      <c r="B95" s="19" t="s">
        <v>16</v>
      </c>
      <c r="C95" s="32"/>
      <c r="D95" s="14" t="s">
        <v>143</v>
      </c>
    </row>
    <row r="96" spans="1:4" s="56" customFormat="1" x14ac:dyDescent="0.25">
      <c r="A96" s="31" t="s">
        <v>39</v>
      </c>
      <c r="B96" s="31" t="s">
        <v>59</v>
      </c>
      <c r="C96" s="32"/>
      <c r="D96" s="14" t="s">
        <v>143</v>
      </c>
    </row>
    <row r="97" spans="1:4" s="56" customFormat="1" x14ac:dyDescent="0.25">
      <c r="A97" s="103" t="s">
        <v>60</v>
      </c>
      <c r="B97" s="19" t="s">
        <v>80</v>
      </c>
      <c r="C97" s="32"/>
      <c r="D97" s="14" t="s">
        <v>143</v>
      </c>
    </row>
    <row r="98" spans="1:4" s="56" customFormat="1" x14ac:dyDescent="0.25">
      <c r="A98" s="103" t="s">
        <v>61</v>
      </c>
      <c r="B98" s="19" t="s">
        <v>80</v>
      </c>
      <c r="C98" s="32">
        <v>2</v>
      </c>
      <c r="D98" s="14" t="s">
        <v>143</v>
      </c>
    </row>
    <row r="99" spans="1:4" s="56" customFormat="1" x14ac:dyDescent="0.25">
      <c r="A99" s="31" t="s">
        <v>34</v>
      </c>
      <c r="B99" s="31" t="s">
        <v>62</v>
      </c>
      <c r="C99" s="32" t="s">
        <v>63</v>
      </c>
      <c r="D99" s="14" t="s">
        <v>143</v>
      </c>
    </row>
    <row r="100" spans="1:4" s="56" customFormat="1" x14ac:dyDescent="0.25">
      <c r="A100" s="31" t="s">
        <v>34</v>
      </c>
      <c r="B100" s="31" t="s">
        <v>81</v>
      </c>
      <c r="C100" s="32" t="s">
        <v>82</v>
      </c>
      <c r="D100" s="14" t="s">
        <v>143</v>
      </c>
    </row>
    <row r="101" spans="1:4" s="56" customFormat="1" x14ac:dyDescent="0.25">
      <c r="A101" s="31" t="s">
        <v>85</v>
      </c>
      <c r="B101" s="31" t="s">
        <v>125</v>
      </c>
      <c r="C101" s="105" t="s">
        <v>593</v>
      </c>
      <c r="D101" s="14" t="s">
        <v>143</v>
      </c>
    </row>
    <row r="102" spans="1:4" s="56" customFormat="1" x14ac:dyDescent="0.25">
      <c r="A102" s="31" t="s">
        <v>85</v>
      </c>
      <c r="B102" s="31" t="s">
        <v>417</v>
      </c>
      <c r="C102" s="105" t="s">
        <v>593</v>
      </c>
      <c r="D102" s="14" t="s">
        <v>143</v>
      </c>
    </row>
    <row r="103" spans="1:4" s="56" customFormat="1" x14ac:dyDescent="0.25">
      <c r="A103" s="31" t="s">
        <v>34</v>
      </c>
      <c r="B103" s="31" t="s">
        <v>126</v>
      </c>
      <c r="C103" s="32" t="s">
        <v>82</v>
      </c>
      <c r="D103" s="14" t="s">
        <v>143</v>
      </c>
    </row>
    <row r="104" spans="1:4" s="56" customFormat="1" x14ac:dyDescent="0.25">
      <c r="A104" s="31" t="s">
        <v>34</v>
      </c>
      <c r="B104" s="31" t="s">
        <v>418</v>
      </c>
      <c r="C104" s="32" t="s">
        <v>82</v>
      </c>
      <c r="D104" s="14" t="s">
        <v>143</v>
      </c>
    </row>
    <row r="105" spans="1:4" s="56" customFormat="1" x14ac:dyDescent="0.25">
      <c r="A105" s="103" t="s">
        <v>10</v>
      </c>
      <c r="B105" s="19" t="s">
        <v>16</v>
      </c>
      <c r="C105" s="32"/>
      <c r="D105" s="14" t="s">
        <v>143</v>
      </c>
    </row>
    <row r="106" spans="1:4" s="56" customFormat="1" x14ac:dyDescent="0.25">
      <c r="A106" s="31" t="s">
        <v>60</v>
      </c>
      <c r="B106" s="31" t="s">
        <v>83</v>
      </c>
      <c r="C106" s="32"/>
      <c r="D106" s="14" t="s">
        <v>143</v>
      </c>
    </row>
    <row r="107" spans="1:4" s="56" customFormat="1" x14ac:dyDescent="0.25">
      <c r="A107" s="103" t="s">
        <v>10</v>
      </c>
      <c r="B107" s="31" t="s">
        <v>21</v>
      </c>
      <c r="C107" s="32">
        <v>2</v>
      </c>
      <c r="D107" s="14" t="s">
        <v>143</v>
      </c>
    </row>
    <row r="108" spans="1:4" s="56" customFormat="1" x14ac:dyDescent="0.25">
      <c r="A108" s="103" t="s">
        <v>5</v>
      </c>
      <c r="B108" s="31" t="s">
        <v>74</v>
      </c>
      <c r="C108" s="32" t="s">
        <v>84</v>
      </c>
      <c r="D108" s="14" t="s">
        <v>143</v>
      </c>
    </row>
    <row r="109" spans="1:4" s="56" customFormat="1" x14ac:dyDescent="0.25">
      <c r="A109" s="103" t="s">
        <v>85</v>
      </c>
      <c r="B109" s="31" t="s">
        <v>84</v>
      </c>
      <c r="C109" s="32"/>
      <c r="D109" s="14" t="s">
        <v>143</v>
      </c>
    </row>
    <row r="110" spans="1:4" s="56" customFormat="1" x14ac:dyDescent="0.25">
      <c r="A110" s="103" t="s">
        <v>10</v>
      </c>
      <c r="B110" s="31" t="s">
        <v>16</v>
      </c>
      <c r="C110" s="32"/>
      <c r="D110" s="14" t="s">
        <v>143</v>
      </c>
    </row>
    <row r="111" spans="1:4" s="56" customFormat="1" x14ac:dyDescent="0.25">
      <c r="A111" s="103" t="s">
        <v>10</v>
      </c>
      <c r="B111" s="31" t="s">
        <v>21</v>
      </c>
      <c r="C111" s="32">
        <v>2</v>
      </c>
      <c r="D111" s="14" t="s">
        <v>143</v>
      </c>
    </row>
    <row r="112" spans="1:4" s="56" customFormat="1" x14ac:dyDescent="0.25">
      <c r="A112" s="31" t="s">
        <v>5</v>
      </c>
      <c r="B112" s="31" t="s">
        <v>74</v>
      </c>
      <c r="C112" s="32" t="s">
        <v>75</v>
      </c>
      <c r="D112" s="14" t="s">
        <v>143</v>
      </c>
    </row>
    <row r="113" spans="1:4" s="56" customFormat="1" x14ac:dyDescent="0.25">
      <c r="A113" s="103" t="s">
        <v>10</v>
      </c>
      <c r="B113" s="31" t="s">
        <v>16</v>
      </c>
      <c r="C113" s="32"/>
      <c r="D113" s="14" t="s">
        <v>143</v>
      </c>
    </row>
    <row r="114" spans="1:4" s="56" customFormat="1" x14ac:dyDescent="0.25">
      <c r="A114" s="103" t="s">
        <v>10</v>
      </c>
      <c r="B114" s="31" t="s">
        <v>21</v>
      </c>
      <c r="C114" s="32">
        <v>2</v>
      </c>
      <c r="D114" s="14" t="s">
        <v>143</v>
      </c>
    </row>
    <row r="115" spans="1:4" s="56" customFormat="1" x14ac:dyDescent="0.25">
      <c r="A115" s="31" t="s">
        <v>5</v>
      </c>
      <c r="B115" s="31" t="s">
        <v>74</v>
      </c>
      <c r="C115" s="32" t="s">
        <v>86</v>
      </c>
      <c r="D115" s="14" t="s">
        <v>143</v>
      </c>
    </row>
    <row r="116" spans="1:4" s="56" customFormat="1" x14ac:dyDescent="0.25">
      <c r="A116" s="103" t="s">
        <v>10</v>
      </c>
      <c r="B116" s="31" t="s">
        <v>16</v>
      </c>
      <c r="C116" s="32"/>
      <c r="D116" s="14" t="s">
        <v>143</v>
      </c>
    </row>
    <row r="117" spans="1:4" s="56" customFormat="1" x14ac:dyDescent="0.25">
      <c r="A117" s="31" t="s">
        <v>60</v>
      </c>
      <c r="B117" s="31" t="s">
        <v>87</v>
      </c>
      <c r="C117" s="32"/>
      <c r="D117" s="14" t="s">
        <v>143</v>
      </c>
    </row>
    <row r="118" spans="1:4" s="56" customFormat="1" x14ac:dyDescent="0.25">
      <c r="A118" s="103" t="s">
        <v>10</v>
      </c>
      <c r="B118" s="31" t="s">
        <v>315</v>
      </c>
      <c r="C118" s="32"/>
      <c r="D118" s="14" t="s">
        <v>143</v>
      </c>
    </row>
    <row r="119" spans="1:4" s="56" customFormat="1" x14ac:dyDescent="0.25">
      <c r="A119" s="103" t="s">
        <v>10</v>
      </c>
      <c r="B119" s="31" t="s">
        <v>64</v>
      </c>
      <c r="C119" s="32"/>
      <c r="D119" s="14" t="s">
        <v>143</v>
      </c>
    </row>
    <row r="120" spans="1:4" s="56" customFormat="1" x14ac:dyDescent="0.25">
      <c r="A120" s="106" t="s">
        <v>5</v>
      </c>
      <c r="B120" s="106" t="s">
        <v>88</v>
      </c>
      <c r="C120" s="32">
        <v>100</v>
      </c>
      <c r="D120" s="14" t="s">
        <v>143</v>
      </c>
    </row>
    <row r="121" spans="1:4" s="56" customFormat="1" x14ac:dyDescent="0.25">
      <c r="A121" s="106" t="s">
        <v>5</v>
      </c>
      <c r="B121" s="106" t="s">
        <v>89</v>
      </c>
      <c r="C121" s="32">
        <v>100</v>
      </c>
      <c r="D121" s="14" t="s">
        <v>143</v>
      </c>
    </row>
    <row r="122" spans="1:4" s="56" customFormat="1" x14ac:dyDescent="0.25">
      <c r="A122" s="106" t="s">
        <v>5</v>
      </c>
      <c r="B122" s="106" t="s">
        <v>90</v>
      </c>
      <c r="C122" s="32">
        <v>100</v>
      </c>
      <c r="D122" s="14" t="s">
        <v>143</v>
      </c>
    </row>
    <row r="123" spans="1:4" s="56" customFormat="1" x14ac:dyDescent="0.25">
      <c r="A123" s="106" t="s">
        <v>5</v>
      </c>
      <c r="B123" s="106" t="s">
        <v>91</v>
      </c>
      <c r="C123" s="32">
        <v>200</v>
      </c>
      <c r="D123" s="14" t="s">
        <v>143</v>
      </c>
    </row>
    <row r="124" spans="1:4" s="56" customFormat="1" x14ac:dyDescent="0.25">
      <c r="A124" s="106" t="s">
        <v>5</v>
      </c>
      <c r="B124" s="106" t="s">
        <v>92</v>
      </c>
      <c r="C124" s="32">
        <v>200</v>
      </c>
      <c r="D124" s="14" t="s">
        <v>143</v>
      </c>
    </row>
    <row r="125" spans="1:4" s="56" customFormat="1" x14ac:dyDescent="0.25">
      <c r="A125" s="106" t="s">
        <v>5</v>
      </c>
      <c r="B125" s="106" t="s">
        <v>93</v>
      </c>
      <c r="C125" s="32">
        <v>200</v>
      </c>
      <c r="D125" s="14" t="s">
        <v>143</v>
      </c>
    </row>
    <row r="126" spans="1:4" s="56" customFormat="1" x14ac:dyDescent="0.25">
      <c r="A126" s="107" t="s">
        <v>10</v>
      </c>
      <c r="B126" s="108" t="s">
        <v>16</v>
      </c>
      <c r="C126" s="109"/>
      <c r="D126" s="14" t="s">
        <v>143</v>
      </c>
    </row>
    <row r="127" spans="1:4" s="56" customFormat="1" x14ac:dyDescent="0.25">
      <c r="A127" s="103" t="s">
        <v>10</v>
      </c>
      <c r="B127" s="31" t="s">
        <v>65</v>
      </c>
      <c r="C127" s="32"/>
      <c r="D127" s="14" t="s">
        <v>143</v>
      </c>
    </row>
    <row r="128" spans="1:4" s="56" customFormat="1" x14ac:dyDescent="0.25">
      <c r="A128" s="31" t="s">
        <v>12</v>
      </c>
      <c r="B128" s="31" t="s">
        <v>26</v>
      </c>
      <c r="C128" s="32"/>
      <c r="D128" s="14" t="s">
        <v>143</v>
      </c>
    </row>
    <row r="129" spans="1:4" s="56" customFormat="1" x14ac:dyDescent="0.25">
      <c r="A129" s="31" t="s">
        <v>17</v>
      </c>
      <c r="B129" s="31" t="s">
        <v>281</v>
      </c>
      <c r="C129" s="32"/>
      <c r="D129" s="14" t="s">
        <v>143</v>
      </c>
    </row>
    <row r="130" spans="1:4" s="56" customFormat="1" x14ac:dyDescent="0.25">
      <c r="A130" s="103" t="s">
        <v>61</v>
      </c>
      <c r="B130" s="31" t="s">
        <v>281</v>
      </c>
      <c r="C130" s="32"/>
      <c r="D130" s="14" t="s">
        <v>143</v>
      </c>
    </row>
    <row r="131" spans="1:4" s="56" customFormat="1" x14ac:dyDescent="0.25">
      <c r="A131" s="103" t="s">
        <v>34</v>
      </c>
      <c r="B131" s="31" t="s">
        <v>282</v>
      </c>
      <c r="C131" s="32" t="s">
        <v>497</v>
      </c>
      <c r="D131" s="14" t="s">
        <v>143</v>
      </c>
    </row>
    <row r="132" spans="1:4" s="56" customFormat="1" x14ac:dyDescent="0.25">
      <c r="A132" s="103" t="s">
        <v>34</v>
      </c>
      <c r="B132" s="31" t="s">
        <v>283</v>
      </c>
      <c r="C132" s="32" t="s">
        <v>336</v>
      </c>
      <c r="D132" s="14" t="s">
        <v>143</v>
      </c>
    </row>
    <row r="133" spans="1:4" s="56" customFormat="1" x14ac:dyDescent="0.25">
      <c r="A133" s="103" t="s">
        <v>34</v>
      </c>
      <c r="B133" s="31" t="s">
        <v>284</v>
      </c>
      <c r="C133" s="32" t="s">
        <v>337</v>
      </c>
      <c r="D133" s="14" t="s">
        <v>143</v>
      </c>
    </row>
    <row r="134" spans="1:4" s="56" customFormat="1" x14ac:dyDescent="0.25">
      <c r="A134" s="103" t="s">
        <v>10</v>
      </c>
      <c r="B134" s="31" t="s">
        <v>16</v>
      </c>
      <c r="C134" s="32"/>
      <c r="D134" s="14" t="s">
        <v>143</v>
      </c>
    </row>
    <row r="135" spans="1:4" s="56" customFormat="1" x14ac:dyDescent="0.25">
      <c r="A135" s="103" t="s">
        <v>61</v>
      </c>
      <c r="B135" s="31" t="s">
        <v>281</v>
      </c>
      <c r="C135" s="32"/>
      <c r="D135" s="14" t="s">
        <v>143</v>
      </c>
    </row>
    <row r="136" spans="1:4" s="56" customFormat="1" x14ac:dyDescent="0.25">
      <c r="A136" s="103" t="s">
        <v>34</v>
      </c>
      <c r="B136" s="31" t="s">
        <v>282</v>
      </c>
      <c r="C136" s="32" t="s">
        <v>498</v>
      </c>
      <c r="D136" s="14" t="s">
        <v>143</v>
      </c>
    </row>
    <row r="137" spans="1:4" s="56" customFormat="1" x14ac:dyDescent="0.25">
      <c r="A137" s="103" t="s">
        <v>34</v>
      </c>
      <c r="B137" s="31" t="s">
        <v>283</v>
      </c>
      <c r="C137" s="32" t="s">
        <v>336</v>
      </c>
      <c r="D137" s="14" t="s">
        <v>143</v>
      </c>
    </row>
    <row r="138" spans="1:4" s="56" customFormat="1" x14ac:dyDescent="0.25">
      <c r="A138" s="103" t="s">
        <v>34</v>
      </c>
      <c r="B138" s="31" t="s">
        <v>284</v>
      </c>
      <c r="C138" s="32" t="s">
        <v>337</v>
      </c>
      <c r="D138" s="14" t="s">
        <v>143</v>
      </c>
    </row>
    <row r="139" spans="1:4" s="56" customFormat="1" x14ac:dyDescent="0.25">
      <c r="A139" s="103" t="s">
        <v>10</v>
      </c>
      <c r="B139" s="31" t="s">
        <v>16</v>
      </c>
      <c r="C139" s="32"/>
      <c r="D139" s="14" t="s">
        <v>143</v>
      </c>
    </row>
    <row r="140" spans="1:4" s="56" customFormat="1" x14ac:dyDescent="0.25">
      <c r="A140" s="31" t="s">
        <v>60</v>
      </c>
      <c r="B140" s="31" t="s">
        <v>77</v>
      </c>
      <c r="C140" s="32"/>
      <c r="D140" s="14" t="s">
        <v>143</v>
      </c>
    </row>
    <row r="141" spans="1:4" s="56" customFormat="1" x14ac:dyDescent="0.25">
      <c r="A141" s="103" t="s">
        <v>61</v>
      </c>
      <c r="B141" s="31" t="s">
        <v>77</v>
      </c>
      <c r="C141" s="32"/>
      <c r="D141" s="14" t="s">
        <v>143</v>
      </c>
    </row>
    <row r="142" spans="1:4" s="56" customFormat="1" x14ac:dyDescent="0.25">
      <c r="A142" s="31" t="s">
        <v>66</v>
      </c>
      <c r="B142" s="31" t="s">
        <v>94</v>
      </c>
      <c r="C142" s="32" t="s">
        <v>20</v>
      </c>
      <c r="D142" s="14" t="s">
        <v>143</v>
      </c>
    </row>
    <row r="143" spans="1:4" s="56" customFormat="1" x14ac:dyDescent="0.25">
      <c r="A143" s="31" t="s">
        <v>66</v>
      </c>
      <c r="B143" s="31" t="s">
        <v>285</v>
      </c>
      <c r="C143" s="32" t="s">
        <v>22</v>
      </c>
      <c r="D143" s="14" t="s">
        <v>143</v>
      </c>
    </row>
    <row r="144" spans="1:4" s="56" customFormat="1" x14ac:dyDescent="0.25">
      <c r="A144" s="31" t="s">
        <v>10</v>
      </c>
      <c r="B144" s="31" t="s">
        <v>16</v>
      </c>
      <c r="C144" s="32"/>
      <c r="D144" s="14" t="s">
        <v>143</v>
      </c>
    </row>
    <row r="145" spans="1:4" s="56" customFormat="1" x14ac:dyDescent="0.25">
      <c r="A145" s="31" t="s">
        <v>17</v>
      </c>
      <c r="B145" s="31" t="s">
        <v>67</v>
      </c>
      <c r="C145" s="32"/>
      <c r="D145" s="14" t="s">
        <v>143</v>
      </c>
    </row>
    <row r="146" spans="1:4" s="56" customFormat="1" x14ac:dyDescent="0.25">
      <c r="A146" s="31" t="s">
        <v>10</v>
      </c>
      <c r="B146" s="31" t="s">
        <v>69</v>
      </c>
      <c r="C146" s="32"/>
      <c r="D146" s="14" t="s">
        <v>143</v>
      </c>
    </row>
    <row r="147" spans="1:4" s="56" customFormat="1" x14ac:dyDescent="0.25">
      <c r="A147" s="31" t="s">
        <v>10</v>
      </c>
      <c r="B147" s="31" t="s">
        <v>16</v>
      </c>
      <c r="C147" s="32"/>
      <c r="D147" s="14" t="s">
        <v>143</v>
      </c>
    </row>
    <row r="148" spans="1:4" s="56" customFormat="1" x14ac:dyDescent="0.25">
      <c r="A148" s="31" t="s">
        <v>25</v>
      </c>
      <c r="B148" s="31" t="s">
        <v>288</v>
      </c>
      <c r="C148" s="32"/>
      <c r="D148" s="14" t="s">
        <v>143</v>
      </c>
    </row>
    <row r="149" spans="1:4" s="56" customFormat="1" x14ac:dyDescent="0.25">
      <c r="A149" s="31" t="s">
        <v>5</v>
      </c>
      <c r="B149" s="31" t="s">
        <v>127</v>
      </c>
      <c r="C149" s="100" t="str">
        <f ca="1">"01/01/" &amp; TEXT(TODAY()+365,"yyyy") &amp; ""</f>
        <v>01/01/2015</v>
      </c>
      <c r="D149" s="14" t="s">
        <v>143</v>
      </c>
    </row>
    <row r="150" spans="1:4" s="56" customFormat="1" x14ac:dyDescent="0.25">
      <c r="A150" s="31" t="s">
        <v>10</v>
      </c>
      <c r="B150" s="31" t="s">
        <v>16</v>
      </c>
      <c r="C150" s="98"/>
      <c r="D150" s="14" t="s">
        <v>143</v>
      </c>
    </row>
    <row r="151" spans="1:4" s="56" customFormat="1" ht="15.75" x14ac:dyDescent="0.3">
      <c r="A151" s="55" t="s">
        <v>25</v>
      </c>
      <c r="B151" s="55" t="s">
        <v>95</v>
      </c>
      <c r="C151" s="52"/>
      <c r="D151" s="14" t="s">
        <v>143</v>
      </c>
    </row>
    <row r="152" spans="1:4" s="56" customFormat="1" x14ac:dyDescent="0.25">
      <c r="A152" s="19" t="s">
        <v>5</v>
      </c>
      <c r="B152" s="19" t="s">
        <v>96</v>
      </c>
      <c r="C152" s="14" t="s">
        <v>209</v>
      </c>
      <c r="D152" s="14" t="s">
        <v>143</v>
      </c>
    </row>
    <row r="153" spans="1:4" s="56" customFormat="1" x14ac:dyDescent="0.25">
      <c r="A153" s="19" t="s">
        <v>5</v>
      </c>
      <c r="B153" s="19" t="s">
        <v>98</v>
      </c>
      <c r="C153" s="14">
        <v>1</v>
      </c>
      <c r="D153" s="14" t="s">
        <v>143</v>
      </c>
    </row>
    <row r="154" spans="1:4" s="56" customFormat="1" x14ac:dyDescent="0.25">
      <c r="A154" s="19" t="s">
        <v>5</v>
      </c>
      <c r="B154" s="19" t="s">
        <v>99</v>
      </c>
      <c r="C154" s="44">
        <v>31778</v>
      </c>
      <c r="D154" s="14" t="s">
        <v>143</v>
      </c>
    </row>
    <row r="155" spans="1:4" s="56" customFormat="1" x14ac:dyDescent="0.25">
      <c r="A155" s="19" t="s">
        <v>5</v>
      </c>
      <c r="B155" s="19" t="s">
        <v>100</v>
      </c>
      <c r="C155" s="14" t="s">
        <v>101</v>
      </c>
      <c r="D155" s="14" t="s">
        <v>143</v>
      </c>
    </row>
    <row r="156" spans="1:4" s="56" customFormat="1" x14ac:dyDescent="0.25">
      <c r="A156" s="19" t="s">
        <v>5</v>
      </c>
      <c r="B156" s="19" t="s">
        <v>102</v>
      </c>
      <c r="C156" s="14" t="s">
        <v>193</v>
      </c>
      <c r="D156" s="14" t="s">
        <v>143</v>
      </c>
    </row>
    <row r="157" spans="1:4" s="56" customFormat="1" x14ac:dyDescent="0.25">
      <c r="A157" s="19" t="s">
        <v>5</v>
      </c>
      <c r="B157" s="19" t="s">
        <v>49</v>
      </c>
      <c r="C157" s="100" t="str">
        <f ca="1">"05/01/" &amp; TEXT(TODAY()+365,"yyyy") &amp; ""</f>
        <v>05/01/2015</v>
      </c>
      <c r="D157" s="14" t="s">
        <v>143</v>
      </c>
    </row>
    <row r="158" spans="1:4" s="56" customFormat="1" x14ac:dyDescent="0.25">
      <c r="A158" s="19" t="s">
        <v>5</v>
      </c>
      <c r="B158" s="19" t="s">
        <v>104</v>
      </c>
      <c r="C158" s="100" t="str">
        <f ca="1">"07/01/" &amp; TEXT(TODAY()+365,"yyyy") &amp; ""</f>
        <v>07/01/2015</v>
      </c>
      <c r="D158" s="14" t="s">
        <v>143</v>
      </c>
    </row>
    <row r="159" spans="1:4" s="56" customFormat="1" x14ac:dyDescent="0.25">
      <c r="A159" s="19" t="s">
        <v>5</v>
      </c>
      <c r="B159" s="19" t="s">
        <v>105</v>
      </c>
      <c r="C159" s="44"/>
      <c r="D159" s="14" t="s">
        <v>143</v>
      </c>
    </row>
    <row r="160" spans="1:4" s="56" customFormat="1" x14ac:dyDescent="0.25">
      <c r="A160" s="19" t="s">
        <v>5</v>
      </c>
      <c r="B160" s="19" t="s">
        <v>106</v>
      </c>
      <c r="C160" s="14">
        <v>200</v>
      </c>
      <c r="D160" s="14" t="s">
        <v>143</v>
      </c>
    </row>
    <row r="161" spans="1:4" s="56" customFormat="1" x14ac:dyDescent="0.25">
      <c r="A161" s="19" t="s">
        <v>5</v>
      </c>
      <c r="B161" s="19" t="s">
        <v>107</v>
      </c>
      <c r="C161" s="14">
        <v>2000</v>
      </c>
      <c r="D161" s="14" t="s">
        <v>143</v>
      </c>
    </row>
    <row r="162" spans="1:4" s="56" customFormat="1" x14ac:dyDescent="0.25">
      <c r="A162" s="19" t="s">
        <v>5</v>
      </c>
      <c r="B162" s="19" t="s">
        <v>108</v>
      </c>
      <c r="C162" s="14">
        <v>1</v>
      </c>
      <c r="D162" s="14" t="s">
        <v>143</v>
      </c>
    </row>
    <row r="163" spans="1:4" s="56" customFormat="1" x14ac:dyDescent="0.25">
      <c r="A163" s="19" t="s">
        <v>5</v>
      </c>
      <c r="B163" s="19" t="s">
        <v>144</v>
      </c>
      <c r="C163" s="14">
        <v>50000</v>
      </c>
      <c r="D163" s="14" t="s">
        <v>143</v>
      </c>
    </row>
    <row r="164" spans="1:4" s="56" customFormat="1" x14ac:dyDescent="0.25">
      <c r="A164" s="19" t="s">
        <v>5</v>
      </c>
      <c r="B164" s="19" t="s">
        <v>194</v>
      </c>
      <c r="C164" s="14">
        <v>1000</v>
      </c>
      <c r="D164" s="14" t="s">
        <v>143</v>
      </c>
    </row>
    <row r="165" spans="1:4" s="56" customFormat="1" ht="15.75" x14ac:dyDescent="0.3">
      <c r="A165" s="55" t="s">
        <v>34</v>
      </c>
      <c r="B165" s="19" t="s">
        <v>109</v>
      </c>
      <c r="C165" s="52" t="s">
        <v>112</v>
      </c>
      <c r="D165" s="14" t="s">
        <v>143</v>
      </c>
    </row>
    <row r="166" spans="1:4" s="56" customFormat="1" x14ac:dyDescent="0.25">
      <c r="A166" s="19" t="s">
        <v>5</v>
      </c>
      <c r="B166" s="19" t="s">
        <v>6</v>
      </c>
      <c r="C166" s="14" t="s">
        <v>193</v>
      </c>
      <c r="D166" s="14" t="s">
        <v>143</v>
      </c>
    </row>
    <row r="167" spans="1:4" s="56" customFormat="1" x14ac:dyDescent="0.25">
      <c r="A167" s="19" t="s">
        <v>5</v>
      </c>
      <c r="B167" s="19" t="s">
        <v>8</v>
      </c>
      <c r="C167" s="14" t="s">
        <v>334</v>
      </c>
      <c r="D167" s="14" t="s">
        <v>143</v>
      </c>
    </row>
    <row r="168" spans="1:4" s="56" customFormat="1" x14ac:dyDescent="0.25">
      <c r="A168" s="19" t="s">
        <v>110</v>
      </c>
      <c r="B168" s="19" t="s">
        <v>16</v>
      </c>
      <c r="C168" s="14"/>
      <c r="D168" s="14" t="s">
        <v>143</v>
      </c>
    </row>
    <row r="169" spans="1:4" s="56" customFormat="1" ht="15.75" x14ac:dyDescent="0.3">
      <c r="A169" s="55" t="s">
        <v>39</v>
      </c>
      <c r="B169" s="19" t="s">
        <v>195</v>
      </c>
      <c r="C169" s="14"/>
      <c r="D169" s="14" t="s">
        <v>143</v>
      </c>
    </row>
    <row r="170" spans="1:4" s="56" customFormat="1" ht="15.75" x14ac:dyDescent="0.3">
      <c r="A170" s="55" t="s">
        <v>172</v>
      </c>
      <c r="B170" s="19" t="s">
        <v>196</v>
      </c>
      <c r="C170" s="14"/>
      <c r="D170" s="14" t="s">
        <v>143</v>
      </c>
    </row>
    <row r="171" spans="1:4" s="56" customFormat="1" x14ac:dyDescent="0.25">
      <c r="A171" s="19" t="s">
        <v>5</v>
      </c>
      <c r="B171" s="19" t="s">
        <v>105</v>
      </c>
      <c r="C171" s="100" t="str">
        <f ca="1">"04/01/" &amp; TEXT(TODAY()+365,"yyyy") &amp; ""</f>
        <v>04/01/2015</v>
      </c>
      <c r="D171" s="14" t="s">
        <v>143</v>
      </c>
    </row>
    <row r="172" spans="1:4" s="56" customFormat="1" x14ac:dyDescent="0.25">
      <c r="A172" s="19" t="s">
        <v>5</v>
      </c>
      <c r="B172" s="19" t="s">
        <v>8</v>
      </c>
      <c r="C172" s="14" t="s">
        <v>499</v>
      </c>
      <c r="D172" s="14" t="s">
        <v>143</v>
      </c>
    </row>
    <row r="173" spans="1:4" s="56" customFormat="1" x14ac:dyDescent="0.25">
      <c r="A173" s="19" t="s">
        <v>110</v>
      </c>
      <c r="B173" s="19" t="s">
        <v>16</v>
      </c>
      <c r="C173" s="14"/>
      <c r="D173" s="14" t="s">
        <v>143</v>
      </c>
    </row>
    <row r="174" spans="1:4" s="56" customFormat="1" ht="15.75" x14ac:dyDescent="0.3">
      <c r="A174" s="55" t="s">
        <v>39</v>
      </c>
      <c r="B174" s="19" t="s">
        <v>197</v>
      </c>
      <c r="C174" s="14"/>
      <c r="D174" s="14" t="s">
        <v>143</v>
      </c>
    </row>
    <row r="175" spans="1:4" s="56" customFormat="1" ht="15.75" x14ac:dyDescent="0.3">
      <c r="A175" s="55" t="s">
        <v>172</v>
      </c>
      <c r="B175" s="19" t="s">
        <v>198</v>
      </c>
      <c r="C175" s="14"/>
      <c r="D175" s="14" t="s">
        <v>143</v>
      </c>
    </row>
    <row r="176" spans="1:4" s="56" customFormat="1" x14ac:dyDescent="0.25">
      <c r="A176" s="19" t="s">
        <v>5</v>
      </c>
      <c r="B176" s="19" t="s">
        <v>105</v>
      </c>
      <c r="C176" s="100" t="str">
        <f ca="1">"06/01/" &amp; TEXT(TODAY()+365,"yyyy") &amp; ""</f>
        <v>06/01/2015</v>
      </c>
      <c r="D176" s="14" t="s">
        <v>143</v>
      </c>
    </row>
    <row r="177" spans="1:4" s="56" customFormat="1" x14ac:dyDescent="0.25">
      <c r="A177" s="19" t="s">
        <v>5</v>
      </c>
      <c r="B177" s="19" t="s">
        <v>8</v>
      </c>
      <c r="C177" s="14" t="s">
        <v>500</v>
      </c>
      <c r="D177" s="14" t="s">
        <v>143</v>
      </c>
    </row>
    <row r="178" spans="1:4" s="56" customFormat="1" x14ac:dyDescent="0.25">
      <c r="A178" s="19" t="s">
        <v>110</v>
      </c>
      <c r="B178" s="19" t="s">
        <v>16</v>
      </c>
      <c r="C178" s="14"/>
      <c r="D178" s="14" t="s">
        <v>143</v>
      </c>
    </row>
    <row r="179" spans="1:4" s="56" customFormat="1" ht="15.75" x14ac:dyDescent="0.3">
      <c r="A179" s="55" t="s">
        <v>39</v>
      </c>
      <c r="B179" s="19" t="s">
        <v>199</v>
      </c>
      <c r="C179" s="14"/>
      <c r="D179" s="14" t="s">
        <v>143</v>
      </c>
    </row>
    <row r="180" spans="1:4" s="56" customFormat="1" x14ac:dyDescent="0.25">
      <c r="A180" s="19" t="s">
        <v>5</v>
      </c>
      <c r="B180" s="19" t="s">
        <v>105</v>
      </c>
      <c r="C180" s="100" t="str">
        <f ca="1">"07/01/" &amp; TEXT(TODAY()+365,"yyyy") &amp; ""</f>
        <v>07/01/2015</v>
      </c>
      <c r="D180" s="14" t="s">
        <v>143</v>
      </c>
    </row>
    <row r="181" spans="1:4" s="56" customFormat="1" x14ac:dyDescent="0.25">
      <c r="A181" s="19" t="s">
        <v>5</v>
      </c>
      <c r="B181" s="19" t="s">
        <v>8</v>
      </c>
      <c r="C181" s="14" t="s">
        <v>501</v>
      </c>
      <c r="D181" s="14" t="s">
        <v>143</v>
      </c>
    </row>
    <row r="182" spans="1:4" s="56" customFormat="1" x14ac:dyDescent="0.25">
      <c r="A182" s="19" t="s">
        <v>110</v>
      </c>
      <c r="B182" s="19" t="s">
        <v>16</v>
      </c>
      <c r="C182" s="14"/>
      <c r="D182" s="14" t="s">
        <v>143</v>
      </c>
    </row>
    <row r="183" spans="1:4" s="56" customFormat="1" ht="15.75" x14ac:dyDescent="0.3">
      <c r="A183" s="55" t="s">
        <v>39</v>
      </c>
      <c r="B183" s="19" t="s">
        <v>111</v>
      </c>
      <c r="C183" s="14"/>
      <c r="D183" s="14" t="s">
        <v>143</v>
      </c>
    </row>
    <row r="184" spans="1:4" s="56" customFormat="1" ht="15.75" x14ac:dyDescent="0.3">
      <c r="A184" s="55" t="s">
        <v>172</v>
      </c>
      <c r="B184" s="19" t="s">
        <v>111</v>
      </c>
      <c r="C184" s="14"/>
      <c r="D184" s="14" t="s">
        <v>143</v>
      </c>
    </row>
    <row r="378" spans="1:4" s="56" customFormat="1" x14ac:dyDescent="0.25">
      <c r="A378" s="56" t="s">
        <v>10</v>
      </c>
      <c r="B378" s="56" t="s">
        <v>291</v>
      </c>
      <c r="D378" s="14" t="s">
        <v>169</v>
      </c>
    </row>
    <row r="391" spans="1:4" s="56" customFormat="1" x14ac:dyDescent="0.25">
      <c r="A391" s="56" t="s">
        <v>10</v>
      </c>
      <c r="B391" s="56" t="s">
        <v>291</v>
      </c>
      <c r="D391" s="14"/>
    </row>
    <row r="1151" spans="1:4" s="56" customFormat="1" x14ac:dyDescent="0.25">
      <c r="A1151" s="19"/>
      <c r="B1151" s="19"/>
      <c r="C1151" s="14"/>
      <c r="D1151" s="52"/>
    </row>
    <row r="1152" spans="1:4" s="56" customFormat="1" x14ac:dyDescent="0.25">
      <c r="A1152" s="19"/>
      <c r="B1152" s="19"/>
      <c r="C1152" s="14"/>
      <c r="D1152" s="52"/>
    </row>
    <row r="1153" spans="1:4" s="56" customFormat="1" x14ac:dyDescent="0.25">
      <c r="A1153" s="19"/>
      <c r="B1153" s="19"/>
      <c r="C1153" s="14"/>
      <c r="D1153" s="52"/>
    </row>
    <row r="1154" spans="1:4" s="56" customFormat="1" x14ac:dyDescent="0.25">
      <c r="A1154" s="19"/>
      <c r="B1154" s="19"/>
      <c r="C1154" s="14"/>
      <c r="D1154" s="52"/>
    </row>
    <row r="1155" spans="1:4" s="56" customFormat="1" ht="15.75" x14ac:dyDescent="0.3">
      <c r="A1155" s="84"/>
      <c r="B1155" s="84"/>
      <c r="C1155" s="85"/>
      <c r="D1155" s="52"/>
    </row>
    <row r="1156" spans="1:4" s="56" customFormat="1" x14ac:dyDescent="0.25">
      <c r="A1156" s="27"/>
      <c r="B1156" s="27"/>
      <c r="C1156" s="86"/>
      <c r="D1156" s="52"/>
    </row>
    <row r="1157" spans="1:4" s="56" customFormat="1" x14ac:dyDescent="0.25">
      <c r="A1157" s="27"/>
      <c r="B1157" s="27"/>
      <c r="C1157" s="86"/>
      <c r="D1157" s="52"/>
    </row>
    <row r="1158" spans="1:4" s="56" customFormat="1" x14ac:dyDescent="0.25">
      <c r="A1158" s="27"/>
      <c r="B1158" s="27"/>
      <c r="C1158" s="87"/>
      <c r="D1158" s="52"/>
    </row>
    <row r="1159" spans="1:4" s="56" customFormat="1" x14ac:dyDescent="0.25">
      <c r="A1159" s="27"/>
      <c r="B1159" s="27"/>
      <c r="C1159" s="86"/>
      <c r="D1159" s="52"/>
    </row>
    <row r="1160" spans="1:4" s="56" customFormat="1" x14ac:dyDescent="0.25">
      <c r="A1160" s="27"/>
      <c r="B1160" s="27"/>
      <c r="C1160" s="86"/>
      <c r="D1160" s="52"/>
    </row>
    <row r="1161" spans="1:4" s="56" customFormat="1" x14ac:dyDescent="0.25">
      <c r="A1161" s="27"/>
      <c r="B1161" s="27"/>
      <c r="C1161" s="87"/>
      <c r="D1161" s="52"/>
    </row>
    <row r="1162" spans="1:4" s="56" customFormat="1" x14ac:dyDescent="0.25">
      <c r="A1162" s="27"/>
      <c r="B1162" s="27"/>
      <c r="C1162" s="87"/>
      <c r="D1162" s="52"/>
    </row>
    <row r="1163" spans="1:4" s="56" customFormat="1" x14ac:dyDescent="0.25">
      <c r="A1163" s="27"/>
      <c r="B1163" s="27"/>
      <c r="C1163" s="87"/>
      <c r="D1163" s="52"/>
    </row>
    <row r="1164" spans="1:4" s="56" customFormat="1" x14ac:dyDescent="0.25">
      <c r="A1164" s="27"/>
      <c r="B1164" s="27"/>
      <c r="C1164" s="86"/>
      <c r="D1164" s="52"/>
    </row>
    <row r="1165" spans="1:4" s="56" customFormat="1" x14ac:dyDescent="0.25">
      <c r="A1165" s="27"/>
      <c r="B1165" s="27"/>
      <c r="C1165" s="86"/>
      <c r="D1165" s="52"/>
    </row>
    <row r="1166" spans="1:4" s="56" customFormat="1" x14ac:dyDescent="0.25">
      <c r="A1166" s="27"/>
      <c r="B1166" s="27"/>
      <c r="C1166" s="86"/>
      <c r="D1166" s="52"/>
    </row>
    <row r="1167" spans="1:4" s="56" customFormat="1" x14ac:dyDescent="0.25">
      <c r="A1167" s="27"/>
      <c r="B1167" s="27"/>
      <c r="C1167" s="86"/>
      <c r="D1167" s="52"/>
    </row>
    <row r="1168" spans="1:4" s="56" customFormat="1" x14ac:dyDescent="0.25">
      <c r="A1168" s="27"/>
      <c r="B1168" s="27"/>
      <c r="C1168" s="86"/>
      <c r="D1168" s="52"/>
    </row>
    <row r="1169" spans="1:4" s="56" customFormat="1" x14ac:dyDescent="0.25">
      <c r="A1169" s="27"/>
      <c r="B1169" s="27"/>
      <c r="C1169" s="86"/>
      <c r="D1169" s="52"/>
    </row>
    <row r="1170" spans="1:4" s="56" customFormat="1" ht="15.75" x14ac:dyDescent="0.3">
      <c r="A1170" s="84"/>
      <c r="B1170" s="27"/>
      <c r="C1170" s="85"/>
      <c r="D1170" s="52"/>
    </row>
    <row r="1171" spans="1:4" s="56" customFormat="1" x14ac:dyDescent="0.25">
      <c r="A1171" s="27"/>
      <c r="B1171" s="27"/>
      <c r="C1171" s="86"/>
      <c r="D1171" s="52"/>
    </row>
    <row r="1172" spans="1:4" s="56" customFormat="1" x14ac:dyDescent="0.25">
      <c r="A1172" s="27"/>
      <c r="B1172" s="27"/>
      <c r="C1172" s="86"/>
      <c r="D1172" s="52"/>
    </row>
    <row r="1173" spans="1:4" s="56" customFormat="1" x14ac:dyDescent="0.25">
      <c r="A1173" s="27"/>
      <c r="B1173" s="27"/>
      <c r="C1173" s="86"/>
      <c r="D1173" s="52"/>
    </row>
    <row r="1174" spans="1:4" s="56" customFormat="1" ht="15.75" x14ac:dyDescent="0.3">
      <c r="A1174" s="84"/>
      <c r="B1174" s="27"/>
      <c r="C1174" s="86"/>
      <c r="D1174" s="52"/>
    </row>
    <row r="1175" spans="1:4" s="56" customFormat="1" ht="15.75" x14ac:dyDescent="0.3">
      <c r="A1175" s="40"/>
      <c r="B1175" s="28"/>
      <c r="C1175" s="26"/>
      <c r="D1175" s="52"/>
    </row>
    <row r="1176" spans="1:4" s="56" customFormat="1" ht="15.75" x14ac:dyDescent="0.3">
      <c r="A1176" s="40"/>
      <c r="B1176" s="28"/>
      <c r="C1176" s="26"/>
      <c r="D1176" s="52"/>
    </row>
    <row r="1177" spans="1:4" s="56" customFormat="1" ht="15.75" x14ac:dyDescent="0.3">
      <c r="A1177" s="40"/>
      <c r="B1177" s="28"/>
      <c r="C1177" s="26"/>
      <c r="D1177" s="52"/>
    </row>
    <row r="1178" spans="1:4" s="56" customFormat="1" ht="15.75" x14ac:dyDescent="0.3">
      <c r="A1178" s="40"/>
      <c r="B1178" s="28"/>
      <c r="C1178" s="26"/>
      <c r="D1178" s="52"/>
    </row>
    <row r="1179" spans="1:4" s="56" customFormat="1" ht="15.75" x14ac:dyDescent="0.3">
      <c r="A1179" s="40"/>
      <c r="B1179" s="28"/>
      <c r="C1179" s="26"/>
      <c r="D1179" s="52"/>
    </row>
    <row r="1180" spans="1:4" s="56" customFormat="1" ht="15.75" x14ac:dyDescent="0.3">
      <c r="A1180" s="40"/>
      <c r="B1180" s="28"/>
      <c r="C1180" s="26"/>
      <c r="D1180" s="52"/>
    </row>
    <row r="1181" spans="1:4" s="56" customFormat="1" ht="15.75" x14ac:dyDescent="0.3">
      <c r="A1181" s="40"/>
      <c r="B1181" s="28"/>
      <c r="C1181" s="26"/>
      <c r="D1181" s="52"/>
    </row>
    <row r="1182" spans="1:4" s="56" customFormat="1" ht="15.75" x14ac:dyDescent="0.3">
      <c r="A1182" s="40"/>
      <c r="B1182" s="28"/>
      <c r="C1182" s="26"/>
      <c r="D1182" s="52"/>
    </row>
    <row r="1183" spans="1:4" s="56" customFormat="1" ht="15.75" x14ac:dyDescent="0.3">
      <c r="A1183" s="40"/>
      <c r="B1183" s="28"/>
      <c r="C1183" s="26"/>
      <c r="D1183" s="52"/>
    </row>
    <row r="1184" spans="1:4" s="56" customFormat="1" ht="15.75" x14ac:dyDescent="0.3">
      <c r="A1184" s="40"/>
      <c r="B1184" s="28"/>
      <c r="C1184" s="26"/>
      <c r="D1184" s="52"/>
    </row>
    <row r="1185" spans="1:4" s="56" customFormat="1" ht="15.75" x14ac:dyDescent="0.3">
      <c r="A1185" s="40"/>
      <c r="B1185" s="28"/>
      <c r="C1185" s="26"/>
      <c r="D1185" s="52"/>
    </row>
    <row r="1186" spans="1:4" s="56" customFormat="1" x14ac:dyDescent="0.25">
      <c r="A1186" s="52"/>
      <c r="B1186" s="52"/>
      <c r="C1186" s="52"/>
      <c r="D1186" s="52"/>
    </row>
    <row r="1187" spans="1:4" s="56" customFormat="1" x14ac:dyDescent="0.25">
      <c r="A1187" s="52"/>
      <c r="B1187" s="52"/>
      <c r="C1187" s="52"/>
      <c r="D1187" s="52"/>
    </row>
    <row r="1188" spans="1:4" s="56" customFormat="1" x14ac:dyDescent="0.25">
      <c r="A1188" s="52"/>
      <c r="B1188" s="52"/>
      <c r="C1188" s="52"/>
      <c r="D1188" s="52"/>
    </row>
    <row r="1189" spans="1:4" s="56" customFormat="1" x14ac:dyDescent="0.25">
      <c r="A1189" s="52"/>
      <c r="B1189" s="52"/>
      <c r="C1189" s="52"/>
      <c r="D1189" s="52"/>
    </row>
    <row r="1190" spans="1:4" s="56" customFormat="1" x14ac:dyDescent="0.25">
      <c r="A1190" s="52"/>
      <c r="B1190" s="52"/>
      <c r="C1190" s="52"/>
      <c r="D1190" s="52"/>
    </row>
    <row r="1191" spans="1:4" s="56" customFormat="1" x14ac:dyDescent="0.25">
      <c r="A1191" s="52"/>
      <c r="B1191" s="52"/>
      <c r="C1191" s="66"/>
      <c r="D1191" s="52"/>
    </row>
    <row r="1192" spans="1:4" s="56" customFormat="1" x14ac:dyDescent="0.25">
      <c r="A1192" s="52"/>
      <c r="B1192" s="52"/>
      <c r="C1192" s="52"/>
      <c r="D1192" s="52"/>
    </row>
    <row r="1193" spans="1:4" s="56" customFormat="1" x14ac:dyDescent="0.25">
      <c r="A1193" s="52"/>
      <c r="B1193" s="52"/>
      <c r="C1193" s="52"/>
      <c r="D1193" s="52"/>
    </row>
    <row r="1194" spans="1:4" s="56" customFormat="1" x14ac:dyDescent="0.25">
      <c r="A1194" s="52"/>
      <c r="B1194" s="52"/>
      <c r="C1194" s="52"/>
      <c r="D1194" s="52"/>
    </row>
    <row r="1195" spans="1:4" s="56" customFormat="1" x14ac:dyDescent="0.25">
      <c r="A1195" s="52"/>
      <c r="B1195" s="52"/>
      <c r="C1195" s="52"/>
      <c r="D1195" s="52"/>
    </row>
    <row r="1196" spans="1:4" s="56" customFormat="1" x14ac:dyDescent="0.25">
      <c r="A1196" s="52"/>
      <c r="B1196" s="52"/>
      <c r="C1196" s="52"/>
      <c r="D1196" s="52"/>
    </row>
    <row r="1197" spans="1:4" s="56" customFormat="1" x14ac:dyDescent="0.25">
      <c r="A1197" s="52"/>
      <c r="B1197" s="52"/>
      <c r="C1197" s="52"/>
      <c r="D1197" s="52"/>
    </row>
    <row r="1198" spans="1:4" s="56" customFormat="1" x14ac:dyDescent="0.25">
      <c r="A1198" s="52"/>
      <c r="B1198" s="52"/>
      <c r="C1198" s="52"/>
      <c r="D1198" s="52"/>
    </row>
    <row r="1199" spans="1:4" s="56" customFormat="1" x14ac:dyDescent="0.25">
      <c r="A1199" s="52"/>
      <c r="B1199" s="52"/>
      <c r="D1199" s="52"/>
    </row>
    <row r="1200" spans="1:4" s="56" customFormat="1" x14ac:dyDescent="0.25">
      <c r="A1200" s="52"/>
      <c r="B1200" s="52"/>
      <c r="D1200" s="52"/>
    </row>
    <row r="1201" spans="1:4" s="56" customFormat="1" x14ac:dyDescent="0.25">
      <c r="A1201" s="52"/>
      <c r="B1201" s="52"/>
      <c r="C1201" s="52"/>
      <c r="D1201" s="52"/>
    </row>
    <row r="1202" spans="1:4" s="56" customFormat="1" ht="16.5" x14ac:dyDescent="0.3">
      <c r="A1202" s="46"/>
      <c r="B1202" s="81"/>
      <c r="C1202" s="80"/>
      <c r="D1202" s="52"/>
    </row>
    <row r="1203" spans="1:4" s="56" customFormat="1" x14ac:dyDescent="0.25">
      <c r="A1203" s="76"/>
      <c r="B1203" s="76"/>
      <c r="C1203" s="77"/>
      <c r="D1203" s="52"/>
    </row>
    <row r="1204" spans="1:4" s="56" customFormat="1" x14ac:dyDescent="0.25">
      <c r="A1204" s="76"/>
      <c r="B1204" s="76"/>
      <c r="C1204" s="26"/>
      <c r="D1204" s="52"/>
    </row>
    <row r="1205" spans="1:4" s="56" customFormat="1" x14ac:dyDescent="0.25">
      <c r="A1205" s="76"/>
      <c r="B1205" s="76"/>
      <c r="C1205" s="78"/>
      <c r="D1205" s="52"/>
    </row>
    <row r="1206" spans="1:4" s="56" customFormat="1" ht="15.75" x14ac:dyDescent="0.3">
      <c r="A1206" s="46"/>
      <c r="B1206" s="47"/>
      <c r="C1206" s="48"/>
      <c r="D1206" s="52"/>
    </row>
    <row r="1207" spans="1:4" s="56" customFormat="1" ht="15.75" x14ac:dyDescent="0.3">
      <c r="A1207" s="46"/>
      <c r="B1207" s="46"/>
      <c r="C1207" s="48"/>
      <c r="D1207" s="52"/>
    </row>
    <row r="1208" spans="1:4" s="56" customFormat="1" ht="15.75" x14ac:dyDescent="0.3">
      <c r="A1208" s="46"/>
      <c r="B1208" s="47"/>
      <c r="C1208" s="47"/>
      <c r="D1208" s="52"/>
    </row>
    <row r="1209" spans="1:4" s="56" customFormat="1" ht="15.75" x14ac:dyDescent="0.3">
      <c r="A1209" s="46"/>
      <c r="B1209" s="47"/>
      <c r="C1209" s="47"/>
      <c r="D1209" s="52"/>
    </row>
    <row r="1210" spans="1:4" s="56" customFormat="1" x14ac:dyDescent="0.25">
      <c r="A1210" s="49"/>
      <c r="B1210" s="49"/>
      <c r="C1210" s="49"/>
      <c r="D1210" s="52"/>
    </row>
    <row r="1211" spans="1:4" s="56" customFormat="1" ht="15.75" x14ac:dyDescent="0.3">
      <c r="A1211" s="46"/>
      <c r="B1211" s="47"/>
      <c r="C1211" s="47"/>
      <c r="D1211" s="52"/>
    </row>
    <row r="1212" spans="1:4" s="56" customFormat="1" x14ac:dyDescent="0.25">
      <c r="A1212" s="49"/>
      <c r="B1212" s="49"/>
      <c r="C1212" s="49"/>
      <c r="D1212" s="52"/>
    </row>
    <row r="1213" spans="1:4" s="56" customFormat="1" ht="15.75" x14ac:dyDescent="0.3">
      <c r="A1213" s="46"/>
      <c r="B1213" s="47"/>
      <c r="C1213" s="47"/>
      <c r="D1213" s="52"/>
    </row>
    <row r="1214" spans="1:4" s="56" customFormat="1" x14ac:dyDescent="0.25">
      <c r="A1214" s="49"/>
      <c r="B1214" s="49"/>
      <c r="C1214" s="49"/>
      <c r="D1214" s="52"/>
    </row>
    <row r="1215" spans="1:4" s="56" customFormat="1" ht="15.75" x14ac:dyDescent="0.3">
      <c r="A1215" s="46"/>
      <c r="B1215" s="47"/>
      <c r="C1215" s="47"/>
      <c r="D1215" s="52"/>
    </row>
    <row r="1216" spans="1:4" s="56" customFormat="1" x14ac:dyDescent="0.25">
      <c r="A1216" s="49"/>
      <c r="B1216" s="49"/>
      <c r="C1216" s="49"/>
      <c r="D1216" s="52"/>
    </row>
    <row r="1217" spans="1:4" s="56" customFormat="1" ht="15.75" x14ac:dyDescent="0.3">
      <c r="A1217" s="46"/>
      <c r="B1217" s="47"/>
      <c r="C1217" s="49"/>
      <c r="D1217" s="52"/>
    </row>
    <row r="1218" spans="1:4" s="56" customFormat="1" x14ac:dyDescent="0.25">
      <c r="A1218" s="49"/>
      <c r="B1218" s="49"/>
      <c r="C1218" s="49"/>
      <c r="D1218" s="52"/>
    </row>
    <row r="1219" spans="1:4" s="56" customFormat="1" ht="15.75" x14ac:dyDescent="0.3">
      <c r="A1219" s="46"/>
      <c r="B1219" s="47"/>
      <c r="C1219" s="49"/>
      <c r="D1219" s="52"/>
    </row>
    <row r="1220" spans="1:4" s="56" customFormat="1" x14ac:dyDescent="0.25">
      <c r="A1220" s="49"/>
      <c r="B1220" s="49"/>
      <c r="C1220" s="49"/>
      <c r="D1220" s="52"/>
    </row>
    <row r="1221" spans="1:4" s="56" customFormat="1" ht="15.75" x14ac:dyDescent="0.3">
      <c r="A1221" s="46"/>
      <c r="B1221" s="47"/>
      <c r="C1221" s="49"/>
      <c r="D1221" s="52"/>
    </row>
    <row r="1222" spans="1:4" s="56" customFormat="1" x14ac:dyDescent="0.25">
      <c r="A1222" s="27"/>
      <c r="B1222" s="27"/>
      <c r="C1222" s="30"/>
      <c r="D1222" s="52"/>
    </row>
    <row r="1223" spans="1:4" s="56" customFormat="1" x14ac:dyDescent="0.25">
      <c r="A1223" s="27"/>
      <c r="B1223" s="27"/>
      <c r="C1223" s="30"/>
      <c r="D1223" s="52"/>
    </row>
    <row r="1224" spans="1:4" s="56" customFormat="1" x14ac:dyDescent="0.25">
      <c r="A1224" s="85"/>
      <c r="B1224" s="85"/>
      <c r="C1224" s="52"/>
      <c r="D1224" s="52"/>
    </row>
    <row r="1225" spans="1:4" s="56" customFormat="1" ht="16.5" x14ac:dyDescent="0.3">
      <c r="A1225" s="88"/>
      <c r="B1225" s="89"/>
      <c r="C1225" s="90"/>
      <c r="D1225" s="52"/>
    </row>
    <row r="1226" spans="1:4" s="56" customFormat="1" x14ac:dyDescent="0.25">
      <c r="A1226" s="91"/>
      <c r="B1226" s="91"/>
      <c r="C1226" s="92"/>
      <c r="D1226" s="52"/>
    </row>
    <row r="1227" spans="1:4" s="56" customFormat="1" x14ac:dyDescent="0.25">
      <c r="A1227" s="91"/>
      <c r="B1227" s="91"/>
      <c r="C1227" s="86"/>
      <c r="D1227" s="52"/>
    </row>
    <row r="1228" spans="1:4" s="56" customFormat="1" x14ac:dyDescent="0.25">
      <c r="A1228" s="91"/>
      <c r="B1228" s="91"/>
      <c r="C1228" s="93"/>
      <c r="D1228" s="52"/>
    </row>
    <row r="1229" spans="1:4" s="56" customFormat="1" x14ac:dyDescent="0.25">
      <c r="A1229" s="85"/>
      <c r="B1229" s="85"/>
      <c r="C1229" s="85"/>
      <c r="D1229" s="52"/>
    </row>
    <row r="1230" spans="1:4" s="56" customFormat="1" x14ac:dyDescent="0.25">
      <c r="A1230" s="85"/>
      <c r="B1230" s="85"/>
      <c r="C1230" s="85"/>
      <c r="D1230" s="52"/>
    </row>
    <row r="1231" spans="1:4" s="56" customFormat="1" x14ac:dyDescent="0.25">
      <c r="A1231" s="85"/>
      <c r="B1231" s="85"/>
      <c r="C1231" s="85"/>
      <c r="D1231" s="52"/>
    </row>
    <row r="1232" spans="1:4" s="56" customFormat="1" x14ac:dyDescent="0.25">
      <c r="A1232" s="85"/>
      <c r="B1232" s="85"/>
      <c r="C1232" s="85"/>
      <c r="D1232" s="52"/>
    </row>
    <row r="1233" spans="1:4" s="56" customFormat="1" x14ac:dyDescent="0.25">
      <c r="A1233" s="85"/>
      <c r="B1233" s="85"/>
      <c r="C1233" s="85"/>
      <c r="D1233" s="52"/>
    </row>
    <row r="1234" spans="1:4" s="56" customFormat="1" x14ac:dyDescent="0.25">
      <c r="A1234" s="85"/>
      <c r="B1234" s="85"/>
      <c r="C1234" s="85"/>
      <c r="D1234" s="52"/>
    </row>
    <row r="1235" spans="1:4" s="56" customFormat="1" x14ac:dyDescent="0.25">
      <c r="A1235" s="85"/>
      <c r="B1235" s="85"/>
      <c r="C1235" s="85"/>
      <c r="D1235" s="52"/>
    </row>
    <row r="1236" spans="1:4" s="56" customFormat="1" x14ac:dyDescent="0.25">
      <c r="A1236" s="85"/>
      <c r="B1236" s="85"/>
      <c r="C1236" s="85"/>
      <c r="D1236" s="52"/>
    </row>
    <row r="1237" spans="1:4" s="56" customFormat="1" x14ac:dyDescent="0.25">
      <c r="A1237" s="85"/>
      <c r="B1237" s="85"/>
      <c r="C1237" s="85"/>
      <c r="D1237" s="52"/>
    </row>
    <row r="1238" spans="1:4" s="56" customFormat="1" ht="15.75" x14ac:dyDescent="0.3">
      <c r="A1238" s="84"/>
      <c r="B1238" s="84"/>
      <c r="C1238" s="85"/>
      <c r="D1238" s="52"/>
    </row>
    <row r="1239" spans="1:4" s="56" customFormat="1" x14ac:dyDescent="0.25">
      <c r="A1239" s="27"/>
      <c r="B1239" s="27"/>
      <c r="C1239" s="86"/>
      <c r="D1239" s="52"/>
    </row>
    <row r="1240" spans="1:4" s="56" customFormat="1" x14ac:dyDescent="0.25">
      <c r="A1240" s="27"/>
      <c r="B1240" s="27"/>
      <c r="C1240" s="86"/>
      <c r="D1240" s="52"/>
    </row>
    <row r="1241" spans="1:4" s="56" customFormat="1" x14ac:dyDescent="0.25">
      <c r="A1241" s="27"/>
      <c r="B1241" s="27"/>
      <c r="C1241" s="87"/>
      <c r="D1241" s="52"/>
    </row>
    <row r="1242" spans="1:4" s="56" customFormat="1" x14ac:dyDescent="0.25">
      <c r="A1242" s="27"/>
      <c r="B1242" s="27"/>
      <c r="C1242" s="86"/>
      <c r="D1242" s="52"/>
    </row>
    <row r="1243" spans="1:4" s="56" customFormat="1" x14ac:dyDescent="0.25">
      <c r="A1243" s="27"/>
      <c r="B1243" s="27"/>
      <c r="C1243" s="86"/>
      <c r="D1243" s="52"/>
    </row>
    <row r="1244" spans="1:4" s="56" customFormat="1" x14ac:dyDescent="0.25">
      <c r="A1244" s="27"/>
      <c r="B1244" s="27"/>
      <c r="C1244" s="87"/>
      <c r="D1244" s="52"/>
    </row>
    <row r="1245" spans="1:4" s="56" customFormat="1" x14ac:dyDescent="0.25">
      <c r="A1245" s="27"/>
      <c r="B1245" s="27"/>
      <c r="C1245" s="87"/>
      <c r="D1245" s="52"/>
    </row>
    <row r="1246" spans="1:4" s="56" customFormat="1" x14ac:dyDescent="0.25">
      <c r="A1246" s="27"/>
      <c r="B1246" s="27"/>
      <c r="C1246" s="87"/>
      <c r="D1246" s="52"/>
    </row>
    <row r="1247" spans="1:4" s="56" customFormat="1" x14ac:dyDescent="0.25">
      <c r="A1247" s="27"/>
      <c r="B1247" s="27"/>
      <c r="C1247" s="86"/>
      <c r="D1247" s="52"/>
    </row>
    <row r="1248" spans="1:4" s="56" customFormat="1" x14ac:dyDescent="0.25">
      <c r="A1248" s="27"/>
      <c r="B1248" s="27"/>
      <c r="C1248" s="86"/>
      <c r="D1248" s="52"/>
    </row>
    <row r="1249" spans="1:4" s="56" customFormat="1" x14ac:dyDescent="0.25">
      <c r="A1249" s="27"/>
      <c r="B1249" s="27"/>
      <c r="C1249" s="86"/>
      <c r="D1249" s="52"/>
    </row>
    <row r="1250" spans="1:4" s="56" customFormat="1" x14ac:dyDescent="0.25">
      <c r="A1250" s="27"/>
      <c r="B1250" s="27"/>
      <c r="C1250" s="86"/>
      <c r="D1250" s="52"/>
    </row>
    <row r="1251" spans="1:4" s="56" customFormat="1" x14ac:dyDescent="0.25">
      <c r="A1251" s="27"/>
      <c r="B1251" s="27"/>
      <c r="C1251" s="86"/>
      <c r="D1251" s="52"/>
    </row>
    <row r="1252" spans="1:4" s="56" customFormat="1" x14ac:dyDescent="0.25">
      <c r="A1252" s="27"/>
      <c r="B1252" s="27"/>
      <c r="C1252" s="86"/>
      <c r="D1252" s="52"/>
    </row>
    <row r="1253" spans="1:4" s="56" customFormat="1" ht="15.75" x14ac:dyDescent="0.3">
      <c r="A1253" s="84"/>
      <c r="B1253" s="27"/>
      <c r="C1253" s="85"/>
      <c r="D1253" s="52"/>
    </row>
    <row r="1254" spans="1:4" s="56" customFormat="1" x14ac:dyDescent="0.25">
      <c r="A1254" s="27"/>
      <c r="B1254" s="27"/>
      <c r="C1254" s="86"/>
      <c r="D1254" s="52"/>
    </row>
    <row r="1255" spans="1:4" s="56" customFormat="1" x14ac:dyDescent="0.25">
      <c r="A1255" s="27"/>
      <c r="B1255" s="27"/>
      <c r="C1255" s="86"/>
      <c r="D1255" s="52"/>
    </row>
    <row r="1256" spans="1:4" s="56" customFormat="1" x14ac:dyDescent="0.25">
      <c r="A1256" s="27"/>
      <c r="B1256" s="27"/>
      <c r="C1256" s="86"/>
      <c r="D1256" s="52"/>
    </row>
    <row r="1257" spans="1:4" s="56" customFormat="1" ht="15.75" x14ac:dyDescent="0.3">
      <c r="A1257" s="84"/>
      <c r="B1257" s="27"/>
      <c r="C1257" s="86"/>
      <c r="D1257" s="52"/>
    </row>
    <row r="1258" spans="1:4" s="56" customFormat="1" ht="15.75" x14ac:dyDescent="0.3">
      <c r="A1258" s="84"/>
      <c r="B1258" s="27"/>
      <c r="C1258" s="86"/>
      <c r="D1258" s="52"/>
    </row>
    <row r="1259" spans="1:4" s="56" customFormat="1" ht="15.75" x14ac:dyDescent="0.3">
      <c r="A1259" s="84"/>
      <c r="B1259" s="27"/>
      <c r="C1259" s="86"/>
      <c r="D1259" s="52"/>
    </row>
    <row r="1260" spans="1:4" s="56" customFormat="1" ht="15.75" x14ac:dyDescent="0.3">
      <c r="A1260" s="84"/>
      <c r="B1260" s="27"/>
      <c r="C1260" s="86"/>
      <c r="D1260" s="52"/>
    </row>
    <row r="1261" spans="1:4" s="56" customFormat="1" ht="15.75" x14ac:dyDescent="0.3">
      <c r="A1261" s="84"/>
      <c r="B1261" s="27"/>
      <c r="C1261" s="86"/>
      <c r="D1261" s="52"/>
    </row>
    <row r="1262" spans="1:4" s="56" customFormat="1" ht="15.75" x14ac:dyDescent="0.3">
      <c r="A1262" s="84"/>
      <c r="B1262" s="27"/>
      <c r="C1262" s="86"/>
      <c r="D1262" s="52"/>
    </row>
    <row r="1263" spans="1:4" s="56" customFormat="1" ht="15.75" x14ac:dyDescent="0.3">
      <c r="A1263" s="84"/>
      <c r="B1263" s="27"/>
      <c r="C1263" s="86"/>
      <c r="D1263" s="52"/>
    </row>
    <row r="1264" spans="1:4" s="56" customFormat="1" ht="15.75" x14ac:dyDescent="0.3">
      <c r="A1264" s="84"/>
      <c r="B1264" s="27"/>
      <c r="C1264" s="86"/>
      <c r="D1264" s="52"/>
    </row>
    <row r="1265" spans="1:4" s="56" customFormat="1" ht="15.75" x14ac:dyDescent="0.3">
      <c r="A1265" s="84"/>
      <c r="B1265" s="27"/>
      <c r="C1265" s="86"/>
      <c r="D1265" s="52"/>
    </row>
    <row r="1266" spans="1:4" s="56" customFormat="1" ht="15.75" x14ac:dyDescent="0.3">
      <c r="A1266" s="84"/>
      <c r="B1266" s="27"/>
      <c r="C1266" s="86"/>
      <c r="D1266" s="52"/>
    </row>
    <row r="1267" spans="1:4" s="56" customFormat="1" x14ac:dyDescent="0.25">
      <c r="A1267" s="85"/>
      <c r="B1267" s="85"/>
      <c r="C1267" s="85"/>
      <c r="D1267" s="52"/>
    </row>
    <row r="1268" spans="1:4" s="56" customFormat="1" x14ac:dyDescent="0.25">
      <c r="A1268" s="85"/>
      <c r="B1268" s="85"/>
      <c r="C1268" s="85"/>
      <c r="D1268" s="52"/>
    </row>
    <row r="1269" spans="1:4" s="56" customFormat="1" x14ac:dyDescent="0.25">
      <c r="A1269" s="85"/>
      <c r="B1269" s="85"/>
      <c r="C1269" s="85"/>
      <c r="D1269" s="52"/>
    </row>
    <row r="1270" spans="1:4" s="56" customFormat="1" x14ac:dyDescent="0.25">
      <c r="A1270" s="85"/>
      <c r="B1270" s="85"/>
      <c r="C1270" s="85"/>
      <c r="D1270" s="52"/>
    </row>
    <row r="1271" spans="1:4" s="56" customFormat="1" x14ac:dyDescent="0.25">
      <c r="A1271" s="85"/>
      <c r="B1271" s="85"/>
      <c r="C1271" s="85"/>
      <c r="D1271" s="52"/>
    </row>
    <row r="1272" spans="1:4" s="56" customFormat="1" x14ac:dyDescent="0.25">
      <c r="A1272" s="85"/>
      <c r="B1272" s="85"/>
      <c r="C1272" s="94"/>
      <c r="D1272" s="52"/>
    </row>
    <row r="1273" spans="1:4" s="56" customFormat="1" x14ac:dyDescent="0.25">
      <c r="A1273" s="85"/>
      <c r="B1273" s="85"/>
      <c r="C1273" s="85"/>
      <c r="D1273" s="52"/>
    </row>
    <row r="1274" spans="1:4" s="56" customFormat="1" x14ac:dyDescent="0.25">
      <c r="A1274" s="85"/>
      <c r="B1274" s="85"/>
      <c r="C1274" s="85"/>
      <c r="D1274" s="52"/>
    </row>
    <row r="1275" spans="1:4" s="56" customFormat="1" x14ac:dyDescent="0.25">
      <c r="A1275" s="85"/>
      <c r="B1275" s="85"/>
      <c r="C1275" s="85"/>
      <c r="D1275" s="52"/>
    </row>
    <row r="1276" spans="1:4" s="56" customFormat="1" x14ac:dyDescent="0.25">
      <c r="A1276" s="85"/>
      <c r="B1276" s="85"/>
      <c r="C1276" s="85"/>
      <c r="D1276" s="52"/>
    </row>
    <row r="1277" spans="1:4" s="56" customFormat="1" x14ac:dyDescent="0.25">
      <c r="A1277" s="85"/>
      <c r="B1277" s="85"/>
      <c r="C1277" s="85"/>
      <c r="D1277" s="52"/>
    </row>
    <row r="1278" spans="1:4" s="56" customFormat="1" x14ac:dyDescent="0.25">
      <c r="A1278" s="85"/>
      <c r="B1278" s="85"/>
      <c r="C1278" s="85"/>
      <c r="D1278" s="52"/>
    </row>
    <row r="1279" spans="1:4" s="56" customFormat="1" x14ac:dyDescent="0.25">
      <c r="A1279" s="85"/>
      <c r="B1279" s="85"/>
      <c r="C1279" s="85"/>
      <c r="D1279" s="52"/>
    </row>
    <row r="1280" spans="1:4" s="56" customFormat="1" x14ac:dyDescent="0.25">
      <c r="A1280" s="85"/>
      <c r="B1280" s="85"/>
      <c r="C1280" s="85"/>
      <c r="D1280" s="52"/>
    </row>
    <row r="1281" spans="1:4" s="56" customFormat="1" x14ac:dyDescent="0.25">
      <c r="A1281" s="85"/>
      <c r="B1281" s="85"/>
      <c r="C1281" s="85"/>
      <c r="D1281" s="52"/>
    </row>
    <row r="1282" spans="1:4" s="56" customFormat="1" x14ac:dyDescent="0.25">
      <c r="A1282" s="85"/>
      <c r="B1282" s="85"/>
      <c r="C1282" s="85"/>
      <c r="D1282" s="52"/>
    </row>
    <row r="1283" spans="1:4" s="56" customFormat="1" x14ac:dyDescent="0.25">
      <c r="A1283" s="85"/>
      <c r="B1283" s="85"/>
      <c r="C1283" s="85"/>
      <c r="D1283" s="52"/>
    </row>
    <row r="1284" spans="1:4" s="56" customFormat="1" x14ac:dyDescent="0.25">
      <c r="A1284" s="85"/>
      <c r="B1284" s="85"/>
      <c r="C1284" s="94"/>
      <c r="D1284" s="52"/>
    </row>
    <row r="1285" spans="1:4" s="56" customFormat="1" x14ac:dyDescent="0.25">
      <c r="A1285" s="85"/>
      <c r="B1285" s="85"/>
      <c r="C1285" s="94"/>
      <c r="D1285" s="52"/>
    </row>
    <row r="1286" spans="1:4" s="56" customFormat="1" ht="16.5" x14ac:dyDescent="0.3">
      <c r="A1286" s="88"/>
      <c r="B1286" s="89"/>
      <c r="C1286" s="90"/>
      <c r="D1286" s="52"/>
    </row>
    <row r="1287" spans="1:4" s="56" customFormat="1" x14ac:dyDescent="0.25">
      <c r="A1287" s="91"/>
      <c r="B1287" s="91"/>
      <c r="C1287" s="92"/>
      <c r="D1287" s="52"/>
    </row>
    <row r="1288" spans="1:4" s="56" customFormat="1" x14ac:dyDescent="0.25">
      <c r="A1288" s="91"/>
      <c r="B1288" s="91"/>
      <c r="C1288" s="86"/>
      <c r="D1288" s="52"/>
    </row>
    <row r="1289" spans="1:4" s="56" customFormat="1" x14ac:dyDescent="0.25">
      <c r="A1289" s="91"/>
      <c r="B1289" s="91"/>
      <c r="C1289" s="93"/>
      <c r="D1289" s="52"/>
    </row>
    <row r="1290" spans="1:4" s="56" customFormat="1" ht="15.75" x14ac:dyDescent="0.3">
      <c r="A1290" s="88"/>
      <c r="B1290" s="95"/>
      <c r="C1290" s="96"/>
      <c r="D1290" s="52"/>
    </row>
    <row r="1291" spans="1:4" s="56" customFormat="1" ht="15.75" x14ac:dyDescent="0.3">
      <c r="A1291" s="88"/>
      <c r="B1291" s="88"/>
      <c r="C1291" s="96"/>
      <c r="D1291" s="52"/>
    </row>
    <row r="1292" spans="1:4" s="56" customFormat="1" ht="15.75" x14ac:dyDescent="0.3">
      <c r="A1292" s="88"/>
      <c r="B1292" s="95"/>
      <c r="C1292" s="95"/>
      <c r="D1292" s="52"/>
    </row>
    <row r="1293" spans="1:4" s="56" customFormat="1" ht="15.75" x14ac:dyDescent="0.3">
      <c r="A1293" s="88"/>
      <c r="B1293" s="95"/>
      <c r="C1293" s="95"/>
      <c r="D1293" s="52"/>
    </row>
    <row r="1294" spans="1:4" s="56" customFormat="1" x14ac:dyDescent="0.25">
      <c r="A1294" s="97"/>
      <c r="B1294" s="97"/>
      <c r="C1294" s="97"/>
      <c r="D1294" s="52"/>
    </row>
    <row r="1295" spans="1:4" s="56" customFormat="1" ht="15.75" x14ac:dyDescent="0.3">
      <c r="A1295" s="88"/>
      <c r="B1295" s="95"/>
      <c r="C1295" s="95"/>
      <c r="D1295" s="52"/>
    </row>
    <row r="1296" spans="1:4" s="56" customFormat="1" x14ac:dyDescent="0.25">
      <c r="A1296" s="97"/>
      <c r="B1296" s="97"/>
      <c r="C1296" s="97"/>
      <c r="D1296" s="52"/>
    </row>
    <row r="1297" spans="1:4" s="56" customFormat="1" ht="15.75" x14ac:dyDescent="0.3">
      <c r="A1297" s="88"/>
      <c r="B1297" s="95"/>
      <c r="C1297" s="95"/>
      <c r="D1297" s="52"/>
    </row>
    <row r="1298" spans="1:4" s="56" customFormat="1" x14ac:dyDescent="0.25">
      <c r="A1298" s="97"/>
      <c r="B1298" s="97"/>
      <c r="C1298" s="97"/>
      <c r="D1298" s="52"/>
    </row>
    <row r="1299" spans="1:4" s="56" customFormat="1" ht="15.75" x14ac:dyDescent="0.3">
      <c r="A1299" s="88"/>
      <c r="B1299" s="95"/>
      <c r="C1299" s="95"/>
      <c r="D1299" s="52"/>
    </row>
    <row r="1300" spans="1:4" s="56" customFormat="1" x14ac:dyDescent="0.25">
      <c r="A1300" s="97"/>
      <c r="B1300" s="97"/>
      <c r="C1300" s="97"/>
      <c r="D1300" s="52"/>
    </row>
    <row r="1301" spans="1:4" s="56" customFormat="1" ht="15.75" x14ac:dyDescent="0.3">
      <c r="A1301" s="88"/>
      <c r="B1301" s="95"/>
      <c r="C1301" s="97"/>
      <c r="D1301" s="52"/>
    </row>
    <row r="1302" spans="1:4" s="56" customFormat="1" x14ac:dyDescent="0.25">
      <c r="A1302" s="97"/>
      <c r="B1302" s="97"/>
      <c r="C1302" s="97"/>
      <c r="D1302" s="52"/>
    </row>
    <row r="1303" spans="1:4" s="56" customFormat="1" ht="15.75" x14ac:dyDescent="0.3">
      <c r="A1303" s="88"/>
      <c r="B1303" s="95"/>
      <c r="C1303" s="97"/>
      <c r="D1303" s="52"/>
    </row>
    <row r="1304" spans="1:4" s="56" customFormat="1" x14ac:dyDescent="0.25">
      <c r="A1304" s="97"/>
      <c r="B1304" s="97"/>
      <c r="C1304" s="97"/>
      <c r="D1304" s="52"/>
    </row>
    <row r="1305" spans="1:4" s="56" customFormat="1" ht="15.75" x14ac:dyDescent="0.3">
      <c r="A1305" s="88"/>
      <c r="B1305" s="95"/>
      <c r="C1305" s="97"/>
      <c r="D1305" s="52"/>
    </row>
    <row r="1306" spans="1:4" s="56" customFormat="1" x14ac:dyDescent="0.25">
      <c r="A1306" s="27"/>
      <c r="B1306" s="27"/>
      <c r="C1306" s="71"/>
      <c r="D1306" s="52"/>
    </row>
    <row r="1307" spans="1:4" s="56" customFormat="1" x14ac:dyDescent="0.25">
      <c r="A1307" s="27"/>
      <c r="B1307" s="27"/>
      <c r="C1307" s="71"/>
      <c r="D1307" s="52"/>
    </row>
    <row r="1308" spans="1:4" s="56" customFormat="1" x14ac:dyDescent="0.25">
      <c r="A1308" s="85"/>
      <c r="B1308" s="85"/>
      <c r="C1308" s="85"/>
      <c r="D1308" s="52"/>
    </row>
    <row r="1309" spans="1:4" s="56" customFormat="1" ht="16.5" x14ac:dyDescent="0.3">
      <c r="A1309" s="88"/>
      <c r="B1309" s="89"/>
      <c r="C1309" s="90"/>
      <c r="D1309" s="52"/>
    </row>
    <row r="1310" spans="1:4" s="56" customFormat="1" x14ac:dyDescent="0.25">
      <c r="A1310" s="91"/>
      <c r="B1310" s="91"/>
      <c r="C1310" s="92"/>
      <c r="D1310" s="52"/>
    </row>
    <row r="1311" spans="1:4" s="56" customFormat="1" x14ac:dyDescent="0.25">
      <c r="A1311" s="91"/>
      <c r="B1311" s="91"/>
      <c r="C1311" s="86"/>
      <c r="D1311" s="52"/>
    </row>
    <row r="1312" spans="1:4" s="56" customFormat="1" x14ac:dyDescent="0.25">
      <c r="A1312" s="91"/>
      <c r="B1312" s="91"/>
      <c r="C1312" s="93"/>
      <c r="D1312" s="52"/>
    </row>
    <row r="1313" spans="1:4" s="56" customFormat="1" x14ac:dyDescent="0.25">
      <c r="A1313" s="85"/>
      <c r="B1313" s="85"/>
      <c r="C1313" s="85"/>
      <c r="D1313" s="52"/>
    </row>
    <row r="1314" spans="1:4" s="56" customFormat="1" x14ac:dyDescent="0.25">
      <c r="A1314" s="85"/>
      <c r="B1314" s="85"/>
      <c r="C1314" s="85"/>
      <c r="D1314" s="52"/>
    </row>
    <row r="1315" spans="1:4" s="56" customFormat="1" x14ac:dyDescent="0.25">
      <c r="A1315" s="85"/>
      <c r="B1315" s="85"/>
      <c r="C1315" s="85"/>
      <c r="D1315" s="52"/>
    </row>
    <row r="1316" spans="1:4" s="56" customFormat="1" x14ac:dyDescent="0.25">
      <c r="A1316" s="85"/>
      <c r="B1316" s="85"/>
      <c r="C1316" s="85"/>
      <c r="D1316" s="52"/>
    </row>
    <row r="1317" spans="1:4" s="56" customFormat="1" x14ac:dyDescent="0.25">
      <c r="A1317" s="85"/>
      <c r="B1317" s="85"/>
      <c r="C1317" s="85"/>
      <c r="D1317" s="52"/>
    </row>
    <row r="1318" spans="1:4" s="56" customFormat="1" x14ac:dyDescent="0.25">
      <c r="A1318" s="85"/>
      <c r="B1318" s="85"/>
      <c r="C1318" s="85"/>
      <c r="D1318" s="52"/>
    </row>
    <row r="1319" spans="1:4" s="56" customFormat="1" x14ac:dyDescent="0.25">
      <c r="A1319" s="85"/>
      <c r="B1319" s="85"/>
      <c r="C1319" s="85"/>
      <c r="D1319" s="52"/>
    </row>
    <row r="1320" spans="1:4" s="56" customFormat="1" x14ac:dyDescent="0.25">
      <c r="A1320" s="85"/>
      <c r="B1320" s="85"/>
      <c r="C1320" s="85"/>
      <c r="D1320" s="52"/>
    </row>
    <row r="1321" spans="1:4" s="56" customFormat="1" x14ac:dyDescent="0.25">
      <c r="A1321" s="85"/>
      <c r="B1321" s="85"/>
      <c r="C1321" s="85"/>
      <c r="D1321" s="52"/>
    </row>
    <row r="1322" spans="1:4" s="56" customFormat="1" ht="15.75" x14ac:dyDescent="0.3">
      <c r="A1322" s="84"/>
      <c r="B1322" s="84"/>
      <c r="C1322" s="85"/>
      <c r="D1322" s="52"/>
    </row>
    <row r="1323" spans="1:4" s="56" customFormat="1" x14ac:dyDescent="0.25">
      <c r="A1323" s="27"/>
      <c r="B1323" s="27"/>
      <c r="C1323" s="86"/>
      <c r="D1323" s="52"/>
    </row>
    <row r="1324" spans="1:4" s="56" customFormat="1" x14ac:dyDescent="0.25">
      <c r="A1324" s="27"/>
      <c r="B1324" s="27"/>
      <c r="C1324" s="86"/>
      <c r="D1324" s="52"/>
    </row>
    <row r="1325" spans="1:4" s="56" customFormat="1" x14ac:dyDescent="0.25">
      <c r="A1325" s="27"/>
      <c r="B1325" s="27"/>
      <c r="C1325" s="87"/>
      <c r="D1325" s="52"/>
    </row>
    <row r="1326" spans="1:4" s="56" customFormat="1" x14ac:dyDescent="0.25">
      <c r="A1326" s="27"/>
      <c r="B1326" s="27"/>
      <c r="C1326" s="86"/>
      <c r="D1326" s="52"/>
    </row>
    <row r="1327" spans="1:4" s="56" customFormat="1" x14ac:dyDescent="0.25">
      <c r="A1327" s="27"/>
      <c r="B1327" s="27"/>
      <c r="C1327" s="86"/>
      <c r="D1327" s="52"/>
    </row>
    <row r="1328" spans="1:4" s="56" customFormat="1" x14ac:dyDescent="0.25">
      <c r="A1328" s="27"/>
      <c r="B1328" s="27"/>
      <c r="C1328" s="87"/>
      <c r="D1328" s="52"/>
    </row>
    <row r="1329" spans="1:4" s="56" customFormat="1" x14ac:dyDescent="0.25">
      <c r="A1329" s="27"/>
      <c r="B1329" s="27"/>
      <c r="C1329" s="87"/>
      <c r="D1329" s="52"/>
    </row>
    <row r="1330" spans="1:4" s="56" customFormat="1" x14ac:dyDescent="0.25">
      <c r="A1330" s="27"/>
      <c r="B1330" s="27"/>
      <c r="C1330" s="87"/>
      <c r="D1330" s="52"/>
    </row>
    <row r="1331" spans="1:4" s="56" customFormat="1" x14ac:dyDescent="0.25">
      <c r="A1331" s="27"/>
      <c r="B1331" s="27"/>
      <c r="C1331" s="86"/>
      <c r="D1331" s="52"/>
    </row>
    <row r="1332" spans="1:4" s="56" customFormat="1" x14ac:dyDescent="0.25">
      <c r="A1332" s="27"/>
      <c r="B1332" s="27"/>
      <c r="C1332" s="86"/>
      <c r="D1332" s="52"/>
    </row>
    <row r="1333" spans="1:4" s="56" customFormat="1" x14ac:dyDescent="0.25">
      <c r="A1333" s="27"/>
      <c r="B1333" s="27"/>
      <c r="C1333" s="86"/>
      <c r="D1333" s="52"/>
    </row>
    <row r="1334" spans="1:4" s="56" customFormat="1" x14ac:dyDescent="0.25">
      <c r="A1334" s="27"/>
      <c r="B1334" s="27"/>
      <c r="C1334" s="86"/>
      <c r="D1334" s="52"/>
    </row>
    <row r="1335" spans="1:4" s="56" customFormat="1" x14ac:dyDescent="0.25">
      <c r="A1335" s="27"/>
      <c r="B1335" s="27"/>
      <c r="C1335" s="86"/>
      <c r="D1335" s="52"/>
    </row>
    <row r="1336" spans="1:4" s="56" customFormat="1" x14ac:dyDescent="0.25">
      <c r="A1336" s="27"/>
      <c r="B1336" s="27"/>
      <c r="C1336" s="86"/>
      <c r="D1336" s="52"/>
    </row>
    <row r="1337" spans="1:4" s="56" customFormat="1" ht="15.75" x14ac:dyDescent="0.3">
      <c r="A1337" s="84"/>
      <c r="B1337" s="27"/>
      <c r="C1337" s="85"/>
      <c r="D1337" s="52"/>
    </row>
    <row r="1338" spans="1:4" s="56" customFormat="1" x14ac:dyDescent="0.25">
      <c r="A1338" s="27"/>
      <c r="B1338" s="27"/>
      <c r="C1338" s="86"/>
      <c r="D1338" s="52"/>
    </row>
    <row r="1339" spans="1:4" s="56" customFormat="1" x14ac:dyDescent="0.25">
      <c r="A1339" s="27"/>
      <c r="B1339" s="27"/>
      <c r="C1339" s="86"/>
      <c r="D1339" s="52"/>
    </row>
    <row r="1340" spans="1:4" s="56" customFormat="1" x14ac:dyDescent="0.25">
      <c r="A1340" s="27"/>
      <c r="B1340" s="27"/>
      <c r="C1340" s="86"/>
      <c r="D1340" s="52"/>
    </row>
    <row r="1341" spans="1:4" s="56" customFormat="1" ht="15.75" x14ac:dyDescent="0.3">
      <c r="A1341" s="84"/>
      <c r="B1341" s="27"/>
      <c r="C1341" s="86"/>
      <c r="D1341" s="52"/>
    </row>
    <row r="1342" spans="1:4" s="56" customFormat="1" ht="15.75" x14ac:dyDescent="0.3">
      <c r="A1342" s="84"/>
      <c r="B1342" s="27"/>
      <c r="C1342" s="86"/>
      <c r="D1342" s="52"/>
    </row>
    <row r="1343" spans="1:4" s="56" customFormat="1" ht="15.75" x14ac:dyDescent="0.3">
      <c r="A1343" s="84"/>
      <c r="B1343" s="27"/>
      <c r="C1343" s="86"/>
      <c r="D1343" s="52"/>
    </row>
    <row r="1344" spans="1:4" s="56" customFormat="1" ht="15.75" x14ac:dyDescent="0.3">
      <c r="A1344" s="84"/>
      <c r="B1344" s="27"/>
      <c r="C1344" s="86"/>
      <c r="D1344" s="52"/>
    </row>
    <row r="1345" spans="1:4" s="56" customFormat="1" ht="15.75" x14ac:dyDescent="0.3">
      <c r="A1345" s="84"/>
      <c r="B1345" s="27"/>
      <c r="C1345" s="86"/>
      <c r="D1345" s="52"/>
    </row>
    <row r="1346" spans="1:4" s="56" customFormat="1" ht="15.75" x14ac:dyDescent="0.3">
      <c r="A1346" s="84"/>
      <c r="B1346" s="27"/>
      <c r="C1346" s="86"/>
      <c r="D1346" s="52"/>
    </row>
    <row r="1347" spans="1:4" s="56" customFormat="1" ht="15.75" x14ac:dyDescent="0.3">
      <c r="A1347" s="84"/>
      <c r="B1347" s="27"/>
      <c r="C1347" s="86"/>
      <c r="D1347" s="52"/>
    </row>
    <row r="1348" spans="1:4" s="56" customFormat="1" ht="15.75" x14ac:dyDescent="0.3">
      <c r="A1348" s="84"/>
      <c r="B1348" s="27"/>
      <c r="C1348" s="86"/>
      <c r="D1348" s="52"/>
    </row>
    <row r="1349" spans="1:4" s="56" customFormat="1" ht="15.75" x14ac:dyDescent="0.3">
      <c r="A1349" s="84"/>
      <c r="B1349" s="27"/>
      <c r="C1349" s="86"/>
      <c r="D1349" s="52"/>
    </row>
    <row r="1350" spans="1:4" s="56" customFormat="1" ht="15.75" x14ac:dyDescent="0.3">
      <c r="A1350" s="84"/>
      <c r="B1350" s="27"/>
      <c r="C1350" s="86"/>
      <c r="D1350" s="52"/>
    </row>
    <row r="1351" spans="1:4" s="56" customFormat="1" x14ac:dyDescent="0.25">
      <c r="A1351" s="85"/>
      <c r="B1351" s="85"/>
      <c r="C1351" s="85"/>
      <c r="D1351" s="52"/>
    </row>
    <row r="1352" spans="1:4" s="56" customFormat="1" x14ac:dyDescent="0.25">
      <c r="A1352" s="85"/>
      <c r="B1352" s="85"/>
      <c r="C1352" s="85"/>
      <c r="D1352" s="52"/>
    </row>
    <row r="1353" spans="1:4" s="56" customFormat="1" x14ac:dyDescent="0.25">
      <c r="A1353" s="85"/>
      <c r="B1353" s="85"/>
      <c r="C1353" s="85"/>
      <c r="D1353" s="52"/>
    </row>
    <row r="1354" spans="1:4" s="56" customFormat="1" x14ac:dyDescent="0.25">
      <c r="A1354" s="85"/>
      <c r="B1354" s="85"/>
      <c r="C1354" s="85"/>
      <c r="D1354" s="52"/>
    </row>
    <row r="1355" spans="1:4" s="56" customFormat="1" x14ac:dyDescent="0.25">
      <c r="A1355" s="85"/>
      <c r="B1355" s="85"/>
      <c r="C1355" s="85"/>
      <c r="D1355" s="52"/>
    </row>
    <row r="1356" spans="1:4" s="56" customFormat="1" x14ac:dyDescent="0.25">
      <c r="A1356" s="85"/>
      <c r="B1356" s="85"/>
      <c r="C1356" s="94"/>
      <c r="D1356" s="52"/>
    </row>
    <row r="1357" spans="1:4" s="56" customFormat="1" x14ac:dyDescent="0.25">
      <c r="A1357" s="85"/>
      <c r="B1357" s="85"/>
      <c r="C1357" s="85"/>
      <c r="D1357" s="52"/>
    </row>
    <row r="1358" spans="1:4" s="56" customFormat="1" x14ac:dyDescent="0.25">
      <c r="A1358" s="85"/>
      <c r="B1358" s="85"/>
      <c r="C1358" s="85"/>
      <c r="D1358" s="52"/>
    </row>
    <row r="1359" spans="1:4" s="56" customFormat="1" x14ac:dyDescent="0.25">
      <c r="A1359" s="85"/>
      <c r="B1359" s="85"/>
      <c r="C1359" s="85"/>
      <c r="D1359" s="52"/>
    </row>
    <row r="1360" spans="1:4" s="56" customFormat="1" x14ac:dyDescent="0.25">
      <c r="A1360" s="85"/>
      <c r="B1360" s="85"/>
      <c r="C1360" s="85"/>
      <c r="D1360" s="52"/>
    </row>
    <row r="1361" spans="1:4" s="56" customFormat="1" x14ac:dyDescent="0.25">
      <c r="A1361" s="85"/>
      <c r="B1361" s="85"/>
      <c r="C1361" s="85"/>
      <c r="D1361" s="52"/>
    </row>
    <row r="1362" spans="1:4" s="56" customFormat="1" x14ac:dyDescent="0.25">
      <c r="A1362" s="85"/>
      <c r="B1362" s="85"/>
      <c r="C1362" s="85"/>
      <c r="D1362" s="52"/>
    </row>
    <row r="1363" spans="1:4" s="56" customFormat="1" x14ac:dyDescent="0.25">
      <c r="A1363" s="85"/>
      <c r="B1363" s="85"/>
      <c r="C1363" s="85"/>
      <c r="D1363" s="52"/>
    </row>
    <row r="1364" spans="1:4" s="56" customFormat="1" x14ac:dyDescent="0.25">
      <c r="A1364" s="85"/>
      <c r="B1364" s="85"/>
      <c r="C1364" s="85"/>
      <c r="D1364" s="52"/>
    </row>
    <row r="1365" spans="1:4" s="56" customFormat="1" x14ac:dyDescent="0.25">
      <c r="A1365" s="85"/>
      <c r="B1365" s="85"/>
      <c r="C1365" s="85"/>
      <c r="D1365" s="52"/>
    </row>
    <row r="1366" spans="1:4" s="56" customFormat="1" x14ac:dyDescent="0.25">
      <c r="A1366" s="85"/>
      <c r="B1366" s="85"/>
      <c r="C1366" s="85"/>
      <c r="D1366" s="52"/>
    </row>
    <row r="1367" spans="1:4" s="56" customFormat="1" x14ac:dyDescent="0.25">
      <c r="A1367" s="85"/>
      <c r="B1367" s="85"/>
      <c r="C1367" s="85"/>
      <c r="D1367" s="52"/>
    </row>
    <row r="1368" spans="1:4" s="56" customFormat="1" x14ac:dyDescent="0.25">
      <c r="A1368" s="85"/>
      <c r="B1368" s="85"/>
      <c r="C1368" s="94"/>
      <c r="D1368" s="52"/>
    </row>
    <row r="1369" spans="1:4" s="56" customFormat="1" x14ac:dyDescent="0.25">
      <c r="A1369" s="85"/>
      <c r="B1369" s="85"/>
      <c r="C1369" s="94"/>
      <c r="D1369" s="52"/>
    </row>
    <row r="1370" spans="1:4" s="56" customFormat="1" ht="16.5" x14ac:dyDescent="0.3">
      <c r="A1370" s="88"/>
      <c r="B1370" s="89"/>
      <c r="C1370" s="90"/>
      <c r="D1370" s="52"/>
    </row>
    <row r="1371" spans="1:4" s="56" customFormat="1" x14ac:dyDescent="0.25">
      <c r="A1371" s="91"/>
      <c r="B1371" s="91"/>
      <c r="C1371" s="92"/>
      <c r="D1371" s="52"/>
    </row>
    <row r="1372" spans="1:4" s="56" customFormat="1" x14ac:dyDescent="0.25">
      <c r="A1372" s="91"/>
      <c r="B1372" s="91"/>
      <c r="C1372" s="86"/>
      <c r="D1372" s="52"/>
    </row>
    <row r="1373" spans="1:4" s="56" customFormat="1" x14ac:dyDescent="0.25">
      <c r="A1373" s="91"/>
      <c r="B1373" s="91"/>
      <c r="C1373" s="93"/>
      <c r="D1373" s="52"/>
    </row>
    <row r="1374" spans="1:4" s="56" customFormat="1" ht="15.75" x14ac:dyDescent="0.3">
      <c r="A1374" s="88"/>
      <c r="B1374" s="95"/>
      <c r="C1374" s="96"/>
      <c r="D1374" s="52"/>
    </row>
    <row r="1375" spans="1:4" s="56" customFormat="1" ht="15.75" x14ac:dyDescent="0.3">
      <c r="A1375" s="88"/>
      <c r="B1375" s="88"/>
      <c r="C1375" s="96"/>
      <c r="D1375" s="52"/>
    </row>
    <row r="1376" spans="1:4" s="56" customFormat="1" ht="15.75" x14ac:dyDescent="0.3">
      <c r="A1376" s="88"/>
      <c r="B1376" s="95"/>
      <c r="C1376" s="95"/>
      <c r="D1376" s="52"/>
    </row>
    <row r="1377" spans="1:4" s="56" customFormat="1" ht="15.75" x14ac:dyDescent="0.3">
      <c r="A1377" s="88"/>
      <c r="B1377" s="95"/>
      <c r="C1377" s="95"/>
      <c r="D1377" s="52"/>
    </row>
    <row r="1378" spans="1:4" s="56" customFormat="1" x14ac:dyDescent="0.25">
      <c r="A1378" s="97"/>
      <c r="B1378" s="97"/>
      <c r="C1378" s="97"/>
      <c r="D1378" s="52"/>
    </row>
    <row r="1379" spans="1:4" s="56" customFormat="1" ht="15.75" x14ac:dyDescent="0.3">
      <c r="A1379" s="88"/>
      <c r="B1379" s="95"/>
      <c r="C1379" s="95"/>
      <c r="D1379" s="52"/>
    </row>
    <row r="1380" spans="1:4" s="56" customFormat="1" x14ac:dyDescent="0.25">
      <c r="A1380" s="97"/>
      <c r="B1380" s="97"/>
      <c r="C1380" s="97"/>
      <c r="D1380" s="52"/>
    </row>
    <row r="1381" spans="1:4" s="56" customFormat="1" ht="15.75" x14ac:dyDescent="0.3">
      <c r="A1381" s="88"/>
      <c r="B1381" s="95"/>
      <c r="C1381" s="95"/>
      <c r="D1381" s="52"/>
    </row>
    <row r="1382" spans="1:4" s="56" customFormat="1" x14ac:dyDescent="0.25">
      <c r="A1382" s="97"/>
      <c r="B1382" s="97"/>
      <c r="C1382" s="97"/>
      <c r="D1382" s="52"/>
    </row>
    <row r="1383" spans="1:4" s="56" customFormat="1" ht="15.75" x14ac:dyDescent="0.3">
      <c r="A1383" s="88"/>
      <c r="B1383" s="95"/>
      <c r="C1383" s="95"/>
      <c r="D1383" s="52"/>
    </row>
    <row r="1384" spans="1:4" s="56" customFormat="1" x14ac:dyDescent="0.25">
      <c r="A1384" s="97"/>
      <c r="B1384" s="97"/>
      <c r="C1384" s="97"/>
      <c r="D1384" s="52"/>
    </row>
    <row r="1385" spans="1:4" s="56" customFormat="1" ht="15.75" x14ac:dyDescent="0.3">
      <c r="A1385" s="88"/>
      <c r="B1385" s="95"/>
      <c r="C1385" s="97"/>
      <c r="D1385" s="52"/>
    </row>
    <row r="1386" spans="1:4" s="56" customFormat="1" x14ac:dyDescent="0.25">
      <c r="A1386" s="97"/>
      <c r="B1386" s="97"/>
      <c r="C1386" s="97"/>
      <c r="D1386" s="52"/>
    </row>
    <row r="1387" spans="1:4" s="56" customFormat="1" ht="15.75" x14ac:dyDescent="0.3">
      <c r="A1387" s="88"/>
      <c r="B1387" s="95"/>
      <c r="C1387" s="97"/>
      <c r="D1387" s="52"/>
    </row>
    <row r="1388" spans="1:4" s="56" customFormat="1" x14ac:dyDescent="0.25">
      <c r="A1388" s="97"/>
      <c r="B1388" s="97"/>
      <c r="C1388" s="97"/>
      <c r="D1388" s="52"/>
    </row>
    <row r="1389" spans="1:4" s="56" customFormat="1" ht="15.75" x14ac:dyDescent="0.3">
      <c r="A1389" s="88"/>
      <c r="B1389" s="95"/>
      <c r="C1389" s="97"/>
      <c r="D1389" s="52"/>
    </row>
    <row r="1390" spans="1:4" s="56" customFormat="1" x14ac:dyDescent="0.25">
      <c r="A1390" s="27"/>
      <c r="B1390" s="27"/>
      <c r="C1390" s="71"/>
      <c r="D1390" s="52"/>
    </row>
    <row r="1391" spans="1:4" s="56" customFormat="1" x14ac:dyDescent="0.25">
      <c r="A1391" s="85"/>
      <c r="B1391" s="85"/>
      <c r="C1391" s="85"/>
      <c r="D1391" s="52"/>
    </row>
    <row r="1392" spans="1:4" s="56" customFormat="1" ht="16.5" x14ac:dyDescent="0.3">
      <c r="A1392" s="88"/>
      <c r="B1392" s="89"/>
      <c r="C1392" s="90"/>
      <c r="D1392" s="52"/>
    </row>
    <row r="1393" spans="1:4" s="56" customFormat="1" x14ac:dyDescent="0.25">
      <c r="A1393" s="91"/>
      <c r="B1393" s="91"/>
      <c r="C1393" s="92"/>
      <c r="D1393" s="52"/>
    </row>
    <row r="1394" spans="1:4" s="56" customFormat="1" x14ac:dyDescent="0.25">
      <c r="A1394" s="91"/>
      <c r="B1394" s="91"/>
      <c r="C1394" s="86"/>
      <c r="D1394" s="52"/>
    </row>
    <row r="1395" spans="1:4" s="56" customFormat="1" x14ac:dyDescent="0.25">
      <c r="A1395" s="91"/>
      <c r="B1395" s="91"/>
      <c r="C1395" s="93"/>
      <c r="D1395" s="52"/>
    </row>
    <row r="1396" spans="1:4" s="56" customFormat="1" x14ac:dyDescent="0.25">
      <c r="A1396" s="85"/>
      <c r="B1396" s="85"/>
      <c r="C1396" s="85"/>
      <c r="D1396" s="52"/>
    </row>
    <row r="1397" spans="1:4" s="56" customFormat="1" x14ac:dyDescent="0.25">
      <c r="A1397" s="85"/>
      <c r="B1397" s="85"/>
      <c r="C1397" s="85"/>
      <c r="D1397" s="52"/>
    </row>
    <row r="1398" spans="1:4" s="56" customFormat="1" x14ac:dyDescent="0.25">
      <c r="A1398" s="85"/>
      <c r="B1398" s="85"/>
      <c r="C1398" s="85"/>
      <c r="D1398" s="52"/>
    </row>
    <row r="1399" spans="1:4" s="56" customFormat="1" x14ac:dyDescent="0.25">
      <c r="A1399" s="85"/>
      <c r="B1399" s="85"/>
      <c r="C1399" s="85"/>
      <c r="D1399" s="52"/>
    </row>
    <row r="1400" spans="1:4" s="56" customFormat="1" x14ac:dyDescent="0.25">
      <c r="A1400" s="85"/>
      <c r="B1400" s="85"/>
      <c r="C1400" s="85"/>
      <c r="D1400" s="52"/>
    </row>
    <row r="1401" spans="1:4" s="56" customFormat="1" x14ac:dyDescent="0.25">
      <c r="A1401" s="85"/>
      <c r="B1401" s="85"/>
      <c r="C1401" s="85"/>
      <c r="D1401" s="52"/>
    </row>
    <row r="1402" spans="1:4" s="56" customFormat="1" x14ac:dyDescent="0.25">
      <c r="A1402" s="85"/>
      <c r="B1402" s="85"/>
      <c r="C1402" s="85"/>
      <c r="D1402" s="52"/>
    </row>
    <row r="1403" spans="1:4" s="56" customFormat="1" x14ac:dyDescent="0.25">
      <c r="A1403" s="85"/>
      <c r="B1403" s="85"/>
      <c r="C1403" s="85"/>
      <c r="D1403" s="52"/>
    </row>
    <row r="1404" spans="1:4" s="56" customFormat="1" x14ac:dyDescent="0.25">
      <c r="A1404" s="85"/>
      <c r="B1404" s="85"/>
      <c r="C1404" s="85"/>
      <c r="D1404" s="52"/>
    </row>
    <row r="1405" spans="1:4" s="56" customFormat="1" x14ac:dyDescent="0.25">
      <c r="A1405" s="52"/>
      <c r="B1405" s="52"/>
      <c r="C1405" s="52"/>
      <c r="D1405" s="52"/>
    </row>
    <row r="1406" spans="1:4" s="56" customFormat="1" x14ac:dyDescent="0.25">
      <c r="A1406" s="52"/>
      <c r="B1406" s="52"/>
      <c r="C1406" s="52"/>
      <c r="D1406" s="52"/>
    </row>
    <row r="1407" spans="1:4" s="56" customFormat="1" x14ac:dyDescent="0.25">
      <c r="A1407" s="52"/>
      <c r="B1407" s="52"/>
      <c r="C1407" s="52"/>
      <c r="D1407" s="52"/>
    </row>
    <row r="1408" spans="1:4" s="56" customFormat="1" x14ac:dyDescent="0.25">
      <c r="A1408" s="52"/>
      <c r="B1408" s="52"/>
      <c r="C1408" s="52"/>
      <c r="D1408" s="52"/>
    </row>
    <row r="1409" spans="1:4" s="56" customFormat="1" x14ac:dyDescent="0.25">
      <c r="A1409" s="52"/>
      <c r="B1409" s="52"/>
      <c r="C1409" s="52"/>
      <c r="D1409" s="52"/>
    </row>
    <row r="1410" spans="1:4" s="56" customFormat="1" x14ac:dyDescent="0.25">
      <c r="A1410" s="52"/>
      <c r="B1410" s="52"/>
      <c r="C1410" s="52"/>
      <c r="D1410" s="52"/>
    </row>
    <row r="1411" spans="1:4" s="56" customFormat="1" x14ac:dyDescent="0.25">
      <c r="A1411" s="52"/>
      <c r="B1411" s="52"/>
      <c r="C1411" s="52"/>
      <c r="D1411" s="52"/>
    </row>
    <row r="1412" spans="1:4" s="56" customFormat="1" x14ac:dyDescent="0.25">
      <c r="A1412" s="52"/>
      <c r="B1412" s="52"/>
      <c r="C1412" s="52"/>
      <c r="D1412" s="52"/>
    </row>
    <row r="1413" spans="1:4" s="56" customFormat="1" x14ac:dyDescent="0.25">
      <c r="A1413" s="52"/>
      <c r="B1413" s="52"/>
      <c r="C1413" s="52"/>
      <c r="D1413" s="52"/>
    </row>
    <row r="1414" spans="1:4" s="56" customFormat="1" x14ac:dyDescent="0.25">
      <c r="A1414" s="52"/>
      <c r="B1414" s="52"/>
      <c r="C1414" s="52"/>
      <c r="D1414" s="52"/>
    </row>
    <row r="1415" spans="1:4" s="56" customFormat="1" x14ac:dyDescent="0.25">
      <c r="A1415" s="52"/>
      <c r="B1415" s="52"/>
      <c r="C1415" s="52"/>
      <c r="D1415" s="52"/>
    </row>
    <row r="1416" spans="1:4" s="56" customFormat="1" x14ac:dyDescent="0.25">
      <c r="A1416" s="52"/>
      <c r="B1416" s="52"/>
      <c r="C1416" s="52"/>
      <c r="D1416" s="52"/>
    </row>
    <row r="1417" spans="1:4" s="56" customFormat="1" x14ac:dyDescent="0.25">
      <c r="A1417" s="52"/>
      <c r="B1417" s="52"/>
      <c r="C1417" s="52"/>
      <c r="D1417" s="52"/>
    </row>
    <row r="1418" spans="1:4" s="56" customFormat="1" x14ac:dyDescent="0.25">
      <c r="A1418" s="52"/>
      <c r="B1418" s="52"/>
      <c r="C1418" s="52"/>
      <c r="D1418" s="52"/>
    </row>
    <row r="1419" spans="1:4" s="56" customFormat="1" x14ac:dyDescent="0.25">
      <c r="A1419" s="52"/>
      <c r="B1419" s="52"/>
      <c r="C1419" s="52"/>
      <c r="D1419" s="52"/>
    </row>
    <row r="1420" spans="1:4" s="56" customFormat="1" x14ac:dyDescent="0.25">
      <c r="A1420" s="52"/>
      <c r="B1420" s="52"/>
      <c r="C1420" s="52"/>
      <c r="D1420" s="52"/>
    </row>
    <row r="1421" spans="1:4" s="56" customFormat="1" x14ac:dyDescent="0.25">
      <c r="A1421" s="52"/>
      <c r="B1421" s="52"/>
      <c r="C1421" s="52"/>
      <c r="D1421" s="52"/>
    </row>
    <row r="1422" spans="1:4" s="56" customFormat="1" x14ac:dyDescent="0.25">
      <c r="A1422" s="52"/>
      <c r="B1422" s="52"/>
      <c r="C1422" s="52"/>
      <c r="D1422" s="52"/>
    </row>
    <row r="1423" spans="1:4" s="56" customFormat="1" x14ac:dyDescent="0.25">
      <c r="A1423" s="52"/>
      <c r="B1423" s="52"/>
      <c r="C1423" s="52"/>
      <c r="D1423" s="52"/>
    </row>
    <row r="1424" spans="1:4" s="56" customFormat="1" x14ac:dyDescent="0.25">
      <c r="A1424" s="52"/>
      <c r="B1424" s="52"/>
      <c r="C1424" s="52"/>
      <c r="D1424" s="52"/>
    </row>
    <row r="1425" spans="1:4" s="56" customFormat="1" x14ac:dyDescent="0.25">
      <c r="A1425" s="52"/>
      <c r="B1425" s="52"/>
      <c r="C1425" s="52"/>
      <c r="D1425" s="52"/>
    </row>
    <row r="1426" spans="1:4" s="56" customFormat="1" x14ac:dyDescent="0.25">
      <c r="A1426" s="52"/>
      <c r="B1426" s="52"/>
      <c r="C1426" s="52"/>
      <c r="D1426" s="52"/>
    </row>
    <row r="1427" spans="1:4" s="56" customFormat="1" x14ac:dyDescent="0.25">
      <c r="A1427" s="52"/>
      <c r="B1427" s="52"/>
      <c r="C1427" s="52"/>
      <c r="D1427" s="52"/>
    </row>
    <row r="1428" spans="1:4" s="56" customFormat="1" x14ac:dyDescent="0.25">
      <c r="A1428" s="52"/>
      <c r="B1428" s="52"/>
      <c r="C1428" s="52"/>
      <c r="D1428" s="52"/>
    </row>
    <row r="1429" spans="1:4" s="56" customFormat="1" x14ac:dyDescent="0.25">
      <c r="A1429" s="52"/>
      <c r="B1429" s="52"/>
      <c r="C1429" s="52"/>
      <c r="D1429" s="52"/>
    </row>
    <row r="1430" spans="1:4" s="56" customFormat="1" x14ac:dyDescent="0.25">
      <c r="A1430" s="52"/>
      <c r="B1430" s="52"/>
      <c r="C1430" s="52"/>
      <c r="D1430" s="52"/>
    </row>
    <row r="1431" spans="1:4" s="56" customFormat="1" x14ac:dyDescent="0.25">
      <c r="A1431" s="52"/>
      <c r="B1431" s="52"/>
      <c r="C1431" s="52"/>
      <c r="D1431" s="52"/>
    </row>
    <row r="1432" spans="1:4" s="56" customFormat="1" x14ac:dyDescent="0.25">
      <c r="A1432" s="52"/>
      <c r="B1432" s="52"/>
      <c r="C1432" s="52"/>
      <c r="D1432" s="52"/>
    </row>
    <row r="1433" spans="1:4" s="56" customFormat="1" x14ac:dyDescent="0.25">
      <c r="A1433" s="52"/>
      <c r="B1433" s="52"/>
      <c r="C1433" s="52"/>
      <c r="D1433" s="52"/>
    </row>
    <row r="1434" spans="1:4" s="56" customFormat="1" x14ac:dyDescent="0.25">
      <c r="A1434" s="52"/>
      <c r="B1434" s="52"/>
      <c r="C1434" s="52"/>
      <c r="D1434" s="52"/>
    </row>
    <row r="1435" spans="1:4" s="56" customFormat="1" x14ac:dyDescent="0.25">
      <c r="A1435" s="52"/>
      <c r="B1435" s="52"/>
      <c r="C1435" s="52"/>
      <c r="D1435" s="52"/>
    </row>
    <row r="1436" spans="1:4" s="56" customFormat="1" x14ac:dyDescent="0.25">
      <c r="A1436" s="52"/>
      <c r="B1436" s="52"/>
      <c r="C1436" s="52"/>
      <c r="D1436" s="52"/>
    </row>
    <row r="1437" spans="1:4" s="56" customFormat="1" x14ac:dyDescent="0.25">
      <c r="A1437" s="52"/>
      <c r="B1437" s="52"/>
      <c r="C1437" s="52"/>
      <c r="D1437" s="52"/>
    </row>
    <row r="1438" spans="1:4" s="56" customFormat="1" x14ac:dyDescent="0.25">
      <c r="A1438" s="52"/>
      <c r="B1438" s="52"/>
      <c r="C1438" s="52"/>
      <c r="D1438" s="52"/>
    </row>
    <row r="1439" spans="1:4" s="56" customFormat="1" x14ac:dyDescent="0.25">
      <c r="A1439" s="52"/>
      <c r="B1439" s="52"/>
      <c r="C1439" s="52"/>
      <c r="D1439" s="52"/>
    </row>
    <row r="1440" spans="1:4" s="56" customFormat="1" x14ac:dyDescent="0.25">
      <c r="A1440" s="52"/>
      <c r="B1440" s="52"/>
      <c r="C1440" s="52"/>
      <c r="D1440" s="52"/>
    </row>
    <row r="1441" spans="1:4" s="56" customFormat="1" x14ac:dyDescent="0.25">
      <c r="A1441" s="52"/>
      <c r="B1441" s="52"/>
      <c r="C1441" s="52"/>
      <c r="D1441" s="52"/>
    </row>
    <row r="1442" spans="1:4" s="56" customFormat="1" x14ac:dyDescent="0.25">
      <c r="A1442" s="52"/>
      <c r="B1442" s="52"/>
      <c r="C1442" s="52"/>
      <c r="D1442" s="52"/>
    </row>
    <row r="1443" spans="1:4" s="56" customFormat="1" x14ac:dyDescent="0.25">
      <c r="A1443" s="52"/>
      <c r="B1443" s="52"/>
      <c r="C1443" s="52"/>
      <c r="D1443" s="52"/>
    </row>
    <row r="1444" spans="1:4" s="56" customFormat="1" x14ac:dyDescent="0.25">
      <c r="A1444" s="52"/>
      <c r="B1444" s="52"/>
      <c r="C1444" s="52"/>
      <c r="D1444" s="52"/>
    </row>
    <row r="1445" spans="1:4" s="56" customFormat="1" x14ac:dyDescent="0.25">
      <c r="A1445" s="52"/>
      <c r="B1445" s="52"/>
      <c r="C1445" s="52"/>
      <c r="D1445" s="52"/>
    </row>
    <row r="1446" spans="1:4" s="56" customFormat="1" x14ac:dyDescent="0.25">
      <c r="A1446" s="52"/>
      <c r="B1446" s="52"/>
      <c r="C1446" s="52"/>
      <c r="D1446" s="52"/>
    </row>
    <row r="1447" spans="1:4" s="56" customFormat="1" x14ac:dyDescent="0.25">
      <c r="A1447" s="52"/>
      <c r="B1447" s="52"/>
      <c r="C1447" s="52"/>
      <c r="D1447" s="52"/>
    </row>
    <row r="1448" spans="1:4" s="56" customFormat="1" x14ac:dyDescent="0.25">
      <c r="A1448" s="52"/>
      <c r="B1448" s="52"/>
      <c r="C1448" s="52"/>
      <c r="D1448" s="52"/>
    </row>
    <row r="1449" spans="1:4" s="56" customFormat="1" x14ac:dyDescent="0.25">
      <c r="A1449" s="52"/>
      <c r="B1449" s="52"/>
      <c r="C1449" s="52"/>
      <c r="D1449" s="52"/>
    </row>
    <row r="1450" spans="1:4" s="56" customFormat="1" x14ac:dyDescent="0.25">
      <c r="A1450" s="52"/>
      <c r="B1450" s="52"/>
      <c r="C1450" s="52"/>
      <c r="D1450" s="52"/>
    </row>
    <row r="1451" spans="1:4" s="56" customFormat="1" x14ac:dyDescent="0.25">
      <c r="A1451" s="52"/>
      <c r="B1451" s="52"/>
      <c r="C1451" s="52"/>
      <c r="D1451" s="52"/>
    </row>
    <row r="1452" spans="1:4" s="56" customFormat="1" x14ac:dyDescent="0.25">
      <c r="A1452" s="52"/>
      <c r="B1452" s="52"/>
      <c r="C1452" s="52"/>
      <c r="D1452" s="52"/>
    </row>
    <row r="1453" spans="1:4" s="56" customFormat="1" x14ac:dyDescent="0.25">
      <c r="A1453" s="52"/>
      <c r="B1453" s="52"/>
      <c r="C1453" s="52"/>
      <c r="D1453" s="52"/>
    </row>
    <row r="1454" spans="1:4" s="56" customFormat="1" x14ac:dyDescent="0.25">
      <c r="A1454" s="52"/>
      <c r="B1454" s="52"/>
      <c r="C1454" s="52"/>
      <c r="D1454" s="52"/>
    </row>
    <row r="1455" spans="1:4" s="56" customFormat="1" x14ac:dyDescent="0.25">
      <c r="A1455" s="52"/>
      <c r="B1455" s="52"/>
      <c r="C1455" s="52"/>
      <c r="D1455" s="52"/>
    </row>
    <row r="1456" spans="1:4" s="56" customFormat="1" x14ac:dyDescent="0.25">
      <c r="A1456" s="52"/>
      <c r="B1456" s="52"/>
      <c r="C1456" s="52"/>
      <c r="D1456" s="52"/>
    </row>
    <row r="1457" spans="1:4" s="56" customFormat="1" x14ac:dyDescent="0.25">
      <c r="A1457" s="52"/>
      <c r="B1457" s="52"/>
      <c r="C1457" s="52"/>
      <c r="D1457" s="52"/>
    </row>
    <row r="1458" spans="1:4" s="56" customFormat="1" x14ac:dyDescent="0.25">
      <c r="A1458" s="52"/>
      <c r="B1458" s="52"/>
      <c r="C1458" s="52"/>
      <c r="D1458" s="52"/>
    </row>
    <row r="1459" spans="1:4" s="56" customFormat="1" x14ac:dyDescent="0.25">
      <c r="A1459" s="52"/>
      <c r="B1459" s="52"/>
      <c r="C1459" s="52"/>
      <c r="D1459" s="52"/>
    </row>
    <row r="1460" spans="1:4" s="56" customFormat="1" x14ac:dyDescent="0.25">
      <c r="A1460" s="52"/>
      <c r="B1460" s="52"/>
      <c r="C1460" s="52"/>
      <c r="D1460" s="52"/>
    </row>
    <row r="1461" spans="1:4" s="56" customFormat="1" x14ac:dyDescent="0.25">
      <c r="A1461" s="52"/>
      <c r="B1461" s="52"/>
      <c r="C1461" s="52"/>
      <c r="D1461" s="52"/>
    </row>
    <row r="1462" spans="1:4" s="56" customFormat="1" x14ac:dyDescent="0.25">
      <c r="A1462" s="52"/>
      <c r="B1462" s="52"/>
      <c r="C1462" s="52"/>
      <c r="D1462" s="52"/>
    </row>
    <row r="1463" spans="1:4" s="56" customFormat="1" x14ac:dyDescent="0.25">
      <c r="A1463" s="52"/>
      <c r="B1463" s="52"/>
      <c r="C1463" s="52"/>
      <c r="D1463" s="52"/>
    </row>
    <row r="1464" spans="1:4" s="56" customFormat="1" x14ac:dyDescent="0.25">
      <c r="A1464" s="52"/>
      <c r="B1464" s="52"/>
      <c r="C1464" s="52"/>
      <c r="D1464" s="52"/>
    </row>
    <row r="1465" spans="1:4" s="56" customFormat="1" x14ac:dyDescent="0.25">
      <c r="A1465" s="52"/>
      <c r="B1465" s="52"/>
      <c r="C1465" s="52"/>
      <c r="D1465" s="52"/>
    </row>
    <row r="1466" spans="1:4" s="56" customFormat="1" x14ac:dyDescent="0.25">
      <c r="A1466" s="52"/>
      <c r="B1466" s="52"/>
      <c r="C1466" s="52"/>
      <c r="D1466" s="52"/>
    </row>
    <row r="1467" spans="1:4" s="56" customFormat="1" x14ac:dyDescent="0.25">
      <c r="A1467" s="52"/>
      <c r="B1467" s="52"/>
      <c r="C1467" s="52"/>
      <c r="D1467" s="52"/>
    </row>
    <row r="1468" spans="1:4" s="56" customFormat="1" x14ac:dyDescent="0.25">
      <c r="A1468" s="52"/>
      <c r="B1468" s="52"/>
      <c r="C1468" s="52"/>
      <c r="D1468" s="52"/>
    </row>
    <row r="1469" spans="1:4" s="56" customFormat="1" x14ac:dyDescent="0.25">
      <c r="A1469" s="52"/>
      <c r="B1469" s="52"/>
      <c r="C1469" s="52"/>
      <c r="D1469" s="52"/>
    </row>
    <row r="1470" spans="1:4" s="56" customFormat="1" x14ac:dyDescent="0.25">
      <c r="A1470" s="52"/>
      <c r="B1470" s="52"/>
      <c r="C1470" s="52"/>
      <c r="D1470" s="52"/>
    </row>
    <row r="1471" spans="1:4" s="56" customFormat="1" x14ac:dyDescent="0.25">
      <c r="A1471" s="52"/>
      <c r="B1471" s="52"/>
      <c r="C1471" s="52"/>
      <c r="D1471" s="52"/>
    </row>
    <row r="1472" spans="1:4" s="56" customFormat="1" x14ac:dyDescent="0.25">
      <c r="A1472" s="52"/>
      <c r="B1472" s="52"/>
      <c r="C1472" s="52"/>
      <c r="D1472" s="52"/>
    </row>
    <row r="1473" spans="1:4" s="56" customFormat="1" x14ac:dyDescent="0.25">
      <c r="A1473" s="52"/>
      <c r="B1473" s="52"/>
      <c r="C1473" s="52"/>
      <c r="D1473" s="52"/>
    </row>
    <row r="1474" spans="1:4" s="56" customFormat="1" x14ac:dyDescent="0.25">
      <c r="A1474" s="52"/>
      <c r="B1474" s="52"/>
      <c r="C1474" s="52"/>
      <c r="D1474" s="52"/>
    </row>
    <row r="1475" spans="1:4" s="56" customFormat="1" x14ac:dyDescent="0.25">
      <c r="A1475" s="52"/>
      <c r="B1475" s="52"/>
      <c r="C1475" s="52"/>
      <c r="D1475" s="52"/>
    </row>
    <row r="1476" spans="1:4" s="56" customFormat="1" x14ac:dyDescent="0.25">
      <c r="A1476" s="52"/>
      <c r="B1476" s="52"/>
      <c r="C1476" s="52"/>
      <c r="D1476" s="52"/>
    </row>
    <row r="1477" spans="1:4" s="56" customFormat="1" x14ac:dyDescent="0.25">
      <c r="A1477" s="52"/>
      <c r="B1477" s="52"/>
      <c r="C1477" s="52"/>
      <c r="D1477" s="52"/>
    </row>
    <row r="1478" spans="1:4" s="56" customFormat="1" x14ac:dyDescent="0.25">
      <c r="A1478" s="52"/>
      <c r="B1478" s="52"/>
      <c r="C1478" s="52"/>
      <c r="D1478" s="52"/>
    </row>
    <row r="1479" spans="1:4" s="56" customFormat="1" x14ac:dyDescent="0.25">
      <c r="A1479" s="52"/>
      <c r="B1479" s="52"/>
      <c r="C1479" s="52"/>
      <c r="D1479" s="52"/>
    </row>
    <row r="1480" spans="1:4" s="56" customFormat="1" x14ac:dyDescent="0.25">
      <c r="A1480" s="52"/>
      <c r="B1480" s="52"/>
      <c r="C1480" s="52"/>
      <c r="D1480" s="52"/>
    </row>
    <row r="1481" spans="1:4" s="56" customFormat="1" x14ac:dyDescent="0.25">
      <c r="A1481" s="52"/>
      <c r="B1481" s="52"/>
      <c r="C1481" s="52"/>
      <c r="D1481" s="52"/>
    </row>
    <row r="1482" spans="1:4" s="56" customFormat="1" x14ac:dyDescent="0.25">
      <c r="A1482" s="52"/>
      <c r="B1482" s="52"/>
      <c r="C1482" s="52"/>
      <c r="D1482" s="52"/>
    </row>
    <row r="1483" spans="1:4" s="56" customFormat="1" x14ac:dyDescent="0.25">
      <c r="A1483" s="52"/>
      <c r="B1483" s="52"/>
      <c r="C1483" s="52"/>
      <c r="D1483" s="52"/>
    </row>
    <row r="1484" spans="1:4" s="56" customFormat="1" x14ac:dyDescent="0.25">
      <c r="A1484" s="52"/>
      <c r="B1484" s="52"/>
      <c r="C1484" s="52"/>
      <c r="D1484" s="52"/>
    </row>
    <row r="1485" spans="1:4" s="56" customFormat="1" x14ac:dyDescent="0.25">
      <c r="A1485" s="52"/>
      <c r="B1485" s="52"/>
      <c r="C1485" s="52"/>
      <c r="D1485" s="52"/>
    </row>
    <row r="1486" spans="1:4" s="56" customFormat="1" x14ac:dyDescent="0.25">
      <c r="A1486" s="52"/>
      <c r="B1486" s="52"/>
      <c r="C1486" s="52"/>
      <c r="D1486" s="52"/>
    </row>
    <row r="1487" spans="1:4" s="56" customFormat="1" x14ac:dyDescent="0.25">
      <c r="A1487" s="52"/>
      <c r="B1487" s="52"/>
      <c r="C1487" s="52"/>
      <c r="D1487" s="52"/>
    </row>
    <row r="1488" spans="1:4" s="56" customFormat="1" x14ac:dyDescent="0.25">
      <c r="A1488" s="52"/>
      <c r="B1488" s="52"/>
      <c r="C1488" s="52"/>
      <c r="D1488" s="52"/>
    </row>
    <row r="1489" spans="1:4" s="56" customFormat="1" x14ac:dyDescent="0.25">
      <c r="A1489" s="52"/>
      <c r="B1489" s="52"/>
      <c r="C1489" s="52"/>
      <c r="D1489" s="52"/>
    </row>
    <row r="1490" spans="1:4" s="56" customFormat="1" x14ac:dyDescent="0.25">
      <c r="A1490" s="52"/>
      <c r="B1490" s="52"/>
      <c r="C1490" s="52"/>
      <c r="D1490" s="52"/>
    </row>
    <row r="1491" spans="1:4" s="56" customFormat="1" x14ac:dyDescent="0.25">
      <c r="A1491" s="52"/>
      <c r="B1491" s="52"/>
      <c r="C1491" s="52"/>
      <c r="D1491" s="52"/>
    </row>
    <row r="1492" spans="1:4" s="56" customFormat="1" x14ac:dyDescent="0.25">
      <c r="A1492" s="52"/>
      <c r="B1492" s="52"/>
      <c r="C1492" s="52"/>
      <c r="D1492" s="52"/>
    </row>
    <row r="1493" spans="1:4" s="56" customFormat="1" x14ac:dyDescent="0.25">
      <c r="A1493" s="52"/>
      <c r="B1493" s="52"/>
      <c r="C1493" s="52"/>
      <c r="D1493" s="52"/>
    </row>
    <row r="1494" spans="1:4" s="56" customFormat="1" x14ac:dyDescent="0.25">
      <c r="A1494" s="52"/>
      <c r="B1494" s="52"/>
      <c r="C1494" s="52"/>
      <c r="D1494" s="52"/>
    </row>
    <row r="1495" spans="1:4" s="56" customFormat="1" x14ac:dyDescent="0.25">
      <c r="A1495" s="52"/>
      <c r="B1495" s="52"/>
      <c r="C1495" s="52"/>
      <c r="D1495" s="52"/>
    </row>
    <row r="1496" spans="1:4" s="56" customFormat="1" x14ac:dyDescent="0.25">
      <c r="A1496" s="52"/>
      <c r="B1496" s="52"/>
      <c r="C1496" s="52"/>
      <c r="D1496" s="52"/>
    </row>
    <row r="1497" spans="1:4" s="56" customFormat="1" x14ac:dyDescent="0.25">
      <c r="A1497" s="52"/>
      <c r="B1497" s="52"/>
      <c r="C1497" s="52"/>
      <c r="D1497" s="52"/>
    </row>
    <row r="1498" spans="1:4" s="56" customFormat="1" x14ac:dyDescent="0.25">
      <c r="A1498" s="52"/>
      <c r="B1498" s="52"/>
      <c r="C1498" s="52"/>
      <c r="D1498" s="52"/>
    </row>
    <row r="1499" spans="1:4" s="56" customFormat="1" x14ac:dyDescent="0.25">
      <c r="A1499" s="52"/>
      <c r="B1499" s="52"/>
      <c r="C1499" s="52"/>
      <c r="D1499" s="52"/>
    </row>
    <row r="1500" spans="1:4" s="56" customFormat="1" x14ac:dyDescent="0.25">
      <c r="A1500" s="52"/>
      <c r="B1500" s="52"/>
      <c r="C1500" s="52"/>
      <c r="D1500" s="52"/>
    </row>
    <row r="1501" spans="1:4" s="56" customFormat="1" x14ac:dyDescent="0.25">
      <c r="A1501" s="52"/>
      <c r="B1501" s="52"/>
      <c r="C1501" s="52"/>
      <c r="D1501" s="52"/>
    </row>
    <row r="1502" spans="1:4" s="56" customFormat="1" x14ac:dyDescent="0.25">
      <c r="A1502" s="52"/>
      <c r="B1502" s="52"/>
      <c r="C1502" s="52"/>
      <c r="D1502" s="52"/>
    </row>
    <row r="1503" spans="1:4" s="56" customFormat="1" x14ac:dyDescent="0.25">
      <c r="A1503" s="52"/>
      <c r="B1503" s="52"/>
      <c r="C1503" s="52"/>
      <c r="D1503" s="52"/>
    </row>
    <row r="1504" spans="1:4" s="56" customFormat="1" x14ac:dyDescent="0.25">
      <c r="A1504" s="52"/>
      <c r="B1504" s="52"/>
      <c r="C1504" s="52"/>
      <c r="D1504" s="52"/>
    </row>
    <row r="1505" spans="1:4" s="56" customFormat="1" x14ac:dyDescent="0.25">
      <c r="A1505" s="52"/>
      <c r="B1505" s="52"/>
      <c r="C1505" s="52"/>
      <c r="D1505" s="52"/>
    </row>
    <row r="1506" spans="1:4" s="56" customFormat="1" x14ac:dyDescent="0.25">
      <c r="A1506" s="52"/>
      <c r="B1506" s="52"/>
      <c r="C1506" s="52"/>
      <c r="D1506" s="52"/>
    </row>
    <row r="1507" spans="1:4" s="56" customFormat="1" x14ac:dyDescent="0.25">
      <c r="A1507" s="52"/>
      <c r="B1507" s="52"/>
      <c r="C1507" s="52"/>
      <c r="D1507" s="52"/>
    </row>
    <row r="1508" spans="1:4" s="56" customFormat="1" x14ac:dyDescent="0.25">
      <c r="A1508" s="52"/>
      <c r="B1508" s="52"/>
      <c r="C1508" s="52"/>
      <c r="D1508" s="52"/>
    </row>
    <row r="1509" spans="1:4" s="56" customFormat="1" x14ac:dyDescent="0.25">
      <c r="A1509" s="52"/>
      <c r="B1509" s="52"/>
      <c r="C1509" s="52"/>
      <c r="D1509" s="52"/>
    </row>
    <row r="1510" spans="1:4" s="56" customFormat="1" x14ac:dyDescent="0.25">
      <c r="A1510" s="52"/>
      <c r="B1510" s="52"/>
      <c r="C1510" s="52"/>
      <c r="D1510" s="52"/>
    </row>
    <row r="1511" spans="1:4" s="56" customFormat="1" x14ac:dyDescent="0.25">
      <c r="A1511" s="52"/>
      <c r="B1511" s="52"/>
      <c r="C1511" s="52"/>
      <c r="D1511" s="52"/>
    </row>
    <row r="1512" spans="1:4" s="56" customFormat="1" x14ac:dyDescent="0.25">
      <c r="A1512" s="52"/>
      <c r="B1512" s="52"/>
      <c r="C1512" s="52"/>
      <c r="D1512" s="52"/>
    </row>
    <row r="1513" spans="1:4" s="56" customFormat="1" x14ac:dyDescent="0.25">
      <c r="A1513" s="52"/>
      <c r="B1513" s="52"/>
      <c r="C1513" s="52"/>
      <c r="D1513" s="52"/>
    </row>
    <row r="1514" spans="1:4" s="56" customFormat="1" x14ac:dyDescent="0.25">
      <c r="A1514" s="52"/>
      <c r="B1514" s="52"/>
      <c r="C1514" s="52"/>
      <c r="D1514" s="52"/>
    </row>
    <row r="1515" spans="1:4" s="56" customFormat="1" x14ac:dyDescent="0.25">
      <c r="A1515" s="52"/>
      <c r="B1515" s="52"/>
      <c r="C1515" s="52"/>
      <c r="D1515" s="52"/>
    </row>
    <row r="1516" spans="1:4" s="56" customFormat="1" x14ac:dyDescent="0.25">
      <c r="A1516" s="52"/>
      <c r="B1516" s="52"/>
      <c r="C1516" s="52"/>
      <c r="D1516" s="52"/>
    </row>
    <row r="1517" spans="1:4" s="56" customFormat="1" x14ac:dyDescent="0.25">
      <c r="A1517" s="52"/>
      <c r="B1517" s="52"/>
      <c r="C1517" s="52"/>
      <c r="D1517" s="52"/>
    </row>
    <row r="1518" spans="1:4" s="56" customFormat="1" x14ac:dyDescent="0.25">
      <c r="A1518" s="52"/>
      <c r="B1518" s="52"/>
      <c r="C1518" s="52"/>
      <c r="D1518" s="52"/>
    </row>
    <row r="1519" spans="1:4" s="56" customFormat="1" x14ac:dyDescent="0.25">
      <c r="A1519" s="52"/>
      <c r="B1519" s="52"/>
      <c r="C1519" s="52"/>
      <c r="D1519" s="52"/>
    </row>
    <row r="1520" spans="1:4" s="56" customFormat="1" x14ac:dyDescent="0.25">
      <c r="A1520" s="52"/>
      <c r="B1520" s="52"/>
      <c r="C1520" s="52"/>
      <c r="D1520" s="52"/>
    </row>
    <row r="1521" spans="1:4" s="56" customFormat="1" x14ac:dyDescent="0.25">
      <c r="A1521" s="52"/>
      <c r="B1521" s="52"/>
      <c r="C1521" s="52"/>
      <c r="D1521" s="52"/>
    </row>
    <row r="1522" spans="1:4" s="56" customFormat="1" x14ac:dyDescent="0.25">
      <c r="A1522" s="52"/>
      <c r="B1522" s="52"/>
      <c r="C1522" s="52"/>
      <c r="D1522" s="52"/>
    </row>
    <row r="1523" spans="1:4" s="56" customFormat="1" x14ac:dyDescent="0.25">
      <c r="A1523" s="52"/>
      <c r="B1523" s="52"/>
      <c r="C1523" s="52"/>
      <c r="D1523" s="52"/>
    </row>
    <row r="1524" spans="1:4" s="56" customFormat="1" x14ac:dyDescent="0.25">
      <c r="A1524" s="52"/>
      <c r="B1524" s="52"/>
      <c r="C1524" s="52"/>
      <c r="D1524" s="52"/>
    </row>
    <row r="1525" spans="1:4" s="56" customFormat="1" x14ac:dyDescent="0.25">
      <c r="A1525" s="52"/>
      <c r="B1525" s="52"/>
      <c r="C1525" s="52"/>
      <c r="D1525" s="52"/>
    </row>
    <row r="1526" spans="1:4" s="56" customFormat="1" x14ac:dyDescent="0.25">
      <c r="A1526" s="52"/>
      <c r="B1526" s="52"/>
      <c r="C1526" s="52"/>
      <c r="D1526" s="52"/>
    </row>
    <row r="1527" spans="1:4" s="56" customFormat="1" x14ac:dyDescent="0.25">
      <c r="A1527" s="52"/>
      <c r="B1527" s="52"/>
      <c r="C1527" s="52"/>
      <c r="D1527" s="52"/>
    </row>
    <row r="1528" spans="1:4" s="56" customFormat="1" x14ac:dyDescent="0.25">
      <c r="A1528" s="52"/>
      <c r="B1528" s="52"/>
      <c r="C1528" s="52"/>
      <c r="D1528" s="52"/>
    </row>
    <row r="1529" spans="1:4" s="56" customFormat="1" x14ac:dyDescent="0.25">
      <c r="A1529" s="52"/>
      <c r="B1529" s="52"/>
      <c r="C1529" s="52"/>
      <c r="D1529" s="52"/>
    </row>
    <row r="1530" spans="1:4" s="56" customFormat="1" x14ac:dyDescent="0.25">
      <c r="A1530" s="52"/>
      <c r="B1530" s="52"/>
      <c r="C1530" s="52"/>
      <c r="D1530" s="52"/>
    </row>
    <row r="1531" spans="1:4" s="56" customFormat="1" x14ac:dyDescent="0.25">
      <c r="A1531" s="52"/>
      <c r="B1531" s="52"/>
      <c r="C1531" s="52"/>
      <c r="D1531" s="52"/>
    </row>
    <row r="1532" spans="1:4" s="56" customFormat="1" x14ac:dyDescent="0.25">
      <c r="A1532" s="52"/>
      <c r="B1532" s="52"/>
      <c r="C1532" s="52"/>
      <c r="D1532" s="52"/>
    </row>
    <row r="1533" spans="1:4" s="56" customFormat="1" x14ac:dyDescent="0.25">
      <c r="A1533" s="52"/>
      <c r="B1533" s="52"/>
      <c r="C1533" s="52"/>
      <c r="D1533" s="52"/>
    </row>
    <row r="1534" spans="1:4" s="56" customFormat="1" x14ac:dyDescent="0.25">
      <c r="A1534" s="52"/>
      <c r="B1534" s="52"/>
      <c r="C1534" s="52"/>
      <c r="D1534" s="52"/>
    </row>
    <row r="1535" spans="1:4" s="56" customFormat="1" x14ac:dyDescent="0.25">
      <c r="A1535" s="52"/>
      <c r="B1535" s="52"/>
      <c r="C1535" s="52"/>
      <c r="D1535" s="52"/>
    </row>
    <row r="1536" spans="1:4" s="56" customFormat="1" x14ac:dyDescent="0.25">
      <c r="A1536" s="52"/>
      <c r="B1536" s="52"/>
      <c r="C1536" s="52"/>
      <c r="D1536" s="52"/>
    </row>
    <row r="1537" spans="1:4" s="56" customFormat="1" x14ac:dyDescent="0.25">
      <c r="A1537" s="52"/>
      <c r="B1537" s="52"/>
      <c r="C1537" s="52"/>
      <c r="D1537" s="52"/>
    </row>
    <row r="1538" spans="1:4" s="56" customFormat="1" x14ac:dyDescent="0.25">
      <c r="A1538" s="52"/>
      <c r="B1538" s="52"/>
      <c r="C1538" s="52"/>
      <c r="D1538" s="52"/>
    </row>
    <row r="1539" spans="1:4" s="56" customFormat="1" x14ac:dyDescent="0.25">
      <c r="A1539" s="52"/>
      <c r="B1539" s="52"/>
      <c r="C1539" s="52"/>
      <c r="D1539" s="52"/>
    </row>
    <row r="1540" spans="1:4" s="56" customFormat="1" x14ac:dyDescent="0.25">
      <c r="A1540" s="52"/>
      <c r="B1540" s="52"/>
      <c r="C1540" s="52"/>
      <c r="D1540" s="52"/>
    </row>
    <row r="1541" spans="1:4" s="56" customFormat="1" x14ac:dyDescent="0.25">
      <c r="A1541" s="52"/>
      <c r="B1541" s="52"/>
      <c r="C1541" s="52"/>
      <c r="D1541" s="52"/>
    </row>
    <row r="1542" spans="1:4" s="56" customFormat="1" x14ac:dyDescent="0.25">
      <c r="A1542" s="52"/>
      <c r="B1542" s="52"/>
      <c r="C1542" s="52"/>
      <c r="D1542" s="52"/>
    </row>
    <row r="1543" spans="1:4" s="56" customFormat="1" x14ac:dyDescent="0.25">
      <c r="A1543" s="52"/>
      <c r="B1543" s="52"/>
      <c r="C1543" s="52"/>
      <c r="D1543" s="52"/>
    </row>
    <row r="1544" spans="1:4" s="56" customFormat="1" x14ac:dyDescent="0.25">
      <c r="A1544" s="52"/>
      <c r="B1544" s="52"/>
      <c r="C1544" s="52"/>
      <c r="D1544" s="52"/>
    </row>
    <row r="1545" spans="1:4" s="56" customFormat="1" x14ac:dyDescent="0.25">
      <c r="A1545" s="52"/>
      <c r="B1545" s="52"/>
      <c r="C1545" s="52"/>
      <c r="D1545" s="52"/>
    </row>
    <row r="1546" spans="1:4" s="56" customFormat="1" x14ac:dyDescent="0.25">
      <c r="A1546" s="52"/>
      <c r="B1546" s="52"/>
      <c r="C1546" s="52"/>
      <c r="D1546" s="52"/>
    </row>
    <row r="1547" spans="1:4" s="56" customFormat="1" x14ac:dyDescent="0.25">
      <c r="A1547" s="52"/>
      <c r="B1547" s="52"/>
      <c r="C1547" s="52"/>
      <c r="D1547" s="52"/>
    </row>
    <row r="1548" spans="1:4" s="56" customFormat="1" x14ac:dyDescent="0.25">
      <c r="A1548" s="52"/>
      <c r="B1548" s="52"/>
      <c r="C1548" s="52"/>
      <c r="D1548" s="52"/>
    </row>
    <row r="1549" spans="1:4" s="56" customFormat="1" x14ac:dyDescent="0.25">
      <c r="A1549" s="52"/>
      <c r="B1549" s="52"/>
      <c r="C1549" s="52"/>
      <c r="D1549" s="52"/>
    </row>
    <row r="1550" spans="1:4" s="56" customFormat="1" x14ac:dyDescent="0.25">
      <c r="A1550" s="52"/>
      <c r="B1550" s="52"/>
      <c r="C1550" s="52"/>
      <c r="D1550" s="52"/>
    </row>
    <row r="1551" spans="1:4" s="56" customFormat="1" x14ac:dyDescent="0.25">
      <c r="A1551" s="52"/>
      <c r="B1551" s="52"/>
      <c r="C1551" s="52"/>
      <c r="D1551" s="52"/>
    </row>
    <row r="1552" spans="1:4" s="56" customFormat="1" x14ac:dyDescent="0.25">
      <c r="A1552" s="52"/>
      <c r="B1552" s="52"/>
      <c r="C1552" s="52"/>
      <c r="D1552" s="52"/>
    </row>
    <row r="1553" spans="1:4" s="56" customFormat="1" x14ac:dyDescent="0.25">
      <c r="A1553" s="52"/>
      <c r="B1553" s="52"/>
      <c r="C1553" s="52"/>
      <c r="D1553" s="52"/>
    </row>
    <row r="1554" spans="1:4" s="56" customFormat="1" x14ac:dyDescent="0.25">
      <c r="A1554" s="52"/>
      <c r="B1554" s="52"/>
      <c r="C1554" s="52"/>
      <c r="D1554" s="52"/>
    </row>
    <row r="1555" spans="1:4" s="56" customFormat="1" x14ac:dyDescent="0.25">
      <c r="A1555" s="52"/>
      <c r="B1555" s="52"/>
      <c r="C1555" s="52"/>
      <c r="D1555" s="52"/>
    </row>
    <row r="1556" spans="1:4" s="56" customFormat="1" x14ac:dyDescent="0.25">
      <c r="A1556" s="52"/>
      <c r="B1556" s="52"/>
      <c r="C1556" s="52"/>
      <c r="D1556" s="52"/>
    </row>
    <row r="1557" spans="1:4" s="56" customFormat="1" x14ac:dyDescent="0.25">
      <c r="A1557" s="52"/>
      <c r="B1557" s="52"/>
      <c r="C1557" s="52"/>
      <c r="D1557" s="52"/>
    </row>
    <row r="1558" spans="1:4" s="56" customFormat="1" x14ac:dyDescent="0.25">
      <c r="A1558" s="52"/>
      <c r="B1558" s="52"/>
      <c r="C1558" s="52"/>
      <c r="D1558" s="52"/>
    </row>
    <row r="1559" spans="1:4" s="56" customFormat="1" x14ac:dyDescent="0.25">
      <c r="A1559" s="52"/>
      <c r="B1559" s="52"/>
      <c r="C1559" s="52"/>
      <c r="D1559" s="52"/>
    </row>
    <row r="1560" spans="1:4" s="56" customFormat="1" x14ac:dyDescent="0.25">
      <c r="A1560" s="52"/>
      <c r="B1560" s="52"/>
      <c r="C1560" s="52"/>
      <c r="D1560" s="52"/>
    </row>
    <row r="1561" spans="1:4" s="56" customFormat="1" x14ac:dyDescent="0.25">
      <c r="A1561" s="52"/>
      <c r="B1561" s="52"/>
      <c r="C1561" s="52"/>
      <c r="D1561" s="52"/>
    </row>
    <row r="1562" spans="1:4" s="56" customFormat="1" x14ac:dyDescent="0.25">
      <c r="A1562" s="52"/>
      <c r="B1562" s="52"/>
      <c r="C1562" s="52"/>
      <c r="D1562" s="52"/>
    </row>
    <row r="1563" spans="1:4" s="56" customFormat="1" x14ac:dyDescent="0.25">
      <c r="A1563" s="52"/>
      <c r="B1563" s="52"/>
      <c r="C1563" s="52"/>
      <c r="D1563" s="52"/>
    </row>
    <row r="1564" spans="1:4" s="56" customFormat="1" x14ac:dyDescent="0.25">
      <c r="A1564" s="52"/>
      <c r="B1564" s="52"/>
      <c r="C1564" s="52"/>
      <c r="D1564" s="52"/>
    </row>
    <row r="1565" spans="1:4" s="56" customFormat="1" x14ac:dyDescent="0.25">
      <c r="A1565" s="52"/>
      <c r="B1565" s="52"/>
      <c r="C1565" s="52"/>
      <c r="D1565" s="52"/>
    </row>
    <row r="1566" spans="1:4" s="56" customFormat="1" x14ac:dyDescent="0.25">
      <c r="A1566" s="52"/>
      <c r="B1566" s="52"/>
      <c r="C1566" s="52"/>
      <c r="D1566" s="52"/>
    </row>
    <row r="1567" spans="1:4" s="56" customFormat="1" x14ac:dyDescent="0.25">
      <c r="A1567" s="52"/>
      <c r="B1567" s="52"/>
      <c r="C1567" s="52"/>
      <c r="D1567" s="52"/>
    </row>
    <row r="1568" spans="1:4" s="56" customFormat="1" x14ac:dyDescent="0.25">
      <c r="A1568" s="52"/>
      <c r="B1568" s="52"/>
      <c r="C1568" s="52"/>
      <c r="D1568" s="52"/>
    </row>
    <row r="1569" spans="1:4" s="56" customFormat="1" x14ac:dyDescent="0.25">
      <c r="A1569" s="52"/>
      <c r="B1569" s="52"/>
      <c r="C1569" s="52"/>
      <c r="D1569" s="52"/>
    </row>
    <row r="1570" spans="1:4" s="56" customFormat="1" x14ac:dyDescent="0.25">
      <c r="A1570" s="52"/>
      <c r="B1570" s="52"/>
      <c r="C1570" s="52"/>
      <c r="D1570" s="52"/>
    </row>
    <row r="1571" spans="1:4" s="56" customFormat="1" x14ac:dyDescent="0.25">
      <c r="A1571" s="52"/>
      <c r="B1571" s="52"/>
      <c r="C1571" s="52"/>
      <c r="D1571" s="52"/>
    </row>
    <row r="1572" spans="1:4" s="56" customFormat="1" x14ac:dyDescent="0.25">
      <c r="A1572" s="52"/>
      <c r="B1572" s="52"/>
      <c r="C1572" s="52"/>
      <c r="D1572" s="52"/>
    </row>
    <row r="1573" spans="1:4" s="56" customFormat="1" x14ac:dyDescent="0.25">
      <c r="A1573" s="52"/>
      <c r="B1573" s="52"/>
      <c r="C1573" s="52"/>
      <c r="D1573" s="52"/>
    </row>
    <row r="1574" spans="1:4" s="56" customFormat="1" x14ac:dyDescent="0.25">
      <c r="A1574" s="52"/>
      <c r="B1574" s="52"/>
      <c r="C1574" s="52"/>
      <c r="D1574" s="52"/>
    </row>
    <row r="1575" spans="1:4" s="56" customFormat="1" x14ac:dyDescent="0.25">
      <c r="A1575" s="52"/>
      <c r="B1575" s="52"/>
      <c r="C1575" s="52"/>
      <c r="D1575" s="52"/>
    </row>
    <row r="1576" spans="1:4" s="56" customFormat="1" x14ac:dyDescent="0.25">
      <c r="A1576" s="52"/>
      <c r="B1576" s="52"/>
      <c r="C1576" s="52"/>
      <c r="D1576" s="52"/>
    </row>
    <row r="1577" spans="1:4" s="56" customFormat="1" x14ac:dyDescent="0.25">
      <c r="A1577" s="52"/>
      <c r="B1577" s="52"/>
      <c r="C1577" s="52"/>
      <c r="D1577" s="52"/>
    </row>
    <row r="1578" spans="1:4" s="56" customFormat="1" x14ac:dyDescent="0.25">
      <c r="A1578" s="52"/>
      <c r="B1578" s="52"/>
      <c r="C1578" s="52"/>
      <c r="D1578" s="52"/>
    </row>
    <row r="1579" spans="1:4" s="56" customFormat="1" x14ac:dyDescent="0.25">
      <c r="A1579" s="52"/>
      <c r="B1579" s="52"/>
      <c r="C1579" s="52"/>
      <c r="D1579" s="52"/>
    </row>
    <row r="1580" spans="1:4" s="56" customFormat="1" x14ac:dyDescent="0.25">
      <c r="A1580" s="52"/>
      <c r="B1580" s="52"/>
      <c r="C1580" s="52"/>
      <c r="D1580" s="52"/>
    </row>
    <row r="1581" spans="1:4" s="56" customFormat="1" x14ac:dyDescent="0.25">
      <c r="A1581" s="52"/>
      <c r="B1581" s="52"/>
      <c r="C1581" s="52"/>
      <c r="D1581" s="52"/>
    </row>
    <row r="1582" spans="1:4" s="56" customFormat="1" x14ac:dyDescent="0.25">
      <c r="A1582" s="52"/>
      <c r="B1582" s="52"/>
      <c r="C1582" s="52"/>
      <c r="D1582" s="52"/>
    </row>
    <row r="1583" spans="1:4" s="56" customFormat="1" x14ac:dyDescent="0.25">
      <c r="A1583" s="52"/>
      <c r="B1583" s="52"/>
      <c r="C1583" s="52"/>
      <c r="D1583" s="52"/>
    </row>
    <row r="1584" spans="1:4" s="56" customFormat="1" x14ac:dyDescent="0.25">
      <c r="A1584" s="52"/>
      <c r="B1584" s="52"/>
      <c r="C1584" s="52"/>
      <c r="D1584" s="52"/>
    </row>
    <row r="1585" spans="1:4" s="56" customFormat="1" x14ac:dyDescent="0.25">
      <c r="A1585" s="52"/>
      <c r="B1585" s="52"/>
      <c r="C1585" s="52"/>
      <c r="D1585" s="52"/>
    </row>
    <row r="1586" spans="1:4" s="56" customFormat="1" x14ac:dyDescent="0.25">
      <c r="A1586" s="52"/>
      <c r="B1586" s="52"/>
      <c r="C1586" s="52"/>
      <c r="D1586" s="52"/>
    </row>
    <row r="1587" spans="1:4" s="56" customFormat="1" x14ac:dyDescent="0.25">
      <c r="A1587" s="52"/>
      <c r="B1587" s="52"/>
      <c r="C1587" s="52"/>
      <c r="D1587" s="52"/>
    </row>
    <row r="1588" spans="1:4" s="56" customFormat="1" x14ac:dyDescent="0.25">
      <c r="A1588" s="52"/>
      <c r="B1588" s="52"/>
      <c r="C1588" s="52"/>
      <c r="D1588" s="52"/>
    </row>
    <row r="1589" spans="1:4" s="56" customFormat="1" x14ac:dyDescent="0.25">
      <c r="A1589" s="52"/>
      <c r="B1589" s="52"/>
      <c r="C1589" s="52"/>
      <c r="D1589" s="52"/>
    </row>
    <row r="1590" spans="1:4" s="56" customFormat="1" x14ac:dyDescent="0.25">
      <c r="A1590" s="52"/>
      <c r="B1590" s="52"/>
      <c r="C1590" s="52"/>
      <c r="D1590" s="52"/>
    </row>
    <row r="1591" spans="1:4" s="56" customFormat="1" x14ac:dyDescent="0.25">
      <c r="A1591" s="52"/>
      <c r="B1591" s="52"/>
      <c r="C1591" s="52"/>
      <c r="D1591" s="52"/>
    </row>
    <row r="1592" spans="1:4" s="56" customFormat="1" x14ac:dyDescent="0.25">
      <c r="A1592" s="52"/>
      <c r="B1592" s="52"/>
      <c r="C1592" s="52"/>
      <c r="D1592" s="52"/>
    </row>
    <row r="1593" spans="1:4" s="56" customFormat="1" x14ac:dyDescent="0.25">
      <c r="A1593" s="52"/>
      <c r="B1593" s="52"/>
      <c r="C1593" s="52"/>
      <c r="D1593" s="52"/>
    </row>
    <row r="1594" spans="1:4" s="56" customFormat="1" x14ac:dyDescent="0.25">
      <c r="A1594" s="52"/>
      <c r="B1594" s="52"/>
      <c r="C1594" s="52"/>
      <c r="D1594" s="52"/>
    </row>
    <row r="1595" spans="1:4" s="56" customFormat="1" x14ac:dyDescent="0.25">
      <c r="A1595" s="52"/>
      <c r="B1595" s="52"/>
      <c r="C1595" s="52"/>
      <c r="D1595" s="52"/>
    </row>
    <row r="1596" spans="1:4" s="56" customFormat="1" x14ac:dyDescent="0.25">
      <c r="A1596" s="52"/>
      <c r="B1596" s="52"/>
      <c r="C1596" s="52"/>
      <c r="D1596" s="52"/>
    </row>
    <row r="1597" spans="1:4" s="56" customFormat="1" x14ac:dyDescent="0.25">
      <c r="A1597" s="52"/>
      <c r="B1597" s="52"/>
      <c r="C1597" s="52"/>
      <c r="D1597" s="52"/>
    </row>
    <row r="1598" spans="1:4" s="56" customFormat="1" x14ac:dyDescent="0.25">
      <c r="A1598" s="52"/>
      <c r="B1598" s="52"/>
      <c r="C1598" s="52"/>
      <c r="D1598" s="52"/>
    </row>
    <row r="1599" spans="1:4" s="56" customFormat="1" x14ac:dyDescent="0.25">
      <c r="A1599" s="52"/>
      <c r="B1599" s="52"/>
      <c r="C1599" s="52"/>
      <c r="D1599" s="52"/>
    </row>
    <row r="1600" spans="1:4" s="56" customFormat="1" x14ac:dyDescent="0.25">
      <c r="A1600" s="52"/>
      <c r="B1600" s="52"/>
      <c r="C1600" s="52"/>
      <c r="D1600" s="52"/>
    </row>
    <row r="1601" spans="1:4" s="56" customFormat="1" x14ac:dyDescent="0.25">
      <c r="A1601" s="52"/>
      <c r="B1601" s="52"/>
      <c r="C1601" s="52"/>
      <c r="D1601" s="52"/>
    </row>
    <row r="1602" spans="1:4" s="56" customFormat="1" x14ac:dyDescent="0.25">
      <c r="A1602" s="52"/>
      <c r="B1602" s="52"/>
      <c r="C1602" s="52"/>
      <c r="D1602" s="52"/>
    </row>
    <row r="1603" spans="1:4" s="56" customFormat="1" x14ac:dyDescent="0.25">
      <c r="A1603" s="52"/>
      <c r="B1603" s="52"/>
      <c r="C1603" s="52"/>
      <c r="D1603" s="52"/>
    </row>
    <row r="1604" spans="1:4" s="56" customFormat="1" x14ac:dyDescent="0.25">
      <c r="A1604" s="52"/>
      <c r="B1604" s="52"/>
      <c r="C1604" s="52"/>
      <c r="D1604" s="52"/>
    </row>
    <row r="1605" spans="1:4" s="56" customFormat="1" x14ac:dyDescent="0.25">
      <c r="A1605" s="52"/>
      <c r="B1605" s="52"/>
      <c r="C1605" s="52"/>
      <c r="D1605" s="52"/>
    </row>
    <row r="1606" spans="1:4" s="56" customFormat="1" x14ac:dyDescent="0.25">
      <c r="A1606" s="52"/>
      <c r="B1606" s="52"/>
      <c r="C1606" s="52"/>
      <c r="D1606" s="52"/>
    </row>
    <row r="1607" spans="1:4" s="56" customFormat="1" x14ac:dyDescent="0.25">
      <c r="A1607" s="52"/>
      <c r="B1607" s="52"/>
      <c r="C1607" s="52"/>
      <c r="D1607" s="52"/>
    </row>
    <row r="1608" spans="1:4" s="56" customFormat="1" x14ac:dyDescent="0.25">
      <c r="A1608" s="52"/>
      <c r="B1608" s="52"/>
      <c r="C1608" s="52"/>
      <c r="D1608" s="52"/>
    </row>
    <row r="1609" spans="1:4" s="56" customFormat="1" x14ac:dyDescent="0.25">
      <c r="A1609" s="52"/>
      <c r="B1609" s="52"/>
      <c r="C1609" s="52"/>
      <c r="D1609" s="52"/>
    </row>
    <row r="1610" spans="1:4" s="56" customFormat="1" x14ac:dyDescent="0.25">
      <c r="A1610" s="52"/>
      <c r="B1610" s="52"/>
      <c r="C1610" s="52"/>
      <c r="D1610" s="52"/>
    </row>
    <row r="1611" spans="1:4" s="56" customFormat="1" x14ac:dyDescent="0.25">
      <c r="A1611" s="52"/>
      <c r="B1611" s="52"/>
      <c r="C1611" s="52"/>
      <c r="D1611" s="52"/>
    </row>
    <row r="1612" spans="1:4" s="56" customFormat="1" x14ac:dyDescent="0.25">
      <c r="A1612" s="52"/>
      <c r="B1612" s="52"/>
      <c r="C1612" s="52"/>
      <c r="D1612" s="52"/>
    </row>
    <row r="1613" spans="1:4" s="56" customFormat="1" x14ac:dyDescent="0.25">
      <c r="A1613" s="52"/>
      <c r="B1613" s="52"/>
      <c r="C1613" s="52"/>
      <c r="D1613" s="52"/>
    </row>
    <row r="1614" spans="1:4" s="56" customFormat="1" x14ac:dyDescent="0.25">
      <c r="A1614" s="52"/>
      <c r="B1614" s="52"/>
      <c r="C1614" s="52"/>
      <c r="D1614" s="52"/>
    </row>
    <row r="1615" spans="1:4" s="56" customFormat="1" x14ac:dyDescent="0.25">
      <c r="A1615" s="52"/>
      <c r="B1615" s="52"/>
      <c r="C1615" s="52"/>
      <c r="D1615" s="52"/>
    </row>
    <row r="1616" spans="1:4" s="56" customFormat="1" x14ac:dyDescent="0.25">
      <c r="A1616" s="52"/>
      <c r="B1616" s="52"/>
      <c r="C1616" s="52"/>
      <c r="D1616" s="52"/>
    </row>
    <row r="1617" spans="1:4" s="56" customFormat="1" x14ac:dyDescent="0.25">
      <c r="A1617" s="52"/>
      <c r="B1617" s="52"/>
      <c r="C1617" s="52"/>
      <c r="D1617" s="52"/>
    </row>
    <row r="1618" spans="1:4" s="56" customFormat="1" x14ac:dyDescent="0.25">
      <c r="A1618" s="52"/>
      <c r="B1618" s="52"/>
      <c r="C1618" s="52"/>
      <c r="D1618" s="52"/>
    </row>
    <row r="1619" spans="1:4" s="56" customFormat="1" x14ac:dyDescent="0.25">
      <c r="A1619" s="52"/>
      <c r="B1619" s="52"/>
      <c r="C1619" s="52"/>
      <c r="D1619" s="52"/>
    </row>
    <row r="1620" spans="1:4" s="56" customFormat="1" x14ac:dyDescent="0.25">
      <c r="A1620" s="52"/>
      <c r="B1620" s="52"/>
      <c r="C1620" s="52"/>
      <c r="D1620" s="52"/>
    </row>
    <row r="1621" spans="1:4" s="56" customFormat="1" x14ac:dyDescent="0.25">
      <c r="A1621" s="52"/>
      <c r="B1621" s="52"/>
      <c r="C1621" s="52"/>
      <c r="D1621" s="52"/>
    </row>
    <row r="1622" spans="1:4" s="56" customFormat="1" x14ac:dyDescent="0.25">
      <c r="A1622" s="52"/>
      <c r="B1622" s="52"/>
      <c r="C1622" s="52"/>
      <c r="D1622" s="52"/>
    </row>
    <row r="1623" spans="1:4" s="56" customFormat="1" x14ac:dyDescent="0.25">
      <c r="A1623" s="52"/>
      <c r="B1623" s="52"/>
      <c r="C1623" s="52"/>
      <c r="D1623" s="52"/>
    </row>
    <row r="1624" spans="1:4" s="56" customFormat="1" x14ac:dyDescent="0.25">
      <c r="A1624" s="52"/>
      <c r="B1624" s="52"/>
      <c r="C1624" s="52"/>
      <c r="D1624" s="52"/>
    </row>
    <row r="1625" spans="1:4" s="56" customFormat="1" x14ac:dyDescent="0.25">
      <c r="A1625" s="52"/>
      <c r="B1625" s="52"/>
      <c r="C1625" s="52"/>
      <c r="D1625" s="52"/>
    </row>
    <row r="1626" spans="1:4" s="56" customFormat="1" x14ac:dyDescent="0.25">
      <c r="A1626" s="52"/>
      <c r="B1626" s="52"/>
      <c r="C1626" s="52"/>
      <c r="D1626" s="52"/>
    </row>
    <row r="1627" spans="1:4" s="56" customFormat="1" x14ac:dyDescent="0.25">
      <c r="A1627" s="52"/>
      <c r="B1627" s="52"/>
      <c r="C1627" s="52"/>
      <c r="D1627" s="52"/>
    </row>
    <row r="1628" spans="1:4" s="56" customFormat="1" x14ac:dyDescent="0.25">
      <c r="A1628" s="52"/>
      <c r="B1628" s="52"/>
      <c r="C1628" s="52"/>
      <c r="D1628" s="52"/>
    </row>
    <row r="1629" spans="1:4" s="56" customFormat="1" x14ac:dyDescent="0.25">
      <c r="A1629" s="52"/>
      <c r="B1629" s="52"/>
      <c r="C1629" s="52"/>
      <c r="D1629" s="52"/>
    </row>
    <row r="1630" spans="1:4" s="56" customFormat="1" x14ac:dyDescent="0.25">
      <c r="A1630" s="52"/>
      <c r="B1630" s="52"/>
      <c r="C1630" s="52"/>
      <c r="D1630" s="52"/>
    </row>
    <row r="1631" spans="1:4" s="56" customFormat="1" x14ac:dyDescent="0.25">
      <c r="A1631" s="52"/>
      <c r="B1631" s="52"/>
      <c r="C1631" s="52"/>
      <c r="D1631" s="52"/>
    </row>
    <row r="1632" spans="1:4" s="56" customFormat="1" x14ac:dyDescent="0.25">
      <c r="A1632" s="52"/>
      <c r="B1632" s="52"/>
      <c r="C1632" s="52"/>
      <c r="D1632" s="52"/>
    </row>
    <row r="1633" spans="1:4" s="56" customFormat="1" x14ac:dyDescent="0.25">
      <c r="A1633" s="52"/>
      <c r="B1633" s="52"/>
      <c r="C1633" s="52"/>
      <c r="D1633" s="52"/>
    </row>
    <row r="1634" spans="1:4" s="56" customFormat="1" x14ac:dyDescent="0.25">
      <c r="A1634" s="52"/>
      <c r="B1634" s="52"/>
      <c r="C1634" s="52"/>
      <c r="D1634" s="52"/>
    </row>
    <row r="1635" spans="1:4" s="56" customFormat="1" x14ac:dyDescent="0.25">
      <c r="A1635" s="52"/>
      <c r="B1635" s="52"/>
      <c r="C1635" s="52"/>
      <c r="D1635" s="52"/>
    </row>
    <row r="1636" spans="1:4" s="56" customFormat="1" x14ac:dyDescent="0.25">
      <c r="A1636" s="52"/>
      <c r="B1636" s="52"/>
      <c r="C1636" s="52"/>
      <c r="D1636" s="52"/>
    </row>
    <row r="1637" spans="1:4" s="56" customFormat="1" x14ac:dyDescent="0.25">
      <c r="A1637" s="52"/>
      <c r="B1637" s="52"/>
      <c r="C1637" s="52"/>
      <c r="D1637" s="52"/>
    </row>
    <row r="1638" spans="1:4" s="56" customFormat="1" x14ac:dyDescent="0.25">
      <c r="A1638" s="52"/>
      <c r="B1638" s="52"/>
      <c r="C1638" s="52"/>
      <c r="D1638" s="52"/>
    </row>
    <row r="1639" spans="1:4" s="56" customFormat="1" x14ac:dyDescent="0.25">
      <c r="A1639" s="52"/>
      <c r="B1639" s="52"/>
      <c r="C1639" s="52"/>
      <c r="D1639" s="52"/>
    </row>
    <row r="1640" spans="1:4" s="56" customFormat="1" x14ac:dyDescent="0.25">
      <c r="A1640" s="52"/>
      <c r="B1640" s="52"/>
      <c r="C1640" s="52"/>
      <c r="D1640" s="52"/>
    </row>
    <row r="1641" spans="1:4" s="56" customFormat="1" x14ac:dyDescent="0.25">
      <c r="A1641" s="52"/>
      <c r="B1641" s="52"/>
      <c r="C1641" s="52"/>
      <c r="D1641" s="52"/>
    </row>
    <row r="1642" spans="1:4" s="56" customFormat="1" x14ac:dyDescent="0.25">
      <c r="A1642" s="52"/>
      <c r="B1642" s="52"/>
      <c r="C1642" s="52"/>
      <c r="D1642" s="52"/>
    </row>
    <row r="1643" spans="1:4" s="56" customFormat="1" x14ac:dyDescent="0.25">
      <c r="A1643" s="52"/>
      <c r="B1643" s="52"/>
      <c r="C1643" s="52"/>
      <c r="D1643" s="52"/>
    </row>
    <row r="1644" spans="1:4" s="56" customFormat="1" x14ac:dyDescent="0.25">
      <c r="A1644" s="52"/>
      <c r="B1644" s="52"/>
      <c r="C1644" s="52"/>
      <c r="D1644" s="52"/>
    </row>
    <row r="1645" spans="1:4" s="56" customFormat="1" x14ac:dyDescent="0.25">
      <c r="A1645" s="52"/>
      <c r="B1645" s="52"/>
      <c r="C1645" s="52"/>
      <c r="D1645" s="52"/>
    </row>
    <row r="1646" spans="1:4" s="56" customFormat="1" x14ac:dyDescent="0.25">
      <c r="A1646" s="52"/>
      <c r="B1646" s="52"/>
      <c r="C1646" s="52"/>
      <c r="D1646" s="52"/>
    </row>
    <row r="1647" spans="1:4" s="56" customFormat="1" x14ac:dyDescent="0.25">
      <c r="A1647" s="52"/>
      <c r="B1647" s="52"/>
      <c r="C1647" s="52"/>
      <c r="D1647" s="52"/>
    </row>
    <row r="1648" spans="1:4" s="56" customFormat="1" x14ac:dyDescent="0.25">
      <c r="A1648" s="52"/>
      <c r="B1648" s="52"/>
      <c r="C1648" s="52"/>
      <c r="D1648" s="52"/>
    </row>
    <row r="1649" spans="1:4" s="56" customFormat="1" x14ac:dyDescent="0.25">
      <c r="A1649" s="52"/>
      <c r="B1649" s="52"/>
      <c r="C1649" s="52"/>
      <c r="D1649" s="52"/>
    </row>
    <row r="1650" spans="1:4" s="56" customFormat="1" x14ac:dyDescent="0.25">
      <c r="A1650" s="52"/>
      <c r="B1650" s="52"/>
      <c r="C1650" s="52"/>
      <c r="D1650" s="52"/>
    </row>
    <row r="1651" spans="1:4" s="56" customFormat="1" x14ac:dyDescent="0.25">
      <c r="A1651" s="52"/>
      <c r="B1651" s="52"/>
      <c r="C1651" s="52"/>
      <c r="D1651" s="52"/>
    </row>
    <row r="1652" spans="1:4" s="56" customFormat="1" x14ac:dyDescent="0.25">
      <c r="A1652" s="52"/>
      <c r="B1652" s="52"/>
      <c r="C1652" s="52"/>
      <c r="D1652" s="52"/>
    </row>
    <row r="1653" spans="1:4" s="56" customFormat="1" x14ac:dyDescent="0.25">
      <c r="A1653" s="52"/>
      <c r="B1653" s="52"/>
      <c r="C1653" s="52"/>
      <c r="D1653" s="52"/>
    </row>
    <row r="1654" spans="1:4" s="56" customFormat="1" x14ac:dyDescent="0.25">
      <c r="A1654" s="52"/>
      <c r="B1654" s="52"/>
      <c r="C1654" s="52"/>
      <c r="D1654" s="52"/>
    </row>
    <row r="1655" spans="1:4" s="56" customFormat="1" x14ac:dyDescent="0.25">
      <c r="A1655" s="52"/>
      <c r="B1655" s="52"/>
      <c r="C1655" s="52"/>
      <c r="D1655" s="52"/>
    </row>
    <row r="1656" spans="1:4" s="56" customFormat="1" x14ac:dyDescent="0.25">
      <c r="A1656" s="52"/>
      <c r="B1656" s="52"/>
      <c r="C1656" s="52"/>
      <c r="D1656" s="52"/>
    </row>
    <row r="1657" spans="1:4" s="56" customFormat="1" x14ac:dyDescent="0.25">
      <c r="A1657" s="52"/>
      <c r="B1657" s="52"/>
      <c r="C1657" s="52"/>
      <c r="D1657" s="52"/>
    </row>
    <row r="1658" spans="1:4" s="56" customFormat="1" x14ac:dyDescent="0.25">
      <c r="A1658" s="52"/>
      <c r="B1658" s="52"/>
      <c r="C1658" s="52"/>
      <c r="D1658" s="52"/>
    </row>
    <row r="1659" spans="1:4" s="56" customFormat="1" x14ac:dyDescent="0.25">
      <c r="A1659" s="52"/>
      <c r="B1659" s="52"/>
      <c r="C1659" s="52"/>
      <c r="D1659" s="52"/>
    </row>
    <row r="1660" spans="1:4" s="56" customFormat="1" x14ac:dyDescent="0.25">
      <c r="A1660" s="52"/>
      <c r="B1660" s="52"/>
      <c r="C1660" s="52"/>
      <c r="D1660" s="52"/>
    </row>
    <row r="1661" spans="1:4" s="56" customFormat="1" x14ac:dyDescent="0.25">
      <c r="A1661" s="52"/>
      <c r="B1661" s="52"/>
      <c r="C1661" s="52"/>
      <c r="D1661" s="52"/>
    </row>
    <row r="1662" spans="1:4" s="56" customFormat="1" x14ac:dyDescent="0.25">
      <c r="A1662" s="52"/>
      <c r="B1662" s="52"/>
      <c r="C1662" s="52"/>
      <c r="D1662" s="52"/>
    </row>
    <row r="1663" spans="1:4" s="56" customFormat="1" x14ac:dyDescent="0.25">
      <c r="A1663" s="52"/>
      <c r="B1663" s="52"/>
      <c r="C1663" s="52"/>
      <c r="D1663" s="52"/>
    </row>
    <row r="1664" spans="1:4" s="56" customFormat="1" x14ac:dyDescent="0.25">
      <c r="A1664" s="52"/>
      <c r="B1664" s="52"/>
      <c r="C1664" s="52"/>
      <c r="D1664" s="52"/>
    </row>
    <row r="1665" spans="1:4" s="56" customFormat="1" x14ac:dyDescent="0.25">
      <c r="A1665" s="52"/>
      <c r="B1665" s="52"/>
      <c r="C1665" s="52"/>
      <c r="D1665" s="52"/>
    </row>
    <row r="1666" spans="1:4" s="56" customFormat="1" x14ac:dyDescent="0.25">
      <c r="A1666" s="52"/>
      <c r="B1666" s="52"/>
      <c r="C1666" s="52"/>
      <c r="D1666" s="52"/>
    </row>
    <row r="1667" spans="1:4" s="56" customFormat="1" x14ac:dyDescent="0.25">
      <c r="A1667" s="52"/>
      <c r="B1667" s="52"/>
      <c r="C1667" s="52"/>
      <c r="D1667" s="52"/>
    </row>
    <row r="1668" spans="1:4" s="56" customFormat="1" x14ac:dyDescent="0.25">
      <c r="A1668" s="52"/>
      <c r="B1668" s="52"/>
      <c r="C1668" s="52"/>
      <c r="D1668" s="52"/>
    </row>
    <row r="1669" spans="1:4" s="56" customFormat="1" x14ac:dyDescent="0.25">
      <c r="A1669" s="52"/>
      <c r="B1669" s="52"/>
      <c r="C1669" s="52"/>
      <c r="D1669" s="52"/>
    </row>
    <row r="1670" spans="1:4" s="56" customFormat="1" x14ac:dyDescent="0.25">
      <c r="A1670" s="52"/>
      <c r="B1670" s="52"/>
      <c r="C1670" s="52"/>
      <c r="D1670" s="52"/>
    </row>
    <row r="1671" spans="1:4" s="56" customFormat="1" x14ac:dyDescent="0.25">
      <c r="A1671" s="52"/>
      <c r="B1671" s="52"/>
      <c r="C1671" s="52"/>
      <c r="D1671" s="52"/>
    </row>
    <row r="1672" spans="1:4" s="56" customFormat="1" x14ac:dyDescent="0.25">
      <c r="A1672" s="52"/>
      <c r="B1672" s="52"/>
      <c r="C1672" s="52"/>
      <c r="D1672" s="52"/>
    </row>
    <row r="1673" spans="1:4" s="56" customFormat="1" x14ac:dyDescent="0.25">
      <c r="A1673" s="52"/>
      <c r="B1673" s="52"/>
      <c r="C1673" s="52"/>
      <c r="D1673" s="52"/>
    </row>
    <row r="1674" spans="1:4" s="56" customFormat="1" x14ac:dyDescent="0.25">
      <c r="A1674" s="52"/>
      <c r="B1674" s="52"/>
      <c r="C1674" s="52"/>
      <c r="D1674" s="52"/>
    </row>
    <row r="1675" spans="1:4" s="56" customFormat="1" x14ac:dyDescent="0.25">
      <c r="A1675" s="52"/>
      <c r="B1675" s="52"/>
      <c r="C1675" s="52"/>
      <c r="D1675" s="52"/>
    </row>
    <row r="1676" spans="1:4" s="56" customFormat="1" x14ac:dyDescent="0.25">
      <c r="A1676" s="52"/>
      <c r="B1676" s="52"/>
      <c r="C1676" s="52"/>
      <c r="D1676" s="52"/>
    </row>
    <row r="1677" spans="1:4" s="56" customFormat="1" x14ac:dyDescent="0.25">
      <c r="A1677" s="52"/>
      <c r="B1677" s="52"/>
      <c r="C1677" s="52"/>
      <c r="D1677" s="52"/>
    </row>
    <row r="1678" spans="1:4" s="56" customFormat="1" x14ac:dyDescent="0.25">
      <c r="A1678" s="52"/>
      <c r="B1678" s="52"/>
      <c r="C1678" s="52"/>
      <c r="D1678" s="52"/>
    </row>
    <row r="1679" spans="1:4" s="56" customFormat="1" x14ac:dyDescent="0.25">
      <c r="A1679" s="52"/>
      <c r="B1679" s="52"/>
      <c r="C1679" s="52"/>
      <c r="D1679" s="52"/>
    </row>
    <row r="1680" spans="1:4" s="56" customFormat="1" x14ac:dyDescent="0.25">
      <c r="A1680" s="52"/>
      <c r="B1680" s="52"/>
      <c r="C1680" s="52"/>
      <c r="D1680" s="52"/>
    </row>
    <row r="1681" spans="1:4" s="56" customFormat="1" x14ac:dyDescent="0.25">
      <c r="A1681" s="52"/>
      <c r="B1681" s="52"/>
      <c r="C1681" s="52"/>
      <c r="D1681" s="52"/>
    </row>
    <row r="1682" spans="1:4" s="56" customFormat="1" x14ac:dyDescent="0.25">
      <c r="A1682" s="52"/>
      <c r="B1682" s="52"/>
      <c r="C1682" s="52"/>
      <c r="D1682" s="52"/>
    </row>
    <row r="1683" spans="1:4" s="56" customFormat="1" x14ac:dyDescent="0.25">
      <c r="A1683" s="52"/>
      <c r="B1683" s="52"/>
      <c r="C1683" s="52"/>
      <c r="D1683" s="52"/>
    </row>
    <row r="1684" spans="1:4" s="56" customFormat="1" x14ac:dyDescent="0.25">
      <c r="A1684" s="52"/>
      <c r="B1684" s="52"/>
      <c r="C1684" s="52"/>
      <c r="D1684" s="52"/>
    </row>
    <row r="1685" spans="1:4" s="56" customFormat="1" x14ac:dyDescent="0.25">
      <c r="A1685" s="52"/>
      <c r="B1685" s="52"/>
      <c r="C1685" s="52"/>
      <c r="D1685" s="52"/>
    </row>
    <row r="1686" spans="1:4" s="56" customFormat="1" x14ac:dyDescent="0.25">
      <c r="A1686" s="52"/>
      <c r="B1686" s="52"/>
      <c r="C1686" s="52"/>
      <c r="D1686" s="52"/>
    </row>
    <row r="1687" spans="1:4" s="56" customFormat="1" x14ac:dyDescent="0.25">
      <c r="A1687" s="52"/>
      <c r="B1687" s="52"/>
      <c r="C1687" s="52"/>
      <c r="D1687" s="52"/>
    </row>
    <row r="1688" spans="1:4" s="56" customFormat="1" x14ac:dyDescent="0.25">
      <c r="A1688" s="52"/>
      <c r="B1688" s="52"/>
      <c r="C1688" s="52"/>
      <c r="D1688" s="52"/>
    </row>
    <row r="1689" spans="1:4" s="56" customFormat="1" x14ac:dyDescent="0.25">
      <c r="A1689" s="52"/>
      <c r="B1689" s="52"/>
      <c r="C1689" s="52"/>
      <c r="D1689" s="52"/>
    </row>
    <row r="1690" spans="1:4" s="56" customFormat="1" x14ac:dyDescent="0.25">
      <c r="A1690" s="52"/>
      <c r="B1690" s="52"/>
      <c r="C1690" s="52"/>
      <c r="D1690" s="52"/>
    </row>
    <row r="1691" spans="1:4" s="56" customFormat="1" x14ac:dyDescent="0.25">
      <c r="A1691" s="52"/>
      <c r="B1691" s="52"/>
      <c r="C1691" s="52"/>
      <c r="D1691" s="52"/>
    </row>
    <row r="1692" spans="1:4" s="56" customFormat="1" x14ac:dyDescent="0.25">
      <c r="A1692" s="52"/>
      <c r="B1692" s="52"/>
      <c r="C1692" s="52"/>
      <c r="D1692" s="52"/>
    </row>
    <row r="1693" spans="1:4" s="56" customFormat="1" x14ac:dyDescent="0.25">
      <c r="A1693" s="52"/>
      <c r="B1693" s="52"/>
      <c r="C1693" s="52"/>
      <c r="D1693" s="52"/>
    </row>
    <row r="1694" spans="1:4" s="56" customFormat="1" x14ac:dyDescent="0.25">
      <c r="A1694" s="52"/>
      <c r="B1694" s="52"/>
      <c r="C1694" s="52"/>
      <c r="D1694" s="52"/>
    </row>
    <row r="1695" spans="1:4" s="56" customFormat="1" x14ac:dyDescent="0.25">
      <c r="A1695" s="52"/>
      <c r="B1695" s="52"/>
      <c r="C1695" s="52"/>
      <c r="D1695" s="52"/>
    </row>
    <row r="1696" spans="1:4" s="56" customFormat="1" x14ac:dyDescent="0.25">
      <c r="A1696" s="52"/>
      <c r="B1696" s="52"/>
      <c r="C1696" s="52"/>
      <c r="D1696" s="52"/>
    </row>
    <row r="1697" spans="1:4" s="56" customFormat="1" x14ac:dyDescent="0.25">
      <c r="A1697" s="52"/>
      <c r="B1697" s="52"/>
      <c r="C1697" s="52"/>
      <c r="D1697" s="52"/>
    </row>
    <row r="1698" spans="1:4" s="56" customFormat="1" x14ac:dyDescent="0.25">
      <c r="A1698" s="52"/>
      <c r="B1698" s="52"/>
      <c r="C1698" s="52"/>
      <c r="D1698" s="52"/>
    </row>
    <row r="1699" spans="1:4" s="56" customFormat="1" x14ac:dyDescent="0.25">
      <c r="A1699" s="52"/>
      <c r="B1699" s="52"/>
      <c r="C1699" s="52"/>
      <c r="D1699" s="52"/>
    </row>
    <row r="1700" spans="1:4" s="56" customFormat="1" x14ac:dyDescent="0.25">
      <c r="A1700" s="52"/>
      <c r="B1700" s="52"/>
      <c r="C1700" s="52"/>
      <c r="D1700" s="52"/>
    </row>
    <row r="1701" spans="1:4" s="56" customFormat="1" x14ac:dyDescent="0.25">
      <c r="A1701" s="52"/>
      <c r="B1701" s="52"/>
      <c r="C1701" s="52"/>
      <c r="D1701" s="52"/>
    </row>
    <row r="1702" spans="1:4" s="56" customFormat="1" x14ac:dyDescent="0.25">
      <c r="A1702" s="52"/>
      <c r="B1702" s="52"/>
      <c r="C1702" s="52"/>
      <c r="D1702" s="52"/>
    </row>
    <row r="1703" spans="1:4" s="56" customFormat="1" x14ac:dyDescent="0.25">
      <c r="A1703" s="52"/>
      <c r="B1703" s="52"/>
      <c r="C1703" s="52"/>
      <c r="D1703" s="52"/>
    </row>
    <row r="1704" spans="1:4" s="56" customFormat="1" x14ac:dyDescent="0.25">
      <c r="A1704" s="52"/>
      <c r="B1704" s="52"/>
      <c r="C1704" s="52"/>
      <c r="D1704" s="52"/>
    </row>
    <row r="1705" spans="1:4" s="56" customFormat="1" x14ac:dyDescent="0.25">
      <c r="A1705" s="52"/>
      <c r="B1705" s="52"/>
      <c r="C1705" s="52"/>
      <c r="D1705" s="52"/>
    </row>
    <row r="1706" spans="1:4" s="56" customFormat="1" x14ac:dyDescent="0.25">
      <c r="A1706" s="52"/>
      <c r="B1706" s="52"/>
      <c r="C1706" s="52"/>
      <c r="D1706" s="52"/>
    </row>
    <row r="1707" spans="1:4" s="56" customFormat="1" x14ac:dyDescent="0.25">
      <c r="A1707" s="52"/>
      <c r="B1707" s="52"/>
      <c r="C1707" s="52"/>
      <c r="D1707" s="52"/>
    </row>
    <row r="1708" spans="1:4" s="56" customFormat="1" x14ac:dyDescent="0.25">
      <c r="A1708" s="52"/>
      <c r="B1708" s="52"/>
      <c r="C1708" s="52"/>
      <c r="D1708" s="52"/>
    </row>
    <row r="1709" spans="1:4" s="56" customFormat="1" x14ac:dyDescent="0.25">
      <c r="A1709" s="52"/>
      <c r="B1709" s="52"/>
      <c r="C1709" s="52"/>
      <c r="D1709" s="52"/>
    </row>
    <row r="1710" spans="1:4" s="56" customFormat="1" x14ac:dyDescent="0.25">
      <c r="A1710" s="52"/>
      <c r="B1710" s="52"/>
      <c r="C1710" s="52"/>
      <c r="D1710" s="52"/>
    </row>
    <row r="1711" spans="1:4" s="56" customFormat="1" x14ac:dyDescent="0.25">
      <c r="A1711" s="52"/>
      <c r="B1711" s="52"/>
      <c r="C1711" s="52"/>
      <c r="D1711" s="52"/>
    </row>
    <row r="1712" spans="1:4" s="56" customFormat="1" x14ac:dyDescent="0.25">
      <c r="A1712" s="52"/>
      <c r="B1712" s="52"/>
      <c r="C1712" s="52"/>
      <c r="D1712" s="52"/>
    </row>
    <row r="1713" spans="1:4" s="56" customFormat="1" x14ac:dyDescent="0.25">
      <c r="A1713" s="52"/>
      <c r="B1713" s="52"/>
      <c r="C1713" s="52"/>
      <c r="D1713" s="52"/>
    </row>
    <row r="1714" spans="1:4" s="56" customFormat="1" x14ac:dyDescent="0.25">
      <c r="A1714" s="52"/>
      <c r="B1714" s="52"/>
      <c r="C1714" s="52"/>
      <c r="D1714" s="52"/>
    </row>
    <row r="1715" spans="1:4" s="56" customFormat="1" x14ac:dyDescent="0.25">
      <c r="A1715" s="52"/>
      <c r="B1715" s="52"/>
      <c r="C1715" s="52"/>
      <c r="D1715" s="52"/>
    </row>
    <row r="1716" spans="1:4" s="56" customFormat="1" x14ac:dyDescent="0.25">
      <c r="A1716" s="52"/>
      <c r="B1716" s="52"/>
      <c r="C1716" s="52"/>
      <c r="D1716" s="52"/>
    </row>
    <row r="1717" spans="1:4" s="56" customFormat="1" x14ac:dyDescent="0.25">
      <c r="A1717" s="52"/>
      <c r="B1717" s="52"/>
      <c r="C1717" s="52"/>
      <c r="D1717" s="52"/>
    </row>
    <row r="1718" spans="1:4" s="56" customFormat="1" x14ac:dyDescent="0.25">
      <c r="A1718" s="52"/>
      <c r="B1718" s="52"/>
      <c r="C1718" s="52"/>
      <c r="D1718" s="52"/>
    </row>
    <row r="1719" spans="1:4" s="56" customFormat="1" x14ac:dyDescent="0.25">
      <c r="A1719" s="52"/>
      <c r="B1719" s="52"/>
      <c r="C1719" s="52"/>
      <c r="D1719" s="52"/>
    </row>
    <row r="1720" spans="1:4" s="56" customFormat="1" x14ac:dyDescent="0.25">
      <c r="A1720" s="52"/>
      <c r="B1720" s="52"/>
      <c r="C1720" s="52"/>
      <c r="D1720" s="52"/>
    </row>
    <row r="1721" spans="1:4" s="56" customFormat="1" x14ac:dyDescent="0.25">
      <c r="A1721" s="52"/>
      <c r="B1721" s="52"/>
      <c r="C1721" s="52"/>
      <c r="D1721" s="52"/>
    </row>
    <row r="1722" spans="1:4" s="56" customFormat="1" x14ac:dyDescent="0.25">
      <c r="A1722" s="52"/>
      <c r="B1722" s="52"/>
      <c r="C1722" s="52"/>
      <c r="D1722" s="52"/>
    </row>
    <row r="1723" spans="1:4" s="56" customFormat="1" x14ac:dyDescent="0.25">
      <c r="A1723" s="52"/>
      <c r="B1723" s="52"/>
      <c r="C1723" s="52"/>
      <c r="D1723" s="52"/>
    </row>
    <row r="1724" spans="1:4" s="56" customFormat="1" x14ac:dyDescent="0.25">
      <c r="A1724" s="52"/>
      <c r="B1724" s="52"/>
      <c r="C1724" s="52"/>
      <c r="D1724" s="52"/>
    </row>
    <row r="1725" spans="1:4" s="56" customFormat="1" x14ac:dyDescent="0.25">
      <c r="A1725" s="52"/>
      <c r="B1725" s="52"/>
      <c r="C1725" s="52"/>
      <c r="D1725" s="52"/>
    </row>
    <row r="1726" spans="1:4" s="56" customFormat="1" x14ac:dyDescent="0.25">
      <c r="A1726" s="52"/>
      <c r="B1726" s="52"/>
      <c r="C1726" s="52"/>
      <c r="D1726" s="52"/>
    </row>
    <row r="1727" spans="1:4" s="56" customFormat="1" x14ac:dyDescent="0.25">
      <c r="A1727" s="52"/>
      <c r="B1727" s="52"/>
      <c r="C1727" s="52"/>
      <c r="D1727" s="52"/>
    </row>
    <row r="1728" spans="1:4" s="56" customFormat="1" x14ac:dyDescent="0.25">
      <c r="A1728" s="52"/>
      <c r="B1728" s="52"/>
      <c r="C1728" s="52"/>
      <c r="D1728" s="52"/>
    </row>
    <row r="1729" spans="1:4" s="56" customFormat="1" x14ac:dyDescent="0.25">
      <c r="A1729" s="52"/>
      <c r="B1729" s="52"/>
      <c r="C1729" s="52"/>
      <c r="D1729" s="52"/>
    </row>
    <row r="1730" spans="1:4" s="56" customFormat="1" x14ac:dyDescent="0.25">
      <c r="A1730" s="52"/>
      <c r="B1730" s="52"/>
      <c r="C1730" s="52"/>
      <c r="D1730" s="52"/>
    </row>
    <row r="1731" spans="1:4" s="56" customFormat="1" x14ac:dyDescent="0.25">
      <c r="A1731" s="52"/>
      <c r="B1731" s="52"/>
      <c r="C1731" s="52"/>
      <c r="D1731" s="52"/>
    </row>
    <row r="1732" spans="1:4" s="56" customFormat="1" x14ac:dyDescent="0.25">
      <c r="A1732" s="52"/>
      <c r="B1732" s="52"/>
      <c r="C1732" s="52"/>
      <c r="D1732" s="52"/>
    </row>
    <row r="1733" spans="1:4" s="56" customFormat="1" x14ac:dyDescent="0.25">
      <c r="A1733" s="52"/>
      <c r="B1733" s="52"/>
      <c r="C1733" s="52"/>
      <c r="D1733" s="52"/>
    </row>
    <row r="1734" spans="1:4" s="56" customFormat="1" x14ac:dyDescent="0.25">
      <c r="A1734" s="52"/>
      <c r="B1734" s="52"/>
      <c r="C1734" s="52"/>
      <c r="D1734" s="52"/>
    </row>
    <row r="1735" spans="1:4" s="56" customFormat="1" x14ac:dyDescent="0.25">
      <c r="A1735" s="52"/>
      <c r="B1735" s="52"/>
      <c r="C1735" s="52"/>
      <c r="D1735" s="52"/>
    </row>
    <row r="1736" spans="1:4" s="56" customFormat="1" x14ac:dyDescent="0.25">
      <c r="A1736" s="52"/>
      <c r="B1736" s="52"/>
      <c r="C1736" s="52"/>
      <c r="D1736" s="52"/>
    </row>
    <row r="1737" spans="1:4" s="56" customFormat="1" x14ac:dyDescent="0.25">
      <c r="A1737" s="52"/>
      <c r="B1737" s="52"/>
      <c r="C1737" s="52"/>
      <c r="D1737" s="52"/>
    </row>
    <row r="1738" spans="1:4" s="56" customFormat="1" x14ac:dyDescent="0.25">
      <c r="A1738" s="52"/>
      <c r="B1738" s="52"/>
      <c r="C1738" s="52"/>
      <c r="D1738" s="52"/>
    </row>
    <row r="1739" spans="1:4" s="56" customFormat="1" x14ac:dyDescent="0.25">
      <c r="A1739" s="52"/>
      <c r="B1739" s="52"/>
      <c r="C1739" s="52"/>
      <c r="D1739" s="52"/>
    </row>
    <row r="1740" spans="1:4" s="56" customFormat="1" x14ac:dyDescent="0.25">
      <c r="A1740" s="52"/>
      <c r="B1740" s="52"/>
      <c r="C1740" s="52"/>
      <c r="D1740" s="52"/>
    </row>
    <row r="1741" spans="1:4" s="56" customFormat="1" x14ac:dyDescent="0.25">
      <c r="A1741" s="52"/>
      <c r="B1741" s="52"/>
      <c r="C1741" s="52"/>
      <c r="D1741" s="52"/>
    </row>
    <row r="1742" spans="1:4" s="56" customFormat="1" x14ac:dyDescent="0.25">
      <c r="A1742" s="52"/>
      <c r="B1742" s="52"/>
      <c r="C1742" s="52"/>
      <c r="D1742" s="52"/>
    </row>
    <row r="1743" spans="1:4" s="56" customFormat="1" x14ac:dyDescent="0.25">
      <c r="A1743" s="52"/>
      <c r="B1743" s="52"/>
      <c r="C1743" s="52"/>
      <c r="D1743" s="52"/>
    </row>
    <row r="1744" spans="1:4" s="56" customFormat="1" x14ac:dyDescent="0.25">
      <c r="A1744" s="52"/>
      <c r="B1744" s="52"/>
      <c r="C1744" s="52"/>
      <c r="D1744" s="52"/>
    </row>
    <row r="1745" spans="1:4" s="56" customFormat="1" x14ac:dyDescent="0.25">
      <c r="A1745" s="52"/>
      <c r="B1745" s="52"/>
      <c r="C1745" s="52"/>
      <c r="D1745" s="52"/>
    </row>
    <row r="1746" spans="1:4" s="56" customFormat="1" x14ac:dyDescent="0.25">
      <c r="A1746" s="52"/>
      <c r="B1746" s="52"/>
      <c r="C1746" s="52"/>
      <c r="D1746" s="52"/>
    </row>
    <row r="1747" spans="1:4" s="56" customFormat="1" x14ac:dyDescent="0.25">
      <c r="A1747" s="52"/>
      <c r="B1747" s="52"/>
      <c r="C1747" s="52"/>
      <c r="D1747" s="52"/>
    </row>
    <row r="1748" spans="1:4" s="56" customFormat="1" x14ac:dyDescent="0.25">
      <c r="A1748" s="52"/>
      <c r="B1748" s="52"/>
      <c r="C1748" s="52"/>
      <c r="D1748" s="52"/>
    </row>
    <row r="1749" spans="1:4" s="56" customFormat="1" x14ac:dyDescent="0.25">
      <c r="A1749" s="52"/>
      <c r="B1749" s="52"/>
      <c r="C1749" s="52"/>
      <c r="D1749" s="52"/>
    </row>
    <row r="1750" spans="1:4" s="56" customFormat="1" x14ac:dyDescent="0.25">
      <c r="A1750" s="52"/>
      <c r="B1750" s="52"/>
      <c r="C1750" s="52"/>
      <c r="D1750" s="52"/>
    </row>
    <row r="1751" spans="1:4" s="56" customFormat="1" x14ac:dyDescent="0.25">
      <c r="A1751" s="52"/>
      <c r="B1751" s="52"/>
      <c r="C1751" s="52"/>
      <c r="D1751" s="52"/>
    </row>
    <row r="1752" spans="1:4" s="56" customFormat="1" x14ac:dyDescent="0.25">
      <c r="A1752" s="52"/>
      <c r="B1752" s="52"/>
      <c r="C1752" s="52"/>
      <c r="D1752" s="52"/>
    </row>
    <row r="1753" spans="1:4" s="56" customFormat="1" x14ac:dyDescent="0.25">
      <c r="A1753" s="52"/>
      <c r="B1753" s="52"/>
      <c r="C1753" s="52"/>
      <c r="D1753" s="52"/>
    </row>
    <row r="1754" spans="1:4" s="56" customFormat="1" x14ac:dyDescent="0.25">
      <c r="A1754" s="52"/>
      <c r="B1754" s="52"/>
      <c r="C1754" s="52"/>
      <c r="D1754" s="52"/>
    </row>
    <row r="1755" spans="1:4" s="56" customFormat="1" x14ac:dyDescent="0.25">
      <c r="A1755" s="52"/>
      <c r="B1755" s="52"/>
      <c r="C1755" s="52"/>
      <c r="D1755" s="52"/>
    </row>
    <row r="1756" spans="1:4" s="56" customFormat="1" x14ac:dyDescent="0.25">
      <c r="A1756" s="52"/>
      <c r="B1756" s="52"/>
      <c r="C1756" s="52"/>
      <c r="D1756" s="52"/>
    </row>
    <row r="1757" spans="1:4" s="56" customFormat="1" x14ac:dyDescent="0.25">
      <c r="A1757" s="52"/>
      <c r="B1757" s="52"/>
      <c r="C1757" s="52"/>
      <c r="D1757" s="52"/>
    </row>
    <row r="1758" spans="1:4" s="56" customFormat="1" x14ac:dyDescent="0.25">
      <c r="A1758" s="52"/>
      <c r="B1758" s="52"/>
      <c r="C1758" s="52"/>
      <c r="D1758" s="52"/>
    </row>
    <row r="1759" spans="1:4" s="56" customFormat="1" x14ac:dyDescent="0.25">
      <c r="A1759" s="52"/>
      <c r="B1759" s="52"/>
      <c r="C1759" s="52"/>
      <c r="D1759" s="52"/>
    </row>
    <row r="1760" spans="1:4" s="56" customFormat="1" x14ac:dyDescent="0.25">
      <c r="A1760" s="52"/>
      <c r="B1760" s="52"/>
      <c r="C1760" s="52"/>
      <c r="D1760" s="52"/>
    </row>
    <row r="1761" spans="1:4" s="56" customFormat="1" x14ac:dyDescent="0.25">
      <c r="A1761" s="52"/>
      <c r="B1761" s="52"/>
      <c r="C1761" s="52"/>
      <c r="D1761" s="52"/>
    </row>
    <row r="1762" spans="1:4" s="56" customFormat="1" x14ac:dyDescent="0.25">
      <c r="A1762" s="52"/>
      <c r="B1762" s="52"/>
      <c r="C1762" s="52"/>
      <c r="D1762" s="52"/>
    </row>
    <row r="1763" spans="1:4" s="56" customFormat="1" x14ac:dyDescent="0.25">
      <c r="A1763" s="52"/>
      <c r="B1763" s="52"/>
      <c r="C1763" s="52"/>
      <c r="D1763" s="52"/>
    </row>
    <row r="1764" spans="1:4" s="56" customFormat="1" x14ac:dyDescent="0.25">
      <c r="A1764" s="52"/>
      <c r="B1764" s="52"/>
      <c r="C1764" s="52"/>
      <c r="D1764" s="52"/>
    </row>
    <row r="1765" spans="1:4" s="56" customFormat="1" x14ac:dyDescent="0.25">
      <c r="A1765" s="52"/>
      <c r="B1765" s="52"/>
      <c r="C1765" s="52"/>
      <c r="D1765" s="52"/>
    </row>
    <row r="1766" spans="1:4" s="56" customFormat="1" x14ac:dyDescent="0.25">
      <c r="A1766" s="52"/>
      <c r="B1766" s="52"/>
      <c r="C1766" s="52"/>
      <c r="D1766" s="52"/>
    </row>
    <row r="1767" spans="1:4" s="56" customFormat="1" x14ac:dyDescent="0.25">
      <c r="A1767" s="52"/>
      <c r="B1767" s="52"/>
      <c r="C1767" s="52"/>
      <c r="D1767" s="52"/>
    </row>
    <row r="1768" spans="1:4" s="56" customFormat="1" x14ac:dyDescent="0.25">
      <c r="A1768" s="52"/>
      <c r="B1768" s="52"/>
      <c r="C1768" s="52"/>
      <c r="D1768" s="52"/>
    </row>
    <row r="1769" spans="1:4" s="56" customFormat="1" x14ac:dyDescent="0.25">
      <c r="A1769" s="52"/>
      <c r="B1769" s="52"/>
      <c r="C1769" s="52"/>
      <c r="D1769" s="52"/>
    </row>
    <row r="1770" spans="1:4" s="56" customFormat="1" x14ac:dyDescent="0.25">
      <c r="A1770" s="52"/>
      <c r="B1770" s="52"/>
      <c r="C1770" s="52"/>
      <c r="D1770" s="52"/>
    </row>
    <row r="1771" spans="1:4" s="56" customFormat="1" x14ac:dyDescent="0.25">
      <c r="A1771" s="52"/>
      <c r="B1771" s="52"/>
      <c r="C1771" s="52"/>
      <c r="D1771" s="52"/>
    </row>
    <row r="1772" spans="1:4" s="56" customFormat="1" x14ac:dyDescent="0.25">
      <c r="A1772" s="52"/>
      <c r="B1772" s="52"/>
      <c r="C1772" s="52"/>
      <c r="D1772" s="52"/>
    </row>
    <row r="1773" spans="1:4" s="56" customFormat="1" x14ac:dyDescent="0.25">
      <c r="A1773" s="52"/>
      <c r="B1773" s="52"/>
      <c r="C1773" s="52"/>
      <c r="D1773" s="52"/>
    </row>
    <row r="1774" spans="1:4" s="56" customFormat="1" x14ac:dyDescent="0.25">
      <c r="A1774" s="52"/>
      <c r="B1774" s="52"/>
      <c r="C1774" s="52"/>
      <c r="D1774" s="52"/>
    </row>
    <row r="1775" spans="1:4" s="56" customFormat="1" x14ac:dyDescent="0.25">
      <c r="A1775" s="52"/>
      <c r="B1775" s="52"/>
      <c r="C1775" s="52"/>
      <c r="D1775" s="52"/>
    </row>
    <row r="1776" spans="1:4" s="56" customFormat="1" x14ac:dyDescent="0.25">
      <c r="A1776" s="52"/>
      <c r="B1776" s="52"/>
      <c r="C1776" s="52"/>
      <c r="D1776" s="52"/>
    </row>
    <row r="1777" spans="1:4" s="56" customFormat="1" x14ac:dyDescent="0.25">
      <c r="A1777" s="52"/>
      <c r="B1777" s="52"/>
      <c r="C1777" s="52"/>
      <c r="D1777" s="52"/>
    </row>
    <row r="1778" spans="1:4" s="56" customFormat="1" x14ac:dyDescent="0.25">
      <c r="A1778" s="52"/>
      <c r="B1778" s="52"/>
      <c r="C1778" s="52"/>
      <c r="D1778" s="52"/>
    </row>
    <row r="1779" spans="1:4" s="56" customFormat="1" x14ac:dyDescent="0.25">
      <c r="A1779" s="52"/>
      <c r="B1779" s="52"/>
      <c r="C1779" s="52"/>
      <c r="D1779" s="52"/>
    </row>
    <row r="1780" spans="1:4" s="56" customFormat="1" x14ac:dyDescent="0.25">
      <c r="A1780" s="52"/>
      <c r="B1780" s="52"/>
      <c r="C1780" s="52"/>
      <c r="D1780" s="52"/>
    </row>
    <row r="1781" spans="1:4" s="56" customFormat="1" x14ac:dyDescent="0.25">
      <c r="A1781" s="52"/>
      <c r="B1781" s="52"/>
      <c r="C1781" s="52"/>
      <c r="D1781" s="52"/>
    </row>
    <row r="1782" spans="1:4" s="56" customFormat="1" x14ac:dyDescent="0.25">
      <c r="A1782" s="52"/>
      <c r="B1782" s="52"/>
      <c r="C1782" s="52"/>
      <c r="D1782" s="52"/>
    </row>
    <row r="1783" spans="1:4" s="56" customFormat="1" x14ac:dyDescent="0.25">
      <c r="A1783" s="52"/>
      <c r="B1783" s="52"/>
      <c r="C1783" s="52"/>
      <c r="D1783" s="52"/>
    </row>
    <row r="1784" spans="1:4" s="56" customFormat="1" x14ac:dyDescent="0.25">
      <c r="A1784" s="52"/>
      <c r="B1784" s="52"/>
      <c r="C1784" s="52"/>
      <c r="D1784" s="52"/>
    </row>
    <row r="1785" spans="1:4" s="56" customFormat="1" x14ac:dyDescent="0.25">
      <c r="A1785" s="52"/>
      <c r="B1785" s="52"/>
      <c r="C1785" s="52"/>
      <c r="D1785" s="52"/>
    </row>
    <row r="1786" spans="1:4" s="56" customFormat="1" x14ac:dyDescent="0.25">
      <c r="A1786" s="52"/>
      <c r="B1786" s="52"/>
      <c r="C1786" s="52"/>
      <c r="D1786" s="52"/>
    </row>
    <row r="1787" spans="1:4" s="56" customFormat="1" x14ac:dyDescent="0.25">
      <c r="A1787" s="52"/>
      <c r="B1787" s="52"/>
      <c r="C1787" s="52"/>
      <c r="D1787" s="52"/>
    </row>
    <row r="1788" spans="1:4" s="56" customFormat="1" x14ac:dyDescent="0.25">
      <c r="A1788" s="52"/>
      <c r="B1788" s="52"/>
      <c r="C1788" s="52"/>
      <c r="D1788" s="52"/>
    </row>
    <row r="1789" spans="1:4" s="56" customFormat="1" x14ac:dyDescent="0.25">
      <c r="A1789" s="52"/>
      <c r="B1789" s="52"/>
      <c r="C1789" s="52"/>
      <c r="D1789" s="52"/>
    </row>
    <row r="1790" spans="1:4" s="56" customFormat="1" x14ac:dyDescent="0.25">
      <c r="A1790" s="52"/>
      <c r="B1790" s="52"/>
      <c r="C1790" s="52"/>
      <c r="D1790" s="52"/>
    </row>
    <row r="1791" spans="1:4" s="56" customFormat="1" x14ac:dyDescent="0.25">
      <c r="A1791" s="52"/>
      <c r="B1791" s="52"/>
      <c r="C1791" s="52"/>
      <c r="D1791" s="52"/>
    </row>
    <row r="1792" spans="1:4" s="56" customFormat="1" x14ac:dyDescent="0.25">
      <c r="A1792" s="52"/>
      <c r="B1792" s="52"/>
      <c r="C1792" s="52"/>
      <c r="D1792" s="52"/>
    </row>
    <row r="1793" spans="1:4" s="56" customFormat="1" x14ac:dyDescent="0.25">
      <c r="A1793" s="52"/>
      <c r="B1793" s="52"/>
      <c r="C1793" s="52"/>
      <c r="D1793" s="52"/>
    </row>
    <row r="1794" spans="1:4" s="56" customFormat="1" x14ac:dyDescent="0.25">
      <c r="A1794" s="52"/>
      <c r="B1794" s="52"/>
      <c r="C1794" s="52"/>
      <c r="D1794" s="52"/>
    </row>
    <row r="1795" spans="1:4" s="56" customFormat="1" x14ac:dyDescent="0.25">
      <c r="A1795" s="52"/>
      <c r="B1795" s="52"/>
      <c r="C1795" s="52"/>
      <c r="D1795" s="52"/>
    </row>
    <row r="1796" spans="1:4" s="56" customFormat="1" x14ac:dyDescent="0.25">
      <c r="A1796" s="52"/>
      <c r="B1796" s="52"/>
      <c r="C1796" s="52"/>
      <c r="D1796" s="52"/>
    </row>
    <row r="1797" spans="1:4" s="56" customFormat="1" x14ac:dyDescent="0.25">
      <c r="A1797" s="52"/>
      <c r="B1797" s="52"/>
      <c r="C1797" s="52"/>
      <c r="D1797" s="52"/>
    </row>
    <row r="1798" spans="1:4" s="56" customFormat="1" x14ac:dyDescent="0.25">
      <c r="A1798" s="52"/>
      <c r="B1798" s="52"/>
      <c r="C1798" s="52"/>
      <c r="D1798" s="52"/>
    </row>
    <row r="1799" spans="1:4" s="56" customFormat="1" x14ac:dyDescent="0.25">
      <c r="A1799" s="52"/>
      <c r="B1799" s="52"/>
      <c r="C1799" s="52"/>
      <c r="D1799" s="52"/>
    </row>
    <row r="1800" spans="1:4" s="56" customFormat="1" x14ac:dyDescent="0.25">
      <c r="A1800" s="52"/>
      <c r="B1800" s="52"/>
      <c r="C1800" s="52"/>
      <c r="D1800" s="52"/>
    </row>
    <row r="1801" spans="1:4" s="56" customFormat="1" x14ac:dyDescent="0.25">
      <c r="A1801" s="52"/>
      <c r="B1801" s="52"/>
      <c r="C1801" s="52"/>
      <c r="D1801" s="52"/>
    </row>
    <row r="1802" spans="1:4" s="56" customFormat="1" x14ac:dyDescent="0.25">
      <c r="A1802" s="52"/>
      <c r="B1802" s="52"/>
      <c r="C1802" s="52"/>
      <c r="D1802" s="52"/>
    </row>
    <row r="1803" spans="1:4" s="56" customFormat="1" x14ac:dyDescent="0.25">
      <c r="A1803" s="52"/>
      <c r="B1803" s="52"/>
      <c r="C1803" s="52"/>
      <c r="D1803" s="52"/>
    </row>
    <row r="1804" spans="1:4" s="56" customFormat="1" x14ac:dyDescent="0.25">
      <c r="A1804" s="52"/>
      <c r="B1804" s="52"/>
      <c r="C1804" s="52"/>
      <c r="D1804" s="52"/>
    </row>
    <row r="1805" spans="1:4" s="56" customFormat="1" x14ac:dyDescent="0.25">
      <c r="A1805" s="52"/>
      <c r="B1805" s="52"/>
      <c r="C1805" s="52"/>
      <c r="D1805" s="52"/>
    </row>
    <row r="1806" spans="1:4" s="56" customFormat="1" x14ac:dyDescent="0.25">
      <c r="A1806" s="52"/>
      <c r="B1806" s="52"/>
      <c r="C1806" s="52"/>
      <c r="D1806" s="52"/>
    </row>
    <row r="1807" spans="1:4" s="56" customFormat="1" x14ac:dyDescent="0.25">
      <c r="A1807" s="52"/>
      <c r="B1807" s="52"/>
      <c r="C1807" s="52"/>
      <c r="D1807" s="52"/>
    </row>
    <row r="1808" spans="1:4" s="56" customFormat="1" x14ac:dyDescent="0.25">
      <c r="A1808" s="52"/>
      <c r="B1808" s="52"/>
      <c r="C1808" s="52"/>
      <c r="D1808" s="52"/>
    </row>
    <row r="1809" spans="1:4" s="56" customFormat="1" x14ac:dyDescent="0.25">
      <c r="A1809" s="52"/>
      <c r="B1809" s="52"/>
      <c r="C1809" s="52"/>
      <c r="D1809" s="52"/>
    </row>
    <row r="1810" spans="1:4" s="56" customFormat="1" x14ac:dyDescent="0.25">
      <c r="A1810" s="52"/>
      <c r="B1810" s="52"/>
      <c r="C1810" s="52"/>
      <c r="D1810" s="52"/>
    </row>
    <row r="1811" spans="1:4" s="56" customFormat="1" x14ac:dyDescent="0.25">
      <c r="A1811" s="52"/>
      <c r="B1811" s="52"/>
      <c r="C1811" s="52"/>
      <c r="D1811" s="52"/>
    </row>
    <row r="1812" spans="1:4" s="56" customFormat="1" x14ac:dyDescent="0.25">
      <c r="A1812" s="52"/>
      <c r="B1812" s="52"/>
      <c r="C1812" s="52"/>
      <c r="D1812" s="52"/>
    </row>
    <row r="1813" spans="1:4" s="56" customFormat="1" x14ac:dyDescent="0.25">
      <c r="A1813" s="52"/>
      <c r="B1813" s="52"/>
      <c r="C1813" s="52"/>
      <c r="D1813" s="52"/>
    </row>
    <row r="1814" spans="1:4" s="56" customFormat="1" x14ac:dyDescent="0.25">
      <c r="A1814" s="52"/>
      <c r="B1814" s="52"/>
      <c r="C1814" s="52"/>
      <c r="D1814" s="52"/>
    </row>
    <row r="1815" spans="1:4" s="56" customFormat="1" x14ac:dyDescent="0.25">
      <c r="A1815" s="52"/>
      <c r="B1815" s="52"/>
      <c r="C1815" s="52"/>
      <c r="D1815" s="52"/>
    </row>
    <row r="1816" spans="1:4" s="56" customFormat="1" x14ac:dyDescent="0.25">
      <c r="A1816" s="52"/>
      <c r="B1816" s="52"/>
      <c r="C1816" s="52"/>
      <c r="D1816" s="52"/>
    </row>
    <row r="1817" spans="1:4" s="56" customFormat="1" x14ac:dyDescent="0.25">
      <c r="A1817" s="52"/>
      <c r="B1817" s="52"/>
      <c r="C1817" s="52"/>
      <c r="D1817" s="52"/>
    </row>
    <row r="1818" spans="1:4" s="56" customFormat="1" x14ac:dyDescent="0.25">
      <c r="A1818" s="52"/>
      <c r="B1818" s="52"/>
      <c r="C1818" s="52"/>
      <c r="D1818" s="52"/>
    </row>
    <row r="1819" spans="1:4" s="56" customFormat="1" x14ac:dyDescent="0.25">
      <c r="A1819" s="52"/>
      <c r="B1819" s="52"/>
      <c r="C1819" s="52"/>
      <c r="D1819" s="52"/>
    </row>
    <row r="1820" spans="1:4" s="56" customFormat="1" x14ac:dyDescent="0.25">
      <c r="A1820" s="52"/>
      <c r="B1820" s="52"/>
      <c r="C1820" s="52"/>
      <c r="D1820" s="52"/>
    </row>
    <row r="1821" spans="1:4" s="56" customFormat="1" x14ac:dyDescent="0.25">
      <c r="A1821" s="52"/>
      <c r="B1821" s="52"/>
      <c r="C1821" s="52"/>
      <c r="D1821" s="52"/>
    </row>
    <row r="1822" spans="1:4" s="56" customFormat="1" x14ac:dyDescent="0.25">
      <c r="A1822" s="52"/>
      <c r="B1822" s="52"/>
      <c r="C1822" s="52"/>
      <c r="D1822" s="52"/>
    </row>
    <row r="1823" spans="1:4" s="56" customFormat="1" x14ac:dyDescent="0.25">
      <c r="A1823" s="52"/>
      <c r="B1823" s="52"/>
      <c r="C1823" s="52"/>
      <c r="D1823" s="52"/>
    </row>
    <row r="1824" spans="1:4" s="56" customFormat="1" x14ac:dyDescent="0.25">
      <c r="A1824" s="52"/>
      <c r="B1824" s="52"/>
      <c r="C1824" s="52"/>
      <c r="D1824" s="52"/>
    </row>
    <row r="1825" spans="1:4" s="56" customFormat="1" x14ac:dyDescent="0.25">
      <c r="A1825" s="52"/>
      <c r="B1825" s="52"/>
      <c r="C1825" s="52"/>
      <c r="D1825" s="52"/>
    </row>
    <row r="1826" spans="1:4" s="56" customFormat="1" x14ac:dyDescent="0.25">
      <c r="A1826" s="52"/>
      <c r="B1826" s="52"/>
      <c r="C1826" s="52"/>
      <c r="D1826" s="52"/>
    </row>
    <row r="1827" spans="1:4" s="56" customFormat="1" x14ac:dyDescent="0.25">
      <c r="A1827" s="52"/>
      <c r="B1827" s="52"/>
      <c r="C1827" s="52"/>
      <c r="D1827" s="52"/>
    </row>
    <row r="1828" spans="1:4" s="56" customFormat="1" x14ac:dyDescent="0.25">
      <c r="A1828" s="52"/>
      <c r="B1828" s="52"/>
      <c r="C1828" s="52"/>
      <c r="D1828" s="52"/>
    </row>
    <row r="1829" spans="1:4" s="56" customFormat="1" x14ac:dyDescent="0.25">
      <c r="A1829" s="52"/>
      <c r="B1829" s="52"/>
      <c r="C1829" s="52"/>
      <c r="D1829" s="52"/>
    </row>
    <row r="1830" spans="1:4" s="56" customFormat="1" x14ac:dyDescent="0.25">
      <c r="A1830" s="52"/>
      <c r="B1830" s="52"/>
      <c r="C1830" s="52"/>
      <c r="D1830" s="52"/>
    </row>
    <row r="1831" spans="1:4" s="56" customFormat="1" x14ac:dyDescent="0.25">
      <c r="A1831" s="52"/>
      <c r="B1831" s="52"/>
      <c r="C1831" s="52"/>
      <c r="D1831" s="52"/>
    </row>
    <row r="1832" spans="1:4" s="56" customFormat="1" x14ac:dyDescent="0.25">
      <c r="A1832" s="52"/>
      <c r="B1832" s="52"/>
      <c r="C1832" s="52"/>
      <c r="D1832" s="52"/>
    </row>
    <row r="1833" spans="1:4" s="56" customFormat="1" x14ac:dyDescent="0.25">
      <c r="A1833" s="52"/>
      <c r="B1833" s="52"/>
      <c r="C1833" s="52"/>
      <c r="D1833" s="52"/>
    </row>
    <row r="1834" spans="1:4" s="56" customFormat="1" x14ac:dyDescent="0.25">
      <c r="A1834" s="52"/>
      <c r="B1834" s="52"/>
      <c r="C1834" s="52"/>
      <c r="D1834" s="52"/>
    </row>
    <row r="1835" spans="1:4" s="56" customFormat="1" x14ac:dyDescent="0.25">
      <c r="A1835" s="52"/>
      <c r="B1835" s="52"/>
      <c r="C1835" s="52"/>
      <c r="D1835" s="52"/>
    </row>
    <row r="1836" spans="1:4" s="56" customFormat="1" x14ac:dyDescent="0.25">
      <c r="A1836" s="52"/>
      <c r="B1836" s="52"/>
      <c r="C1836" s="52"/>
      <c r="D1836" s="52"/>
    </row>
    <row r="1837" spans="1:4" s="56" customFormat="1" x14ac:dyDescent="0.25">
      <c r="A1837" s="52"/>
      <c r="B1837" s="52"/>
      <c r="C1837" s="52"/>
      <c r="D1837" s="52"/>
    </row>
    <row r="1838" spans="1:4" s="56" customFormat="1" x14ac:dyDescent="0.25">
      <c r="A1838" s="52"/>
      <c r="B1838" s="52"/>
      <c r="C1838" s="52"/>
      <c r="D1838" s="52"/>
    </row>
    <row r="1839" spans="1:4" s="56" customFormat="1" x14ac:dyDescent="0.25">
      <c r="A1839" s="52"/>
      <c r="B1839" s="52"/>
      <c r="C1839" s="52"/>
      <c r="D1839" s="52"/>
    </row>
    <row r="1840" spans="1:4" s="56" customFormat="1" x14ac:dyDescent="0.25">
      <c r="A1840" s="52"/>
      <c r="B1840" s="52"/>
      <c r="C1840" s="52"/>
      <c r="D1840" s="52"/>
    </row>
    <row r="1841" spans="1:4" s="56" customFormat="1" x14ac:dyDescent="0.25">
      <c r="A1841" s="52"/>
      <c r="B1841" s="52"/>
      <c r="C1841" s="52"/>
      <c r="D1841" s="52"/>
    </row>
    <row r="1842" spans="1:4" s="56" customFormat="1" x14ac:dyDescent="0.25">
      <c r="A1842" s="52"/>
      <c r="B1842" s="52"/>
      <c r="C1842" s="52"/>
      <c r="D1842" s="52"/>
    </row>
    <row r="1843" spans="1:4" s="56" customFormat="1" x14ac:dyDescent="0.25">
      <c r="A1843" s="52"/>
      <c r="B1843" s="52"/>
      <c r="C1843" s="52"/>
      <c r="D1843" s="52"/>
    </row>
    <row r="1844" spans="1:4" s="56" customFormat="1" x14ac:dyDescent="0.25">
      <c r="A1844" s="52"/>
      <c r="B1844" s="52"/>
      <c r="C1844" s="52"/>
      <c r="D1844" s="52"/>
    </row>
    <row r="1845" spans="1:4" s="56" customFormat="1" x14ac:dyDescent="0.25">
      <c r="A1845" s="52"/>
      <c r="B1845" s="52"/>
      <c r="C1845" s="52"/>
      <c r="D1845" s="52"/>
    </row>
    <row r="1846" spans="1:4" s="56" customFormat="1" x14ac:dyDescent="0.25">
      <c r="A1846" s="52"/>
      <c r="B1846" s="52"/>
      <c r="C1846" s="52"/>
      <c r="D1846" s="52"/>
    </row>
    <row r="1847" spans="1:4" s="56" customFormat="1" x14ac:dyDescent="0.25">
      <c r="A1847" s="52"/>
      <c r="B1847" s="52"/>
      <c r="C1847" s="52"/>
      <c r="D1847" s="52"/>
    </row>
    <row r="1848" spans="1:4" s="56" customFormat="1" x14ac:dyDescent="0.25">
      <c r="A1848" s="52"/>
      <c r="B1848" s="52"/>
      <c r="C1848" s="52"/>
      <c r="D1848" s="52"/>
    </row>
    <row r="1849" spans="1:4" s="56" customFormat="1" x14ac:dyDescent="0.25">
      <c r="A1849" s="52"/>
      <c r="B1849" s="52"/>
      <c r="C1849" s="52"/>
      <c r="D1849" s="52"/>
    </row>
    <row r="1850" spans="1:4" s="56" customFormat="1" x14ac:dyDescent="0.25">
      <c r="A1850" s="52"/>
      <c r="B1850" s="52"/>
      <c r="C1850" s="52"/>
      <c r="D1850" s="52"/>
    </row>
    <row r="1851" spans="1:4" s="56" customFormat="1" x14ac:dyDescent="0.25">
      <c r="A1851" s="52"/>
      <c r="B1851" s="52"/>
      <c r="C1851" s="52"/>
      <c r="D1851" s="52"/>
    </row>
    <row r="1852" spans="1:4" s="56" customFormat="1" x14ac:dyDescent="0.25">
      <c r="A1852" s="52"/>
      <c r="B1852" s="52"/>
      <c r="C1852" s="52"/>
      <c r="D1852" s="52"/>
    </row>
    <row r="1853" spans="1:4" s="56" customFormat="1" x14ac:dyDescent="0.25">
      <c r="A1853" s="52"/>
      <c r="B1853" s="52"/>
      <c r="C1853" s="52"/>
      <c r="D1853" s="52"/>
    </row>
    <row r="1854" spans="1:4" s="56" customFormat="1" x14ac:dyDescent="0.25">
      <c r="A1854" s="52"/>
      <c r="B1854" s="52"/>
      <c r="C1854" s="52"/>
      <c r="D1854" s="52"/>
    </row>
    <row r="1855" spans="1:4" s="56" customFormat="1" x14ac:dyDescent="0.25">
      <c r="A1855" s="52"/>
      <c r="B1855" s="52"/>
      <c r="C1855" s="52"/>
      <c r="D1855" s="52"/>
    </row>
    <row r="1856" spans="1:4" s="56" customFormat="1" x14ac:dyDescent="0.25">
      <c r="A1856" s="52"/>
      <c r="B1856" s="52"/>
      <c r="C1856" s="52"/>
      <c r="D1856" s="52"/>
    </row>
    <row r="1857" spans="1:4" s="56" customFormat="1" x14ac:dyDescent="0.25">
      <c r="A1857" s="52"/>
      <c r="B1857" s="52"/>
      <c r="C1857" s="52"/>
      <c r="D1857" s="52"/>
    </row>
    <row r="1858" spans="1:4" s="56" customFormat="1" x14ac:dyDescent="0.25">
      <c r="A1858" s="52"/>
      <c r="B1858" s="52"/>
      <c r="C1858" s="52"/>
      <c r="D1858" s="52"/>
    </row>
    <row r="1859" spans="1:4" s="56" customFormat="1" x14ac:dyDescent="0.25">
      <c r="A1859" s="52"/>
      <c r="B1859" s="52"/>
      <c r="C1859" s="52"/>
      <c r="D1859" s="52"/>
    </row>
    <row r="1860" spans="1:4" s="56" customFormat="1" x14ac:dyDescent="0.25">
      <c r="A1860" s="52"/>
      <c r="B1860" s="52"/>
      <c r="C1860" s="52"/>
      <c r="D1860" s="52"/>
    </row>
    <row r="1861" spans="1:4" s="56" customFormat="1" x14ac:dyDescent="0.25">
      <c r="A1861" s="52"/>
      <c r="B1861" s="52"/>
      <c r="C1861" s="52"/>
      <c r="D1861" s="52"/>
    </row>
    <row r="1862" spans="1:4" s="56" customFormat="1" x14ac:dyDescent="0.25">
      <c r="A1862" s="52"/>
      <c r="B1862" s="52"/>
      <c r="C1862" s="52"/>
      <c r="D1862" s="52"/>
    </row>
    <row r="1863" spans="1:4" s="56" customFormat="1" x14ac:dyDescent="0.25">
      <c r="A1863" s="52"/>
      <c r="B1863" s="52"/>
      <c r="C1863" s="52"/>
      <c r="D1863" s="52"/>
    </row>
    <row r="1864" spans="1:4" s="56" customFormat="1" x14ac:dyDescent="0.25">
      <c r="A1864" s="52"/>
      <c r="B1864" s="52"/>
      <c r="C1864" s="52"/>
      <c r="D1864" s="52"/>
    </row>
    <row r="1865" spans="1:4" s="56" customFormat="1" x14ac:dyDescent="0.25">
      <c r="A1865" s="52"/>
      <c r="B1865" s="52"/>
      <c r="C1865" s="52"/>
      <c r="D1865" s="52"/>
    </row>
    <row r="1866" spans="1:4" s="56" customFormat="1" x14ac:dyDescent="0.25">
      <c r="A1866" s="52"/>
      <c r="B1866" s="52"/>
      <c r="C1866" s="52"/>
      <c r="D1866" s="52"/>
    </row>
    <row r="1867" spans="1:4" s="56" customFormat="1" x14ac:dyDescent="0.25">
      <c r="A1867" s="52"/>
      <c r="B1867" s="52"/>
      <c r="C1867" s="52"/>
      <c r="D1867" s="52"/>
    </row>
    <row r="1868" spans="1:4" s="56" customFormat="1" x14ac:dyDescent="0.25">
      <c r="A1868" s="52"/>
      <c r="B1868" s="52"/>
      <c r="C1868" s="52"/>
      <c r="D1868" s="52"/>
    </row>
    <row r="1869" spans="1:4" s="56" customFormat="1" x14ac:dyDescent="0.25">
      <c r="A1869" s="52"/>
      <c r="B1869" s="52"/>
      <c r="C1869" s="52"/>
      <c r="D1869" s="52"/>
    </row>
    <row r="1870" spans="1:4" s="56" customFormat="1" x14ac:dyDescent="0.25">
      <c r="A1870" s="52"/>
      <c r="B1870" s="52"/>
      <c r="C1870" s="52"/>
      <c r="D1870" s="52"/>
    </row>
    <row r="1871" spans="1:4" s="56" customFormat="1" x14ac:dyDescent="0.25">
      <c r="A1871" s="52"/>
      <c r="B1871" s="52"/>
      <c r="C1871" s="52"/>
      <c r="D1871" s="52"/>
    </row>
    <row r="1872" spans="1:4" s="56" customFormat="1" x14ac:dyDescent="0.25">
      <c r="A1872" s="52"/>
      <c r="B1872" s="52"/>
      <c r="C1872" s="52"/>
      <c r="D1872" s="52"/>
    </row>
    <row r="1873" spans="1:4" s="56" customFormat="1" x14ac:dyDescent="0.25">
      <c r="A1873" s="52"/>
      <c r="B1873" s="52"/>
      <c r="C1873" s="52"/>
      <c r="D1873" s="52"/>
    </row>
    <row r="1874" spans="1:4" s="56" customFormat="1" x14ac:dyDescent="0.25">
      <c r="A1874" s="52"/>
      <c r="B1874" s="52"/>
      <c r="C1874" s="52"/>
      <c r="D1874" s="52"/>
    </row>
    <row r="1875" spans="1:4" s="56" customFormat="1" x14ac:dyDescent="0.25">
      <c r="A1875" s="52"/>
      <c r="B1875" s="52"/>
      <c r="C1875" s="52"/>
      <c r="D1875" s="52"/>
    </row>
    <row r="1876" spans="1:4" s="56" customFormat="1" x14ac:dyDescent="0.25">
      <c r="A1876" s="52"/>
      <c r="B1876" s="52"/>
      <c r="C1876" s="52"/>
      <c r="D1876" s="52"/>
    </row>
    <row r="1877" spans="1:4" s="56" customFormat="1" x14ac:dyDescent="0.25">
      <c r="A1877" s="52"/>
      <c r="B1877" s="52"/>
      <c r="C1877" s="52"/>
      <c r="D1877" s="52"/>
    </row>
    <row r="1878" spans="1:4" s="56" customFormat="1" x14ac:dyDescent="0.25">
      <c r="A1878" s="52"/>
      <c r="B1878" s="52"/>
      <c r="C1878" s="52"/>
      <c r="D1878" s="52"/>
    </row>
    <row r="1879" spans="1:4" s="56" customFormat="1" x14ac:dyDescent="0.25">
      <c r="A1879" s="52"/>
      <c r="B1879" s="52"/>
      <c r="C1879" s="52"/>
      <c r="D1879" s="52"/>
    </row>
    <row r="1880" spans="1:4" s="56" customFormat="1" x14ac:dyDescent="0.25">
      <c r="A1880" s="52"/>
      <c r="B1880" s="52"/>
      <c r="C1880" s="52"/>
      <c r="D1880" s="52"/>
    </row>
    <row r="1881" spans="1:4" s="56" customFormat="1" x14ac:dyDescent="0.25">
      <c r="A1881" s="52"/>
      <c r="B1881" s="52"/>
      <c r="C1881" s="52"/>
      <c r="D1881" s="52"/>
    </row>
    <row r="1882" spans="1:4" s="56" customFormat="1" x14ac:dyDescent="0.25">
      <c r="A1882" s="52"/>
      <c r="B1882" s="52"/>
      <c r="C1882" s="52"/>
      <c r="D1882" s="52"/>
    </row>
    <row r="1883" spans="1:4" s="56" customFormat="1" x14ac:dyDescent="0.25">
      <c r="A1883" s="52"/>
      <c r="B1883" s="52"/>
      <c r="C1883" s="52"/>
      <c r="D1883" s="52"/>
    </row>
    <row r="1884" spans="1:4" s="56" customFormat="1" x14ac:dyDescent="0.25">
      <c r="A1884" s="52"/>
      <c r="B1884" s="52"/>
      <c r="C1884" s="52"/>
      <c r="D1884" s="52"/>
    </row>
    <row r="1885" spans="1:4" s="56" customFormat="1" x14ac:dyDescent="0.25">
      <c r="A1885" s="52"/>
      <c r="B1885" s="52"/>
      <c r="C1885" s="52"/>
      <c r="D1885" s="52"/>
    </row>
    <row r="1886" spans="1:4" s="56" customFormat="1" x14ac:dyDescent="0.25">
      <c r="A1886" s="52"/>
      <c r="B1886" s="52"/>
      <c r="C1886" s="52"/>
      <c r="D1886" s="52"/>
    </row>
    <row r="1887" spans="1:4" s="56" customFormat="1" x14ac:dyDescent="0.25">
      <c r="A1887" s="52"/>
      <c r="B1887" s="52"/>
      <c r="C1887" s="52"/>
      <c r="D1887" s="52"/>
    </row>
    <row r="1888" spans="1:4" s="56" customFormat="1" x14ac:dyDescent="0.25">
      <c r="A1888" s="52"/>
      <c r="B1888" s="52"/>
      <c r="C1888" s="52"/>
      <c r="D1888" s="52"/>
    </row>
    <row r="1889" spans="1:4" s="56" customFormat="1" x14ac:dyDescent="0.25">
      <c r="A1889" s="52"/>
      <c r="B1889" s="52"/>
      <c r="C1889" s="52"/>
      <c r="D1889" s="52"/>
    </row>
    <row r="1890" spans="1:4" s="56" customFormat="1" x14ac:dyDescent="0.25">
      <c r="A1890" s="52"/>
      <c r="B1890" s="52"/>
      <c r="C1890" s="52"/>
      <c r="D1890" s="52"/>
    </row>
    <row r="1891" spans="1:4" s="56" customFormat="1" x14ac:dyDescent="0.25">
      <c r="A1891" s="52"/>
      <c r="B1891" s="52"/>
      <c r="C1891" s="52"/>
      <c r="D1891" s="52"/>
    </row>
    <row r="1892" spans="1:4" s="56" customFormat="1" x14ac:dyDescent="0.25">
      <c r="A1892" s="52"/>
      <c r="B1892" s="52"/>
      <c r="C1892" s="52"/>
      <c r="D1892" s="52"/>
    </row>
    <row r="1893" spans="1:4" s="56" customFormat="1" x14ac:dyDescent="0.25">
      <c r="A1893" s="52"/>
      <c r="B1893" s="52"/>
      <c r="C1893" s="52"/>
      <c r="D1893" s="52"/>
    </row>
    <row r="1894" spans="1:4" s="56" customFormat="1" x14ac:dyDescent="0.25">
      <c r="A1894" s="52"/>
      <c r="B1894" s="52"/>
      <c r="C1894" s="52"/>
      <c r="D1894" s="52"/>
    </row>
    <row r="1895" spans="1:4" s="56" customFormat="1" x14ac:dyDescent="0.25">
      <c r="A1895" s="52"/>
      <c r="B1895" s="52"/>
      <c r="C1895" s="52"/>
      <c r="D1895" s="52"/>
    </row>
    <row r="1896" spans="1:4" s="56" customFormat="1" x14ac:dyDescent="0.25">
      <c r="A1896" s="52"/>
      <c r="B1896" s="52"/>
      <c r="C1896" s="52"/>
      <c r="D1896" s="52"/>
    </row>
    <row r="1897" spans="1:4" s="56" customFormat="1" x14ac:dyDescent="0.25">
      <c r="A1897" s="52"/>
      <c r="B1897" s="52"/>
      <c r="C1897" s="52"/>
      <c r="D1897" s="52"/>
    </row>
    <row r="1898" spans="1:4" s="56" customFormat="1" x14ac:dyDescent="0.25">
      <c r="A1898" s="52"/>
      <c r="B1898" s="52"/>
      <c r="C1898" s="52"/>
      <c r="D1898" s="52"/>
    </row>
    <row r="1899" spans="1:4" s="56" customFormat="1" x14ac:dyDescent="0.25">
      <c r="A1899" s="52"/>
      <c r="B1899" s="52"/>
      <c r="C1899" s="52"/>
      <c r="D1899" s="52"/>
    </row>
    <row r="1900" spans="1:4" s="56" customFormat="1" x14ac:dyDescent="0.25">
      <c r="A1900" s="52"/>
      <c r="B1900" s="52"/>
      <c r="C1900" s="52"/>
      <c r="D1900" s="52"/>
    </row>
    <row r="1901" spans="1:4" s="56" customFormat="1" x14ac:dyDescent="0.25">
      <c r="A1901" s="52"/>
      <c r="B1901" s="52"/>
      <c r="C1901" s="52"/>
      <c r="D1901" s="52"/>
    </row>
    <row r="1902" spans="1:4" s="56" customFormat="1" x14ac:dyDescent="0.25">
      <c r="A1902" s="52"/>
      <c r="B1902" s="52"/>
      <c r="C1902" s="52"/>
      <c r="D1902" s="52"/>
    </row>
    <row r="1903" spans="1:4" s="56" customFormat="1" x14ac:dyDescent="0.25">
      <c r="A1903" s="52"/>
      <c r="B1903" s="52"/>
      <c r="C1903" s="52"/>
      <c r="D1903" s="52"/>
    </row>
    <row r="1904" spans="1:4" s="56" customFormat="1" x14ac:dyDescent="0.25">
      <c r="A1904" s="52"/>
      <c r="B1904" s="52"/>
      <c r="C1904" s="52"/>
      <c r="D1904" s="52"/>
    </row>
    <row r="1905" spans="1:4" s="56" customFormat="1" x14ac:dyDescent="0.25">
      <c r="A1905" s="52"/>
      <c r="B1905" s="52"/>
      <c r="C1905" s="52"/>
      <c r="D1905" s="52"/>
    </row>
    <row r="1906" spans="1:4" s="56" customFormat="1" x14ac:dyDescent="0.25">
      <c r="A1906" s="52"/>
      <c r="B1906" s="52"/>
      <c r="C1906" s="52"/>
      <c r="D1906" s="52"/>
    </row>
    <row r="1907" spans="1:4" s="56" customFormat="1" x14ac:dyDescent="0.25">
      <c r="A1907" s="52"/>
      <c r="B1907" s="52"/>
      <c r="C1907" s="52"/>
      <c r="D1907" s="52"/>
    </row>
    <row r="1908" spans="1:4" s="56" customFormat="1" x14ac:dyDescent="0.25">
      <c r="A1908" s="52"/>
      <c r="B1908" s="52"/>
      <c r="C1908" s="52"/>
      <c r="D1908" s="52"/>
    </row>
    <row r="1909" spans="1:4" s="56" customFormat="1" x14ac:dyDescent="0.25">
      <c r="A1909" s="52"/>
      <c r="B1909" s="52"/>
      <c r="C1909" s="52"/>
      <c r="D1909" s="52"/>
    </row>
    <row r="1910" spans="1:4" s="56" customFormat="1" x14ac:dyDescent="0.25">
      <c r="A1910" s="52"/>
      <c r="B1910" s="52"/>
      <c r="C1910" s="52"/>
      <c r="D1910" s="52"/>
    </row>
    <row r="1911" spans="1:4" s="56" customFormat="1" x14ac:dyDescent="0.25">
      <c r="A1911" s="52"/>
      <c r="B1911" s="52"/>
      <c r="C1911" s="52"/>
      <c r="D1911" s="52"/>
    </row>
    <row r="1912" spans="1:4" s="56" customFormat="1" x14ac:dyDescent="0.25">
      <c r="A1912" s="52"/>
      <c r="B1912" s="52"/>
      <c r="C1912" s="52"/>
      <c r="D1912" s="52"/>
    </row>
    <row r="1913" spans="1:4" s="56" customFormat="1" x14ac:dyDescent="0.25">
      <c r="A1913" s="52"/>
      <c r="B1913" s="52"/>
      <c r="C1913" s="52"/>
      <c r="D1913" s="52"/>
    </row>
    <row r="1914" spans="1:4" s="56" customFormat="1" x14ac:dyDescent="0.25">
      <c r="A1914" s="52"/>
      <c r="B1914" s="52"/>
      <c r="C1914" s="52"/>
      <c r="D1914" s="52"/>
    </row>
    <row r="1915" spans="1:4" s="56" customFormat="1" x14ac:dyDescent="0.25">
      <c r="A1915" s="52"/>
      <c r="B1915" s="52"/>
      <c r="C1915" s="52"/>
      <c r="D1915" s="52"/>
    </row>
    <row r="1916" spans="1:4" s="56" customFormat="1" x14ac:dyDescent="0.25">
      <c r="A1916" s="52"/>
      <c r="B1916" s="52"/>
      <c r="C1916" s="52"/>
      <c r="D1916" s="52"/>
    </row>
    <row r="1917" spans="1:4" s="56" customFormat="1" x14ac:dyDescent="0.25">
      <c r="A1917" s="52"/>
      <c r="B1917" s="52"/>
      <c r="C1917" s="52"/>
      <c r="D1917" s="52"/>
    </row>
    <row r="1918" spans="1:4" s="56" customFormat="1" x14ac:dyDescent="0.25">
      <c r="A1918" s="52"/>
      <c r="B1918" s="52"/>
      <c r="C1918" s="52"/>
      <c r="D1918" s="52"/>
    </row>
    <row r="1919" spans="1:4" s="56" customFormat="1" x14ac:dyDescent="0.25">
      <c r="A1919" s="52"/>
      <c r="B1919" s="52"/>
      <c r="C1919" s="52"/>
      <c r="D1919" s="52"/>
    </row>
    <row r="1920" spans="1:4" s="56" customFormat="1" x14ac:dyDescent="0.25">
      <c r="A1920" s="52"/>
      <c r="B1920" s="52"/>
      <c r="C1920" s="52"/>
      <c r="D1920" s="52"/>
    </row>
    <row r="1921" spans="1:4" s="56" customFormat="1" x14ac:dyDescent="0.25">
      <c r="A1921" s="52"/>
      <c r="B1921" s="52"/>
      <c r="C1921" s="52"/>
      <c r="D1921" s="52"/>
    </row>
    <row r="1922" spans="1:4" s="56" customFormat="1" x14ac:dyDescent="0.25">
      <c r="A1922" s="52"/>
      <c r="B1922" s="52"/>
      <c r="C1922" s="52"/>
      <c r="D1922" s="52"/>
    </row>
    <row r="1923" spans="1:4" s="56" customFormat="1" x14ac:dyDescent="0.25">
      <c r="A1923" s="52"/>
      <c r="B1923" s="52"/>
      <c r="C1923" s="52"/>
      <c r="D1923" s="52"/>
    </row>
    <row r="1924" spans="1:4" s="56" customFormat="1" x14ac:dyDescent="0.25">
      <c r="A1924" s="52"/>
      <c r="B1924" s="52"/>
      <c r="C1924" s="52"/>
      <c r="D1924" s="52"/>
    </row>
    <row r="1925" spans="1:4" s="56" customFormat="1" x14ac:dyDescent="0.25">
      <c r="A1925" s="52"/>
      <c r="B1925" s="52"/>
      <c r="C1925" s="52"/>
      <c r="D1925" s="52"/>
    </row>
    <row r="1926" spans="1:4" s="56" customFormat="1" x14ac:dyDescent="0.25">
      <c r="A1926" s="52"/>
      <c r="B1926" s="52"/>
      <c r="C1926" s="52"/>
      <c r="D1926" s="52"/>
    </row>
    <row r="1927" spans="1:4" s="56" customFormat="1" x14ac:dyDescent="0.25">
      <c r="A1927" s="52"/>
      <c r="B1927" s="52"/>
      <c r="C1927" s="52"/>
      <c r="D1927" s="52"/>
    </row>
    <row r="1928" spans="1:4" s="56" customFormat="1" x14ac:dyDescent="0.25">
      <c r="A1928" s="52"/>
      <c r="B1928" s="52"/>
      <c r="C1928" s="52"/>
      <c r="D1928" s="52"/>
    </row>
    <row r="1929" spans="1:4" s="56" customFormat="1" x14ac:dyDescent="0.25">
      <c r="A1929" s="52"/>
      <c r="B1929" s="52"/>
      <c r="C1929" s="52"/>
      <c r="D1929" s="52"/>
    </row>
    <row r="1930" spans="1:4" s="56" customFormat="1" x14ac:dyDescent="0.25">
      <c r="A1930" s="52"/>
      <c r="B1930" s="52"/>
      <c r="C1930" s="52"/>
      <c r="D1930" s="52"/>
    </row>
    <row r="1931" spans="1:4" s="56" customFormat="1" x14ac:dyDescent="0.25">
      <c r="A1931" s="52"/>
      <c r="B1931" s="52"/>
      <c r="C1931" s="52"/>
      <c r="D1931" s="52"/>
    </row>
    <row r="1932" spans="1:4" s="56" customFormat="1" x14ac:dyDescent="0.25">
      <c r="A1932" s="52"/>
      <c r="B1932" s="52"/>
      <c r="C1932" s="52"/>
      <c r="D1932" s="52"/>
    </row>
    <row r="1933" spans="1:4" s="56" customFormat="1" x14ac:dyDescent="0.25">
      <c r="A1933" s="52"/>
      <c r="B1933" s="52"/>
      <c r="C1933" s="52"/>
      <c r="D1933" s="52"/>
    </row>
    <row r="1934" spans="1:4" s="56" customFormat="1" x14ac:dyDescent="0.25">
      <c r="A1934" s="52"/>
      <c r="B1934" s="52"/>
      <c r="C1934" s="52"/>
      <c r="D1934" s="52"/>
    </row>
    <row r="1935" spans="1:4" s="56" customFormat="1" x14ac:dyDescent="0.25">
      <c r="A1935" s="52"/>
      <c r="B1935" s="52"/>
      <c r="C1935" s="52"/>
      <c r="D1935" s="52"/>
    </row>
    <row r="1936" spans="1:4" s="56" customFormat="1" x14ac:dyDescent="0.25">
      <c r="A1936" s="52"/>
      <c r="B1936" s="52"/>
      <c r="C1936" s="52"/>
      <c r="D1936" s="52"/>
    </row>
    <row r="1937" spans="1:4" s="56" customFormat="1" x14ac:dyDescent="0.25">
      <c r="A1937" s="52"/>
      <c r="B1937" s="52"/>
      <c r="C1937" s="52"/>
      <c r="D1937" s="52"/>
    </row>
    <row r="1938" spans="1:4" s="56" customFormat="1" x14ac:dyDescent="0.25">
      <c r="A1938" s="52"/>
      <c r="B1938" s="52"/>
      <c r="C1938" s="52"/>
      <c r="D1938" s="52"/>
    </row>
    <row r="1939" spans="1:4" s="56" customFormat="1" x14ac:dyDescent="0.25">
      <c r="A1939" s="52"/>
      <c r="B1939" s="52"/>
      <c r="C1939" s="52"/>
      <c r="D1939" s="52"/>
    </row>
    <row r="1940" spans="1:4" s="56" customFormat="1" x14ac:dyDescent="0.25">
      <c r="A1940" s="52"/>
      <c r="B1940" s="52"/>
      <c r="C1940" s="52"/>
      <c r="D1940" s="52"/>
    </row>
    <row r="1941" spans="1:4" s="56" customFormat="1" x14ac:dyDescent="0.25">
      <c r="A1941" s="52"/>
      <c r="B1941" s="52"/>
      <c r="C1941" s="52"/>
      <c r="D1941" s="52"/>
    </row>
    <row r="1942" spans="1:4" s="56" customFormat="1" x14ac:dyDescent="0.25">
      <c r="A1942" s="52"/>
      <c r="B1942" s="52"/>
      <c r="C1942" s="52"/>
      <c r="D1942" s="52"/>
    </row>
    <row r="1943" spans="1:4" s="56" customFormat="1" x14ac:dyDescent="0.25">
      <c r="A1943" s="52"/>
      <c r="B1943" s="52"/>
      <c r="C1943" s="52"/>
      <c r="D1943" s="52"/>
    </row>
    <row r="1944" spans="1:4" s="56" customFormat="1" x14ac:dyDescent="0.25">
      <c r="A1944" s="52"/>
      <c r="B1944" s="52"/>
      <c r="C1944" s="52"/>
      <c r="D1944" s="52"/>
    </row>
    <row r="1945" spans="1:4" s="56" customFormat="1" x14ac:dyDescent="0.25">
      <c r="A1945" s="52"/>
      <c r="B1945" s="52"/>
      <c r="C1945" s="52"/>
      <c r="D1945" s="52"/>
    </row>
    <row r="1946" spans="1:4" s="56" customFormat="1" x14ac:dyDescent="0.25">
      <c r="A1946" s="52"/>
      <c r="B1946" s="52"/>
      <c r="C1946" s="52"/>
      <c r="D1946" s="52"/>
    </row>
    <row r="1947" spans="1:4" s="56" customFormat="1" x14ac:dyDescent="0.25">
      <c r="A1947" s="52"/>
      <c r="B1947" s="52"/>
      <c r="C1947" s="52"/>
      <c r="D1947" s="52"/>
    </row>
    <row r="1948" spans="1:4" s="56" customFormat="1" x14ac:dyDescent="0.25">
      <c r="A1948" s="52"/>
      <c r="B1948" s="52"/>
      <c r="C1948" s="52"/>
      <c r="D1948" s="52"/>
    </row>
    <row r="1949" spans="1:4" s="56" customFormat="1" x14ac:dyDescent="0.25">
      <c r="A1949" s="52"/>
      <c r="B1949" s="52"/>
      <c r="C1949" s="52"/>
      <c r="D1949" s="52"/>
    </row>
    <row r="1950" spans="1:4" s="56" customFormat="1" x14ac:dyDescent="0.25">
      <c r="A1950" s="52"/>
      <c r="B1950" s="52"/>
      <c r="C1950" s="52"/>
      <c r="D1950" s="52"/>
    </row>
    <row r="1951" spans="1:4" s="56" customFormat="1" x14ac:dyDescent="0.25">
      <c r="A1951" s="52"/>
      <c r="B1951" s="52"/>
      <c r="C1951" s="52"/>
      <c r="D1951" s="52"/>
    </row>
    <row r="1952" spans="1:4" s="56" customFormat="1" x14ac:dyDescent="0.25">
      <c r="A1952" s="52"/>
      <c r="B1952" s="52"/>
      <c r="C1952" s="52"/>
      <c r="D1952" s="52"/>
    </row>
    <row r="1953" spans="1:4" s="56" customFormat="1" x14ac:dyDescent="0.25">
      <c r="A1953" s="52"/>
      <c r="B1953" s="52"/>
      <c r="C1953" s="52"/>
      <c r="D1953" s="52"/>
    </row>
    <row r="1954" spans="1:4" s="56" customFormat="1" x14ac:dyDescent="0.25">
      <c r="A1954" s="52"/>
      <c r="B1954" s="52"/>
      <c r="C1954" s="52"/>
      <c r="D1954" s="52"/>
    </row>
    <row r="1955" spans="1:4" s="56" customFormat="1" x14ac:dyDescent="0.25">
      <c r="A1955" s="52"/>
      <c r="B1955" s="52"/>
      <c r="C1955" s="52"/>
      <c r="D1955" s="52"/>
    </row>
    <row r="1956" spans="1:4" s="56" customFormat="1" x14ac:dyDescent="0.25">
      <c r="A1956" s="52"/>
      <c r="B1956" s="52"/>
      <c r="C1956" s="52"/>
      <c r="D1956" s="52"/>
    </row>
    <row r="1957" spans="1:4" s="56" customFormat="1" x14ac:dyDescent="0.25">
      <c r="A1957" s="52"/>
      <c r="B1957" s="52"/>
      <c r="C1957" s="52"/>
      <c r="D1957" s="52"/>
    </row>
    <row r="1958" spans="1:4" s="56" customFormat="1" x14ac:dyDescent="0.25">
      <c r="A1958" s="52"/>
      <c r="B1958" s="52"/>
      <c r="C1958" s="52"/>
      <c r="D1958" s="52"/>
    </row>
    <row r="1959" spans="1:4" s="56" customFormat="1" x14ac:dyDescent="0.25">
      <c r="A1959" s="52"/>
      <c r="B1959" s="52"/>
      <c r="C1959" s="52"/>
      <c r="D1959" s="52"/>
    </row>
    <row r="1960" spans="1:4" s="56" customFormat="1" x14ac:dyDescent="0.25">
      <c r="A1960" s="52"/>
      <c r="B1960" s="52"/>
      <c r="C1960" s="52"/>
      <c r="D1960" s="52"/>
    </row>
    <row r="1961" spans="1:4" s="56" customFormat="1" x14ac:dyDescent="0.25">
      <c r="A1961" s="52"/>
      <c r="B1961" s="52"/>
      <c r="C1961" s="52"/>
      <c r="D1961" s="52"/>
    </row>
    <row r="1962" spans="1:4" s="56" customFormat="1" x14ac:dyDescent="0.25">
      <c r="A1962" s="52"/>
      <c r="B1962" s="52"/>
      <c r="C1962" s="52"/>
      <c r="D1962" s="52"/>
    </row>
    <row r="1963" spans="1:4" s="56" customFormat="1" x14ac:dyDescent="0.25">
      <c r="A1963" s="52"/>
      <c r="B1963" s="52"/>
      <c r="C1963" s="52"/>
      <c r="D1963" s="52"/>
    </row>
    <row r="1964" spans="1:4" s="56" customFormat="1" x14ac:dyDescent="0.25">
      <c r="A1964" s="52"/>
      <c r="B1964" s="52"/>
      <c r="C1964" s="52"/>
      <c r="D1964" s="52"/>
    </row>
    <row r="1965" spans="1:4" s="56" customFormat="1" x14ac:dyDescent="0.25">
      <c r="A1965" s="52"/>
      <c r="B1965" s="52"/>
      <c r="C1965" s="52"/>
      <c r="D1965" s="52"/>
    </row>
    <row r="1966" spans="1:4" s="56" customFormat="1" x14ac:dyDescent="0.25">
      <c r="A1966" s="52"/>
      <c r="B1966" s="52"/>
      <c r="C1966" s="52"/>
      <c r="D1966" s="52"/>
    </row>
    <row r="1967" spans="1:4" s="56" customFormat="1" x14ac:dyDescent="0.25">
      <c r="A1967" s="52"/>
      <c r="B1967" s="52"/>
      <c r="C1967" s="52"/>
      <c r="D1967" s="52"/>
    </row>
    <row r="1968" spans="1:4" s="56" customFormat="1" x14ac:dyDescent="0.25">
      <c r="A1968" s="52"/>
      <c r="B1968" s="52"/>
      <c r="C1968" s="52"/>
      <c r="D1968" s="52"/>
    </row>
    <row r="1969" spans="1:4" s="56" customFormat="1" x14ac:dyDescent="0.25">
      <c r="A1969" s="52"/>
      <c r="B1969" s="52"/>
      <c r="C1969" s="52"/>
      <c r="D1969" s="52"/>
    </row>
    <row r="1970" spans="1:4" s="56" customFormat="1" x14ac:dyDescent="0.25">
      <c r="A1970" s="52"/>
      <c r="B1970" s="52"/>
      <c r="C1970" s="52"/>
      <c r="D1970" s="52"/>
    </row>
    <row r="1971" spans="1:4" s="56" customFormat="1" x14ac:dyDescent="0.25">
      <c r="A1971" s="52"/>
      <c r="B1971" s="52"/>
      <c r="C1971" s="52"/>
      <c r="D1971" s="52"/>
    </row>
    <row r="1972" spans="1:4" s="56" customFormat="1" x14ac:dyDescent="0.25">
      <c r="A1972" s="52"/>
      <c r="B1972" s="52"/>
      <c r="C1972" s="52"/>
      <c r="D1972" s="52"/>
    </row>
    <row r="1973" spans="1:4" s="56" customFormat="1" x14ac:dyDescent="0.25">
      <c r="A1973" s="52"/>
      <c r="B1973" s="52"/>
      <c r="C1973" s="52"/>
      <c r="D1973" s="52"/>
    </row>
    <row r="1974" spans="1:4" s="56" customFormat="1" x14ac:dyDescent="0.25">
      <c r="A1974" s="52"/>
      <c r="B1974" s="52"/>
      <c r="C1974" s="52"/>
      <c r="D1974" s="52"/>
    </row>
    <row r="1975" spans="1:4" s="56" customFormat="1" x14ac:dyDescent="0.25">
      <c r="A1975" s="52"/>
      <c r="B1975" s="52"/>
      <c r="C1975" s="52"/>
      <c r="D1975" s="52"/>
    </row>
    <row r="1976" spans="1:4" s="56" customFormat="1" x14ac:dyDescent="0.25">
      <c r="A1976" s="52"/>
      <c r="B1976" s="52"/>
      <c r="C1976" s="52"/>
      <c r="D1976" s="52"/>
    </row>
    <row r="1977" spans="1:4" s="56" customFormat="1" x14ac:dyDescent="0.25">
      <c r="A1977" s="52"/>
      <c r="B1977" s="52"/>
      <c r="C1977" s="52"/>
      <c r="D1977" s="52"/>
    </row>
    <row r="1978" spans="1:4" s="56" customFormat="1" x14ac:dyDescent="0.25">
      <c r="A1978" s="52"/>
      <c r="B1978" s="52"/>
      <c r="C1978" s="52"/>
      <c r="D1978" s="52"/>
    </row>
    <row r="1979" spans="1:4" s="56" customFormat="1" x14ac:dyDescent="0.25">
      <c r="A1979" s="52"/>
      <c r="B1979" s="52"/>
      <c r="C1979" s="52"/>
      <c r="D1979" s="52"/>
    </row>
    <row r="1980" spans="1:4" s="56" customFormat="1" x14ac:dyDescent="0.25">
      <c r="A1980" s="52"/>
      <c r="B1980" s="52"/>
      <c r="C1980" s="52"/>
      <c r="D1980" s="52"/>
    </row>
    <row r="1981" spans="1:4" s="56" customFormat="1" x14ac:dyDescent="0.25">
      <c r="A1981" s="52"/>
      <c r="B1981" s="52"/>
      <c r="C1981" s="52"/>
      <c r="D1981" s="52"/>
    </row>
    <row r="1982" spans="1:4" s="56" customFormat="1" x14ac:dyDescent="0.25">
      <c r="A1982" s="52"/>
      <c r="B1982" s="52"/>
      <c r="C1982" s="52"/>
      <c r="D1982" s="52"/>
    </row>
    <row r="1983" spans="1:4" s="56" customFormat="1" x14ac:dyDescent="0.25">
      <c r="A1983" s="52"/>
      <c r="B1983" s="52"/>
      <c r="C1983" s="52"/>
      <c r="D1983" s="52"/>
    </row>
    <row r="1984" spans="1:4" s="56" customFormat="1" x14ac:dyDescent="0.25">
      <c r="A1984" s="52"/>
      <c r="B1984" s="52"/>
      <c r="C1984" s="52"/>
      <c r="D1984" s="52"/>
    </row>
    <row r="1985" spans="1:4" s="56" customFormat="1" x14ac:dyDescent="0.25">
      <c r="A1985" s="52"/>
      <c r="B1985" s="52"/>
      <c r="C1985" s="52"/>
      <c r="D1985" s="52"/>
    </row>
    <row r="1986" spans="1:4" s="56" customFormat="1" x14ac:dyDescent="0.25">
      <c r="A1986" s="52"/>
      <c r="B1986" s="52"/>
      <c r="C1986" s="52"/>
      <c r="D1986" s="52"/>
    </row>
    <row r="1987" spans="1:4" s="56" customFormat="1" x14ac:dyDescent="0.25">
      <c r="A1987" s="52"/>
      <c r="B1987" s="52"/>
      <c r="C1987" s="52"/>
      <c r="D1987" s="52"/>
    </row>
    <row r="1988" spans="1:4" s="56" customFormat="1" x14ac:dyDescent="0.25">
      <c r="A1988" s="52"/>
      <c r="B1988" s="52"/>
      <c r="C1988" s="52"/>
      <c r="D1988" s="52"/>
    </row>
    <row r="1989" spans="1:4" s="56" customFormat="1" x14ac:dyDescent="0.25">
      <c r="A1989" s="52"/>
      <c r="B1989" s="52"/>
      <c r="C1989" s="52"/>
      <c r="D1989" s="52"/>
    </row>
    <row r="1990" spans="1:4" s="56" customFormat="1" x14ac:dyDescent="0.25">
      <c r="A1990" s="52"/>
      <c r="B1990" s="52"/>
      <c r="C1990" s="52"/>
      <c r="D1990" s="52"/>
    </row>
    <row r="1991" spans="1:4" s="56" customFormat="1" x14ac:dyDescent="0.25">
      <c r="A1991" s="52"/>
      <c r="B1991" s="52"/>
      <c r="C1991" s="52"/>
      <c r="D1991" s="52"/>
    </row>
    <row r="1992" spans="1:4" s="56" customFormat="1" x14ac:dyDescent="0.25">
      <c r="A1992" s="52"/>
      <c r="B1992" s="52"/>
      <c r="C1992" s="52"/>
      <c r="D1992" s="52"/>
    </row>
    <row r="1993" spans="1:4" s="56" customFormat="1" x14ac:dyDescent="0.25">
      <c r="A1993" s="52"/>
      <c r="B1993" s="52"/>
      <c r="C1993" s="52"/>
      <c r="D1993" s="52"/>
    </row>
    <row r="1994" spans="1:4" s="56" customFormat="1" x14ac:dyDescent="0.25">
      <c r="A1994" s="52"/>
      <c r="B1994" s="52"/>
      <c r="C1994" s="52"/>
      <c r="D1994" s="52"/>
    </row>
    <row r="1995" spans="1:4" s="56" customFormat="1" x14ac:dyDescent="0.25">
      <c r="A1995" s="52"/>
      <c r="B1995" s="52"/>
      <c r="C1995" s="52"/>
      <c r="D1995" s="52"/>
    </row>
    <row r="1996" spans="1:4" s="56" customFormat="1" x14ac:dyDescent="0.25">
      <c r="A1996" s="52"/>
      <c r="B1996" s="52"/>
      <c r="C1996" s="52"/>
      <c r="D1996" s="52"/>
    </row>
    <row r="1997" spans="1:4" s="56" customFormat="1" x14ac:dyDescent="0.25">
      <c r="A1997" s="52"/>
      <c r="B1997" s="52"/>
      <c r="C1997" s="52"/>
      <c r="D1997" s="52"/>
    </row>
    <row r="1998" spans="1:4" s="56" customFormat="1" x14ac:dyDescent="0.25">
      <c r="A1998" s="52"/>
      <c r="B1998" s="52"/>
      <c r="C1998" s="52"/>
      <c r="D1998" s="52"/>
    </row>
    <row r="1999" spans="1:4" s="56" customFormat="1" x14ac:dyDescent="0.25">
      <c r="A1999" s="52"/>
      <c r="B1999" s="52"/>
      <c r="C1999" s="52"/>
      <c r="D1999" s="52"/>
    </row>
    <row r="2000" spans="1:4" s="56" customFormat="1" x14ac:dyDescent="0.25">
      <c r="A2000" s="52"/>
      <c r="B2000" s="52"/>
      <c r="C2000" s="52"/>
      <c r="D2000" s="52"/>
    </row>
    <row r="2001" spans="1:4" s="56" customFormat="1" x14ac:dyDescent="0.25">
      <c r="A2001" s="52"/>
      <c r="B2001" s="52"/>
      <c r="C2001" s="52"/>
      <c r="D2001" s="52"/>
    </row>
    <row r="2002" spans="1:4" s="56" customFormat="1" x14ac:dyDescent="0.25">
      <c r="A2002" s="52"/>
      <c r="B2002" s="52"/>
      <c r="C2002" s="52"/>
      <c r="D2002" s="52"/>
    </row>
    <row r="2003" spans="1:4" s="56" customFormat="1" x14ac:dyDescent="0.25">
      <c r="A2003" s="52"/>
      <c r="B2003" s="52"/>
      <c r="C2003" s="52"/>
      <c r="D2003" s="52"/>
    </row>
    <row r="2004" spans="1:4" s="56" customFormat="1" x14ac:dyDescent="0.25">
      <c r="A2004" s="52"/>
      <c r="B2004" s="52"/>
      <c r="C2004" s="52"/>
      <c r="D2004" s="52"/>
    </row>
    <row r="2005" spans="1:4" s="56" customFormat="1" x14ac:dyDescent="0.25">
      <c r="A2005" s="52"/>
      <c r="B2005" s="52"/>
      <c r="C2005" s="52"/>
      <c r="D2005" s="52"/>
    </row>
    <row r="2006" spans="1:4" s="56" customFormat="1" x14ac:dyDescent="0.25">
      <c r="A2006" s="52"/>
      <c r="B2006" s="52"/>
      <c r="C2006" s="52"/>
      <c r="D2006" s="52"/>
    </row>
    <row r="2007" spans="1:4" s="56" customFormat="1" x14ac:dyDescent="0.25">
      <c r="A2007" s="52"/>
      <c r="B2007" s="52"/>
      <c r="C2007" s="52"/>
      <c r="D2007" s="52"/>
    </row>
    <row r="2008" spans="1:4" s="56" customFormat="1" x14ac:dyDescent="0.25">
      <c r="A2008" s="52"/>
      <c r="B2008" s="52"/>
      <c r="C2008" s="52"/>
      <c r="D2008" s="52"/>
    </row>
    <row r="2009" spans="1:4" s="56" customFormat="1" x14ac:dyDescent="0.25">
      <c r="A2009" s="52"/>
      <c r="B2009" s="52"/>
      <c r="C2009" s="52"/>
      <c r="D2009" s="52"/>
    </row>
    <row r="2010" spans="1:4" s="56" customFormat="1" x14ac:dyDescent="0.25">
      <c r="A2010" s="52"/>
      <c r="B2010" s="52"/>
      <c r="C2010" s="52"/>
      <c r="D2010" s="52"/>
    </row>
    <row r="2011" spans="1:4" s="56" customFormat="1" x14ac:dyDescent="0.25">
      <c r="A2011" s="52"/>
      <c r="B2011" s="52"/>
      <c r="C2011" s="52"/>
      <c r="D2011" s="52"/>
    </row>
    <row r="2012" spans="1:4" s="56" customFormat="1" x14ac:dyDescent="0.25">
      <c r="A2012" s="52"/>
      <c r="B2012" s="52"/>
      <c r="C2012" s="52"/>
      <c r="D2012" s="52"/>
    </row>
    <row r="2013" spans="1:4" s="56" customFormat="1" x14ac:dyDescent="0.25">
      <c r="A2013" s="52"/>
      <c r="B2013" s="52"/>
      <c r="C2013" s="52"/>
      <c r="D2013" s="52"/>
    </row>
    <row r="2014" spans="1:4" s="56" customFormat="1" x14ac:dyDescent="0.25">
      <c r="A2014" s="52"/>
      <c r="B2014" s="52"/>
      <c r="C2014" s="52"/>
      <c r="D2014" s="52"/>
    </row>
    <row r="2015" spans="1:4" s="56" customFormat="1" x14ac:dyDescent="0.25">
      <c r="A2015" s="52"/>
      <c r="B2015" s="52"/>
      <c r="C2015" s="52"/>
      <c r="D2015" s="52"/>
    </row>
    <row r="2016" spans="1:4" s="56" customFormat="1" x14ac:dyDescent="0.25">
      <c r="A2016" s="52"/>
      <c r="B2016" s="52"/>
      <c r="C2016" s="52"/>
      <c r="D2016" s="52"/>
    </row>
    <row r="2017" spans="1:4" s="56" customFormat="1" x14ac:dyDescent="0.25">
      <c r="A2017" s="52"/>
      <c r="B2017" s="52"/>
      <c r="C2017" s="52"/>
      <c r="D2017" s="52"/>
    </row>
    <row r="2018" spans="1:4" s="56" customFormat="1" x14ac:dyDescent="0.25">
      <c r="A2018" s="52"/>
      <c r="B2018" s="52"/>
      <c r="C2018" s="52"/>
      <c r="D2018" s="52"/>
    </row>
    <row r="2019" spans="1:4" s="56" customFormat="1" x14ac:dyDescent="0.25">
      <c r="A2019" s="52"/>
      <c r="B2019" s="52"/>
      <c r="C2019" s="52"/>
      <c r="D2019" s="52"/>
    </row>
    <row r="2020" spans="1:4" s="56" customFormat="1" x14ac:dyDescent="0.25">
      <c r="A2020" s="52"/>
      <c r="B2020" s="52"/>
      <c r="C2020" s="52"/>
      <c r="D2020" s="52"/>
    </row>
    <row r="2021" spans="1:4" s="56" customFormat="1" x14ac:dyDescent="0.25">
      <c r="A2021" s="52"/>
      <c r="B2021" s="52"/>
      <c r="C2021" s="52"/>
      <c r="D2021" s="52"/>
    </row>
    <row r="2022" spans="1:4" s="56" customFormat="1" x14ac:dyDescent="0.25">
      <c r="A2022" s="52"/>
      <c r="B2022" s="52"/>
      <c r="C2022" s="52"/>
      <c r="D2022" s="52"/>
    </row>
    <row r="2023" spans="1:4" s="56" customFormat="1" x14ac:dyDescent="0.25">
      <c r="A2023" s="52"/>
      <c r="B2023" s="52"/>
      <c r="C2023" s="52"/>
      <c r="D2023" s="52"/>
    </row>
    <row r="2024" spans="1:4" s="56" customFormat="1" x14ac:dyDescent="0.25">
      <c r="A2024" s="52"/>
      <c r="B2024" s="52"/>
      <c r="C2024" s="52"/>
      <c r="D2024" s="52"/>
    </row>
    <row r="2025" spans="1:4" s="56" customFormat="1" x14ac:dyDescent="0.25">
      <c r="A2025" s="52"/>
      <c r="B2025" s="52"/>
      <c r="C2025" s="52"/>
      <c r="D2025" s="52"/>
    </row>
    <row r="2026" spans="1:4" s="56" customFormat="1" x14ac:dyDescent="0.25">
      <c r="A2026" s="52"/>
      <c r="B2026" s="52"/>
      <c r="C2026" s="52"/>
      <c r="D2026" s="52"/>
    </row>
    <row r="2027" spans="1:4" s="56" customFormat="1" x14ac:dyDescent="0.25">
      <c r="A2027" s="52"/>
      <c r="B2027" s="52"/>
      <c r="C2027" s="52"/>
      <c r="D2027" s="52"/>
    </row>
    <row r="2028" spans="1:4" s="56" customFormat="1" x14ac:dyDescent="0.25">
      <c r="A2028" s="52"/>
      <c r="B2028" s="52"/>
      <c r="C2028" s="52"/>
      <c r="D2028" s="52"/>
    </row>
    <row r="2029" spans="1:4" s="56" customFormat="1" x14ac:dyDescent="0.25">
      <c r="A2029" s="52"/>
      <c r="B2029" s="52"/>
      <c r="C2029" s="52"/>
      <c r="D2029" s="52"/>
    </row>
    <row r="2030" spans="1:4" s="56" customFormat="1" x14ac:dyDescent="0.25">
      <c r="A2030" s="52"/>
      <c r="B2030" s="52"/>
      <c r="C2030" s="52"/>
      <c r="D2030" s="52"/>
    </row>
    <row r="2031" spans="1:4" s="56" customFormat="1" x14ac:dyDescent="0.25">
      <c r="A2031" s="52"/>
      <c r="B2031" s="52"/>
      <c r="C2031" s="52"/>
      <c r="D2031" s="52"/>
    </row>
    <row r="2032" spans="1:4" s="56" customFormat="1" x14ac:dyDescent="0.25">
      <c r="A2032" s="52"/>
      <c r="B2032" s="52"/>
      <c r="C2032" s="52"/>
      <c r="D2032" s="52"/>
    </row>
    <row r="2033" spans="1:4" s="56" customFormat="1" x14ac:dyDescent="0.25">
      <c r="A2033" s="52"/>
      <c r="B2033" s="52"/>
      <c r="C2033" s="52"/>
      <c r="D2033" s="52"/>
    </row>
    <row r="2034" spans="1:4" s="56" customFormat="1" x14ac:dyDescent="0.25">
      <c r="A2034" s="52"/>
      <c r="B2034" s="52"/>
      <c r="C2034" s="52"/>
      <c r="D2034" s="52"/>
    </row>
    <row r="2035" spans="1:4" s="56" customFormat="1" x14ac:dyDescent="0.25">
      <c r="A2035" s="52"/>
      <c r="B2035" s="52"/>
      <c r="C2035" s="52"/>
      <c r="D2035" s="52"/>
    </row>
    <row r="2036" spans="1:4" s="56" customFormat="1" x14ac:dyDescent="0.25">
      <c r="A2036" s="52"/>
      <c r="B2036" s="52"/>
      <c r="C2036" s="52"/>
      <c r="D2036" s="52"/>
    </row>
    <row r="2037" spans="1:4" s="56" customFormat="1" x14ac:dyDescent="0.25">
      <c r="A2037" s="52"/>
      <c r="B2037" s="52"/>
      <c r="C2037" s="52"/>
      <c r="D2037" s="52"/>
    </row>
    <row r="2038" spans="1:4" s="56" customFormat="1" x14ac:dyDescent="0.25">
      <c r="A2038" s="52"/>
      <c r="B2038" s="52"/>
      <c r="C2038" s="52"/>
      <c r="D2038" s="52"/>
    </row>
    <row r="2039" spans="1:4" s="56" customFormat="1" x14ac:dyDescent="0.25">
      <c r="A2039" s="52"/>
      <c r="B2039" s="52"/>
      <c r="C2039" s="52"/>
      <c r="D2039" s="52"/>
    </row>
    <row r="2040" spans="1:4" s="56" customFormat="1" x14ac:dyDescent="0.25">
      <c r="A2040" s="52"/>
      <c r="B2040" s="52"/>
      <c r="C2040" s="52"/>
      <c r="D2040" s="52"/>
    </row>
    <row r="2041" spans="1:4" s="56" customFormat="1" x14ac:dyDescent="0.25">
      <c r="A2041" s="52"/>
      <c r="B2041" s="52"/>
      <c r="C2041" s="52"/>
      <c r="D2041" s="52"/>
    </row>
    <row r="2042" spans="1:4" s="56" customFormat="1" x14ac:dyDescent="0.25">
      <c r="A2042" s="52"/>
      <c r="B2042" s="52"/>
      <c r="C2042" s="52"/>
      <c r="D2042" s="52"/>
    </row>
    <row r="2043" spans="1:4" s="56" customFormat="1" x14ac:dyDescent="0.25">
      <c r="A2043" s="52"/>
      <c r="B2043" s="52"/>
      <c r="C2043" s="52"/>
      <c r="D2043" s="52"/>
    </row>
    <row r="2044" spans="1:4" s="56" customFormat="1" x14ac:dyDescent="0.25">
      <c r="A2044" s="52"/>
      <c r="B2044" s="52"/>
      <c r="C2044" s="52"/>
      <c r="D2044" s="52"/>
    </row>
    <row r="2045" spans="1:4" s="56" customFormat="1" x14ac:dyDescent="0.25">
      <c r="A2045" s="52"/>
      <c r="B2045" s="52"/>
      <c r="C2045" s="52"/>
      <c r="D2045" s="52"/>
    </row>
    <row r="2046" spans="1:4" s="56" customFormat="1" x14ac:dyDescent="0.25">
      <c r="A2046" s="52"/>
      <c r="B2046" s="52"/>
      <c r="C2046" s="52"/>
      <c r="D2046" s="52"/>
    </row>
    <row r="2047" spans="1:4" s="56" customFormat="1" x14ac:dyDescent="0.25">
      <c r="A2047" s="52"/>
      <c r="B2047" s="52"/>
      <c r="C2047" s="52"/>
      <c r="D2047" s="52"/>
    </row>
    <row r="2048" spans="1:4" s="56" customFormat="1" x14ac:dyDescent="0.25">
      <c r="A2048" s="52"/>
      <c r="B2048" s="52"/>
      <c r="C2048" s="52"/>
      <c r="D2048" s="52"/>
    </row>
    <row r="2049" spans="1:4" s="56" customFormat="1" x14ac:dyDescent="0.25">
      <c r="A2049" s="52"/>
      <c r="B2049" s="52"/>
      <c r="C2049" s="52"/>
      <c r="D2049" s="52"/>
    </row>
    <row r="2050" spans="1:4" s="56" customFormat="1" x14ac:dyDescent="0.25">
      <c r="A2050" s="52"/>
      <c r="B2050" s="52"/>
      <c r="C2050" s="52"/>
      <c r="D2050" s="52"/>
    </row>
    <row r="2051" spans="1:4" s="56" customFormat="1" x14ac:dyDescent="0.25">
      <c r="A2051" s="52"/>
      <c r="B2051" s="52"/>
      <c r="C2051" s="52"/>
      <c r="D2051" s="52"/>
    </row>
    <row r="2052" spans="1:4" s="56" customFormat="1" x14ac:dyDescent="0.25">
      <c r="A2052" s="52"/>
      <c r="B2052" s="52"/>
      <c r="C2052" s="52"/>
      <c r="D2052" s="52"/>
    </row>
    <row r="2053" spans="1:4" s="56" customFormat="1" x14ac:dyDescent="0.25">
      <c r="A2053" s="52"/>
      <c r="B2053" s="52"/>
      <c r="C2053" s="52"/>
      <c r="D2053" s="52"/>
    </row>
    <row r="2054" spans="1:4" s="56" customFormat="1" x14ac:dyDescent="0.25">
      <c r="A2054" s="52"/>
      <c r="B2054" s="52"/>
      <c r="C2054" s="52"/>
      <c r="D2054" s="52"/>
    </row>
    <row r="2055" spans="1:4" s="56" customFormat="1" x14ac:dyDescent="0.25">
      <c r="A2055" s="52"/>
      <c r="B2055" s="52"/>
      <c r="C2055" s="52"/>
      <c r="D2055" s="52"/>
    </row>
    <row r="2056" spans="1:4" s="56" customFormat="1" x14ac:dyDescent="0.25">
      <c r="A2056" s="52"/>
      <c r="B2056" s="52"/>
      <c r="C2056" s="52"/>
      <c r="D2056" s="52"/>
    </row>
    <row r="2057" spans="1:4" s="56" customFormat="1" x14ac:dyDescent="0.25">
      <c r="A2057" s="52"/>
      <c r="B2057" s="52"/>
      <c r="C2057" s="52"/>
      <c r="D2057" s="52"/>
    </row>
    <row r="2058" spans="1:4" s="56" customFormat="1" x14ac:dyDescent="0.25">
      <c r="A2058" s="52"/>
      <c r="B2058" s="52"/>
      <c r="C2058" s="52"/>
      <c r="D2058" s="52"/>
    </row>
    <row r="2059" spans="1:4" s="56" customFormat="1" x14ac:dyDescent="0.25">
      <c r="A2059" s="52"/>
      <c r="B2059" s="52"/>
      <c r="C2059" s="52"/>
      <c r="D2059" s="52"/>
    </row>
    <row r="2060" spans="1:4" s="56" customFormat="1" x14ac:dyDescent="0.25">
      <c r="A2060" s="52"/>
      <c r="B2060" s="52"/>
      <c r="C2060" s="52"/>
      <c r="D2060" s="52"/>
    </row>
    <row r="2061" spans="1:4" s="56" customFormat="1" x14ac:dyDescent="0.25">
      <c r="A2061" s="52"/>
      <c r="B2061" s="52"/>
      <c r="C2061" s="52"/>
      <c r="D2061" s="52"/>
    </row>
    <row r="2062" spans="1:4" s="56" customFormat="1" x14ac:dyDescent="0.25">
      <c r="A2062" s="52"/>
      <c r="B2062" s="52"/>
      <c r="C2062" s="52"/>
      <c r="D2062" s="52"/>
    </row>
    <row r="2063" spans="1:4" s="56" customFormat="1" x14ac:dyDescent="0.25">
      <c r="A2063" s="52"/>
      <c r="B2063" s="52"/>
      <c r="C2063" s="52"/>
      <c r="D2063" s="52"/>
    </row>
    <row r="2064" spans="1:4" s="56" customFormat="1" x14ac:dyDescent="0.25">
      <c r="A2064" s="52"/>
      <c r="B2064" s="52"/>
      <c r="C2064" s="52"/>
      <c r="D2064" s="52"/>
    </row>
    <row r="2065" spans="1:4" s="56" customFormat="1" x14ac:dyDescent="0.25">
      <c r="A2065" s="52"/>
      <c r="B2065" s="52"/>
      <c r="C2065" s="52"/>
      <c r="D2065" s="52"/>
    </row>
    <row r="2066" spans="1:4" s="56" customFormat="1" x14ac:dyDescent="0.25">
      <c r="A2066" s="52"/>
      <c r="B2066" s="52"/>
      <c r="C2066" s="52"/>
      <c r="D2066" s="52"/>
    </row>
    <row r="2067" spans="1:4" s="56" customFormat="1" x14ac:dyDescent="0.25">
      <c r="A2067" s="52"/>
      <c r="B2067" s="52"/>
      <c r="C2067" s="52"/>
      <c r="D2067" s="52"/>
    </row>
    <row r="2068" spans="1:4" s="56" customFormat="1" x14ac:dyDescent="0.25">
      <c r="A2068" s="52"/>
      <c r="B2068" s="52"/>
      <c r="C2068" s="52"/>
      <c r="D2068" s="52"/>
    </row>
    <row r="2069" spans="1:4" s="56" customFormat="1" x14ac:dyDescent="0.25">
      <c r="A2069" s="52"/>
      <c r="B2069" s="52"/>
      <c r="C2069" s="52"/>
      <c r="D2069" s="52"/>
    </row>
    <row r="2070" spans="1:4" s="56" customFormat="1" x14ac:dyDescent="0.25">
      <c r="A2070" s="52"/>
      <c r="B2070" s="52"/>
      <c r="C2070" s="52"/>
      <c r="D2070" s="52"/>
    </row>
    <row r="2071" spans="1:4" s="56" customFormat="1" x14ac:dyDescent="0.25">
      <c r="A2071" s="52"/>
      <c r="B2071" s="52"/>
      <c r="C2071" s="52"/>
      <c r="D2071" s="52"/>
    </row>
    <row r="2072" spans="1:4" s="56" customFormat="1" x14ac:dyDescent="0.25">
      <c r="A2072" s="52"/>
      <c r="B2072" s="52"/>
      <c r="C2072" s="52"/>
      <c r="D2072" s="52"/>
    </row>
    <row r="2073" spans="1:4" s="56" customFormat="1" x14ac:dyDescent="0.25">
      <c r="A2073" s="52"/>
      <c r="B2073" s="52"/>
      <c r="C2073" s="52"/>
      <c r="D2073" s="52"/>
    </row>
    <row r="2074" spans="1:4" s="56" customFormat="1" x14ac:dyDescent="0.25">
      <c r="A2074" s="52"/>
      <c r="B2074" s="52"/>
      <c r="C2074" s="52"/>
      <c r="D2074" s="52"/>
    </row>
    <row r="2075" spans="1:4" s="56" customFormat="1" x14ac:dyDescent="0.25">
      <c r="A2075" s="52"/>
      <c r="B2075" s="52"/>
      <c r="C2075" s="52"/>
      <c r="D2075" s="52"/>
    </row>
    <row r="2076" spans="1:4" s="56" customFormat="1" x14ac:dyDescent="0.25">
      <c r="A2076" s="52"/>
      <c r="B2076" s="52"/>
      <c r="C2076" s="52"/>
      <c r="D2076" s="52"/>
    </row>
    <row r="2077" spans="1:4" s="56" customFormat="1" x14ac:dyDescent="0.25">
      <c r="A2077" s="52"/>
      <c r="B2077" s="52"/>
      <c r="C2077" s="52"/>
      <c r="D2077" s="52"/>
    </row>
    <row r="2078" spans="1:4" s="56" customFormat="1" x14ac:dyDescent="0.25">
      <c r="A2078" s="52"/>
      <c r="B2078" s="52"/>
      <c r="C2078" s="52"/>
      <c r="D2078" s="52"/>
    </row>
    <row r="2079" spans="1:4" s="56" customFormat="1" x14ac:dyDescent="0.25">
      <c r="A2079" s="52"/>
      <c r="B2079" s="52"/>
      <c r="C2079" s="52"/>
      <c r="D2079" s="52"/>
    </row>
    <row r="2080" spans="1:4" s="56" customFormat="1" x14ac:dyDescent="0.25">
      <c r="A2080" s="52"/>
      <c r="B2080" s="52"/>
      <c r="C2080" s="52"/>
      <c r="D2080" s="52"/>
    </row>
    <row r="2081" spans="1:4" s="56" customFormat="1" x14ac:dyDescent="0.25">
      <c r="A2081" s="52"/>
      <c r="B2081" s="52"/>
      <c r="C2081" s="52"/>
      <c r="D2081" s="52"/>
    </row>
    <row r="2082" spans="1:4" s="56" customFormat="1" x14ac:dyDescent="0.25">
      <c r="A2082" s="52"/>
      <c r="B2082" s="52"/>
      <c r="C2082" s="52"/>
      <c r="D2082" s="52"/>
    </row>
    <row r="2083" spans="1:4" s="56" customFormat="1" x14ac:dyDescent="0.25">
      <c r="A2083" s="52"/>
      <c r="B2083" s="52"/>
      <c r="C2083" s="52"/>
      <c r="D2083" s="52"/>
    </row>
    <row r="2084" spans="1:4" s="56" customFormat="1" x14ac:dyDescent="0.25">
      <c r="A2084" s="52"/>
      <c r="B2084" s="52"/>
      <c r="C2084" s="52"/>
      <c r="D2084" s="52"/>
    </row>
    <row r="2085" spans="1:4" s="56" customFormat="1" x14ac:dyDescent="0.25">
      <c r="A2085" s="52"/>
      <c r="B2085" s="52"/>
      <c r="C2085" s="52"/>
      <c r="D2085" s="52"/>
    </row>
    <row r="2086" spans="1:4" s="56" customFormat="1" x14ac:dyDescent="0.25">
      <c r="A2086" s="52"/>
      <c r="B2086" s="52"/>
      <c r="C2086" s="52"/>
      <c r="D2086" s="52"/>
    </row>
    <row r="2087" spans="1:4" s="56" customFormat="1" x14ac:dyDescent="0.25">
      <c r="A2087" s="52"/>
      <c r="B2087" s="52"/>
      <c r="C2087" s="52"/>
      <c r="D2087" s="52"/>
    </row>
    <row r="2088" spans="1:4" s="56" customFormat="1" x14ac:dyDescent="0.25">
      <c r="A2088" s="52"/>
      <c r="B2088" s="52"/>
      <c r="C2088" s="52"/>
      <c r="D2088" s="52"/>
    </row>
    <row r="2089" spans="1:4" s="56" customFormat="1" x14ac:dyDescent="0.25">
      <c r="A2089" s="52"/>
      <c r="B2089" s="52"/>
      <c r="C2089" s="52"/>
      <c r="D2089" s="52"/>
    </row>
    <row r="2090" spans="1:4" s="56" customFormat="1" x14ac:dyDescent="0.25">
      <c r="A2090" s="52"/>
      <c r="B2090" s="52"/>
      <c r="C2090" s="52"/>
      <c r="D2090" s="52"/>
    </row>
    <row r="2091" spans="1:4" s="56" customFormat="1" x14ac:dyDescent="0.25">
      <c r="A2091" s="52"/>
      <c r="B2091" s="52"/>
      <c r="C2091" s="52"/>
      <c r="D2091" s="52"/>
    </row>
    <row r="2092" spans="1:4" s="56" customFormat="1" x14ac:dyDescent="0.25">
      <c r="A2092" s="52"/>
      <c r="B2092" s="52"/>
      <c r="C2092" s="52"/>
      <c r="D2092" s="52"/>
    </row>
    <row r="2093" spans="1:4" s="56" customFormat="1" x14ac:dyDescent="0.25">
      <c r="A2093" s="52"/>
      <c r="B2093" s="52"/>
      <c r="C2093" s="52"/>
      <c r="D2093" s="52"/>
    </row>
    <row r="2094" spans="1:4" s="56" customFormat="1" x14ac:dyDescent="0.25">
      <c r="A2094" s="52"/>
      <c r="B2094" s="52"/>
      <c r="C2094" s="52"/>
      <c r="D2094" s="52"/>
    </row>
    <row r="2095" spans="1:4" s="56" customFormat="1" x14ac:dyDescent="0.25">
      <c r="A2095" s="52"/>
      <c r="B2095" s="52"/>
      <c r="C2095" s="52"/>
      <c r="D2095" s="52"/>
    </row>
    <row r="2096" spans="1:4" s="56" customFormat="1" x14ac:dyDescent="0.25">
      <c r="A2096" s="52"/>
      <c r="B2096" s="52"/>
      <c r="C2096" s="52"/>
      <c r="D2096" s="52"/>
    </row>
    <row r="2097" spans="1:4" s="56" customFormat="1" x14ac:dyDescent="0.25">
      <c r="A2097" s="52"/>
      <c r="B2097" s="52"/>
      <c r="C2097" s="52"/>
      <c r="D2097" s="52"/>
    </row>
    <row r="2098" spans="1:4" s="56" customFormat="1" x14ac:dyDescent="0.25">
      <c r="A2098" s="52"/>
      <c r="B2098" s="52"/>
      <c r="C2098" s="52"/>
      <c r="D2098" s="52"/>
    </row>
    <row r="2099" spans="1:4" s="56" customFormat="1" x14ac:dyDescent="0.25">
      <c r="A2099" s="52"/>
      <c r="B2099" s="52"/>
      <c r="C2099" s="52"/>
      <c r="D2099" s="52"/>
    </row>
    <row r="2100" spans="1:4" s="56" customFormat="1" x14ac:dyDescent="0.25">
      <c r="A2100" s="52"/>
      <c r="B2100" s="52"/>
      <c r="C2100" s="52"/>
      <c r="D2100" s="52"/>
    </row>
    <row r="2101" spans="1:4" s="56" customFormat="1" x14ac:dyDescent="0.25">
      <c r="A2101" s="52"/>
      <c r="B2101" s="52"/>
      <c r="C2101" s="52"/>
      <c r="D2101" s="52"/>
    </row>
    <row r="2102" spans="1:4" s="56" customFormat="1" x14ac:dyDescent="0.25">
      <c r="A2102" s="52"/>
      <c r="B2102" s="52"/>
      <c r="C2102" s="52"/>
      <c r="D2102" s="52"/>
    </row>
    <row r="2103" spans="1:4" s="56" customFormat="1" x14ac:dyDescent="0.25">
      <c r="A2103" s="52"/>
      <c r="B2103" s="52"/>
      <c r="C2103" s="52"/>
      <c r="D2103" s="52"/>
    </row>
    <row r="2104" spans="1:4" s="56" customFormat="1" x14ac:dyDescent="0.25">
      <c r="A2104" s="52"/>
      <c r="B2104" s="52"/>
      <c r="C2104" s="52"/>
      <c r="D2104" s="52"/>
    </row>
    <row r="2105" spans="1:4" s="56" customFormat="1" x14ac:dyDescent="0.25">
      <c r="A2105" s="52"/>
      <c r="B2105" s="52"/>
      <c r="C2105" s="52"/>
      <c r="D2105" s="52"/>
    </row>
    <row r="2106" spans="1:4" s="56" customFormat="1" x14ac:dyDescent="0.25">
      <c r="A2106" s="52"/>
      <c r="B2106" s="52"/>
      <c r="C2106" s="52"/>
      <c r="D2106" s="52"/>
    </row>
    <row r="2107" spans="1:4" s="56" customFormat="1" x14ac:dyDescent="0.25">
      <c r="A2107" s="52"/>
      <c r="B2107" s="52"/>
      <c r="C2107" s="52"/>
      <c r="D2107" s="52"/>
    </row>
    <row r="2108" spans="1:4" s="56" customFormat="1" x14ac:dyDescent="0.25">
      <c r="A2108" s="52"/>
      <c r="B2108" s="52"/>
      <c r="C2108" s="52"/>
      <c r="D2108" s="52"/>
    </row>
    <row r="2109" spans="1:4" s="56" customFormat="1" x14ac:dyDescent="0.25">
      <c r="A2109" s="52"/>
      <c r="B2109" s="52"/>
      <c r="C2109" s="52"/>
      <c r="D2109" s="52"/>
    </row>
    <row r="2110" spans="1:4" s="56" customFormat="1" x14ac:dyDescent="0.25">
      <c r="A2110" s="52"/>
      <c r="B2110" s="52"/>
      <c r="C2110" s="52"/>
      <c r="D2110" s="52"/>
    </row>
    <row r="2111" spans="1:4" s="56" customFormat="1" x14ac:dyDescent="0.25">
      <c r="A2111" s="52"/>
      <c r="B2111" s="52"/>
      <c r="C2111" s="52"/>
      <c r="D2111" s="52"/>
    </row>
    <row r="2112" spans="1:4" s="56" customFormat="1" x14ac:dyDescent="0.25">
      <c r="A2112" s="52"/>
      <c r="B2112" s="52"/>
      <c r="C2112" s="52"/>
      <c r="D2112" s="52"/>
    </row>
    <row r="2113" spans="1:4" s="56" customFormat="1" x14ac:dyDescent="0.25">
      <c r="A2113" s="52"/>
      <c r="B2113" s="52"/>
      <c r="C2113" s="52"/>
      <c r="D2113" s="52"/>
    </row>
    <row r="2114" spans="1:4" s="56" customFormat="1" x14ac:dyDescent="0.25">
      <c r="A2114" s="52"/>
      <c r="B2114" s="52"/>
      <c r="C2114" s="52"/>
      <c r="D2114" s="52"/>
    </row>
    <row r="2115" spans="1:4" s="56" customFormat="1" x14ac:dyDescent="0.25">
      <c r="A2115" s="52"/>
      <c r="B2115" s="52"/>
      <c r="C2115" s="52"/>
      <c r="D2115" s="52"/>
    </row>
    <row r="2116" spans="1:4" s="56" customFormat="1" x14ac:dyDescent="0.25">
      <c r="A2116" s="52"/>
      <c r="B2116" s="52"/>
      <c r="C2116" s="52"/>
      <c r="D2116" s="52"/>
    </row>
    <row r="2117" spans="1:4" s="56" customFormat="1" x14ac:dyDescent="0.25">
      <c r="A2117" s="52"/>
      <c r="B2117" s="52"/>
      <c r="C2117" s="52"/>
      <c r="D2117" s="52"/>
    </row>
    <row r="2118" spans="1:4" s="56" customFormat="1" x14ac:dyDescent="0.25">
      <c r="A2118" s="52"/>
      <c r="B2118" s="52"/>
      <c r="C2118" s="52"/>
      <c r="D2118" s="52"/>
    </row>
    <row r="2119" spans="1:4" s="56" customFormat="1" x14ac:dyDescent="0.25">
      <c r="A2119" s="52"/>
      <c r="B2119" s="52"/>
      <c r="C2119" s="52"/>
      <c r="D2119" s="52"/>
    </row>
    <row r="2120" spans="1:4" s="56" customFormat="1" x14ac:dyDescent="0.25">
      <c r="A2120" s="52"/>
      <c r="B2120" s="52"/>
      <c r="C2120" s="52"/>
      <c r="D2120" s="52"/>
    </row>
    <row r="2121" spans="1:4" s="56" customFormat="1" x14ac:dyDescent="0.25">
      <c r="A2121" s="52"/>
      <c r="B2121" s="52"/>
      <c r="C2121" s="52"/>
      <c r="D2121" s="52"/>
    </row>
    <row r="2122" spans="1:4" s="56" customFormat="1" x14ac:dyDescent="0.25">
      <c r="A2122" s="52"/>
      <c r="B2122" s="52"/>
      <c r="C2122" s="52"/>
      <c r="D2122" s="52"/>
    </row>
    <row r="2123" spans="1:4" s="56" customFormat="1" x14ac:dyDescent="0.25">
      <c r="A2123" s="52"/>
      <c r="B2123" s="52"/>
      <c r="C2123" s="52"/>
      <c r="D2123" s="52"/>
    </row>
    <row r="2124" spans="1:4" s="56" customFormat="1" x14ac:dyDescent="0.25">
      <c r="A2124" s="52"/>
      <c r="B2124" s="52"/>
      <c r="C2124" s="52"/>
      <c r="D2124" s="52"/>
    </row>
    <row r="2125" spans="1:4" s="56" customFormat="1" x14ac:dyDescent="0.25">
      <c r="A2125" s="52"/>
      <c r="B2125" s="52"/>
      <c r="C2125" s="52"/>
      <c r="D2125" s="52"/>
    </row>
    <row r="2126" spans="1:4" s="56" customFormat="1" x14ac:dyDescent="0.25">
      <c r="A2126" s="52"/>
      <c r="B2126" s="52"/>
      <c r="C2126" s="52"/>
      <c r="D2126" s="52"/>
    </row>
    <row r="2127" spans="1:4" s="56" customFormat="1" x14ac:dyDescent="0.25">
      <c r="A2127" s="52"/>
      <c r="B2127" s="52"/>
      <c r="C2127" s="52"/>
      <c r="D2127" s="52"/>
    </row>
    <row r="2128" spans="1:4" s="56" customFormat="1" x14ac:dyDescent="0.25">
      <c r="A2128" s="52"/>
      <c r="B2128" s="52"/>
      <c r="C2128" s="52"/>
      <c r="D2128" s="52"/>
    </row>
    <row r="2129" spans="1:4" s="56" customFormat="1" x14ac:dyDescent="0.25">
      <c r="A2129" s="52"/>
      <c r="B2129" s="52"/>
      <c r="C2129" s="52"/>
      <c r="D2129" s="52"/>
    </row>
    <row r="2130" spans="1:4" s="56" customFormat="1" x14ac:dyDescent="0.25">
      <c r="A2130" s="52"/>
      <c r="B2130" s="52"/>
      <c r="C2130" s="52"/>
      <c r="D2130" s="52"/>
    </row>
    <row r="2131" spans="1:4" s="56" customFormat="1" x14ac:dyDescent="0.25">
      <c r="A2131" s="52"/>
      <c r="B2131" s="52"/>
      <c r="C2131" s="52"/>
      <c r="D2131" s="52"/>
    </row>
    <row r="2132" spans="1:4" s="56" customFormat="1" x14ac:dyDescent="0.25">
      <c r="A2132" s="52"/>
      <c r="B2132" s="52"/>
      <c r="C2132" s="52"/>
      <c r="D2132" s="52"/>
    </row>
    <row r="2133" spans="1:4" s="56" customFormat="1" x14ac:dyDescent="0.25">
      <c r="A2133" s="52"/>
      <c r="B2133" s="52"/>
      <c r="C2133" s="52"/>
      <c r="D2133" s="52"/>
    </row>
    <row r="2134" spans="1:4" s="56" customFormat="1" x14ac:dyDescent="0.25">
      <c r="A2134" s="52"/>
      <c r="B2134" s="52"/>
      <c r="C2134" s="52"/>
      <c r="D2134" s="52"/>
    </row>
    <row r="2135" spans="1:4" s="56" customFormat="1" x14ac:dyDescent="0.25">
      <c r="A2135" s="52"/>
      <c r="B2135" s="52"/>
      <c r="C2135" s="52"/>
      <c r="D2135" s="52"/>
    </row>
    <row r="2136" spans="1:4" s="56" customFormat="1" x14ac:dyDescent="0.25">
      <c r="A2136" s="52"/>
      <c r="B2136" s="52"/>
      <c r="C2136" s="52"/>
      <c r="D2136" s="52"/>
    </row>
    <row r="2137" spans="1:4" s="56" customFormat="1" x14ac:dyDescent="0.25">
      <c r="A2137" s="52"/>
      <c r="B2137" s="52"/>
      <c r="C2137" s="52"/>
      <c r="D2137" s="52"/>
    </row>
    <row r="2138" spans="1:4" s="56" customFormat="1" x14ac:dyDescent="0.25">
      <c r="A2138" s="52"/>
      <c r="B2138" s="52"/>
      <c r="C2138" s="52"/>
      <c r="D2138" s="52"/>
    </row>
    <row r="2139" spans="1:4" s="56" customFormat="1" x14ac:dyDescent="0.25">
      <c r="A2139" s="52"/>
      <c r="B2139" s="52"/>
      <c r="C2139" s="52"/>
      <c r="D2139" s="52"/>
    </row>
    <row r="2140" spans="1:4" s="56" customFormat="1" x14ac:dyDescent="0.25">
      <c r="A2140" s="52"/>
      <c r="B2140" s="52"/>
      <c r="C2140" s="52"/>
      <c r="D2140" s="52"/>
    </row>
    <row r="2141" spans="1:4" s="56" customFormat="1" x14ac:dyDescent="0.25">
      <c r="A2141" s="52"/>
      <c r="B2141" s="52"/>
      <c r="C2141" s="52"/>
      <c r="D2141" s="52"/>
    </row>
    <row r="2142" spans="1:4" s="56" customFormat="1" x14ac:dyDescent="0.25">
      <c r="A2142" s="52"/>
      <c r="B2142" s="52"/>
      <c r="C2142" s="52"/>
      <c r="D2142" s="52"/>
    </row>
    <row r="2143" spans="1:4" s="56" customFormat="1" x14ac:dyDescent="0.25">
      <c r="A2143" s="52"/>
      <c r="B2143" s="52"/>
      <c r="C2143" s="52"/>
      <c r="D2143" s="52"/>
    </row>
    <row r="2144" spans="1:4" s="56" customFormat="1" x14ac:dyDescent="0.25">
      <c r="A2144" s="52"/>
      <c r="B2144" s="52"/>
      <c r="C2144" s="52"/>
      <c r="D2144" s="52"/>
    </row>
    <row r="2145" spans="1:4" s="56" customFormat="1" x14ac:dyDescent="0.25">
      <c r="A2145" s="52"/>
      <c r="B2145" s="52"/>
      <c r="C2145" s="52"/>
      <c r="D2145" s="52"/>
    </row>
    <row r="2146" spans="1:4" s="56" customFormat="1" x14ac:dyDescent="0.25">
      <c r="A2146" s="52"/>
      <c r="B2146" s="52"/>
      <c r="C2146" s="52"/>
      <c r="D2146" s="52"/>
    </row>
    <row r="2147" spans="1:4" s="56" customFormat="1" x14ac:dyDescent="0.25">
      <c r="A2147" s="52"/>
      <c r="B2147" s="52"/>
      <c r="C2147" s="52"/>
      <c r="D2147" s="52"/>
    </row>
    <row r="2148" spans="1:4" s="56" customFormat="1" x14ac:dyDescent="0.25">
      <c r="A2148" s="52"/>
      <c r="B2148" s="52"/>
      <c r="C2148" s="52"/>
      <c r="D2148" s="52"/>
    </row>
    <row r="2149" spans="1:4" s="56" customFormat="1" x14ac:dyDescent="0.25">
      <c r="A2149" s="52"/>
      <c r="B2149" s="52"/>
      <c r="C2149" s="52"/>
      <c r="D2149" s="52"/>
    </row>
    <row r="2150" spans="1:4" s="56" customFormat="1" x14ac:dyDescent="0.25">
      <c r="A2150" s="52"/>
      <c r="B2150" s="52"/>
      <c r="C2150" s="52"/>
      <c r="D2150" s="52"/>
    </row>
    <row r="2151" spans="1:4" s="56" customFormat="1" x14ac:dyDescent="0.25">
      <c r="A2151" s="52"/>
      <c r="B2151" s="52"/>
      <c r="C2151" s="52"/>
      <c r="D2151" s="52"/>
    </row>
    <row r="2152" spans="1:4" s="56" customFormat="1" x14ac:dyDescent="0.25">
      <c r="A2152" s="52"/>
      <c r="B2152" s="52"/>
      <c r="C2152" s="52"/>
      <c r="D2152" s="52"/>
    </row>
    <row r="2153" spans="1:4" s="56" customFormat="1" x14ac:dyDescent="0.25">
      <c r="A2153" s="52"/>
      <c r="B2153" s="52"/>
      <c r="C2153" s="52"/>
      <c r="D2153" s="52"/>
    </row>
    <row r="2154" spans="1:4" s="56" customFormat="1" x14ac:dyDescent="0.25">
      <c r="A2154" s="52"/>
      <c r="B2154" s="52"/>
      <c r="C2154" s="52"/>
      <c r="D2154" s="52"/>
    </row>
    <row r="2155" spans="1:4" s="56" customFormat="1" x14ac:dyDescent="0.25">
      <c r="A2155" s="52"/>
      <c r="B2155" s="52"/>
      <c r="C2155" s="52"/>
      <c r="D2155" s="52"/>
    </row>
    <row r="2156" spans="1:4" s="56" customFormat="1" x14ac:dyDescent="0.25">
      <c r="A2156" s="52"/>
      <c r="B2156" s="52"/>
      <c r="C2156" s="52"/>
      <c r="D2156" s="52"/>
    </row>
    <row r="2157" spans="1:4" s="56" customFormat="1" x14ac:dyDescent="0.25">
      <c r="A2157" s="52"/>
      <c r="B2157" s="52"/>
      <c r="C2157" s="52"/>
      <c r="D2157" s="52"/>
    </row>
    <row r="2158" spans="1:4" s="56" customFormat="1" x14ac:dyDescent="0.25">
      <c r="A2158" s="52"/>
      <c r="B2158" s="52"/>
      <c r="C2158" s="52"/>
      <c r="D2158" s="52"/>
    </row>
    <row r="2159" spans="1:4" s="56" customFormat="1" x14ac:dyDescent="0.25">
      <c r="A2159" s="52"/>
      <c r="B2159" s="52"/>
      <c r="C2159" s="52"/>
      <c r="D2159" s="52"/>
    </row>
    <row r="2160" spans="1:4" s="56" customFormat="1" x14ac:dyDescent="0.25">
      <c r="A2160" s="52"/>
      <c r="B2160" s="52"/>
      <c r="C2160" s="52"/>
      <c r="D2160" s="52"/>
    </row>
    <row r="2161" spans="1:4" s="56" customFormat="1" x14ac:dyDescent="0.25">
      <c r="A2161" s="52"/>
      <c r="B2161" s="52"/>
      <c r="C2161" s="52"/>
      <c r="D2161" s="52"/>
    </row>
    <row r="2162" spans="1:4" s="56" customFormat="1" x14ac:dyDescent="0.25">
      <c r="A2162" s="52"/>
      <c r="B2162" s="52"/>
      <c r="C2162" s="52"/>
      <c r="D2162" s="52"/>
    </row>
    <row r="2163" spans="1:4" s="56" customFormat="1" x14ac:dyDescent="0.25">
      <c r="A2163" s="52"/>
      <c r="B2163" s="52"/>
      <c r="C2163" s="52"/>
      <c r="D2163" s="52"/>
    </row>
    <row r="2164" spans="1:4" s="56" customFormat="1" x14ac:dyDescent="0.25">
      <c r="A2164" s="52"/>
      <c r="B2164" s="52"/>
      <c r="C2164" s="52"/>
      <c r="D2164" s="52"/>
    </row>
    <row r="2165" spans="1:4" s="56" customFormat="1" x14ac:dyDescent="0.25">
      <c r="A2165" s="52"/>
      <c r="B2165" s="52"/>
      <c r="C2165" s="52"/>
      <c r="D2165" s="52"/>
    </row>
    <row r="2166" spans="1:4" s="56" customFormat="1" x14ac:dyDescent="0.25">
      <c r="A2166" s="52"/>
      <c r="B2166" s="52"/>
      <c r="C2166" s="52"/>
      <c r="D2166" s="52"/>
    </row>
    <row r="2167" spans="1:4" s="56" customFormat="1" x14ac:dyDescent="0.25">
      <c r="A2167" s="52"/>
      <c r="B2167" s="52"/>
      <c r="C2167" s="52"/>
      <c r="D2167" s="52"/>
    </row>
    <row r="2168" spans="1:4" s="56" customFormat="1" x14ac:dyDescent="0.25">
      <c r="A2168" s="52"/>
      <c r="B2168" s="52"/>
      <c r="C2168" s="52"/>
      <c r="D2168" s="52"/>
    </row>
    <row r="2169" spans="1:4" s="56" customFormat="1" x14ac:dyDescent="0.25">
      <c r="A2169" s="52"/>
      <c r="B2169" s="52"/>
      <c r="C2169" s="52"/>
      <c r="D2169" s="52"/>
    </row>
    <row r="2170" spans="1:4" s="56" customFormat="1" x14ac:dyDescent="0.25">
      <c r="A2170" s="52"/>
      <c r="B2170" s="52"/>
      <c r="C2170" s="52"/>
      <c r="D2170" s="52"/>
    </row>
    <row r="2171" spans="1:4" s="56" customFormat="1" x14ac:dyDescent="0.25">
      <c r="A2171" s="52"/>
      <c r="B2171" s="52"/>
      <c r="C2171" s="52"/>
      <c r="D2171" s="52"/>
    </row>
    <row r="2172" spans="1:4" s="56" customFormat="1" x14ac:dyDescent="0.25">
      <c r="A2172" s="52"/>
      <c r="B2172" s="52"/>
      <c r="C2172" s="52"/>
      <c r="D2172" s="52"/>
    </row>
    <row r="2173" spans="1:4" s="56" customFormat="1" x14ac:dyDescent="0.25">
      <c r="A2173" s="52"/>
      <c r="B2173" s="52"/>
      <c r="C2173" s="52"/>
      <c r="D2173" s="52"/>
    </row>
    <row r="2174" spans="1:4" s="56" customFormat="1" x14ac:dyDescent="0.25">
      <c r="A2174" s="52"/>
      <c r="B2174" s="52"/>
      <c r="C2174" s="52"/>
      <c r="D2174" s="52"/>
    </row>
    <row r="2175" spans="1:4" s="56" customFormat="1" x14ac:dyDescent="0.25">
      <c r="A2175" s="52"/>
      <c r="B2175" s="52"/>
      <c r="C2175" s="52"/>
      <c r="D2175" s="52"/>
    </row>
    <row r="2176" spans="1:4" s="56" customFormat="1" x14ac:dyDescent="0.25">
      <c r="A2176" s="52"/>
      <c r="B2176" s="52"/>
      <c r="C2176" s="52"/>
      <c r="D2176" s="52"/>
    </row>
    <row r="2177" spans="1:4" s="56" customFormat="1" x14ac:dyDescent="0.25">
      <c r="A2177" s="52"/>
      <c r="B2177" s="52"/>
      <c r="C2177" s="52"/>
      <c r="D2177" s="52"/>
    </row>
    <row r="2178" spans="1:4" s="56" customFormat="1" x14ac:dyDescent="0.25">
      <c r="A2178" s="52"/>
      <c r="B2178" s="52"/>
      <c r="C2178" s="52"/>
      <c r="D2178" s="52"/>
    </row>
    <row r="2179" spans="1:4" s="56" customFormat="1" x14ac:dyDescent="0.25">
      <c r="A2179" s="52"/>
      <c r="B2179" s="52"/>
      <c r="C2179" s="52"/>
      <c r="D2179" s="52"/>
    </row>
    <row r="2180" spans="1:4" s="56" customFormat="1" x14ac:dyDescent="0.25">
      <c r="A2180" s="52"/>
      <c r="B2180" s="52"/>
      <c r="C2180" s="52"/>
      <c r="D2180" s="52"/>
    </row>
    <row r="2181" spans="1:4" s="56" customFormat="1" x14ac:dyDescent="0.25">
      <c r="A2181" s="52"/>
      <c r="B2181" s="52"/>
      <c r="C2181" s="52"/>
      <c r="D2181" s="52"/>
    </row>
    <row r="2182" spans="1:4" s="56" customFormat="1" x14ac:dyDescent="0.25">
      <c r="A2182" s="52"/>
      <c r="B2182" s="52"/>
      <c r="C2182" s="52"/>
      <c r="D2182" s="52"/>
    </row>
    <row r="2183" spans="1:4" s="56" customFormat="1" x14ac:dyDescent="0.25">
      <c r="A2183" s="52"/>
      <c r="B2183" s="52"/>
      <c r="C2183" s="52"/>
      <c r="D2183" s="52"/>
    </row>
    <row r="2184" spans="1:4" s="56" customFormat="1" x14ac:dyDescent="0.25">
      <c r="A2184" s="52"/>
      <c r="B2184" s="52"/>
      <c r="C2184" s="52"/>
      <c r="D2184" s="52"/>
    </row>
    <row r="2185" spans="1:4" s="56" customFormat="1" x14ac:dyDescent="0.25">
      <c r="A2185" s="52"/>
      <c r="B2185" s="52"/>
      <c r="C2185" s="52"/>
      <c r="D2185" s="52"/>
    </row>
    <row r="2186" spans="1:4" s="56" customFormat="1" x14ac:dyDescent="0.25">
      <c r="A2186" s="52"/>
      <c r="B2186" s="52"/>
      <c r="C2186" s="52"/>
      <c r="D2186" s="52"/>
    </row>
    <row r="2187" spans="1:4" s="56" customFormat="1" x14ac:dyDescent="0.25">
      <c r="A2187" s="52"/>
      <c r="B2187" s="52"/>
      <c r="C2187" s="52"/>
      <c r="D2187" s="52"/>
    </row>
    <row r="2188" spans="1:4" s="56" customFormat="1" x14ac:dyDescent="0.25">
      <c r="A2188" s="52"/>
      <c r="B2188" s="52"/>
      <c r="C2188" s="52"/>
      <c r="D2188" s="52"/>
    </row>
    <row r="2189" spans="1:4" s="56" customFormat="1" x14ac:dyDescent="0.25">
      <c r="A2189" s="52"/>
      <c r="B2189" s="52"/>
      <c r="C2189" s="52"/>
      <c r="D2189" s="52"/>
    </row>
    <row r="2190" spans="1:4" s="56" customFormat="1" x14ac:dyDescent="0.25">
      <c r="A2190" s="52"/>
      <c r="B2190" s="52"/>
      <c r="C2190" s="52"/>
      <c r="D2190" s="52"/>
    </row>
    <row r="2191" spans="1:4" s="56" customFormat="1" x14ac:dyDescent="0.25">
      <c r="A2191" s="52"/>
      <c r="B2191" s="52"/>
      <c r="C2191" s="52"/>
      <c r="D2191" s="52"/>
    </row>
    <row r="2192" spans="1:4" s="56" customFormat="1" x14ac:dyDescent="0.25">
      <c r="A2192" s="52"/>
      <c r="B2192" s="52"/>
      <c r="C2192" s="52"/>
      <c r="D2192" s="52"/>
    </row>
    <row r="2193" spans="1:4" s="56" customFormat="1" x14ac:dyDescent="0.25">
      <c r="A2193" s="52"/>
      <c r="B2193" s="52"/>
      <c r="C2193" s="52"/>
      <c r="D2193" s="52"/>
    </row>
    <row r="2194" spans="1:4" s="56" customFormat="1" x14ac:dyDescent="0.25">
      <c r="A2194" s="52"/>
      <c r="B2194" s="52"/>
      <c r="C2194" s="52"/>
      <c r="D2194" s="52"/>
    </row>
    <row r="2195" spans="1:4" s="56" customFormat="1" x14ac:dyDescent="0.25">
      <c r="A2195" s="52"/>
      <c r="B2195" s="52"/>
      <c r="C2195" s="52"/>
      <c r="D2195" s="52"/>
    </row>
    <row r="2196" spans="1:4" s="56" customFormat="1" x14ac:dyDescent="0.25">
      <c r="A2196" s="52"/>
      <c r="B2196" s="52"/>
      <c r="C2196" s="52"/>
      <c r="D2196" s="52"/>
    </row>
    <row r="2197" spans="1:4" s="56" customFormat="1" x14ac:dyDescent="0.25">
      <c r="A2197" s="52"/>
      <c r="B2197" s="52"/>
      <c r="C2197" s="52"/>
      <c r="D2197" s="52"/>
    </row>
    <row r="2198" spans="1:4" s="56" customFormat="1" x14ac:dyDescent="0.25">
      <c r="A2198" s="52"/>
      <c r="B2198" s="52"/>
      <c r="C2198" s="52"/>
      <c r="D2198" s="52"/>
    </row>
    <row r="2199" spans="1:4" s="56" customFormat="1" x14ac:dyDescent="0.25">
      <c r="A2199" s="52"/>
      <c r="B2199" s="52"/>
      <c r="C2199" s="52"/>
      <c r="D2199" s="52"/>
    </row>
    <row r="2200" spans="1:4" s="56" customFormat="1" x14ac:dyDescent="0.25">
      <c r="A2200" s="52"/>
      <c r="B2200" s="52"/>
      <c r="C2200" s="52"/>
      <c r="D2200" s="52"/>
    </row>
    <row r="2201" spans="1:4" s="56" customFormat="1" x14ac:dyDescent="0.25">
      <c r="A2201" s="52"/>
      <c r="B2201" s="52"/>
      <c r="C2201" s="52"/>
      <c r="D2201" s="52"/>
    </row>
    <row r="2202" spans="1:4" s="56" customFormat="1" x14ac:dyDescent="0.25">
      <c r="A2202" s="52"/>
      <c r="B2202" s="52"/>
      <c r="C2202" s="52"/>
      <c r="D2202" s="52"/>
    </row>
    <row r="2203" spans="1:4" s="56" customFormat="1" x14ac:dyDescent="0.25">
      <c r="A2203" s="52"/>
      <c r="B2203" s="52"/>
      <c r="C2203" s="52"/>
      <c r="D2203" s="52"/>
    </row>
    <row r="2204" spans="1:4" s="56" customFormat="1" x14ac:dyDescent="0.25">
      <c r="A2204" s="52"/>
      <c r="B2204" s="52"/>
      <c r="C2204" s="52"/>
      <c r="D2204" s="52"/>
    </row>
    <row r="2205" spans="1:4" s="56" customFormat="1" x14ac:dyDescent="0.25">
      <c r="A2205" s="52"/>
      <c r="B2205" s="52"/>
      <c r="C2205" s="52"/>
      <c r="D2205" s="52"/>
    </row>
    <row r="2206" spans="1:4" s="56" customFormat="1" x14ac:dyDescent="0.25">
      <c r="A2206" s="52"/>
      <c r="B2206" s="52"/>
      <c r="C2206" s="52"/>
      <c r="D2206" s="52"/>
    </row>
    <row r="2207" spans="1:4" s="56" customFormat="1" x14ac:dyDescent="0.25">
      <c r="A2207" s="52"/>
      <c r="B2207" s="52"/>
      <c r="C2207" s="52"/>
      <c r="D2207" s="52"/>
    </row>
    <row r="2208" spans="1:4" s="56" customFormat="1" x14ac:dyDescent="0.25">
      <c r="A2208" s="52"/>
      <c r="B2208" s="52"/>
      <c r="C2208" s="52"/>
      <c r="D2208" s="52"/>
    </row>
    <row r="2209" spans="1:4" s="56" customFormat="1" x14ac:dyDescent="0.25">
      <c r="A2209" s="52"/>
      <c r="B2209" s="52"/>
      <c r="C2209" s="52"/>
      <c r="D2209" s="52"/>
    </row>
    <row r="2210" spans="1:4" s="56" customFormat="1" x14ac:dyDescent="0.25">
      <c r="A2210" s="52"/>
      <c r="B2210" s="52"/>
      <c r="C2210" s="52"/>
      <c r="D2210" s="52"/>
    </row>
    <row r="2211" spans="1:4" s="56" customFormat="1" x14ac:dyDescent="0.25">
      <c r="A2211" s="52"/>
      <c r="B2211" s="52"/>
      <c r="C2211" s="52"/>
      <c r="D2211" s="52"/>
    </row>
    <row r="2212" spans="1:4" s="56" customFormat="1" x14ac:dyDescent="0.25">
      <c r="A2212" s="52"/>
      <c r="B2212" s="52"/>
      <c r="C2212" s="52"/>
      <c r="D2212" s="52"/>
    </row>
    <row r="2213" spans="1:4" s="56" customFormat="1" x14ac:dyDescent="0.25">
      <c r="A2213" s="52"/>
      <c r="B2213" s="52"/>
      <c r="C2213" s="52"/>
      <c r="D2213" s="52"/>
    </row>
    <row r="2214" spans="1:4" s="56" customFormat="1" x14ac:dyDescent="0.25">
      <c r="A2214" s="52"/>
      <c r="B2214" s="52"/>
      <c r="C2214" s="52"/>
      <c r="D2214" s="52"/>
    </row>
    <row r="2215" spans="1:4" s="56" customFormat="1" x14ac:dyDescent="0.25">
      <c r="A2215" s="52"/>
      <c r="B2215" s="52"/>
      <c r="C2215" s="52"/>
      <c r="D2215" s="52"/>
    </row>
    <row r="2216" spans="1:4" s="56" customFormat="1" x14ac:dyDescent="0.25">
      <c r="A2216" s="52"/>
      <c r="B2216" s="52"/>
      <c r="C2216" s="52"/>
      <c r="D2216" s="52"/>
    </row>
    <row r="2217" spans="1:4" s="56" customFormat="1" x14ac:dyDescent="0.25">
      <c r="A2217" s="52"/>
      <c r="B2217" s="52"/>
      <c r="C2217" s="52"/>
      <c r="D2217" s="52"/>
    </row>
    <row r="2218" spans="1:4" s="56" customFormat="1" x14ac:dyDescent="0.25">
      <c r="A2218" s="52"/>
      <c r="B2218" s="52"/>
      <c r="C2218" s="52"/>
      <c r="D2218" s="52"/>
    </row>
    <row r="2219" spans="1:4" s="56" customFormat="1" x14ac:dyDescent="0.25">
      <c r="A2219" s="52"/>
      <c r="B2219" s="52"/>
      <c r="C2219" s="52"/>
      <c r="D2219" s="52"/>
    </row>
    <row r="2220" spans="1:4" s="56" customFormat="1" x14ac:dyDescent="0.25">
      <c r="A2220" s="52"/>
      <c r="B2220" s="52"/>
      <c r="C2220" s="52"/>
      <c r="D2220" s="52"/>
    </row>
    <row r="2221" spans="1:4" s="56" customFormat="1" x14ac:dyDescent="0.25">
      <c r="A2221" s="52"/>
      <c r="B2221" s="52"/>
      <c r="C2221" s="52"/>
      <c r="D2221" s="52"/>
    </row>
    <row r="2222" spans="1:4" s="56" customFormat="1" x14ac:dyDescent="0.25">
      <c r="A2222" s="52"/>
      <c r="B2222" s="52"/>
      <c r="C2222" s="52"/>
      <c r="D2222" s="52"/>
    </row>
    <row r="2223" spans="1:4" s="56" customFormat="1" x14ac:dyDescent="0.25">
      <c r="A2223" s="52"/>
      <c r="B2223" s="52"/>
      <c r="C2223" s="52"/>
      <c r="D2223" s="52"/>
    </row>
    <row r="2224" spans="1:4" s="56" customFormat="1" x14ac:dyDescent="0.25">
      <c r="A2224" s="52"/>
      <c r="B2224" s="52"/>
      <c r="C2224" s="52"/>
      <c r="D2224" s="52"/>
    </row>
    <row r="2225" spans="1:4" s="56" customFormat="1" x14ac:dyDescent="0.25">
      <c r="A2225" s="52"/>
      <c r="B2225" s="52"/>
      <c r="C2225" s="52"/>
      <c r="D2225" s="52"/>
    </row>
    <row r="2226" spans="1:4" s="56" customFormat="1" x14ac:dyDescent="0.25">
      <c r="A2226" s="52"/>
      <c r="B2226" s="52"/>
      <c r="C2226" s="52"/>
      <c r="D2226" s="52"/>
    </row>
    <row r="2227" spans="1:4" s="56" customFormat="1" x14ac:dyDescent="0.25">
      <c r="A2227" s="52"/>
      <c r="B2227" s="52"/>
      <c r="C2227" s="52"/>
      <c r="D2227" s="52"/>
    </row>
    <row r="2228" spans="1:4" s="56" customFormat="1" x14ac:dyDescent="0.25">
      <c r="A2228" s="52"/>
      <c r="B2228" s="52"/>
      <c r="C2228" s="52"/>
      <c r="D2228" s="52"/>
    </row>
    <row r="2229" spans="1:4" s="56" customFormat="1" x14ac:dyDescent="0.25">
      <c r="A2229" s="52"/>
      <c r="B2229" s="52"/>
      <c r="C2229" s="52"/>
      <c r="D2229" s="52"/>
    </row>
    <row r="2230" spans="1:4" s="56" customFormat="1" x14ac:dyDescent="0.25">
      <c r="A2230" s="52"/>
      <c r="B2230" s="52"/>
      <c r="C2230" s="52"/>
      <c r="D2230" s="52"/>
    </row>
    <row r="2231" spans="1:4" s="56" customFormat="1" x14ac:dyDescent="0.25">
      <c r="A2231" s="52"/>
      <c r="B2231" s="52"/>
      <c r="C2231" s="52"/>
      <c r="D2231" s="52"/>
    </row>
    <row r="2232" spans="1:4" s="56" customFormat="1" x14ac:dyDescent="0.25">
      <c r="A2232" s="52"/>
      <c r="B2232" s="52"/>
      <c r="C2232" s="52"/>
      <c r="D2232" s="52"/>
    </row>
    <row r="2233" spans="1:4" s="56" customFormat="1" x14ac:dyDescent="0.25">
      <c r="A2233" s="52"/>
      <c r="B2233" s="52"/>
      <c r="C2233" s="52"/>
      <c r="D2233" s="52"/>
    </row>
    <row r="2234" spans="1:4" s="56" customFormat="1" x14ac:dyDescent="0.25">
      <c r="A2234" s="52"/>
      <c r="B2234" s="52"/>
      <c r="C2234" s="52"/>
      <c r="D2234" s="52"/>
    </row>
    <row r="2235" spans="1:4" s="56" customFormat="1" x14ac:dyDescent="0.25">
      <c r="A2235" s="52"/>
      <c r="B2235" s="52"/>
      <c r="C2235" s="52"/>
      <c r="D2235" s="52"/>
    </row>
    <row r="2236" spans="1:4" s="56" customFormat="1" x14ac:dyDescent="0.25">
      <c r="A2236" s="52"/>
      <c r="B2236" s="52"/>
      <c r="C2236" s="52"/>
      <c r="D2236" s="52"/>
    </row>
    <row r="2237" spans="1:4" s="56" customFormat="1" x14ac:dyDescent="0.25">
      <c r="A2237" s="52"/>
      <c r="B2237" s="52"/>
      <c r="C2237" s="52"/>
      <c r="D2237" s="52"/>
    </row>
    <row r="2238" spans="1:4" s="56" customFormat="1" x14ac:dyDescent="0.25">
      <c r="A2238" s="52"/>
      <c r="B2238" s="52"/>
      <c r="C2238" s="52"/>
      <c r="D2238" s="52"/>
    </row>
    <row r="2239" spans="1:4" s="56" customFormat="1" x14ac:dyDescent="0.25">
      <c r="A2239" s="52"/>
      <c r="B2239" s="52"/>
      <c r="C2239" s="52"/>
      <c r="D2239" s="52"/>
    </row>
    <row r="2240" spans="1:4" s="56" customFormat="1" x14ac:dyDescent="0.25">
      <c r="A2240" s="52"/>
      <c r="B2240" s="52"/>
      <c r="C2240" s="52"/>
      <c r="D2240" s="52"/>
    </row>
    <row r="2241" spans="1:4" s="56" customFormat="1" x14ac:dyDescent="0.25">
      <c r="A2241" s="52"/>
      <c r="B2241" s="52"/>
      <c r="C2241" s="52"/>
      <c r="D2241" s="52"/>
    </row>
    <row r="2242" spans="1:4" s="56" customFormat="1" x14ac:dyDescent="0.25">
      <c r="A2242" s="52"/>
      <c r="B2242" s="52"/>
      <c r="C2242" s="52"/>
      <c r="D2242" s="52"/>
    </row>
    <row r="2243" spans="1:4" s="56" customFormat="1" x14ac:dyDescent="0.25">
      <c r="A2243" s="52"/>
      <c r="B2243" s="52"/>
      <c r="C2243" s="52"/>
      <c r="D2243" s="52"/>
    </row>
    <row r="2244" spans="1:4" s="56" customFormat="1" x14ac:dyDescent="0.25">
      <c r="A2244" s="52"/>
      <c r="B2244" s="52"/>
      <c r="C2244" s="52"/>
      <c r="D2244" s="52"/>
    </row>
    <row r="2245" spans="1:4" s="56" customFormat="1" x14ac:dyDescent="0.25">
      <c r="A2245" s="52"/>
      <c r="B2245" s="52"/>
      <c r="C2245" s="52"/>
      <c r="D2245" s="52"/>
    </row>
    <row r="2246" spans="1:4" s="56" customFormat="1" x14ac:dyDescent="0.25">
      <c r="A2246" s="52"/>
      <c r="B2246" s="52"/>
      <c r="C2246" s="52"/>
      <c r="D2246" s="52"/>
    </row>
    <row r="2247" spans="1:4" s="56" customFormat="1" x14ac:dyDescent="0.25">
      <c r="A2247" s="52"/>
      <c r="B2247" s="52"/>
      <c r="C2247" s="52"/>
      <c r="D2247" s="52"/>
    </row>
    <row r="2248" spans="1:4" s="56" customFormat="1" x14ac:dyDescent="0.25">
      <c r="A2248" s="52"/>
      <c r="B2248" s="52"/>
      <c r="C2248" s="52"/>
      <c r="D2248" s="52"/>
    </row>
    <row r="2249" spans="1:4" s="56" customFormat="1" x14ac:dyDescent="0.25">
      <c r="A2249" s="52"/>
      <c r="B2249" s="52"/>
      <c r="C2249" s="52"/>
      <c r="D2249" s="52"/>
    </row>
    <row r="2250" spans="1:4" s="56" customFormat="1" x14ac:dyDescent="0.25">
      <c r="A2250" s="52"/>
      <c r="B2250" s="52"/>
      <c r="C2250" s="52"/>
      <c r="D2250" s="52"/>
    </row>
    <row r="2251" spans="1:4" s="56" customFormat="1" x14ac:dyDescent="0.25">
      <c r="A2251" s="52"/>
      <c r="B2251" s="52"/>
      <c r="C2251" s="52"/>
      <c r="D2251" s="52"/>
    </row>
    <row r="2252" spans="1:4" s="56" customFormat="1" x14ac:dyDescent="0.25">
      <c r="A2252" s="52"/>
      <c r="B2252" s="52"/>
      <c r="C2252" s="52"/>
      <c r="D2252" s="52"/>
    </row>
    <row r="2253" spans="1:4" s="56" customFormat="1" x14ac:dyDescent="0.25">
      <c r="A2253" s="52"/>
      <c r="B2253" s="52"/>
      <c r="C2253" s="52"/>
      <c r="D2253" s="52"/>
    </row>
    <row r="2254" spans="1:4" s="56" customFormat="1" x14ac:dyDescent="0.25">
      <c r="A2254" s="52"/>
      <c r="B2254" s="52"/>
      <c r="C2254" s="52"/>
      <c r="D2254" s="52"/>
    </row>
    <row r="2255" spans="1:4" s="56" customFormat="1" x14ac:dyDescent="0.25">
      <c r="A2255" s="52"/>
      <c r="B2255" s="52"/>
      <c r="C2255" s="52"/>
      <c r="D2255" s="52"/>
    </row>
    <row r="2256" spans="1:4" s="56" customFormat="1" x14ac:dyDescent="0.25">
      <c r="A2256" s="52"/>
      <c r="B2256" s="52"/>
      <c r="C2256" s="52"/>
      <c r="D2256" s="52"/>
    </row>
    <row r="2257" spans="1:4" s="56" customFormat="1" x14ac:dyDescent="0.25">
      <c r="A2257" s="52"/>
      <c r="B2257" s="52"/>
      <c r="C2257" s="52"/>
      <c r="D2257" s="52"/>
    </row>
    <row r="2258" spans="1:4" s="56" customFormat="1" x14ac:dyDescent="0.25">
      <c r="A2258" s="52"/>
      <c r="B2258" s="52"/>
      <c r="C2258" s="52"/>
      <c r="D2258" s="52"/>
    </row>
    <row r="2259" spans="1:4" s="56" customFormat="1" x14ac:dyDescent="0.25">
      <c r="A2259" s="52"/>
      <c r="B2259" s="52"/>
      <c r="C2259" s="52"/>
      <c r="D2259" s="52"/>
    </row>
    <row r="2260" spans="1:4" s="56" customFormat="1" x14ac:dyDescent="0.25">
      <c r="A2260" s="52"/>
      <c r="B2260" s="52"/>
      <c r="C2260" s="52"/>
      <c r="D2260" s="52"/>
    </row>
    <row r="2261" spans="1:4" s="56" customFormat="1" x14ac:dyDescent="0.25">
      <c r="A2261" s="52"/>
      <c r="B2261" s="52"/>
      <c r="C2261" s="52"/>
      <c r="D2261" s="52"/>
    </row>
    <row r="2262" spans="1:4" s="56" customFormat="1" x14ac:dyDescent="0.25">
      <c r="A2262" s="52"/>
      <c r="B2262" s="52"/>
      <c r="C2262" s="52"/>
      <c r="D2262" s="52"/>
    </row>
    <row r="2263" spans="1:4" s="56" customFormat="1" x14ac:dyDescent="0.25">
      <c r="A2263" s="52"/>
      <c r="B2263" s="52"/>
      <c r="C2263" s="52"/>
      <c r="D2263" s="52"/>
    </row>
    <row r="2264" spans="1:4" s="56" customFormat="1" x14ac:dyDescent="0.25">
      <c r="A2264" s="52"/>
      <c r="B2264" s="52"/>
      <c r="C2264" s="52"/>
      <c r="D2264" s="52"/>
    </row>
    <row r="2265" spans="1:4" s="56" customFormat="1" x14ac:dyDescent="0.25">
      <c r="A2265" s="52"/>
      <c r="B2265" s="52"/>
      <c r="C2265" s="52"/>
      <c r="D2265" s="52"/>
    </row>
    <row r="2266" spans="1:4" s="56" customFormat="1" x14ac:dyDescent="0.25">
      <c r="A2266" s="52"/>
      <c r="B2266" s="52"/>
      <c r="C2266" s="52"/>
      <c r="D2266" s="52"/>
    </row>
    <row r="2267" spans="1:4" s="56" customFormat="1" x14ac:dyDescent="0.25">
      <c r="A2267" s="52"/>
      <c r="B2267" s="52"/>
      <c r="C2267" s="52"/>
      <c r="D2267" s="52"/>
    </row>
    <row r="2268" spans="1:4" s="56" customFormat="1" x14ac:dyDescent="0.25">
      <c r="A2268" s="52"/>
      <c r="B2268" s="52"/>
      <c r="C2268" s="52"/>
      <c r="D2268" s="52"/>
    </row>
    <row r="2269" spans="1:4" s="56" customFormat="1" x14ac:dyDescent="0.25">
      <c r="A2269" s="52"/>
      <c r="B2269" s="52"/>
      <c r="C2269" s="52"/>
      <c r="D2269" s="52"/>
    </row>
    <row r="2270" spans="1:4" s="56" customFormat="1" x14ac:dyDescent="0.25">
      <c r="A2270" s="52"/>
      <c r="B2270" s="52"/>
      <c r="C2270" s="52"/>
      <c r="D2270" s="52"/>
    </row>
    <row r="2271" spans="1:4" s="56" customFormat="1" x14ac:dyDescent="0.25">
      <c r="A2271" s="52"/>
      <c r="B2271" s="52"/>
      <c r="C2271" s="52"/>
      <c r="D2271" s="52"/>
    </row>
    <row r="2272" spans="1:4" s="56" customFormat="1" x14ac:dyDescent="0.25">
      <c r="A2272" s="52"/>
      <c r="B2272" s="52"/>
      <c r="C2272" s="52"/>
      <c r="D2272" s="52"/>
    </row>
    <row r="2273" spans="1:4" s="56" customFormat="1" x14ac:dyDescent="0.25">
      <c r="A2273" s="52"/>
      <c r="B2273" s="52"/>
      <c r="C2273" s="52"/>
      <c r="D2273" s="52"/>
    </row>
    <row r="2274" spans="1:4" s="56" customFormat="1" x14ac:dyDescent="0.25">
      <c r="A2274" s="52"/>
      <c r="B2274" s="52"/>
      <c r="C2274" s="52"/>
      <c r="D2274" s="52"/>
    </row>
    <row r="2275" spans="1:4" s="56" customFormat="1" x14ac:dyDescent="0.25">
      <c r="A2275" s="52"/>
      <c r="B2275" s="52"/>
      <c r="C2275" s="52"/>
      <c r="D2275" s="52"/>
    </row>
    <row r="2276" spans="1:4" s="56" customFormat="1" x14ac:dyDescent="0.25">
      <c r="A2276" s="52"/>
      <c r="B2276" s="52"/>
      <c r="C2276" s="52"/>
      <c r="D2276" s="52"/>
    </row>
    <row r="2277" spans="1:4" s="56" customFormat="1" x14ac:dyDescent="0.25">
      <c r="A2277" s="52"/>
      <c r="B2277" s="52"/>
      <c r="C2277" s="52"/>
      <c r="D2277" s="52"/>
    </row>
    <row r="2278" spans="1:4" s="56" customFormat="1" x14ac:dyDescent="0.25">
      <c r="A2278" s="52"/>
      <c r="B2278" s="52"/>
      <c r="C2278" s="52"/>
      <c r="D2278" s="52"/>
    </row>
    <row r="2279" spans="1:4" s="56" customFormat="1" x14ac:dyDescent="0.25">
      <c r="A2279" s="52"/>
      <c r="B2279" s="52"/>
      <c r="C2279" s="52"/>
      <c r="D2279" s="52"/>
    </row>
    <row r="2280" spans="1:4" s="56" customFormat="1" x14ac:dyDescent="0.25">
      <c r="A2280" s="52"/>
      <c r="B2280" s="52"/>
      <c r="C2280" s="52"/>
      <c r="D2280" s="52"/>
    </row>
    <row r="2281" spans="1:4" s="56" customFormat="1" x14ac:dyDescent="0.25">
      <c r="A2281" s="52"/>
      <c r="B2281" s="52"/>
      <c r="C2281" s="52"/>
      <c r="D2281" s="52"/>
    </row>
    <row r="2282" spans="1:4" s="56" customFormat="1" x14ac:dyDescent="0.25">
      <c r="A2282" s="52"/>
      <c r="B2282" s="52"/>
      <c r="C2282" s="52"/>
      <c r="D2282" s="52"/>
    </row>
    <row r="2283" spans="1:4" s="56" customFormat="1" x14ac:dyDescent="0.25">
      <c r="A2283" s="52"/>
      <c r="B2283" s="52"/>
      <c r="C2283" s="52"/>
      <c r="D2283" s="52"/>
    </row>
    <row r="2284" spans="1:4" s="56" customFormat="1" x14ac:dyDescent="0.25">
      <c r="A2284" s="52"/>
      <c r="B2284" s="52"/>
      <c r="C2284" s="52"/>
      <c r="D2284" s="52"/>
    </row>
    <row r="2285" spans="1:4" s="56" customFormat="1" x14ac:dyDescent="0.25">
      <c r="A2285" s="52"/>
      <c r="B2285" s="52"/>
      <c r="C2285" s="52"/>
      <c r="D2285" s="52"/>
    </row>
    <row r="2286" spans="1:4" s="56" customFormat="1" x14ac:dyDescent="0.25">
      <c r="A2286" s="52"/>
      <c r="B2286" s="52"/>
      <c r="C2286" s="52"/>
      <c r="D2286" s="52"/>
    </row>
    <row r="2287" spans="1:4" s="56" customFormat="1" x14ac:dyDescent="0.25">
      <c r="A2287" s="52"/>
      <c r="B2287" s="52"/>
      <c r="C2287" s="52"/>
      <c r="D2287" s="52"/>
    </row>
    <row r="2288" spans="1:4" s="56" customFormat="1" x14ac:dyDescent="0.25">
      <c r="A2288" s="52"/>
      <c r="B2288" s="52"/>
      <c r="C2288" s="52"/>
      <c r="D2288" s="52"/>
    </row>
    <row r="2289" spans="1:4" s="56" customFormat="1" x14ac:dyDescent="0.25">
      <c r="A2289" s="52"/>
      <c r="B2289" s="52"/>
      <c r="C2289" s="52"/>
      <c r="D2289" s="52"/>
    </row>
    <row r="2290" spans="1:4" s="56" customFormat="1" x14ac:dyDescent="0.25">
      <c r="A2290" s="52"/>
      <c r="B2290" s="52"/>
      <c r="C2290" s="52"/>
      <c r="D2290" s="52"/>
    </row>
    <row r="2291" spans="1:4" s="56" customFormat="1" x14ac:dyDescent="0.25">
      <c r="A2291" s="52"/>
      <c r="B2291" s="52"/>
      <c r="C2291" s="52"/>
      <c r="D2291" s="52"/>
    </row>
    <row r="2292" spans="1:4" s="56" customFormat="1" x14ac:dyDescent="0.25">
      <c r="A2292" s="52"/>
      <c r="B2292" s="52"/>
      <c r="C2292" s="52"/>
      <c r="D2292" s="52"/>
    </row>
    <row r="2293" spans="1:4" s="56" customFormat="1" x14ac:dyDescent="0.25">
      <c r="A2293" s="52"/>
      <c r="B2293" s="52"/>
      <c r="C2293" s="52"/>
      <c r="D2293" s="52"/>
    </row>
    <row r="2294" spans="1:4" s="56" customFormat="1" x14ac:dyDescent="0.25">
      <c r="A2294" s="52"/>
      <c r="B2294" s="52"/>
      <c r="C2294" s="52"/>
      <c r="D2294" s="52"/>
    </row>
    <row r="2295" spans="1:4" s="56" customFormat="1" x14ac:dyDescent="0.25">
      <c r="A2295" s="52"/>
      <c r="B2295" s="52"/>
      <c r="C2295" s="52"/>
      <c r="D2295" s="52"/>
    </row>
    <row r="2296" spans="1:4" s="56" customFormat="1" x14ac:dyDescent="0.25">
      <c r="A2296" s="52"/>
      <c r="B2296" s="52"/>
      <c r="C2296" s="52"/>
      <c r="D2296" s="52"/>
    </row>
    <row r="2297" spans="1:4" s="56" customFormat="1" x14ac:dyDescent="0.25">
      <c r="A2297" s="52"/>
      <c r="B2297" s="52"/>
      <c r="C2297" s="52"/>
      <c r="D2297" s="52"/>
    </row>
    <row r="2298" spans="1:4" s="56" customFormat="1" x14ac:dyDescent="0.25">
      <c r="A2298" s="52"/>
      <c r="B2298" s="52"/>
      <c r="C2298" s="52"/>
      <c r="D2298" s="52"/>
    </row>
    <row r="2299" spans="1:4" s="56" customFormat="1" x14ac:dyDescent="0.25">
      <c r="A2299" s="52"/>
      <c r="B2299" s="52"/>
      <c r="C2299" s="52"/>
      <c r="D2299" s="52"/>
    </row>
    <row r="2300" spans="1:4" s="56" customFormat="1" x14ac:dyDescent="0.25">
      <c r="A2300" s="52"/>
      <c r="B2300" s="52"/>
      <c r="C2300" s="52"/>
      <c r="D2300" s="52"/>
    </row>
    <row r="2301" spans="1:4" s="56" customFormat="1" x14ac:dyDescent="0.25">
      <c r="A2301" s="52"/>
      <c r="B2301" s="52"/>
      <c r="C2301" s="52"/>
      <c r="D2301" s="52"/>
    </row>
    <row r="2302" spans="1:4" s="56" customFormat="1" x14ac:dyDescent="0.25">
      <c r="A2302" s="52"/>
      <c r="B2302" s="52"/>
      <c r="C2302" s="52"/>
      <c r="D2302" s="52"/>
    </row>
    <row r="2303" spans="1:4" s="56" customFormat="1" x14ac:dyDescent="0.25">
      <c r="A2303" s="52"/>
      <c r="B2303" s="52"/>
      <c r="C2303" s="52"/>
      <c r="D2303" s="52"/>
    </row>
    <row r="2304" spans="1:4" s="56" customFormat="1" x14ac:dyDescent="0.25">
      <c r="A2304" s="52"/>
      <c r="B2304" s="52"/>
      <c r="C2304" s="52"/>
      <c r="D2304" s="52"/>
    </row>
    <row r="2305" spans="1:4" s="56" customFormat="1" x14ac:dyDescent="0.25">
      <c r="A2305" s="52"/>
      <c r="B2305" s="52"/>
      <c r="C2305" s="52"/>
      <c r="D2305" s="52"/>
    </row>
    <row r="2306" spans="1:4" s="56" customFormat="1" x14ac:dyDescent="0.25">
      <c r="A2306" s="52"/>
      <c r="B2306" s="52"/>
      <c r="C2306" s="52"/>
      <c r="D2306" s="52"/>
    </row>
    <row r="2307" spans="1:4" s="56" customFormat="1" x14ac:dyDescent="0.25">
      <c r="A2307" s="52"/>
      <c r="B2307" s="52"/>
      <c r="C2307" s="52"/>
      <c r="D2307" s="52"/>
    </row>
    <row r="2308" spans="1:4" s="56" customFormat="1" x14ac:dyDescent="0.25">
      <c r="A2308" s="52"/>
      <c r="B2308" s="52"/>
      <c r="C2308" s="52"/>
      <c r="D2308" s="52"/>
    </row>
    <row r="2309" spans="1:4" s="56" customFormat="1" x14ac:dyDescent="0.25">
      <c r="A2309" s="52"/>
      <c r="B2309" s="52"/>
      <c r="C2309" s="52"/>
      <c r="D2309" s="52"/>
    </row>
    <row r="2310" spans="1:4" s="56" customFormat="1" x14ac:dyDescent="0.25">
      <c r="A2310" s="52"/>
      <c r="B2310" s="52"/>
      <c r="C2310" s="52"/>
      <c r="D2310" s="52"/>
    </row>
    <row r="2311" spans="1:4" s="56" customFormat="1" x14ac:dyDescent="0.25">
      <c r="A2311" s="52"/>
      <c r="B2311" s="52"/>
      <c r="C2311" s="52"/>
      <c r="D2311" s="52"/>
    </row>
    <row r="2312" spans="1:4" s="56" customFormat="1" x14ac:dyDescent="0.25">
      <c r="A2312" s="52"/>
      <c r="B2312" s="52"/>
      <c r="C2312" s="52"/>
      <c r="D2312" s="52"/>
    </row>
    <row r="2313" spans="1:4" s="56" customFormat="1" x14ac:dyDescent="0.25">
      <c r="A2313" s="52"/>
      <c r="B2313" s="52"/>
      <c r="C2313" s="52"/>
      <c r="D2313" s="52"/>
    </row>
    <row r="2314" spans="1:4" s="56" customFormat="1" x14ac:dyDescent="0.25">
      <c r="A2314" s="52"/>
      <c r="B2314" s="52"/>
      <c r="C2314" s="52"/>
      <c r="D2314" s="52"/>
    </row>
    <row r="2315" spans="1:4" s="56" customFormat="1" x14ac:dyDescent="0.25">
      <c r="A2315" s="52"/>
      <c r="B2315" s="52"/>
      <c r="C2315" s="52"/>
      <c r="D2315" s="52"/>
    </row>
    <row r="2316" spans="1:4" s="56" customFormat="1" x14ac:dyDescent="0.25">
      <c r="A2316" s="52"/>
      <c r="B2316" s="52"/>
      <c r="C2316" s="52"/>
      <c r="D2316" s="52"/>
    </row>
    <row r="2317" spans="1:4" s="56" customFormat="1" x14ac:dyDescent="0.25">
      <c r="A2317" s="52"/>
      <c r="B2317" s="52"/>
      <c r="C2317" s="52"/>
      <c r="D2317" s="52"/>
    </row>
    <row r="2318" spans="1:4" s="56" customFormat="1" x14ac:dyDescent="0.25">
      <c r="A2318" s="52"/>
      <c r="B2318" s="52"/>
      <c r="C2318" s="52"/>
      <c r="D2318" s="52"/>
    </row>
    <row r="2319" spans="1:4" s="56" customFormat="1" x14ac:dyDescent="0.25">
      <c r="A2319" s="52"/>
      <c r="B2319" s="52"/>
      <c r="C2319" s="52"/>
      <c r="D2319" s="52"/>
    </row>
    <row r="2320" spans="1:4" s="56" customFormat="1" x14ac:dyDescent="0.25">
      <c r="A2320" s="52"/>
      <c r="B2320" s="52"/>
      <c r="C2320" s="52"/>
      <c r="D2320" s="52"/>
    </row>
    <row r="2321" spans="1:4" s="56" customFormat="1" x14ac:dyDescent="0.25">
      <c r="A2321" s="52"/>
      <c r="B2321" s="52"/>
      <c r="C2321" s="52"/>
      <c r="D2321" s="52"/>
    </row>
    <row r="2322" spans="1:4" s="56" customFormat="1" x14ac:dyDescent="0.25">
      <c r="A2322" s="52"/>
      <c r="B2322" s="52"/>
      <c r="C2322" s="52"/>
      <c r="D2322" s="52"/>
    </row>
    <row r="2323" spans="1:4" s="56" customFormat="1" x14ac:dyDescent="0.25">
      <c r="A2323" s="52"/>
      <c r="B2323" s="52"/>
      <c r="C2323" s="52"/>
      <c r="D2323" s="52"/>
    </row>
    <row r="2324" spans="1:4" s="56" customFormat="1" x14ac:dyDescent="0.25">
      <c r="A2324" s="52"/>
      <c r="B2324" s="52"/>
      <c r="C2324" s="52"/>
      <c r="D2324" s="52"/>
    </row>
    <row r="2325" spans="1:4" s="56" customFormat="1" x14ac:dyDescent="0.25">
      <c r="A2325" s="52"/>
      <c r="B2325" s="52"/>
      <c r="C2325" s="52"/>
      <c r="D2325" s="52"/>
    </row>
    <row r="2326" spans="1:4" s="56" customFormat="1" x14ac:dyDescent="0.25">
      <c r="A2326" s="52"/>
      <c r="B2326" s="52"/>
      <c r="C2326" s="52"/>
      <c r="D2326" s="52"/>
    </row>
    <row r="2327" spans="1:4" s="56" customFormat="1" x14ac:dyDescent="0.25">
      <c r="A2327" s="52"/>
      <c r="B2327" s="52"/>
      <c r="C2327" s="52"/>
      <c r="D2327" s="52"/>
    </row>
    <row r="2328" spans="1:4" s="56" customFormat="1" x14ac:dyDescent="0.25">
      <c r="A2328" s="52"/>
      <c r="B2328" s="52"/>
      <c r="C2328" s="52"/>
      <c r="D2328" s="52"/>
    </row>
    <row r="2329" spans="1:4" s="56" customFormat="1" x14ac:dyDescent="0.25">
      <c r="A2329" s="52"/>
      <c r="B2329" s="52"/>
      <c r="C2329" s="52"/>
      <c r="D2329" s="52"/>
    </row>
    <row r="2330" spans="1:4" s="56" customFormat="1" x14ac:dyDescent="0.25">
      <c r="A2330" s="52"/>
      <c r="B2330" s="52"/>
      <c r="C2330" s="52"/>
      <c r="D2330" s="52"/>
    </row>
    <row r="2331" spans="1:4" s="56" customFormat="1" x14ac:dyDescent="0.25">
      <c r="A2331" s="52"/>
      <c r="B2331" s="52"/>
      <c r="C2331" s="52"/>
      <c r="D2331" s="52"/>
    </row>
    <row r="2332" spans="1:4" s="56" customFormat="1" x14ac:dyDescent="0.25">
      <c r="A2332" s="52"/>
      <c r="B2332" s="52"/>
      <c r="C2332" s="52"/>
      <c r="D2332" s="52"/>
    </row>
    <row r="2333" spans="1:4" s="56" customFormat="1" x14ac:dyDescent="0.25">
      <c r="A2333" s="52"/>
      <c r="B2333" s="52"/>
      <c r="C2333" s="52"/>
      <c r="D2333" s="52"/>
    </row>
    <row r="2334" spans="1:4" s="56" customFormat="1" x14ac:dyDescent="0.25">
      <c r="A2334" s="52"/>
      <c r="B2334" s="52"/>
      <c r="C2334" s="52"/>
      <c r="D2334" s="52"/>
    </row>
    <row r="2335" spans="1:4" s="56" customFormat="1" x14ac:dyDescent="0.25">
      <c r="A2335" s="52"/>
      <c r="B2335" s="52"/>
      <c r="C2335" s="52"/>
      <c r="D2335" s="52"/>
    </row>
    <row r="2336" spans="1:4" s="56" customFormat="1" x14ac:dyDescent="0.25">
      <c r="A2336" s="52"/>
      <c r="B2336" s="52"/>
      <c r="C2336" s="52"/>
      <c r="D2336" s="52"/>
    </row>
    <row r="2337" spans="1:4" s="56" customFormat="1" x14ac:dyDescent="0.25">
      <c r="A2337" s="52"/>
      <c r="B2337" s="52"/>
      <c r="C2337" s="52"/>
      <c r="D2337" s="52"/>
    </row>
    <row r="2338" spans="1:4" s="56" customFormat="1" x14ac:dyDescent="0.25">
      <c r="A2338" s="52"/>
      <c r="B2338" s="52"/>
      <c r="C2338" s="52"/>
      <c r="D2338" s="52"/>
    </row>
    <row r="2339" spans="1:4" s="56" customFormat="1" x14ac:dyDescent="0.25">
      <c r="A2339" s="52"/>
      <c r="B2339" s="52"/>
      <c r="C2339" s="52"/>
      <c r="D2339" s="52"/>
    </row>
    <row r="2340" spans="1:4" s="56" customFormat="1" x14ac:dyDescent="0.25">
      <c r="A2340" s="52"/>
      <c r="B2340" s="52"/>
      <c r="C2340" s="52"/>
      <c r="D2340" s="52"/>
    </row>
    <row r="2341" spans="1:4" s="56" customFormat="1" x14ac:dyDescent="0.25">
      <c r="A2341" s="52"/>
      <c r="B2341" s="52"/>
      <c r="C2341" s="52"/>
      <c r="D2341" s="52"/>
    </row>
    <row r="2342" spans="1:4" s="56" customFormat="1" x14ac:dyDescent="0.25">
      <c r="A2342" s="52"/>
      <c r="B2342" s="52"/>
      <c r="C2342" s="52"/>
      <c r="D2342" s="52"/>
    </row>
    <row r="2343" spans="1:4" s="56" customFormat="1" x14ac:dyDescent="0.25">
      <c r="A2343" s="52"/>
      <c r="B2343" s="52"/>
      <c r="C2343" s="52"/>
      <c r="D2343" s="52"/>
    </row>
    <row r="2344" spans="1:4" s="56" customFormat="1" x14ac:dyDescent="0.25">
      <c r="A2344" s="52"/>
      <c r="B2344" s="52"/>
      <c r="C2344" s="52"/>
      <c r="D2344" s="52"/>
    </row>
    <row r="2345" spans="1:4" s="56" customFormat="1" x14ac:dyDescent="0.25">
      <c r="A2345" s="52"/>
      <c r="B2345" s="52"/>
      <c r="C2345" s="52"/>
      <c r="D2345" s="52"/>
    </row>
    <row r="2346" spans="1:4" s="56" customFormat="1" x14ac:dyDescent="0.25">
      <c r="A2346" s="52"/>
      <c r="B2346" s="52"/>
      <c r="C2346" s="52"/>
      <c r="D2346" s="52"/>
    </row>
    <row r="2347" spans="1:4" s="56" customFormat="1" x14ac:dyDescent="0.25">
      <c r="A2347" s="52"/>
      <c r="B2347" s="52"/>
      <c r="C2347" s="52"/>
      <c r="D2347" s="52"/>
    </row>
    <row r="2348" spans="1:4" s="56" customFormat="1" x14ac:dyDescent="0.25">
      <c r="A2348" s="52"/>
      <c r="B2348" s="52"/>
      <c r="C2348" s="52"/>
      <c r="D2348" s="52"/>
    </row>
    <row r="2349" spans="1:4" s="56" customFormat="1" x14ac:dyDescent="0.25">
      <c r="A2349" s="52"/>
      <c r="B2349" s="52"/>
      <c r="C2349" s="52"/>
      <c r="D2349" s="52"/>
    </row>
    <row r="2350" spans="1:4" s="56" customFormat="1" x14ac:dyDescent="0.25">
      <c r="A2350" s="52"/>
      <c r="B2350" s="52"/>
      <c r="C2350" s="52"/>
      <c r="D2350" s="52"/>
    </row>
    <row r="2351" spans="1:4" s="56" customFormat="1" x14ac:dyDescent="0.25">
      <c r="A2351" s="52"/>
      <c r="B2351" s="52"/>
      <c r="C2351" s="52"/>
      <c r="D2351" s="52"/>
    </row>
    <row r="2352" spans="1:4" s="56" customFormat="1" x14ac:dyDescent="0.25">
      <c r="A2352" s="52"/>
      <c r="B2352" s="52"/>
      <c r="C2352" s="52"/>
      <c r="D2352" s="52"/>
    </row>
    <row r="2353" spans="1:4" s="56" customFormat="1" x14ac:dyDescent="0.25">
      <c r="A2353" s="52"/>
      <c r="B2353" s="52"/>
      <c r="C2353" s="52"/>
      <c r="D2353" s="52"/>
    </row>
    <row r="2354" spans="1:4" s="56" customFormat="1" x14ac:dyDescent="0.25">
      <c r="A2354" s="52"/>
      <c r="B2354" s="52"/>
      <c r="C2354" s="52"/>
      <c r="D2354" s="52"/>
    </row>
    <row r="2355" spans="1:4" s="56" customFormat="1" x14ac:dyDescent="0.25">
      <c r="A2355" s="52"/>
      <c r="B2355" s="52"/>
      <c r="C2355" s="52"/>
      <c r="D2355" s="52"/>
    </row>
    <row r="2356" spans="1:4" s="56" customFormat="1" x14ac:dyDescent="0.25">
      <c r="A2356" s="52"/>
      <c r="B2356" s="52"/>
      <c r="C2356" s="52"/>
      <c r="D2356" s="52"/>
    </row>
    <row r="2357" spans="1:4" s="56" customFormat="1" x14ac:dyDescent="0.25">
      <c r="A2357" s="52"/>
      <c r="B2357" s="52"/>
      <c r="C2357" s="52"/>
      <c r="D2357" s="52"/>
    </row>
    <row r="2358" spans="1:4" s="56" customFormat="1" x14ac:dyDescent="0.25">
      <c r="A2358" s="52"/>
      <c r="B2358" s="52"/>
      <c r="C2358" s="52"/>
      <c r="D2358" s="52"/>
    </row>
    <row r="2359" spans="1:4" s="56" customFormat="1" x14ac:dyDescent="0.25">
      <c r="A2359" s="52"/>
      <c r="B2359" s="52"/>
      <c r="C2359" s="52"/>
      <c r="D2359" s="52"/>
    </row>
    <row r="2360" spans="1:4" s="56" customFormat="1" x14ac:dyDescent="0.25">
      <c r="A2360" s="52"/>
      <c r="B2360" s="52"/>
      <c r="C2360" s="52"/>
      <c r="D2360" s="52"/>
    </row>
    <row r="2361" spans="1:4" s="56" customFormat="1" x14ac:dyDescent="0.25">
      <c r="A2361" s="52"/>
      <c r="B2361" s="52"/>
      <c r="C2361" s="52"/>
      <c r="D2361" s="52"/>
    </row>
    <row r="2362" spans="1:4" s="56" customFormat="1" x14ac:dyDescent="0.25">
      <c r="A2362" s="52"/>
      <c r="B2362" s="52"/>
      <c r="C2362" s="52"/>
      <c r="D2362" s="52"/>
    </row>
    <row r="2363" spans="1:4" s="56" customFormat="1" x14ac:dyDescent="0.25">
      <c r="A2363" s="52"/>
      <c r="B2363" s="52"/>
      <c r="C2363" s="52"/>
      <c r="D2363" s="52"/>
    </row>
    <row r="2364" spans="1:4" s="56" customFormat="1" x14ac:dyDescent="0.25">
      <c r="A2364" s="52"/>
      <c r="B2364" s="52"/>
      <c r="C2364" s="52"/>
      <c r="D2364" s="52"/>
    </row>
    <row r="2365" spans="1:4" s="56" customFormat="1" x14ac:dyDescent="0.25">
      <c r="A2365" s="52"/>
      <c r="B2365" s="52"/>
      <c r="C2365" s="52"/>
      <c r="D2365" s="52"/>
    </row>
    <row r="2366" spans="1:4" s="56" customFormat="1" x14ac:dyDescent="0.25">
      <c r="A2366" s="52"/>
      <c r="B2366" s="52"/>
      <c r="C2366" s="52"/>
      <c r="D2366" s="52"/>
    </row>
    <row r="2367" spans="1:4" s="56" customFormat="1" x14ac:dyDescent="0.25">
      <c r="A2367" s="52"/>
      <c r="B2367" s="52"/>
      <c r="C2367" s="52"/>
      <c r="D2367" s="52"/>
    </row>
    <row r="2368" spans="1:4" s="56" customFormat="1" x14ac:dyDescent="0.25">
      <c r="A2368" s="52"/>
      <c r="B2368" s="52"/>
      <c r="C2368" s="52"/>
      <c r="D2368" s="52"/>
    </row>
    <row r="2369" spans="1:4" s="56" customFormat="1" x14ac:dyDescent="0.25">
      <c r="A2369" s="52"/>
      <c r="B2369" s="52"/>
      <c r="C2369" s="52"/>
      <c r="D2369" s="52"/>
    </row>
    <row r="2370" spans="1:4" s="56" customFormat="1" x14ac:dyDescent="0.25">
      <c r="A2370" s="52"/>
      <c r="B2370" s="52"/>
      <c r="C2370" s="52"/>
      <c r="D2370" s="52"/>
    </row>
    <row r="2371" spans="1:4" s="56" customFormat="1" x14ac:dyDescent="0.25">
      <c r="A2371" s="52"/>
      <c r="B2371" s="52"/>
      <c r="C2371" s="52"/>
      <c r="D2371" s="52"/>
    </row>
    <row r="2372" spans="1:4" s="56" customFormat="1" x14ac:dyDescent="0.25">
      <c r="A2372" s="52"/>
      <c r="B2372" s="52"/>
      <c r="C2372" s="52"/>
      <c r="D2372" s="52"/>
    </row>
    <row r="2373" spans="1:4" s="56" customFormat="1" x14ac:dyDescent="0.25">
      <c r="A2373" s="52"/>
      <c r="B2373" s="52"/>
      <c r="C2373" s="52"/>
      <c r="D2373" s="52"/>
    </row>
    <row r="2374" spans="1:4" s="56" customFormat="1" x14ac:dyDescent="0.25">
      <c r="A2374" s="52"/>
      <c r="B2374" s="52"/>
      <c r="C2374" s="52"/>
      <c r="D2374" s="52"/>
    </row>
    <row r="2375" spans="1:4" s="56" customFormat="1" x14ac:dyDescent="0.25">
      <c r="A2375" s="52"/>
      <c r="B2375" s="52"/>
      <c r="C2375" s="52"/>
      <c r="D2375" s="52"/>
    </row>
    <row r="2376" spans="1:4" s="56" customFormat="1" x14ac:dyDescent="0.25">
      <c r="A2376" s="52"/>
      <c r="B2376" s="52"/>
      <c r="C2376" s="52"/>
      <c r="D2376" s="52"/>
    </row>
    <row r="2377" spans="1:4" s="56" customFormat="1" x14ac:dyDescent="0.25">
      <c r="A2377" s="52"/>
      <c r="B2377" s="52"/>
      <c r="C2377" s="52"/>
      <c r="D2377" s="52"/>
    </row>
    <row r="2378" spans="1:4" s="56" customFormat="1" x14ac:dyDescent="0.25">
      <c r="A2378" s="52"/>
      <c r="B2378" s="52"/>
      <c r="C2378" s="52"/>
      <c r="D2378" s="52"/>
    </row>
    <row r="2379" spans="1:4" s="56" customFormat="1" x14ac:dyDescent="0.25">
      <c r="A2379" s="52"/>
      <c r="B2379" s="52"/>
      <c r="C2379" s="52"/>
      <c r="D2379" s="52"/>
    </row>
    <row r="2380" spans="1:4" s="56" customFormat="1" x14ac:dyDescent="0.25">
      <c r="A2380" s="52"/>
      <c r="B2380" s="52"/>
      <c r="C2380" s="52"/>
      <c r="D2380" s="52"/>
    </row>
    <row r="2381" spans="1:4" s="56" customFormat="1" x14ac:dyDescent="0.25">
      <c r="A2381" s="52"/>
      <c r="B2381" s="52"/>
      <c r="C2381" s="52"/>
      <c r="D2381" s="52"/>
    </row>
    <row r="2382" spans="1:4" s="56" customFormat="1" x14ac:dyDescent="0.25">
      <c r="A2382" s="52"/>
      <c r="B2382" s="52"/>
      <c r="C2382" s="52"/>
      <c r="D2382" s="52"/>
    </row>
    <row r="2383" spans="1:4" s="56" customFormat="1" x14ac:dyDescent="0.25">
      <c r="A2383" s="52"/>
      <c r="B2383" s="52"/>
      <c r="C2383" s="52"/>
      <c r="D2383" s="52"/>
    </row>
    <row r="2384" spans="1:4" s="56" customFormat="1" x14ac:dyDescent="0.25">
      <c r="A2384" s="52"/>
      <c r="B2384" s="52"/>
      <c r="C2384" s="52"/>
      <c r="D2384" s="52"/>
    </row>
    <row r="2385" spans="1:4" s="56" customFormat="1" x14ac:dyDescent="0.25">
      <c r="A2385" s="52"/>
      <c r="B2385" s="52"/>
      <c r="C2385" s="52"/>
      <c r="D2385" s="52"/>
    </row>
    <row r="2386" spans="1:4" s="56" customFormat="1" x14ac:dyDescent="0.25">
      <c r="A2386" s="52"/>
      <c r="B2386" s="52"/>
      <c r="C2386" s="52"/>
      <c r="D2386" s="52"/>
    </row>
    <row r="2387" spans="1:4" s="56" customFormat="1" x14ac:dyDescent="0.25">
      <c r="A2387" s="52"/>
      <c r="B2387" s="52"/>
      <c r="C2387" s="52"/>
      <c r="D2387" s="52"/>
    </row>
    <row r="2388" spans="1:4" s="56" customFormat="1" x14ac:dyDescent="0.25">
      <c r="A2388" s="52"/>
      <c r="B2388" s="52"/>
      <c r="C2388" s="52"/>
      <c r="D2388" s="52"/>
    </row>
    <row r="2389" spans="1:4" s="56" customFormat="1" x14ac:dyDescent="0.25">
      <c r="A2389" s="52"/>
      <c r="B2389" s="52"/>
      <c r="C2389" s="52"/>
      <c r="D2389" s="52"/>
    </row>
    <row r="2390" spans="1:4" s="56" customFormat="1" x14ac:dyDescent="0.25">
      <c r="A2390" s="52"/>
      <c r="B2390" s="52"/>
      <c r="C2390" s="52"/>
      <c r="D2390" s="52"/>
    </row>
    <row r="2391" spans="1:4" s="56" customFormat="1" x14ac:dyDescent="0.25">
      <c r="A2391" s="52"/>
      <c r="B2391" s="52"/>
      <c r="C2391" s="52"/>
      <c r="D2391" s="52"/>
    </row>
    <row r="2392" spans="1:4" s="56" customFormat="1" x14ac:dyDescent="0.25">
      <c r="A2392" s="52"/>
      <c r="B2392" s="52"/>
      <c r="C2392" s="52"/>
      <c r="D2392" s="52"/>
    </row>
    <row r="2393" spans="1:4" s="56" customFormat="1" x14ac:dyDescent="0.25">
      <c r="A2393" s="52"/>
      <c r="B2393" s="52"/>
      <c r="C2393" s="52"/>
      <c r="D2393" s="52"/>
    </row>
    <row r="2394" spans="1:4" s="56" customFormat="1" x14ac:dyDescent="0.25">
      <c r="A2394" s="52"/>
      <c r="B2394" s="52"/>
      <c r="C2394" s="52"/>
      <c r="D2394" s="52"/>
    </row>
    <row r="2395" spans="1:4" s="56" customFormat="1" x14ac:dyDescent="0.25">
      <c r="A2395" s="52"/>
      <c r="B2395" s="52"/>
      <c r="C2395" s="52"/>
      <c r="D2395" s="52"/>
    </row>
    <row r="2396" spans="1:4" s="56" customFormat="1" x14ac:dyDescent="0.25">
      <c r="A2396" s="52"/>
      <c r="B2396" s="52"/>
      <c r="C2396" s="52"/>
      <c r="D2396" s="52"/>
    </row>
    <row r="2397" spans="1:4" s="56" customFormat="1" x14ac:dyDescent="0.25">
      <c r="A2397" s="52"/>
      <c r="B2397" s="52"/>
      <c r="C2397" s="52"/>
      <c r="D2397" s="52"/>
    </row>
    <row r="2398" spans="1:4" s="56" customFormat="1" x14ac:dyDescent="0.25">
      <c r="A2398" s="52"/>
      <c r="B2398" s="52"/>
      <c r="C2398" s="52"/>
      <c r="D2398" s="52"/>
    </row>
    <row r="2399" spans="1:4" s="56" customFormat="1" x14ac:dyDescent="0.25">
      <c r="A2399" s="52"/>
      <c r="B2399" s="52"/>
      <c r="C2399" s="52"/>
      <c r="D2399" s="52"/>
    </row>
    <row r="2400" spans="1:4" s="56" customFormat="1" x14ac:dyDescent="0.25">
      <c r="A2400" s="52"/>
      <c r="B2400" s="52"/>
      <c r="C2400" s="52"/>
      <c r="D2400" s="52"/>
    </row>
    <row r="2401" spans="1:4" s="56" customFormat="1" x14ac:dyDescent="0.25">
      <c r="A2401" s="52"/>
      <c r="B2401" s="52"/>
      <c r="C2401" s="52"/>
      <c r="D2401" s="52"/>
    </row>
    <row r="2402" spans="1:4" s="56" customFormat="1" x14ac:dyDescent="0.25">
      <c r="A2402" s="52"/>
      <c r="B2402" s="52"/>
      <c r="C2402" s="52"/>
      <c r="D2402" s="52"/>
    </row>
    <row r="2403" spans="1:4" s="56" customFormat="1" x14ac:dyDescent="0.25">
      <c r="A2403" s="52"/>
      <c r="B2403" s="52"/>
      <c r="C2403" s="52"/>
      <c r="D2403" s="52"/>
    </row>
    <row r="2404" spans="1:4" s="56" customFormat="1" x14ac:dyDescent="0.25">
      <c r="A2404" s="52"/>
      <c r="B2404" s="52"/>
      <c r="C2404" s="52"/>
      <c r="D2404" s="52"/>
    </row>
    <row r="2405" spans="1:4" s="56" customFormat="1" x14ac:dyDescent="0.25">
      <c r="A2405" s="52"/>
      <c r="B2405" s="52"/>
      <c r="C2405" s="52"/>
      <c r="D2405" s="52"/>
    </row>
    <row r="2406" spans="1:4" s="56" customFormat="1" x14ac:dyDescent="0.25">
      <c r="A2406" s="52"/>
      <c r="B2406" s="52"/>
      <c r="C2406" s="52"/>
      <c r="D2406" s="52"/>
    </row>
    <row r="2407" spans="1:4" s="56" customFormat="1" x14ac:dyDescent="0.25">
      <c r="A2407" s="52"/>
      <c r="B2407" s="52"/>
      <c r="C2407" s="52"/>
      <c r="D2407" s="52"/>
    </row>
    <row r="2408" spans="1:4" s="56" customFormat="1" x14ac:dyDescent="0.25">
      <c r="A2408" s="52"/>
      <c r="B2408" s="52"/>
      <c r="C2408" s="52"/>
      <c r="D2408" s="52"/>
    </row>
    <row r="2409" spans="1:4" s="56" customFormat="1" x14ac:dyDescent="0.25">
      <c r="A2409" s="52"/>
      <c r="B2409" s="52"/>
      <c r="C2409" s="52"/>
      <c r="D2409" s="52"/>
    </row>
    <row r="2410" spans="1:4" s="56" customFormat="1" x14ac:dyDescent="0.25">
      <c r="A2410" s="52"/>
      <c r="B2410" s="52"/>
      <c r="C2410" s="52"/>
      <c r="D2410" s="52"/>
    </row>
    <row r="2411" spans="1:4" s="56" customFormat="1" x14ac:dyDescent="0.25">
      <c r="A2411" s="52"/>
      <c r="B2411" s="52"/>
      <c r="C2411" s="52"/>
      <c r="D2411" s="52"/>
    </row>
    <row r="2412" spans="1:4" s="56" customFormat="1" x14ac:dyDescent="0.25">
      <c r="A2412" s="52"/>
      <c r="B2412" s="52"/>
      <c r="C2412" s="52"/>
      <c r="D2412" s="52"/>
    </row>
    <row r="2413" spans="1:4" s="56" customFormat="1" x14ac:dyDescent="0.25">
      <c r="A2413" s="52"/>
      <c r="B2413" s="52"/>
      <c r="C2413" s="52"/>
      <c r="D2413" s="52"/>
    </row>
    <row r="2414" spans="1:4" s="56" customFormat="1" x14ac:dyDescent="0.25">
      <c r="A2414" s="52"/>
      <c r="B2414" s="52"/>
      <c r="C2414" s="52"/>
      <c r="D2414" s="52"/>
    </row>
    <row r="2415" spans="1:4" s="56" customFormat="1" x14ac:dyDescent="0.25">
      <c r="A2415" s="52"/>
      <c r="B2415" s="52"/>
      <c r="C2415" s="52"/>
      <c r="D2415" s="52"/>
    </row>
    <row r="2416" spans="1:4" s="56" customFormat="1" x14ac:dyDescent="0.25">
      <c r="A2416" s="52"/>
      <c r="B2416" s="52"/>
      <c r="C2416" s="52"/>
      <c r="D2416" s="52"/>
    </row>
    <row r="2417" spans="1:4" s="56" customFormat="1" x14ac:dyDescent="0.25">
      <c r="A2417" s="52"/>
      <c r="B2417" s="52"/>
      <c r="C2417" s="52"/>
      <c r="D2417" s="52"/>
    </row>
    <row r="2418" spans="1:4" s="56" customFormat="1" x14ac:dyDescent="0.25">
      <c r="A2418" s="52"/>
      <c r="B2418" s="52"/>
      <c r="C2418" s="52"/>
      <c r="D2418" s="52"/>
    </row>
    <row r="2419" spans="1:4" s="56" customFormat="1" x14ac:dyDescent="0.25">
      <c r="A2419" s="52"/>
      <c r="B2419" s="52"/>
      <c r="C2419" s="52"/>
      <c r="D2419" s="52"/>
    </row>
    <row r="2420" spans="1:4" s="56" customFormat="1" x14ac:dyDescent="0.25">
      <c r="A2420" s="52"/>
      <c r="B2420" s="52"/>
      <c r="C2420" s="52"/>
      <c r="D2420" s="52"/>
    </row>
    <row r="2421" spans="1:4" s="56" customFormat="1" x14ac:dyDescent="0.25">
      <c r="A2421" s="52"/>
      <c r="B2421" s="52"/>
      <c r="C2421" s="52"/>
      <c r="D2421" s="52"/>
    </row>
    <row r="2422" spans="1:4" s="56" customFormat="1" x14ac:dyDescent="0.25">
      <c r="A2422" s="52"/>
      <c r="B2422" s="52"/>
      <c r="C2422" s="52"/>
      <c r="D2422" s="52"/>
    </row>
    <row r="2423" spans="1:4" s="56" customFormat="1" x14ac:dyDescent="0.25">
      <c r="A2423" s="52"/>
      <c r="B2423" s="52"/>
      <c r="C2423" s="52"/>
      <c r="D2423" s="52"/>
    </row>
    <row r="2424" spans="1:4" s="56" customFormat="1" x14ac:dyDescent="0.25">
      <c r="A2424" s="52"/>
      <c r="B2424" s="52"/>
      <c r="C2424" s="52"/>
      <c r="D2424" s="52"/>
    </row>
    <row r="2425" spans="1:4" s="56" customFormat="1" x14ac:dyDescent="0.25">
      <c r="A2425" s="52"/>
      <c r="B2425" s="52"/>
      <c r="C2425" s="52"/>
      <c r="D2425" s="52"/>
    </row>
    <row r="2426" spans="1:4" s="56" customFormat="1" x14ac:dyDescent="0.25">
      <c r="A2426" s="52"/>
      <c r="B2426" s="52"/>
      <c r="C2426" s="52"/>
      <c r="D2426" s="52"/>
    </row>
    <row r="2427" spans="1:4" s="56" customFormat="1" x14ac:dyDescent="0.25">
      <c r="A2427" s="52"/>
      <c r="B2427" s="52"/>
      <c r="C2427" s="52"/>
      <c r="D2427" s="52"/>
    </row>
    <row r="2428" spans="1:4" s="56" customFormat="1" x14ac:dyDescent="0.25">
      <c r="A2428" s="52"/>
      <c r="B2428" s="52"/>
      <c r="C2428" s="52"/>
      <c r="D2428" s="52"/>
    </row>
    <row r="2429" spans="1:4" s="56" customFormat="1" x14ac:dyDescent="0.25">
      <c r="A2429" s="52"/>
      <c r="B2429" s="52"/>
      <c r="C2429" s="52"/>
      <c r="D2429" s="52"/>
    </row>
    <row r="2430" spans="1:4" s="56" customFormat="1" x14ac:dyDescent="0.25">
      <c r="A2430" s="52"/>
      <c r="B2430" s="52"/>
      <c r="C2430" s="52"/>
      <c r="D2430" s="52"/>
    </row>
    <row r="2431" spans="1:4" s="56" customFormat="1" x14ac:dyDescent="0.25">
      <c r="A2431" s="52"/>
      <c r="B2431" s="52"/>
      <c r="C2431" s="52"/>
      <c r="D2431" s="52"/>
    </row>
    <row r="2432" spans="1:4" s="56" customFormat="1" x14ac:dyDescent="0.25">
      <c r="A2432" s="52"/>
      <c r="B2432" s="52"/>
      <c r="C2432" s="52"/>
      <c r="D2432" s="52"/>
    </row>
    <row r="2433" spans="1:4" s="56" customFormat="1" x14ac:dyDescent="0.25">
      <c r="A2433" s="52"/>
      <c r="B2433" s="52"/>
      <c r="C2433" s="52"/>
      <c r="D2433" s="52"/>
    </row>
    <row r="2434" spans="1:4" s="56" customFormat="1" x14ac:dyDescent="0.25">
      <c r="A2434" s="52"/>
      <c r="B2434" s="52"/>
      <c r="C2434" s="52"/>
      <c r="D2434" s="52"/>
    </row>
    <row r="2435" spans="1:4" s="56" customFormat="1" x14ac:dyDescent="0.25">
      <c r="A2435" s="52"/>
      <c r="B2435" s="52"/>
      <c r="C2435" s="52"/>
      <c r="D2435" s="52"/>
    </row>
    <row r="2436" spans="1:4" s="56" customFormat="1" x14ac:dyDescent="0.25">
      <c r="A2436" s="52"/>
      <c r="B2436" s="52"/>
      <c r="C2436" s="52"/>
      <c r="D2436" s="52"/>
    </row>
    <row r="2437" spans="1:4" s="56" customFormat="1" x14ac:dyDescent="0.25">
      <c r="A2437" s="52"/>
      <c r="B2437" s="52"/>
      <c r="C2437" s="52"/>
      <c r="D2437" s="52"/>
    </row>
    <row r="2438" spans="1:4" s="56" customFormat="1" x14ac:dyDescent="0.25">
      <c r="A2438" s="52"/>
      <c r="B2438" s="52"/>
      <c r="C2438" s="52"/>
      <c r="D2438" s="52"/>
    </row>
    <row r="2439" spans="1:4" s="56" customFormat="1" x14ac:dyDescent="0.25">
      <c r="A2439" s="52"/>
      <c r="B2439" s="52"/>
      <c r="C2439" s="52"/>
      <c r="D2439" s="52"/>
    </row>
    <row r="2440" spans="1:4" s="56" customFormat="1" x14ac:dyDescent="0.25">
      <c r="A2440" s="52"/>
      <c r="B2440" s="52"/>
      <c r="C2440" s="52"/>
      <c r="D2440" s="52"/>
    </row>
    <row r="2441" spans="1:4" s="56" customFormat="1" x14ac:dyDescent="0.25">
      <c r="A2441" s="52"/>
      <c r="B2441" s="52"/>
      <c r="C2441" s="52"/>
      <c r="D2441" s="52"/>
    </row>
    <row r="2442" spans="1:4" s="56" customFormat="1" x14ac:dyDescent="0.25">
      <c r="A2442" s="52"/>
      <c r="B2442" s="52"/>
      <c r="C2442" s="52"/>
      <c r="D2442" s="52"/>
    </row>
    <row r="2443" spans="1:4" s="56" customFormat="1" x14ac:dyDescent="0.25">
      <c r="A2443" s="52"/>
      <c r="B2443" s="52"/>
      <c r="C2443" s="52"/>
      <c r="D2443" s="52"/>
    </row>
    <row r="2444" spans="1:4" s="56" customFormat="1" x14ac:dyDescent="0.25">
      <c r="A2444" s="52"/>
      <c r="B2444" s="52"/>
      <c r="C2444" s="52"/>
      <c r="D2444" s="52"/>
    </row>
    <row r="2445" spans="1:4" s="56" customFormat="1" x14ac:dyDescent="0.25">
      <c r="A2445" s="52"/>
      <c r="B2445" s="52"/>
      <c r="C2445" s="52"/>
      <c r="D2445" s="52"/>
    </row>
    <row r="2446" spans="1:4" s="56" customFormat="1" x14ac:dyDescent="0.25">
      <c r="A2446" s="52"/>
      <c r="B2446" s="52"/>
      <c r="C2446" s="52"/>
      <c r="D2446" s="52"/>
    </row>
    <row r="2447" spans="1:4" s="56" customFormat="1" x14ac:dyDescent="0.25">
      <c r="A2447" s="52"/>
      <c r="B2447" s="52"/>
      <c r="C2447" s="52"/>
      <c r="D2447" s="52"/>
    </row>
    <row r="2448" spans="1:4" s="56" customFormat="1" x14ac:dyDescent="0.25">
      <c r="A2448" s="52"/>
      <c r="B2448" s="52"/>
      <c r="C2448" s="52"/>
      <c r="D2448" s="52"/>
    </row>
    <row r="2449" spans="1:4" s="56" customFormat="1" x14ac:dyDescent="0.25">
      <c r="A2449" s="52"/>
      <c r="B2449" s="52"/>
      <c r="C2449" s="52"/>
      <c r="D2449" s="52"/>
    </row>
    <row r="2450" spans="1:4" s="56" customFormat="1" x14ac:dyDescent="0.25">
      <c r="A2450" s="52"/>
      <c r="B2450" s="52"/>
      <c r="C2450" s="52"/>
      <c r="D2450" s="52"/>
    </row>
    <row r="2451" spans="1:4" s="56" customFormat="1" x14ac:dyDescent="0.25">
      <c r="A2451" s="52"/>
      <c r="B2451" s="52"/>
      <c r="C2451" s="52"/>
      <c r="D2451" s="52"/>
    </row>
    <row r="2452" spans="1:4" s="56" customFormat="1" x14ac:dyDescent="0.25">
      <c r="A2452" s="52"/>
      <c r="B2452" s="52"/>
      <c r="C2452" s="52"/>
      <c r="D2452" s="52"/>
    </row>
    <row r="2453" spans="1:4" s="56" customFormat="1" x14ac:dyDescent="0.25">
      <c r="A2453" s="52"/>
      <c r="B2453" s="52"/>
      <c r="C2453" s="52"/>
      <c r="D2453" s="52"/>
    </row>
    <row r="2454" spans="1:4" s="56" customFormat="1" x14ac:dyDescent="0.25">
      <c r="A2454" s="52"/>
      <c r="B2454" s="52"/>
      <c r="C2454" s="52"/>
      <c r="D2454" s="52"/>
    </row>
    <row r="2455" spans="1:4" s="56" customFormat="1" x14ac:dyDescent="0.25">
      <c r="A2455" s="52"/>
      <c r="B2455" s="52"/>
      <c r="C2455" s="52"/>
      <c r="D2455" s="52"/>
    </row>
    <row r="2456" spans="1:4" s="56" customFormat="1" x14ac:dyDescent="0.25">
      <c r="A2456" s="52"/>
      <c r="B2456" s="52"/>
      <c r="C2456" s="52"/>
      <c r="D2456" s="52"/>
    </row>
    <row r="2457" spans="1:4" s="56" customFormat="1" x14ac:dyDescent="0.25">
      <c r="A2457" s="52"/>
      <c r="B2457" s="52"/>
      <c r="C2457" s="52"/>
      <c r="D2457" s="52"/>
    </row>
    <row r="2458" spans="1:4" s="56" customFormat="1" x14ac:dyDescent="0.25">
      <c r="A2458" s="52"/>
      <c r="B2458" s="52"/>
      <c r="C2458" s="52"/>
      <c r="D2458" s="52"/>
    </row>
    <row r="2459" spans="1:4" s="56" customFormat="1" x14ac:dyDescent="0.25">
      <c r="A2459" s="52"/>
      <c r="B2459" s="52"/>
      <c r="C2459" s="52"/>
      <c r="D2459" s="52"/>
    </row>
    <row r="2460" spans="1:4" s="56" customFormat="1" x14ac:dyDescent="0.25">
      <c r="A2460" s="52"/>
      <c r="B2460" s="52"/>
      <c r="C2460" s="52"/>
      <c r="D2460" s="52"/>
    </row>
    <row r="2461" spans="1:4" s="56" customFormat="1" x14ac:dyDescent="0.25">
      <c r="A2461" s="52"/>
      <c r="B2461" s="52"/>
      <c r="C2461" s="52"/>
      <c r="D2461" s="52"/>
    </row>
    <row r="2462" spans="1:4" s="56" customFormat="1" x14ac:dyDescent="0.25">
      <c r="A2462" s="52"/>
      <c r="B2462" s="52"/>
      <c r="C2462" s="52"/>
      <c r="D2462" s="52"/>
    </row>
    <row r="2463" spans="1:4" s="56" customFormat="1" x14ac:dyDescent="0.25">
      <c r="A2463" s="52"/>
      <c r="B2463" s="52"/>
      <c r="C2463" s="52"/>
      <c r="D2463" s="52"/>
    </row>
    <row r="2464" spans="1:4" s="56" customFormat="1" x14ac:dyDescent="0.25">
      <c r="A2464" s="52"/>
      <c r="B2464" s="52"/>
      <c r="C2464" s="52"/>
      <c r="D2464" s="52"/>
    </row>
    <row r="2465" spans="1:4" s="56" customFormat="1" x14ac:dyDescent="0.25">
      <c r="A2465" s="52"/>
      <c r="B2465" s="52"/>
      <c r="C2465" s="52"/>
      <c r="D2465" s="52"/>
    </row>
    <row r="2466" spans="1:4" s="56" customFormat="1" x14ac:dyDescent="0.25">
      <c r="A2466" s="52"/>
      <c r="B2466" s="52"/>
      <c r="C2466" s="52"/>
      <c r="D2466" s="52"/>
    </row>
    <row r="2467" spans="1:4" s="56" customFormat="1" x14ac:dyDescent="0.25">
      <c r="A2467" s="52"/>
      <c r="B2467" s="52"/>
      <c r="C2467" s="52"/>
      <c r="D2467" s="52"/>
    </row>
    <row r="2468" spans="1:4" s="56" customFormat="1" x14ac:dyDescent="0.25">
      <c r="A2468" s="52"/>
      <c r="B2468" s="52"/>
      <c r="C2468" s="52"/>
      <c r="D2468" s="52"/>
    </row>
    <row r="2469" spans="1:4" s="56" customFormat="1" x14ac:dyDescent="0.25">
      <c r="A2469" s="52"/>
      <c r="B2469" s="52"/>
      <c r="C2469" s="52"/>
      <c r="D2469" s="52"/>
    </row>
    <row r="2470" spans="1:4" s="56" customFormat="1" x14ac:dyDescent="0.25">
      <c r="A2470" s="52"/>
      <c r="B2470" s="52"/>
      <c r="C2470" s="52"/>
      <c r="D2470" s="52"/>
    </row>
    <row r="2471" spans="1:4" s="56" customFormat="1" x14ac:dyDescent="0.25">
      <c r="A2471" s="52"/>
      <c r="B2471" s="52"/>
      <c r="C2471" s="52"/>
      <c r="D2471" s="52"/>
    </row>
    <row r="2472" spans="1:4" s="56" customFormat="1" x14ac:dyDescent="0.25">
      <c r="A2472" s="52"/>
      <c r="B2472" s="52"/>
      <c r="C2472" s="52"/>
      <c r="D2472" s="52"/>
    </row>
    <row r="2473" spans="1:4" s="56" customFormat="1" x14ac:dyDescent="0.25">
      <c r="A2473" s="52"/>
      <c r="B2473" s="52"/>
      <c r="C2473" s="52"/>
      <c r="D2473" s="52"/>
    </row>
    <row r="2474" spans="1:4" s="56" customFormat="1" x14ac:dyDescent="0.25">
      <c r="A2474" s="52"/>
      <c r="B2474" s="52"/>
      <c r="C2474" s="52"/>
      <c r="D2474" s="52"/>
    </row>
    <row r="2475" spans="1:4" s="56" customFormat="1" x14ac:dyDescent="0.25">
      <c r="A2475" s="52"/>
      <c r="B2475" s="52"/>
      <c r="C2475" s="52"/>
      <c r="D2475" s="52"/>
    </row>
    <row r="2476" spans="1:4" s="56" customFormat="1" x14ac:dyDescent="0.25">
      <c r="A2476" s="52"/>
      <c r="B2476" s="52"/>
      <c r="C2476" s="52"/>
      <c r="D2476" s="52"/>
    </row>
    <row r="2477" spans="1:4" s="56" customFormat="1" x14ac:dyDescent="0.25">
      <c r="A2477" s="52"/>
      <c r="B2477" s="52"/>
      <c r="C2477" s="52"/>
      <c r="D2477" s="52"/>
    </row>
    <row r="2478" spans="1:4" s="56" customFormat="1" x14ac:dyDescent="0.25">
      <c r="A2478" s="52"/>
      <c r="B2478" s="52"/>
      <c r="C2478" s="52"/>
      <c r="D2478" s="52"/>
    </row>
    <row r="2479" spans="1:4" s="56" customFormat="1" x14ac:dyDescent="0.25">
      <c r="A2479" s="52"/>
      <c r="B2479" s="52"/>
      <c r="C2479" s="52"/>
      <c r="D2479" s="52"/>
    </row>
    <row r="2480" spans="1:4" s="56" customFormat="1" x14ac:dyDescent="0.25">
      <c r="A2480" s="52"/>
      <c r="B2480" s="52"/>
      <c r="C2480" s="52"/>
      <c r="D2480" s="52"/>
    </row>
    <row r="2481" spans="1:4" s="56" customFormat="1" x14ac:dyDescent="0.25">
      <c r="A2481" s="52"/>
      <c r="B2481" s="52"/>
      <c r="C2481" s="52"/>
      <c r="D2481" s="52"/>
    </row>
    <row r="2482" spans="1:4" s="56" customFormat="1" x14ac:dyDescent="0.25">
      <c r="A2482" s="52"/>
      <c r="B2482" s="52"/>
      <c r="C2482" s="52"/>
      <c r="D2482" s="52"/>
    </row>
    <row r="2483" spans="1:4" s="56" customFormat="1" x14ac:dyDescent="0.25">
      <c r="A2483" s="52"/>
      <c r="B2483" s="52"/>
      <c r="C2483" s="52"/>
      <c r="D2483" s="52"/>
    </row>
    <row r="2484" spans="1:4" s="56" customFormat="1" x14ac:dyDescent="0.25">
      <c r="A2484" s="52"/>
      <c r="B2484" s="52"/>
      <c r="C2484" s="52"/>
      <c r="D2484" s="52"/>
    </row>
    <row r="2485" spans="1:4" s="56" customFormat="1" x14ac:dyDescent="0.25">
      <c r="A2485" s="52"/>
      <c r="B2485" s="52"/>
      <c r="C2485" s="52"/>
      <c r="D2485" s="52"/>
    </row>
    <row r="2486" spans="1:4" s="56" customFormat="1" x14ac:dyDescent="0.25">
      <c r="A2486" s="52"/>
      <c r="B2486" s="52"/>
      <c r="C2486" s="52"/>
      <c r="D2486" s="52"/>
    </row>
    <row r="2487" spans="1:4" s="56" customFormat="1" x14ac:dyDescent="0.25">
      <c r="A2487" s="52"/>
      <c r="B2487" s="52"/>
      <c r="C2487" s="52"/>
      <c r="D2487" s="52"/>
    </row>
    <row r="2488" spans="1:4" s="56" customFormat="1" x14ac:dyDescent="0.25">
      <c r="A2488" s="52"/>
      <c r="B2488" s="52"/>
      <c r="C2488" s="52"/>
      <c r="D2488" s="52"/>
    </row>
    <row r="2489" spans="1:4" s="56" customFormat="1" x14ac:dyDescent="0.25">
      <c r="A2489" s="52"/>
      <c r="B2489" s="52"/>
      <c r="C2489" s="52"/>
      <c r="D2489" s="52"/>
    </row>
    <row r="2490" spans="1:4" s="56" customFormat="1" x14ac:dyDescent="0.25">
      <c r="A2490" s="52"/>
      <c r="B2490" s="52"/>
      <c r="C2490" s="52"/>
      <c r="D2490" s="52"/>
    </row>
    <row r="2491" spans="1:4" s="56" customFormat="1" x14ac:dyDescent="0.25">
      <c r="A2491" s="52"/>
      <c r="B2491" s="52"/>
      <c r="C2491" s="52"/>
      <c r="D2491" s="52"/>
    </row>
    <row r="2492" spans="1:4" s="56" customFormat="1" x14ac:dyDescent="0.25">
      <c r="A2492" s="52"/>
      <c r="B2492" s="52"/>
      <c r="C2492" s="52"/>
      <c r="D2492" s="52"/>
    </row>
    <row r="2493" spans="1:4" s="56" customFormat="1" x14ac:dyDescent="0.25">
      <c r="A2493" s="52"/>
      <c r="B2493" s="52"/>
      <c r="C2493" s="52"/>
      <c r="D2493" s="52"/>
    </row>
    <row r="2494" spans="1:4" s="56" customFormat="1" x14ac:dyDescent="0.25">
      <c r="A2494" s="52"/>
      <c r="B2494" s="52"/>
      <c r="C2494" s="52"/>
      <c r="D2494" s="52"/>
    </row>
    <row r="2495" spans="1:4" s="56" customFormat="1" x14ac:dyDescent="0.25">
      <c r="A2495" s="52"/>
      <c r="B2495" s="52"/>
      <c r="C2495" s="52"/>
      <c r="D2495" s="52"/>
    </row>
    <row r="2496" spans="1:4" s="56" customFormat="1" x14ac:dyDescent="0.25">
      <c r="A2496" s="52"/>
      <c r="B2496" s="52"/>
      <c r="C2496" s="52"/>
      <c r="D2496" s="52"/>
    </row>
    <row r="2497" spans="1:4" s="56" customFormat="1" x14ac:dyDescent="0.25">
      <c r="A2497" s="52"/>
      <c r="B2497" s="52"/>
      <c r="C2497" s="52"/>
      <c r="D2497" s="52"/>
    </row>
    <row r="2498" spans="1:4" s="56" customFormat="1" x14ac:dyDescent="0.25">
      <c r="A2498" s="52"/>
      <c r="B2498" s="52"/>
      <c r="C2498" s="52"/>
      <c r="D2498" s="52"/>
    </row>
    <row r="2499" spans="1:4" s="56" customFormat="1" x14ac:dyDescent="0.25">
      <c r="A2499" s="52"/>
      <c r="B2499" s="52"/>
      <c r="C2499" s="52"/>
      <c r="D2499" s="52"/>
    </row>
    <row r="2500" spans="1:4" s="56" customFormat="1" x14ac:dyDescent="0.25">
      <c r="A2500" s="52"/>
      <c r="B2500" s="52"/>
      <c r="C2500" s="52"/>
      <c r="D2500" s="52"/>
    </row>
    <row r="2501" spans="1:4" s="56" customFormat="1" x14ac:dyDescent="0.25">
      <c r="A2501" s="52"/>
      <c r="B2501" s="52"/>
      <c r="C2501" s="52"/>
      <c r="D2501" s="52"/>
    </row>
    <row r="2502" spans="1:4" s="56" customFormat="1" x14ac:dyDescent="0.25">
      <c r="A2502" s="52"/>
      <c r="B2502" s="52"/>
      <c r="C2502" s="52"/>
      <c r="D2502" s="52"/>
    </row>
    <row r="2503" spans="1:4" s="56" customFormat="1" x14ac:dyDescent="0.25">
      <c r="A2503" s="52"/>
      <c r="B2503" s="52"/>
      <c r="C2503" s="52"/>
      <c r="D2503" s="52"/>
    </row>
    <row r="2504" spans="1:4" s="56" customFormat="1" x14ac:dyDescent="0.25">
      <c r="A2504" s="52"/>
      <c r="B2504" s="52"/>
      <c r="C2504" s="52"/>
      <c r="D2504" s="52"/>
    </row>
    <row r="2505" spans="1:4" s="56" customFormat="1" x14ac:dyDescent="0.25">
      <c r="A2505" s="52"/>
      <c r="B2505" s="52"/>
      <c r="C2505" s="52"/>
      <c r="D2505" s="52"/>
    </row>
    <row r="2506" spans="1:4" s="56" customFormat="1" x14ac:dyDescent="0.25">
      <c r="A2506" s="52"/>
      <c r="B2506" s="52"/>
      <c r="C2506" s="52"/>
      <c r="D2506" s="52"/>
    </row>
    <row r="2507" spans="1:4" s="56" customFormat="1" x14ac:dyDescent="0.25">
      <c r="A2507" s="52"/>
      <c r="B2507" s="52"/>
      <c r="C2507" s="52"/>
      <c r="D2507" s="52"/>
    </row>
    <row r="2508" spans="1:4" s="56" customFormat="1" x14ac:dyDescent="0.25">
      <c r="A2508" s="52"/>
      <c r="B2508" s="52"/>
      <c r="C2508" s="52"/>
      <c r="D2508" s="52"/>
    </row>
    <row r="2509" spans="1:4" s="56" customFormat="1" x14ac:dyDescent="0.25">
      <c r="A2509" s="52"/>
      <c r="B2509" s="52"/>
      <c r="C2509" s="52"/>
      <c r="D2509" s="52"/>
    </row>
    <row r="2510" spans="1:4" s="56" customFormat="1" x14ac:dyDescent="0.25">
      <c r="A2510" s="52"/>
      <c r="B2510" s="52"/>
      <c r="C2510" s="52"/>
      <c r="D2510" s="52"/>
    </row>
    <row r="2511" spans="1:4" s="56" customFormat="1" x14ac:dyDescent="0.25">
      <c r="A2511" s="52"/>
      <c r="B2511" s="52"/>
      <c r="C2511" s="52"/>
      <c r="D2511" s="52"/>
    </row>
    <row r="2512" spans="1:4" s="56" customFormat="1" x14ac:dyDescent="0.25">
      <c r="A2512" s="52"/>
      <c r="B2512" s="52"/>
      <c r="C2512" s="52"/>
      <c r="D2512" s="52"/>
    </row>
    <row r="2513" spans="1:4" s="56" customFormat="1" x14ac:dyDescent="0.25">
      <c r="A2513" s="52"/>
      <c r="B2513" s="52"/>
      <c r="C2513" s="52"/>
      <c r="D2513" s="52"/>
    </row>
    <row r="2514" spans="1:4" s="56" customFormat="1" x14ac:dyDescent="0.25">
      <c r="A2514" s="52"/>
      <c r="B2514" s="52"/>
      <c r="C2514" s="52"/>
      <c r="D2514" s="52"/>
    </row>
    <row r="2515" spans="1:4" s="56" customFormat="1" x14ac:dyDescent="0.25">
      <c r="A2515" s="52"/>
      <c r="B2515" s="52"/>
      <c r="C2515" s="52"/>
      <c r="D2515" s="52"/>
    </row>
    <row r="2516" spans="1:4" s="56" customFormat="1" x14ac:dyDescent="0.25">
      <c r="A2516" s="52"/>
      <c r="B2516" s="52"/>
      <c r="C2516" s="52"/>
      <c r="D2516" s="52"/>
    </row>
    <row r="2517" spans="1:4" s="56" customFormat="1" x14ac:dyDescent="0.25">
      <c r="A2517" s="52"/>
      <c r="B2517" s="52"/>
      <c r="C2517" s="52"/>
      <c r="D2517" s="52"/>
    </row>
    <row r="2518" spans="1:4" s="56" customFormat="1" x14ac:dyDescent="0.25">
      <c r="A2518" s="52"/>
      <c r="B2518" s="52"/>
      <c r="C2518" s="52"/>
      <c r="D2518" s="52"/>
    </row>
    <row r="2519" spans="1:4" s="56" customFormat="1" x14ac:dyDescent="0.25">
      <c r="A2519" s="52"/>
      <c r="B2519" s="52"/>
      <c r="C2519" s="52"/>
      <c r="D2519" s="52"/>
    </row>
    <row r="2520" spans="1:4" s="56" customFormat="1" x14ac:dyDescent="0.25">
      <c r="A2520" s="52"/>
      <c r="B2520" s="52"/>
      <c r="C2520" s="52"/>
      <c r="D2520" s="52"/>
    </row>
    <row r="2521" spans="1:4" s="56" customFormat="1" x14ac:dyDescent="0.25">
      <c r="A2521" s="52"/>
      <c r="B2521" s="52"/>
      <c r="C2521" s="52"/>
      <c r="D2521" s="52"/>
    </row>
    <row r="2522" spans="1:4" s="56" customFormat="1" x14ac:dyDescent="0.25">
      <c r="A2522" s="52"/>
      <c r="B2522" s="52"/>
      <c r="C2522" s="52"/>
      <c r="D2522" s="52"/>
    </row>
    <row r="2523" spans="1:4" s="56" customFormat="1" x14ac:dyDescent="0.25">
      <c r="A2523" s="52"/>
      <c r="B2523" s="52"/>
      <c r="C2523" s="52"/>
      <c r="D2523" s="52"/>
    </row>
    <row r="2524" spans="1:4" s="56" customFormat="1" x14ac:dyDescent="0.25">
      <c r="A2524" s="52"/>
      <c r="B2524" s="52"/>
      <c r="C2524" s="52"/>
      <c r="D2524" s="52"/>
    </row>
    <row r="2525" spans="1:4" s="56" customFormat="1" x14ac:dyDescent="0.25">
      <c r="A2525" s="52"/>
      <c r="B2525" s="52"/>
      <c r="C2525" s="52"/>
      <c r="D2525" s="52"/>
    </row>
    <row r="2526" spans="1:4" s="56" customFormat="1" x14ac:dyDescent="0.25">
      <c r="A2526" s="52"/>
      <c r="B2526" s="52"/>
      <c r="C2526" s="52"/>
      <c r="D2526" s="52"/>
    </row>
    <row r="2527" spans="1:4" s="56" customFormat="1" x14ac:dyDescent="0.25">
      <c r="A2527" s="52"/>
      <c r="B2527" s="52"/>
      <c r="C2527" s="52"/>
      <c r="D2527" s="52"/>
    </row>
    <row r="2528" spans="1:4" s="56" customFormat="1" x14ac:dyDescent="0.25">
      <c r="A2528" s="52"/>
      <c r="B2528" s="52"/>
      <c r="C2528" s="52"/>
      <c r="D2528" s="52"/>
    </row>
    <row r="2529" spans="1:4" s="56" customFormat="1" x14ac:dyDescent="0.25">
      <c r="A2529" s="52"/>
      <c r="B2529" s="52"/>
      <c r="C2529" s="52"/>
      <c r="D2529" s="52"/>
    </row>
    <row r="2530" spans="1:4" s="56" customFormat="1" x14ac:dyDescent="0.25">
      <c r="A2530" s="52"/>
      <c r="B2530" s="52"/>
      <c r="C2530" s="52"/>
      <c r="D2530" s="52"/>
    </row>
    <row r="2531" spans="1:4" s="56" customFormat="1" x14ac:dyDescent="0.25">
      <c r="A2531" s="52"/>
      <c r="B2531" s="52"/>
      <c r="C2531" s="52"/>
      <c r="D2531" s="52"/>
    </row>
    <row r="2532" spans="1:4" s="56" customFormat="1" x14ac:dyDescent="0.25">
      <c r="A2532" s="52"/>
      <c r="B2532" s="52"/>
      <c r="C2532" s="52"/>
      <c r="D2532" s="52"/>
    </row>
    <row r="2533" spans="1:4" s="56" customFormat="1" x14ac:dyDescent="0.25">
      <c r="A2533" s="52"/>
      <c r="B2533" s="52"/>
      <c r="C2533" s="52"/>
      <c r="D2533" s="52"/>
    </row>
    <row r="2534" spans="1:4" s="56" customFormat="1" x14ac:dyDescent="0.25">
      <c r="A2534" s="52"/>
      <c r="B2534" s="52"/>
      <c r="C2534" s="52"/>
      <c r="D2534" s="52"/>
    </row>
    <row r="2535" spans="1:4" s="56" customFormat="1" x14ac:dyDescent="0.25">
      <c r="A2535" s="52"/>
      <c r="B2535" s="52"/>
      <c r="C2535" s="52"/>
      <c r="D2535" s="52"/>
    </row>
    <row r="2536" spans="1:4" s="56" customFormat="1" x14ac:dyDescent="0.25">
      <c r="A2536" s="52"/>
      <c r="B2536" s="52"/>
      <c r="C2536" s="52"/>
      <c r="D2536" s="52"/>
    </row>
    <row r="2537" spans="1:4" s="56" customFormat="1" x14ac:dyDescent="0.25">
      <c r="A2537" s="52"/>
      <c r="B2537" s="52"/>
      <c r="C2537" s="52"/>
      <c r="D2537" s="52"/>
    </row>
    <row r="2538" spans="1:4" s="56" customFormat="1" x14ac:dyDescent="0.25">
      <c r="A2538" s="52"/>
      <c r="B2538" s="52"/>
      <c r="C2538" s="52"/>
      <c r="D2538" s="52"/>
    </row>
    <row r="2539" spans="1:4" s="56" customFormat="1" x14ac:dyDescent="0.25">
      <c r="A2539" s="52"/>
      <c r="B2539" s="52"/>
      <c r="C2539" s="52"/>
      <c r="D2539" s="52"/>
    </row>
    <row r="2540" spans="1:4" s="56" customFormat="1" x14ac:dyDescent="0.25">
      <c r="A2540" s="52"/>
      <c r="B2540" s="52"/>
      <c r="C2540" s="52"/>
      <c r="D2540" s="52"/>
    </row>
    <row r="2541" spans="1:4" s="56" customFormat="1" x14ac:dyDescent="0.25">
      <c r="A2541" s="52"/>
      <c r="B2541" s="52"/>
      <c r="C2541" s="52"/>
      <c r="D2541" s="52"/>
    </row>
    <row r="2542" spans="1:4" s="56" customFormat="1" x14ac:dyDescent="0.25">
      <c r="A2542" s="52"/>
      <c r="B2542" s="52"/>
      <c r="C2542" s="52"/>
      <c r="D2542" s="52"/>
    </row>
    <row r="2543" spans="1:4" s="56" customFormat="1" x14ac:dyDescent="0.25">
      <c r="A2543" s="52"/>
      <c r="B2543" s="52"/>
      <c r="C2543" s="52"/>
      <c r="D2543" s="52"/>
    </row>
    <row r="2544" spans="1:4" s="56" customFormat="1" x14ac:dyDescent="0.25">
      <c r="A2544" s="52"/>
      <c r="B2544" s="52"/>
      <c r="C2544" s="52"/>
      <c r="D2544" s="52"/>
    </row>
    <row r="2545" spans="1:4" s="56" customFormat="1" x14ac:dyDescent="0.25">
      <c r="A2545" s="52"/>
      <c r="B2545" s="52"/>
      <c r="C2545" s="52"/>
      <c r="D2545" s="52"/>
    </row>
    <row r="2546" spans="1:4" s="56" customFormat="1" x14ac:dyDescent="0.25">
      <c r="A2546" s="52"/>
      <c r="B2546" s="52"/>
      <c r="C2546" s="52"/>
      <c r="D2546" s="52"/>
    </row>
    <row r="2547" spans="1:4" s="56" customFormat="1" x14ac:dyDescent="0.25">
      <c r="A2547" s="52"/>
      <c r="B2547" s="52"/>
      <c r="C2547" s="52"/>
      <c r="D2547" s="52"/>
    </row>
    <row r="2548" spans="1:4" s="56" customFormat="1" x14ac:dyDescent="0.25">
      <c r="A2548" s="52"/>
      <c r="B2548" s="52"/>
      <c r="C2548" s="52"/>
      <c r="D2548" s="52"/>
    </row>
    <row r="2549" spans="1:4" s="56" customFormat="1" x14ac:dyDescent="0.25">
      <c r="A2549" s="52"/>
      <c r="B2549" s="52"/>
      <c r="C2549" s="52"/>
      <c r="D2549" s="52"/>
    </row>
    <row r="2550" spans="1:4" s="56" customFormat="1" x14ac:dyDescent="0.25">
      <c r="A2550" s="52"/>
      <c r="B2550" s="52"/>
      <c r="C2550" s="52"/>
      <c r="D2550" s="52"/>
    </row>
    <row r="2551" spans="1:4" s="56" customFormat="1" x14ac:dyDescent="0.25">
      <c r="A2551" s="52"/>
      <c r="B2551" s="52"/>
      <c r="C2551" s="52"/>
      <c r="D2551" s="52"/>
    </row>
    <row r="2552" spans="1:4" s="56" customFormat="1" x14ac:dyDescent="0.25">
      <c r="A2552" s="52"/>
      <c r="B2552" s="52"/>
      <c r="C2552" s="52"/>
      <c r="D2552" s="52"/>
    </row>
    <row r="2553" spans="1:4" s="56" customFormat="1" x14ac:dyDescent="0.25">
      <c r="A2553" s="52"/>
      <c r="B2553" s="52"/>
      <c r="C2553" s="52"/>
      <c r="D2553" s="52"/>
    </row>
    <row r="2554" spans="1:4" s="56" customFormat="1" x14ac:dyDescent="0.25">
      <c r="A2554" s="52"/>
      <c r="B2554" s="52"/>
      <c r="C2554" s="52"/>
      <c r="D2554" s="52"/>
    </row>
    <row r="2555" spans="1:4" s="56" customFormat="1" x14ac:dyDescent="0.25">
      <c r="A2555" s="52"/>
      <c r="B2555" s="52"/>
      <c r="C2555" s="52"/>
      <c r="D2555" s="52"/>
    </row>
    <row r="2556" spans="1:4" s="56" customFormat="1" x14ac:dyDescent="0.25">
      <c r="A2556" s="52"/>
      <c r="B2556" s="52"/>
      <c r="C2556" s="52"/>
      <c r="D2556" s="52"/>
    </row>
    <row r="2557" spans="1:4" s="56" customFormat="1" x14ac:dyDescent="0.25">
      <c r="A2557" s="52"/>
      <c r="B2557" s="52"/>
      <c r="C2557" s="52"/>
      <c r="D2557" s="52"/>
    </row>
    <row r="2558" spans="1:4" s="56" customFormat="1" x14ac:dyDescent="0.25">
      <c r="A2558" s="52"/>
      <c r="B2558" s="52"/>
      <c r="C2558" s="52"/>
      <c r="D2558" s="52"/>
    </row>
    <row r="2559" spans="1:4" s="56" customFormat="1" x14ac:dyDescent="0.25">
      <c r="A2559" s="52"/>
      <c r="B2559" s="52"/>
      <c r="C2559" s="52"/>
      <c r="D2559" s="52"/>
    </row>
    <row r="2560" spans="1:4" s="56" customFormat="1" x14ac:dyDescent="0.25">
      <c r="A2560" s="52"/>
      <c r="B2560" s="52"/>
      <c r="C2560" s="52"/>
      <c r="D2560" s="52"/>
    </row>
    <row r="2561" spans="1:4" s="56" customFormat="1" x14ac:dyDescent="0.25">
      <c r="A2561" s="52"/>
      <c r="B2561" s="52"/>
      <c r="C2561" s="52"/>
      <c r="D2561" s="52"/>
    </row>
    <row r="2562" spans="1:4" s="56" customFormat="1" x14ac:dyDescent="0.25">
      <c r="A2562" s="52"/>
      <c r="B2562" s="52"/>
      <c r="C2562" s="52"/>
      <c r="D2562" s="52"/>
    </row>
    <row r="2563" spans="1:4" s="56" customFormat="1" x14ac:dyDescent="0.25">
      <c r="A2563" s="52"/>
      <c r="B2563" s="52"/>
      <c r="C2563" s="52"/>
      <c r="D2563" s="52"/>
    </row>
    <row r="2564" spans="1:4" s="56" customFormat="1" x14ac:dyDescent="0.25">
      <c r="A2564" s="52"/>
      <c r="B2564" s="52"/>
      <c r="C2564" s="52"/>
      <c r="D2564" s="52"/>
    </row>
    <row r="2565" spans="1:4" s="56" customFormat="1" x14ac:dyDescent="0.25">
      <c r="A2565" s="52"/>
      <c r="B2565" s="52"/>
      <c r="C2565" s="52"/>
      <c r="D2565" s="52"/>
    </row>
    <row r="2566" spans="1:4" s="56" customFormat="1" x14ac:dyDescent="0.25">
      <c r="A2566" s="52"/>
      <c r="B2566" s="52"/>
      <c r="C2566" s="52"/>
      <c r="D2566" s="52"/>
    </row>
    <row r="2567" spans="1:4" s="56" customFormat="1" x14ac:dyDescent="0.25">
      <c r="A2567" s="52"/>
      <c r="B2567" s="52"/>
      <c r="C2567" s="52"/>
      <c r="D2567" s="52"/>
    </row>
    <row r="2568" spans="1:4" s="56" customFormat="1" x14ac:dyDescent="0.25">
      <c r="A2568" s="52"/>
      <c r="B2568" s="52"/>
      <c r="C2568" s="52"/>
      <c r="D2568" s="52"/>
    </row>
    <row r="2569" spans="1:4" s="56" customFormat="1" x14ac:dyDescent="0.25">
      <c r="A2569" s="52"/>
      <c r="B2569" s="52"/>
      <c r="C2569" s="52"/>
      <c r="D2569" s="52"/>
    </row>
    <row r="2570" spans="1:4" s="56" customFormat="1" x14ac:dyDescent="0.25">
      <c r="A2570" s="52"/>
      <c r="B2570" s="52"/>
      <c r="C2570" s="52"/>
      <c r="D2570" s="52"/>
    </row>
    <row r="2571" spans="1:4" s="56" customFormat="1" x14ac:dyDescent="0.25">
      <c r="A2571" s="52"/>
      <c r="B2571" s="52"/>
      <c r="C2571" s="52"/>
      <c r="D2571" s="52"/>
    </row>
    <row r="2572" spans="1:4" s="56" customFormat="1" x14ac:dyDescent="0.25">
      <c r="A2572" s="52"/>
      <c r="B2572" s="52"/>
      <c r="C2572" s="52"/>
      <c r="D2572" s="52"/>
    </row>
    <row r="2573" spans="1:4" s="56" customFormat="1" x14ac:dyDescent="0.25">
      <c r="A2573" s="52"/>
      <c r="B2573" s="52"/>
      <c r="C2573" s="52"/>
      <c r="D2573" s="52"/>
    </row>
    <row r="2574" spans="1:4" s="56" customFormat="1" x14ac:dyDescent="0.25">
      <c r="A2574" s="52"/>
      <c r="B2574" s="52"/>
      <c r="C2574" s="52"/>
      <c r="D2574" s="52"/>
    </row>
    <row r="2575" spans="1:4" s="56" customFormat="1" x14ac:dyDescent="0.25">
      <c r="A2575" s="52"/>
      <c r="B2575" s="52"/>
      <c r="C2575" s="52"/>
      <c r="D2575" s="52"/>
    </row>
    <row r="2576" spans="1:4" s="56" customFormat="1" x14ac:dyDescent="0.25">
      <c r="A2576" s="52"/>
      <c r="B2576" s="52"/>
      <c r="C2576" s="52"/>
      <c r="D2576" s="52"/>
    </row>
    <row r="2577" spans="1:4" s="56" customFormat="1" x14ac:dyDescent="0.25">
      <c r="A2577" s="52"/>
      <c r="B2577" s="52"/>
      <c r="C2577" s="52"/>
      <c r="D2577" s="52"/>
    </row>
    <row r="2578" spans="1:4" s="56" customFormat="1" x14ac:dyDescent="0.25">
      <c r="A2578" s="52"/>
      <c r="B2578" s="52"/>
      <c r="C2578" s="52"/>
      <c r="D2578" s="52"/>
    </row>
    <row r="2579" spans="1:4" s="56" customFormat="1" x14ac:dyDescent="0.25">
      <c r="A2579" s="52"/>
      <c r="B2579" s="52"/>
      <c r="C2579" s="52"/>
      <c r="D2579" s="52"/>
    </row>
    <row r="2580" spans="1:4" s="56" customFormat="1" x14ac:dyDescent="0.25">
      <c r="A2580" s="52"/>
      <c r="B2580" s="52"/>
      <c r="C2580" s="52"/>
      <c r="D2580" s="52"/>
    </row>
    <row r="2581" spans="1:4" s="56" customFormat="1" x14ac:dyDescent="0.25">
      <c r="A2581" s="52"/>
      <c r="B2581" s="52"/>
      <c r="C2581" s="52"/>
      <c r="D2581" s="52"/>
    </row>
    <row r="2582" spans="1:4" s="56" customFormat="1" x14ac:dyDescent="0.25">
      <c r="A2582" s="52"/>
      <c r="B2582" s="52"/>
      <c r="C2582" s="52"/>
      <c r="D2582" s="52"/>
    </row>
    <row r="2583" spans="1:4" s="56" customFormat="1" x14ac:dyDescent="0.25">
      <c r="A2583" s="52"/>
      <c r="B2583" s="52"/>
      <c r="C2583" s="52"/>
      <c r="D2583" s="52"/>
    </row>
    <row r="2584" spans="1:4" s="56" customFormat="1" x14ac:dyDescent="0.25">
      <c r="A2584" s="52"/>
      <c r="B2584" s="52"/>
      <c r="C2584" s="52"/>
      <c r="D2584" s="52"/>
    </row>
    <row r="2585" spans="1:4" s="56" customFormat="1" x14ac:dyDescent="0.25">
      <c r="A2585" s="52"/>
      <c r="B2585" s="52"/>
      <c r="C2585" s="52"/>
      <c r="D2585" s="52"/>
    </row>
    <row r="2586" spans="1:4" s="56" customFormat="1" x14ac:dyDescent="0.25">
      <c r="A2586" s="52"/>
      <c r="B2586" s="52"/>
      <c r="C2586" s="52"/>
      <c r="D2586" s="52"/>
    </row>
    <row r="2587" spans="1:4" s="56" customFormat="1" x14ac:dyDescent="0.25">
      <c r="A2587" s="52"/>
      <c r="B2587" s="52"/>
      <c r="C2587" s="52"/>
      <c r="D2587" s="52"/>
    </row>
    <row r="2588" spans="1:4" s="56" customFormat="1" x14ac:dyDescent="0.25">
      <c r="A2588" s="52"/>
      <c r="B2588" s="52"/>
      <c r="C2588" s="52"/>
      <c r="D2588" s="52"/>
    </row>
    <row r="2589" spans="1:4" s="56" customFormat="1" x14ac:dyDescent="0.25">
      <c r="A2589" s="52"/>
      <c r="B2589" s="52"/>
      <c r="C2589" s="52"/>
      <c r="D2589" s="52"/>
    </row>
    <row r="2590" spans="1:4" s="56" customFormat="1" x14ac:dyDescent="0.25">
      <c r="A2590" s="52"/>
      <c r="B2590" s="52"/>
      <c r="C2590" s="52"/>
      <c r="D2590" s="52"/>
    </row>
    <row r="2591" spans="1:4" s="56" customFormat="1" x14ac:dyDescent="0.25">
      <c r="A2591" s="52"/>
      <c r="B2591" s="52"/>
      <c r="C2591" s="52"/>
      <c r="D2591" s="52"/>
    </row>
    <row r="2592" spans="1:4" s="56" customFormat="1" x14ac:dyDescent="0.25">
      <c r="A2592" s="52"/>
      <c r="B2592" s="52"/>
      <c r="C2592" s="52"/>
      <c r="D2592" s="52"/>
    </row>
    <row r="2593" spans="1:4" s="56" customFormat="1" x14ac:dyDescent="0.25">
      <c r="A2593" s="52"/>
      <c r="B2593" s="52"/>
      <c r="C2593" s="52"/>
      <c r="D2593" s="52"/>
    </row>
    <row r="2594" spans="1:4" s="56" customFormat="1" x14ac:dyDescent="0.25">
      <c r="A2594" s="52"/>
      <c r="B2594" s="52"/>
      <c r="C2594" s="52"/>
      <c r="D2594" s="52"/>
    </row>
    <row r="2595" spans="1:4" s="56" customFormat="1" x14ac:dyDescent="0.25">
      <c r="A2595" s="52"/>
      <c r="B2595" s="52"/>
      <c r="C2595" s="52"/>
      <c r="D2595" s="52"/>
    </row>
    <row r="2596" spans="1:4" s="56" customFormat="1" x14ac:dyDescent="0.25">
      <c r="A2596" s="52"/>
      <c r="B2596" s="52"/>
      <c r="C2596" s="52"/>
      <c r="D2596" s="52"/>
    </row>
    <row r="2597" spans="1:4" s="56" customFormat="1" x14ac:dyDescent="0.25">
      <c r="A2597" s="52"/>
      <c r="B2597" s="52"/>
      <c r="C2597" s="52"/>
      <c r="D2597" s="52"/>
    </row>
    <row r="2598" spans="1:4" s="56" customFormat="1" x14ac:dyDescent="0.25">
      <c r="A2598" s="52"/>
      <c r="B2598" s="52"/>
      <c r="C2598" s="52"/>
      <c r="D2598" s="52"/>
    </row>
    <row r="2599" spans="1:4" s="56" customFormat="1" x14ac:dyDescent="0.25">
      <c r="A2599" s="52"/>
      <c r="B2599" s="52"/>
      <c r="C2599" s="52"/>
      <c r="D2599" s="52"/>
    </row>
    <row r="2600" spans="1:4" s="56" customFormat="1" x14ac:dyDescent="0.25">
      <c r="A2600" s="52"/>
      <c r="B2600" s="52"/>
      <c r="C2600" s="52"/>
      <c r="D2600" s="52"/>
    </row>
    <row r="2601" spans="1:4" s="56" customFormat="1" x14ac:dyDescent="0.25">
      <c r="A2601" s="52"/>
      <c r="B2601" s="52"/>
      <c r="C2601" s="52"/>
      <c r="D2601" s="52"/>
    </row>
    <row r="2602" spans="1:4" s="56" customFormat="1" x14ac:dyDescent="0.25">
      <c r="A2602" s="52"/>
      <c r="B2602" s="52"/>
      <c r="C2602" s="52"/>
      <c r="D2602" s="52"/>
    </row>
    <row r="2603" spans="1:4" s="56" customFormat="1" x14ac:dyDescent="0.25">
      <c r="A2603" s="52"/>
      <c r="B2603" s="52"/>
      <c r="C2603" s="52"/>
      <c r="D2603" s="52"/>
    </row>
    <row r="2604" spans="1:4" s="56" customFormat="1" x14ac:dyDescent="0.25">
      <c r="A2604" s="52"/>
      <c r="B2604" s="52"/>
      <c r="C2604" s="52"/>
      <c r="D2604" s="52"/>
    </row>
    <row r="2605" spans="1:4" s="56" customFormat="1" x14ac:dyDescent="0.25">
      <c r="A2605" s="52"/>
      <c r="B2605" s="52"/>
      <c r="C2605" s="52"/>
      <c r="D2605" s="52"/>
    </row>
    <row r="2606" spans="1:4" s="56" customFormat="1" x14ac:dyDescent="0.25">
      <c r="A2606" s="52"/>
      <c r="B2606" s="52"/>
      <c r="C2606" s="52"/>
      <c r="D2606" s="52"/>
    </row>
    <row r="2607" spans="1:4" s="56" customFormat="1" x14ac:dyDescent="0.25">
      <c r="A2607" s="52"/>
      <c r="B2607" s="52"/>
      <c r="C2607" s="52"/>
      <c r="D2607" s="52"/>
    </row>
    <row r="2608" spans="1:4" s="56" customFormat="1" x14ac:dyDescent="0.25">
      <c r="A2608" s="52"/>
      <c r="B2608" s="52"/>
      <c r="C2608" s="52"/>
      <c r="D2608" s="52"/>
    </row>
    <row r="2609" spans="1:4" s="56" customFormat="1" x14ac:dyDescent="0.25">
      <c r="A2609" s="52"/>
      <c r="B2609" s="52"/>
      <c r="C2609" s="52"/>
      <c r="D2609" s="52"/>
    </row>
    <row r="2610" spans="1:4" s="56" customFormat="1" x14ac:dyDescent="0.25">
      <c r="A2610" s="52"/>
      <c r="B2610" s="52"/>
      <c r="C2610" s="52"/>
      <c r="D2610" s="52"/>
    </row>
    <row r="2611" spans="1:4" s="56" customFormat="1" x14ac:dyDescent="0.25">
      <c r="A2611" s="52"/>
      <c r="B2611" s="52"/>
      <c r="C2611" s="52"/>
      <c r="D2611" s="52"/>
    </row>
    <row r="2612" spans="1:4" s="56" customFormat="1" x14ac:dyDescent="0.25">
      <c r="A2612" s="52"/>
      <c r="B2612" s="52"/>
      <c r="C2612" s="52"/>
      <c r="D2612" s="52"/>
    </row>
    <row r="2613" spans="1:4" s="56" customFormat="1" x14ac:dyDescent="0.25">
      <c r="A2613" s="52"/>
      <c r="B2613" s="52"/>
      <c r="C2613" s="52"/>
      <c r="D2613" s="52"/>
    </row>
    <row r="2614" spans="1:4" s="56" customFormat="1" x14ac:dyDescent="0.25">
      <c r="A2614" s="52"/>
      <c r="B2614" s="52"/>
      <c r="C2614" s="52"/>
      <c r="D2614" s="52"/>
    </row>
    <row r="2615" spans="1:4" s="56" customFormat="1" x14ac:dyDescent="0.25">
      <c r="A2615" s="52"/>
      <c r="B2615" s="52"/>
      <c r="C2615" s="52"/>
      <c r="D2615" s="52"/>
    </row>
    <row r="2616" spans="1:4" s="56" customFormat="1" x14ac:dyDescent="0.25">
      <c r="A2616" s="52"/>
      <c r="B2616" s="52"/>
      <c r="C2616" s="52"/>
      <c r="D2616" s="52"/>
    </row>
    <row r="2617" spans="1:4" s="56" customFormat="1" x14ac:dyDescent="0.25">
      <c r="A2617" s="52"/>
      <c r="B2617" s="52"/>
      <c r="C2617" s="52"/>
      <c r="D2617" s="52"/>
    </row>
    <row r="2618" spans="1:4" s="56" customFormat="1" x14ac:dyDescent="0.25">
      <c r="A2618" s="52"/>
      <c r="B2618" s="52"/>
      <c r="C2618" s="52"/>
      <c r="D2618" s="52"/>
    </row>
    <row r="2619" spans="1:4" s="56" customFormat="1" x14ac:dyDescent="0.25">
      <c r="A2619" s="52"/>
      <c r="B2619" s="52"/>
      <c r="C2619" s="52"/>
      <c r="D2619" s="52"/>
    </row>
    <row r="2620" spans="1:4" s="56" customFormat="1" x14ac:dyDescent="0.25">
      <c r="A2620" s="52"/>
      <c r="B2620" s="52"/>
      <c r="C2620" s="52"/>
      <c r="D2620" s="52"/>
    </row>
    <row r="2621" spans="1:4" s="56" customFormat="1" x14ac:dyDescent="0.25">
      <c r="A2621" s="52"/>
      <c r="B2621" s="52"/>
      <c r="C2621" s="52"/>
      <c r="D2621" s="52"/>
    </row>
    <row r="2622" spans="1:4" s="56" customFormat="1" x14ac:dyDescent="0.25">
      <c r="A2622" s="52"/>
      <c r="B2622" s="52"/>
      <c r="C2622" s="52"/>
      <c r="D2622" s="52"/>
    </row>
    <row r="2623" spans="1:4" s="56" customFormat="1" x14ac:dyDescent="0.25">
      <c r="A2623" s="52"/>
      <c r="B2623" s="52"/>
      <c r="C2623" s="52"/>
      <c r="D2623" s="52"/>
    </row>
    <row r="2624" spans="1:4" s="56" customFormat="1" x14ac:dyDescent="0.25">
      <c r="A2624" s="52"/>
      <c r="B2624" s="52"/>
      <c r="C2624" s="52"/>
      <c r="D2624" s="52"/>
    </row>
    <row r="2625" spans="1:4" s="56" customFormat="1" x14ac:dyDescent="0.25">
      <c r="A2625" s="52"/>
      <c r="B2625" s="52"/>
      <c r="C2625" s="52"/>
      <c r="D2625" s="52"/>
    </row>
    <row r="2626" spans="1:4" s="56" customFormat="1" x14ac:dyDescent="0.25">
      <c r="A2626" s="52"/>
      <c r="B2626" s="52"/>
      <c r="C2626" s="52"/>
      <c r="D2626" s="52"/>
    </row>
    <row r="2627" spans="1:4" s="56" customFormat="1" x14ac:dyDescent="0.25">
      <c r="A2627" s="52"/>
      <c r="B2627" s="52"/>
      <c r="C2627" s="52"/>
      <c r="D2627" s="52"/>
    </row>
    <row r="2628" spans="1:4" s="56" customFormat="1" x14ac:dyDescent="0.25">
      <c r="A2628" s="52"/>
      <c r="B2628" s="52"/>
      <c r="C2628" s="52"/>
      <c r="D2628" s="52"/>
    </row>
    <row r="2629" spans="1:4" s="56" customFormat="1" x14ac:dyDescent="0.25">
      <c r="A2629" s="52"/>
      <c r="B2629" s="52"/>
      <c r="C2629" s="52"/>
      <c r="D2629" s="52"/>
    </row>
    <row r="2630" spans="1:4" s="56" customFormat="1" x14ac:dyDescent="0.25">
      <c r="A2630" s="52"/>
      <c r="B2630" s="52"/>
      <c r="C2630" s="52"/>
      <c r="D2630" s="52"/>
    </row>
    <row r="2631" spans="1:4" s="56" customFormat="1" x14ac:dyDescent="0.25">
      <c r="A2631" s="52"/>
      <c r="B2631" s="52"/>
      <c r="C2631" s="52"/>
      <c r="D2631" s="52"/>
    </row>
    <row r="2632" spans="1:4" s="56" customFormat="1" x14ac:dyDescent="0.25">
      <c r="A2632" s="52"/>
      <c r="B2632" s="52"/>
      <c r="C2632" s="52"/>
      <c r="D2632" s="52"/>
    </row>
    <row r="2633" spans="1:4" s="56" customFormat="1" x14ac:dyDescent="0.25">
      <c r="A2633" s="52"/>
      <c r="B2633" s="52"/>
      <c r="C2633" s="52"/>
      <c r="D2633" s="52"/>
    </row>
    <row r="2634" spans="1:4" s="56" customFormat="1" x14ac:dyDescent="0.25">
      <c r="A2634" s="52"/>
      <c r="B2634" s="52"/>
      <c r="C2634" s="52"/>
      <c r="D2634" s="52"/>
    </row>
    <row r="2635" spans="1:4" s="56" customFormat="1" x14ac:dyDescent="0.25">
      <c r="A2635" s="52"/>
      <c r="B2635" s="52"/>
      <c r="C2635" s="52"/>
      <c r="D2635" s="52"/>
    </row>
    <row r="2636" spans="1:4" s="56" customFormat="1" x14ac:dyDescent="0.25">
      <c r="A2636" s="52"/>
      <c r="B2636" s="52"/>
      <c r="C2636" s="52"/>
      <c r="D2636" s="52"/>
    </row>
    <row r="2637" spans="1:4" s="56" customFormat="1" x14ac:dyDescent="0.25">
      <c r="A2637" s="52"/>
      <c r="B2637" s="52"/>
      <c r="C2637" s="52"/>
      <c r="D2637" s="52"/>
    </row>
    <row r="2638" spans="1:4" s="56" customFormat="1" x14ac:dyDescent="0.25">
      <c r="A2638" s="52"/>
      <c r="B2638" s="52"/>
      <c r="C2638" s="52"/>
      <c r="D2638" s="52"/>
    </row>
    <row r="2639" spans="1:4" s="56" customFormat="1" x14ac:dyDescent="0.25">
      <c r="A2639" s="52"/>
      <c r="B2639" s="52"/>
      <c r="C2639" s="52"/>
      <c r="D2639" s="52"/>
    </row>
    <row r="2640" spans="1:4" s="56" customFormat="1" x14ac:dyDescent="0.25">
      <c r="A2640" s="52"/>
      <c r="B2640" s="52"/>
      <c r="C2640" s="52"/>
      <c r="D2640" s="52"/>
    </row>
    <row r="2641" spans="1:4" s="56" customFormat="1" x14ac:dyDescent="0.25">
      <c r="A2641" s="52"/>
      <c r="B2641" s="52"/>
      <c r="C2641" s="52"/>
      <c r="D2641" s="52"/>
    </row>
    <row r="2642" spans="1:4" s="56" customFormat="1" x14ac:dyDescent="0.25">
      <c r="A2642" s="52"/>
      <c r="B2642" s="52"/>
      <c r="C2642" s="52"/>
      <c r="D2642" s="52"/>
    </row>
    <row r="2643" spans="1:4" s="56" customFormat="1" x14ac:dyDescent="0.25">
      <c r="A2643" s="52"/>
      <c r="B2643" s="52"/>
      <c r="C2643" s="52"/>
      <c r="D2643" s="52"/>
    </row>
    <row r="2644" spans="1:4" s="56" customFormat="1" x14ac:dyDescent="0.25">
      <c r="A2644" s="52"/>
      <c r="B2644" s="52"/>
      <c r="C2644" s="52"/>
      <c r="D2644" s="52"/>
    </row>
    <row r="2645" spans="1:4" s="56" customFormat="1" x14ac:dyDescent="0.25">
      <c r="A2645" s="52"/>
      <c r="B2645" s="52"/>
      <c r="C2645" s="52"/>
      <c r="D2645" s="52"/>
    </row>
    <row r="2646" spans="1:4" s="56" customFormat="1" x14ac:dyDescent="0.25">
      <c r="A2646" s="52"/>
      <c r="B2646" s="52"/>
      <c r="C2646" s="52"/>
      <c r="D2646" s="52"/>
    </row>
    <row r="2647" spans="1:4" s="56" customFormat="1" x14ac:dyDescent="0.25">
      <c r="A2647" s="52"/>
      <c r="B2647" s="52"/>
      <c r="C2647" s="52"/>
      <c r="D2647" s="52"/>
    </row>
    <row r="2648" spans="1:4" s="56" customFormat="1" x14ac:dyDescent="0.25">
      <c r="A2648" s="52"/>
      <c r="B2648" s="52"/>
      <c r="C2648" s="52"/>
      <c r="D2648" s="52"/>
    </row>
    <row r="2649" spans="1:4" s="56" customFormat="1" x14ac:dyDescent="0.25">
      <c r="A2649" s="52"/>
      <c r="B2649" s="52"/>
      <c r="C2649" s="52"/>
      <c r="D2649" s="52"/>
    </row>
    <row r="2650" spans="1:4" s="56" customFormat="1" x14ac:dyDescent="0.25">
      <c r="A2650" s="52"/>
      <c r="B2650" s="52"/>
      <c r="C2650" s="52"/>
      <c r="D2650" s="52"/>
    </row>
    <row r="2651" spans="1:4" s="56" customFormat="1" x14ac:dyDescent="0.25">
      <c r="A2651" s="52"/>
      <c r="B2651" s="52"/>
      <c r="C2651" s="52"/>
      <c r="D2651" s="52"/>
    </row>
    <row r="2652" spans="1:4" s="56" customFormat="1" x14ac:dyDescent="0.25">
      <c r="A2652" s="52"/>
      <c r="B2652" s="52"/>
      <c r="C2652" s="52"/>
      <c r="D2652" s="52"/>
    </row>
    <row r="2653" spans="1:4" s="56" customFormat="1" x14ac:dyDescent="0.25">
      <c r="A2653" s="52"/>
      <c r="B2653" s="52"/>
      <c r="C2653" s="52"/>
      <c r="D2653" s="52"/>
    </row>
    <row r="2654" spans="1:4" s="56" customFormat="1" x14ac:dyDescent="0.25">
      <c r="A2654" s="52"/>
      <c r="B2654" s="52"/>
      <c r="C2654" s="52"/>
      <c r="D2654" s="52"/>
    </row>
    <row r="2655" spans="1:4" s="56" customFormat="1" x14ac:dyDescent="0.25">
      <c r="A2655" s="52"/>
      <c r="B2655" s="52"/>
      <c r="C2655" s="52"/>
      <c r="D2655" s="52"/>
    </row>
    <row r="2656" spans="1:4" s="56" customFormat="1" x14ac:dyDescent="0.25">
      <c r="A2656" s="52"/>
      <c r="B2656" s="52"/>
      <c r="C2656" s="52"/>
      <c r="D2656" s="52"/>
    </row>
    <row r="2657" spans="1:4" s="56" customFormat="1" x14ac:dyDescent="0.25">
      <c r="A2657" s="52"/>
      <c r="B2657" s="52"/>
      <c r="C2657" s="52"/>
      <c r="D2657" s="52"/>
    </row>
    <row r="2658" spans="1:4" s="56" customFormat="1" x14ac:dyDescent="0.25">
      <c r="A2658" s="52"/>
      <c r="B2658" s="52"/>
      <c r="C2658" s="52"/>
      <c r="D2658" s="52"/>
    </row>
    <row r="2659" spans="1:4" s="56" customFormat="1" x14ac:dyDescent="0.25">
      <c r="A2659" s="52"/>
      <c r="B2659" s="52"/>
      <c r="C2659" s="52"/>
      <c r="D2659" s="52"/>
    </row>
    <row r="2660" spans="1:4" s="56" customFormat="1" x14ac:dyDescent="0.25">
      <c r="A2660" s="52"/>
      <c r="B2660" s="52"/>
      <c r="C2660" s="52"/>
      <c r="D2660" s="52"/>
    </row>
    <row r="2661" spans="1:4" s="56" customFormat="1" x14ac:dyDescent="0.25">
      <c r="A2661" s="52"/>
      <c r="B2661" s="52"/>
      <c r="C2661" s="52"/>
      <c r="D2661" s="52"/>
    </row>
    <row r="2662" spans="1:4" s="56" customFormat="1" x14ac:dyDescent="0.25">
      <c r="A2662" s="52"/>
      <c r="B2662" s="52"/>
      <c r="C2662" s="52"/>
      <c r="D2662" s="52"/>
    </row>
    <row r="2663" spans="1:4" s="56" customFormat="1" x14ac:dyDescent="0.25">
      <c r="A2663" s="52"/>
      <c r="B2663" s="52"/>
      <c r="C2663" s="52"/>
      <c r="D2663" s="52"/>
    </row>
    <row r="2664" spans="1:4" s="56" customFormat="1" x14ac:dyDescent="0.25">
      <c r="A2664" s="52"/>
      <c r="B2664" s="52"/>
      <c r="C2664" s="52"/>
      <c r="D2664" s="52"/>
    </row>
    <row r="2665" spans="1:4" s="56" customFormat="1" x14ac:dyDescent="0.25">
      <c r="A2665" s="52"/>
      <c r="B2665" s="52"/>
      <c r="C2665" s="52"/>
      <c r="D2665" s="52"/>
    </row>
    <row r="2666" spans="1:4" s="56" customFormat="1" x14ac:dyDescent="0.25">
      <c r="A2666" s="52"/>
      <c r="B2666" s="52"/>
      <c r="C2666" s="52"/>
      <c r="D2666" s="52"/>
    </row>
    <row r="2667" spans="1:4" s="56" customFormat="1" x14ac:dyDescent="0.25">
      <c r="A2667" s="52"/>
      <c r="B2667" s="52"/>
      <c r="C2667" s="52"/>
      <c r="D2667" s="52"/>
    </row>
    <row r="2668" spans="1:4" s="56" customFormat="1" x14ac:dyDescent="0.25">
      <c r="A2668" s="52"/>
      <c r="B2668" s="52"/>
      <c r="C2668" s="52"/>
      <c r="D2668" s="52"/>
    </row>
    <row r="2669" spans="1:4" s="56" customFormat="1" x14ac:dyDescent="0.25">
      <c r="A2669" s="52"/>
      <c r="B2669" s="52"/>
      <c r="C2669" s="52"/>
      <c r="D2669" s="52"/>
    </row>
    <row r="2670" spans="1:4" s="56" customFormat="1" x14ac:dyDescent="0.25">
      <c r="A2670" s="52"/>
      <c r="B2670" s="52"/>
      <c r="C2670" s="52"/>
      <c r="D2670" s="52"/>
    </row>
    <row r="2671" spans="1:4" s="56" customFormat="1" x14ac:dyDescent="0.25">
      <c r="A2671" s="52"/>
      <c r="B2671" s="52"/>
      <c r="C2671" s="52"/>
      <c r="D2671" s="52"/>
    </row>
    <row r="2672" spans="1:4" s="56" customFormat="1" x14ac:dyDescent="0.25">
      <c r="A2672" s="52"/>
      <c r="B2672" s="52"/>
      <c r="C2672" s="52"/>
      <c r="D2672" s="52"/>
    </row>
    <row r="2673" spans="1:4" s="56" customFormat="1" x14ac:dyDescent="0.25">
      <c r="A2673" s="52"/>
      <c r="B2673" s="52"/>
      <c r="C2673" s="52"/>
      <c r="D2673" s="52"/>
    </row>
    <row r="2674" spans="1:4" s="56" customFormat="1" x14ac:dyDescent="0.25">
      <c r="A2674" s="52"/>
      <c r="B2674" s="52"/>
      <c r="C2674" s="52"/>
      <c r="D2674" s="52"/>
    </row>
    <row r="2675" spans="1:4" s="56" customFormat="1" x14ac:dyDescent="0.25">
      <c r="A2675" s="52"/>
      <c r="B2675" s="52"/>
      <c r="C2675" s="52"/>
      <c r="D2675" s="52"/>
    </row>
    <row r="2676" spans="1:4" s="56" customFormat="1" x14ac:dyDescent="0.25">
      <c r="A2676" s="52"/>
      <c r="B2676" s="52"/>
      <c r="C2676" s="52"/>
      <c r="D2676" s="52"/>
    </row>
    <row r="2677" spans="1:4" s="56" customFormat="1" x14ac:dyDescent="0.25">
      <c r="A2677" s="52"/>
      <c r="B2677" s="52"/>
      <c r="C2677" s="52"/>
      <c r="D2677" s="52"/>
    </row>
    <row r="2678" spans="1:4" s="56" customFormat="1" x14ac:dyDescent="0.25">
      <c r="A2678" s="52"/>
      <c r="B2678" s="52"/>
      <c r="C2678" s="52"/>
      <c r="D2678" s="52"/>
    </row>
    <row r="2679" spans="1:4" s="56" customFormat="1" x14ac:dyDescent="0.25">
      <c r="A2679" s="52"/>
      <c r="B2679" s="52"/>
      <c r="C2679" s="52"/>
      <c r="D2679" s="52"/>
    </row>
    <row r="2680" spans="1:4" s="56" customFormat="1" x14ac:dyDescent="0.25">
      <c r="A2680" s="52"/>
      <c r="B2680" s="52"/>
      <c r="C2680" s="52"/>
      <c r="D2680" s="52"/>
    </row>
    <row r="2681" spans="1:4" s="56" customFormat="1" x14ac:dyDescent="0.25">
      <c r="A2681" s="52"/>
      <c r="B2681" s="52"/>
      <c r="C2681" s="52"/>
      <c r="D2681" s="52"/>
    </row>
    <row r="2682" spans="1:4" s="56" customFormat="1" x14ac:dyDescent="0.25">
      <c r="A2682" s="52"/>
      <c r="B2682" s="52"/>
      <c r="C2682" s="52"/>
      <c r="D2682" s="52"/>
    </row>
    <row r="2683" spans="1:4" s="56" customFormat="1" x14ac:dyDescent="0.25">
      <c r="A2683" s="52"/>
      <c r="B2683" s="52"/>
      <c r="C2683" s="52"/>
      <c r="D2683" s="52"/>
    </row>
    <row r="2684" spans="1:4" s="56" customFormat="1" x14ac:dyDescent="0.25">
      <c r="A2684" s="52"/>
      <c r="B2684" s="52"/>
      <c r="C2684" s="52"/>
      <c r="D2684" s="52"/>
    </row>
    <row r="2685" spans="1:4" s="56" customFormat="1" x14ac:dyDescent="0.25">
      <c r="A2685" s="52"/>
      <c r="B2685" s="52"/>
      <c r="C2685" s="52"/>
      <c r="D2685" s="52"/>
    </row>
    <row r="2686" spans="1:4" s="56" customFormat="1" x14ac:dyDescent="0.25">
      <c r="A2686" s="52"/>
      <c r="B2686" s="52"/>
      <c r="C2686" s="52"/>
      <c r="D2686" s="52"/>
    </row>
    <row r="2687" spans="1:4" s="56" customFormat="1" x14ac:dyDescent="0.25">
      <c r="A2687" s="52"/>
      <c r="B2687" s="52"/>
      <c r="C2687" s="52"/>
      <c r="D2687" s="52"/>
    </row>
    <row r="2688" spans="1:4" s="56" customFormat="1" x14ac:dyDescent="0.25">
      <c r="A2688" s="52"/>
      <c r="B2688" s="52"/>
      <c r="C2688" s="52"/>
      <c r="D2688" s="52"/>
    </row>
    <row r="2689" spans="1:4" s="56" customFormat="1" x14ac:dyDescent="0.25">
      <c r="A2689" s="52"/>
      <c r="B2689" s="52"/>
      <c r="C2689" s="52"/>
      <c r="D2689" s="52"/>
    </row>
    <row r="2690" spans="1:4" s="56" customFormat="1" x14ac:dyDescent="0.25">
      <c r="A2690" s="52"/>
      <c r="B2690" s="52"/>
      <c r="C2690" s="52"/>
      <c r="D2690" s="52"/>
    </row>
    <row r="2691" spans="1:4" s="56" customFormat="1" x14ac:dyDescent="0.25">
      <c r="A2691" s="52"/>
      <c r="B2691" s="52"/>
      <c r="C2691" s="52"/>
      <c r="D2691" s="52"/>
    </row>
    <row r="2692" spans="1:4" s="56" customFormat="1" x14ac:dyDescent="0.25">
      <c r="A2692" s="52"/>
      <c r="B2692" s="52"/>
      <c r="C2692" s="52"/>
      <c r="D2692" s="52"/>
    </row>
    <row r="2693" spans="1:4" s="56" customFormat="1" x14ac:dyDescent="0.25">
      <c r="A2693" s="52"/>
      <c r="B2693" s="52"/>
      <c r="C2693" s="52"/>
      <c r="D2693" s="52"/>
    </row>
    <row r="2694" spans="1:4" s="56" customFormat="1" x14ac:dyDescent="0.25">
      <c r="A2694" s="52"/>
      <c r="B2694" s="52"/>
      <c r="C2694" s="52"/>
      <c r="D2694" s="52"/>
    </row>
    <row r="2695" spans="1:4" s="56" customFormat="1" x14ac:dyDescent="0.25">
      <c r="A2695" s="52"/>
      <c r="B2695" s="52"/>
      <c r="C2695" s="52"/>
      <c r="D2695" s="52"/>
    </row>
    <row r="2696" spans="1:4" s="56" customFormat="1" x14ac:dyDescent="0.25">
      <c r="A2696" s="52"/>
      <c r="B2696" s="52"/>
      <c r="C2696" s="52"/>
      <c r="D2696" s="52"/>
    </row>
    <row r="2697" spans="1:4" s="56" customFormat="1" x14ac:dyDescent="0.25">
      <c r="A2697" s="52"/>
      <c r="B2697" s="52"/>
      <c r="C2697" s="52"/>
      <c r="D2697" s="52"/>
    </row>
    <row r="2698" spans="1:4" s="56" customFormat="1" x14ac:dyDescent="0.25">
      <c r="A2698" s="52"/>
      <c r="B2698" s="52"/>
      <c r="C2698" s="52"/>
      <c r="D2698" s="52"/>
    </row>
    <row r="2699" spans="1:4" s="56" customFormat="1" x14ac:dyDescent="0.25">
      <c r="A2699" s="52"/>
      <c r="B2699" s="52"/>
      <c r="C2699" s="52"/>
      <c r="D2699" s="52"/>
    </row>
    <row r="2700" spans="1:4" s="56" customFormat="1" x14ac:dyDescent="0.25">
      <c r="A2700" s="52"/>
      <c r="B2700" s="52"/>
      <c r="C2700" s="52"/>
      <c r="D2700" s="52"/>
    </row>
    <row r="2701" spans="1:4" s="56" customFormat="1" x14ac:dyDescent="0.25">
      <c r="A2701" s="52"/>
      <c r="B2701" s="52"/>
      <c r="C2701" s="52"/>
      <c r="D2701" s="52"/>
    </row>
    <row r="2702" spans="1:4" s="56" customFormat="1" x14ac:dyDescent="0.25">
      <c r="A2702" s="52"/>
      <c r="B2702" s="52"/>
      <c r="C2702" s="52"/>
      <c r="D2702" s="52"/>
    </row>
    <row r="2703" spans="1:4" s="56" customFormat="1" x14ac:dyDescent="0.25">
      <c r="A2703" s="52"/>
      <c r="B2703" s="52"/>
      <c r="C2703" s="52"/>
      <c r="D2703" s="52"/>
    </row>
    <row r="2704" spans="1:4" s="56" customFormat="1" x14ac:dyDescent="0.25">
      <c r="A2704" s="52"/>
      <c r="B2704" s="52"/>
      <c r="C2704" s="52"/>
      <c r="D2704" s="52"/>
    </row>
    <row r="2705" spans="1:4" s="56" customFormat="1" x14ac:dyDescent="0.25">
      <c r="A2705" s="52"/>
      <c r="B2705" s="52"/>
      <c r="C2705" s="52"/>
      <c r="D2705" s="52"/>
    </row>
    <row r="2706" spans="1:4" s="56" customFormat="1" x14ac:dyDescent="0.25">
      <c r="A2706" s="52"/>
      <c r="B2706" s="52"/>
      <c r="C2706" s="52"/>
      <c r="D2706" s="52"/>
    </row>
    <row r="2707" spans="1:4" s="56" customFormat="1" x14ac:dyDescent="0.25">
      <c r="A2707" s="52"/>
      <c r="B2707" s="52"/>
      <c r="C2707" s="52"/>
      <c r="D2707" s="52"/>
    </row>
    <row r="2708" spans="1:4" s="56" customFormat="1" x14ac:dyDescent="0.25">
      <c r="A2708" s="52"/>
      <c r="B2708" s="52"/>
      <c r="C2708" s="52"/>
      <c r="D2708" s="52"/>
    </row>
    <row r="2709" spans="1:4" s="56" customFormat="1" x14ac:dyDescent="0.25">
      <c r="A2709" s="52"/>
      <c r="B2709" s="52"/>
      <c r="C2709" s="52"/>
      <c r="D2709" s="52"/>
    </row>
    <row r="2710" spans="1:4" s="56" customFormat="1" x14ac:dyDescent="0.25">
      <c r="A2710" s="52"/>
      <c r="B2710" s="52"/>
      <c r="C2710" s="52"/>
      <c r="D2710" s="52"/>
    </row>
    <row r="2711" spans="1:4" s="56" customFormat="1" x14ac:dyDescent="0.25">
      <c r="A2711" s="52"/>
      <c r="B2711" s="52"/>
      <c r="C2711" s="52"/>
      <c r="D2711" s="52"/>
    </row>
    <row r="2712" spans="1:4" s="56" customFormat="1" x14ac:dyDescent="0.25">
      <c r="A2712" s="52"/>
      <c r="B2712" s="52"/>
      <c r="C2712" s="52"/>
      <c r="D2712" s="52"/>
    </row>
    <row r="2713" spans="1:4" s="56" customFormat="1" x14ac:dyDescent="0.25">
      <c r="A2713" s="52"/>
      <c r="B2713" s="52"/>
      <c r="C2713" s="52"/>
      <c r="D2713" s="52"/>
    </row>
    <row r="2714" spans="1:4" s="56" customFormat="1" x14ac:dyDescent="0.25">
      <c r="A2714" s="52"/>
      <c r="B2714" s="52"/>
      <c r="C2714" s="52"/>
      <c r="D2714" s="52"/>
    </row>
    <row r="2715" spans="1:4" s="56" customFormat="1" x14ac:dyDescent="0.25">
      <c r="A2715" s="52"/>
      <c r="B2715" s="52"/>
      <c r="C2715" s="52"/>
      <c r="D2715" s="52"/>
    </row>
    <row r="2716" spans="1:4" s="56" customFormat="1" x14ac:dyDescent="0.25">
      <c r="A2716" s="52"/>
      <c r="B2716" s="52"/>
      <c r="C2716" s="52"/>
      <c r="D2716" s="52"/>
    </row>
    <row r="2717" spans="1:4" s="56" customFormat="1" x14ac:dyDescent="0.25">
      <c r="A2717" s="52"/>
      <c r="B2717" s="52"/>
      <c r="C2717" s="52"/>
      <c r="D2717" s="52"/>
    </row>
    <row r="2718" spans="1:4" s="56" customFormat="1" x14ac:dyDescent="0.25">
      <c r="A2718" s="52"/>
      <c r="B2718" s="52"/>
      <c r="C2718" s="52"/>
      <c r="D2718" s="52"/>
    </row>
    <row r="2719" spans="1:4" s="56" customFormat="1" x14ac:dyDescent="0.25">
      <c r="A2719" s="52"/>
      <c r="B2719" s="52"/>
      <c r="C2719" s="52"/>
      <c r="D2719" s="52"/>
    </row>
    <row r="2720" spans="1:4" s="56" customFormat="1" x14ac:dyDescent="0.25">
      <c r="A2720" s="52"/>
      <c r="B2720" s="52"/>
      <c r="C2720" s="52"/>
      <c r="D2720" s="52"/>
    </row>
    <row r="2721" spans="1:4" s="56" customFormat="1" x14ac:dyDescent="0.25">
      <c r="A2721" s="52"/>
      <c r="B2721" s="52"/>
      <c r="C2721" s="52"/>
      <c r="D2721" s="52"/>
    </row>
    <row r="2722" spans="1:4" s="56" customFormat="1" x14ac:dyDescent="0.25">
      <c r="A2722" s="52"/>
      <c r="B2722" s="52"/>
      <c r="C2722" s="52"/>
      <c r="D2722" s="52"/>
    </row>
    <row r="2723" spans="1:4" s="56" customFormat="1" x14ac:dyDescent="0.25">
      <c r="A2723" s="52"/>
      <c r="B2723" s="52"/>
      <c r="C2723" s="52"/>
      <c r="D2723" s="52"/>
    </row>
    <row r="2724" spans="1:4" s="56" customFormat="1" x14ac:dyDescent="0.25">
      <c r="A2724" s="52"/>
      <c r="B2724" s="52"/>
      <c r="C2724" s="52"/>
      <c r="D2724" s="52"/>
    </row>
    <row r="2725" spans="1:4" s="56" customFormat="1" x14ac:dyDescent="0.25">
      <c r="A2725" s="52"/>
      <c r="B2725" s="52"/>
      <c r="C2725" s="52"/>
      <c r="D2725" s="52"/>
    </row>
    <row r="2726" spans="1:4" s="56" customFormat="1" x14ac:dyDescent="0.25">
      <c r="A2726" s="52"/>
      <c r="B2726" s="52"/>
      <c r="C2726" s="52"/>
      <c r="D2726" s="52"/>
    </row>
    <row r="2727" spans="1:4" s="56" customFormat="1" x14ac:dyDescent="0.25">
      <c r="A2727" s="52"/>
      <c r="B2727" s="52"/>
      <c r="C2727" s="52"/>
      <c r="D2727" s="52"/>
    </row>
    <row r="2728" spans="1:4" s="56" customFormat="1" x14ac:dyDescent="0.25">
      <c r="A2728" s="52"/>
      <c r="B2728" s="52"/>
      <c r="C2728" s="52"/>
      <c r="D2728" s="52"/>
    </row>
    <row r="2729" spans="1:4" s="56" customFormat="1" x14ac:dyDescent="0.25">
      <c r="A2729" s="52"/>
      <c r="B2729" s="52"/>
      <c r="C2729" s="52"/>
      <c r="D2729" s="52"/>
    </row>
    <row r="2730" spans="1:4" s="56" customFormat="1" x14ac:dyDescent="0.25">
      <c r="A2730" s="52"/>
      <c r="B2730" s="52"/>
      <c r="C2730" s="52"/>
      <c r="D2730" s="52"/>
    </row>
    <row r="2731" spans="1:4" s="56" customFormat="1" x14ac:dyDescent="0.25">
      <c r="A2731" s="52"/>
      <c r="B2731" s="52"/>
      <c r="C2731" s="52"/>
      <c r="D2731" s="52"/>
    </row>
    <row r="2732" spans="1:4" s="56" customFormat="1" x14ac:dyDescent="0.25">
      <c r="A2732" s="52"/>
      <c r="B2732" s="52"/>
      <c r="C2732" s="52"/>
      <c r="D2732" s="52"/>
    </row>
    <row r="2733" spans="1:4" s="56" customFormat="1" x14ac:dyDescent="0.25">
      <c r="A2733" s="52"/>
      <c r="B2733" s="52"/>
      <c r="C2733" s="52"/>
      <c r="D2733" s="52"/>
    </row>
    <row r="2734" spans="1:4" s="56" customFormat="1" x14ac:dyDescent="0.25">
      <c r="A2734" s="52"/>
      <c r="B2734" s="52"/>
      <c r="C2734" s="52"/>
      <c r="D2734" s="52"/>
    </row>
    <row r="2735" spans="1:4" s="56" customFormat="1" x14ac:dyDescent="0.25">
      <c r="A2735" s="52"/>
      <c r="B2735" s="52"/>
      <c r="C2735" s="52"/>
      <c r="D2735" s="52"/>
    </row>
    <row r="2736" spans="1:4" s="56" customFormat="1" x14ac:dyDescent="0.25">
      <c r="A2736" s="52"/>
      <c r="B2736" s="52"/>
      <c r="C2736" s="52"/>
      <c r="D2736" s="52"/>
    </row>
    <row r="2737" spans="1:4" s="56" customFormat="1" x14ac:dyDescent="0.25">
      <c r="A2737" s="52"/>
      <c r="B2737" s="52"/>
      <c r="C2737" s="52"/>
      <c r="D2737" s="52"/>
    </row>
    <row r="2738" spans="1:4" s="56" customFormat="1" x14ac:dyDescent="0.25">
      <c r="A2738" s="52"/>
      <c r="B2738" s="52"/>
      <c r="C2738" s="52"/>
      <c r="D2738" s="52"/>
    </row>
    <row r="2739" spans="1:4" s="56" customFormat="1" x14ac:dyDescent="0.25">
      <c r="A2739" s="52"/>
      <c r="B2739" s="52"/>
      <c r="C2739" s="52"/>
      <c r="D2739" s="52"/>
    </row>
    <row r="2740" spans="1:4" s="56" customFormat="1" x14ac:dyDescent="0.25">
      <c r="A2740" s="52"/>
      <c r="B2740" s="52"/>
      <c r="C2740" s="52"/>
      <c r="D2740" s="52"/>
    </row>
    <row r="2741" spans="1:4" s="56" customFormat="1" x14ac:dyDescent="0.25">
      <c r="A2741" s="52"/>
      <c r="B2741" s="52"/>
      <c r="C2741" s="52"/>
      <c r="D2741" s="52"/>
    </row>
    <row r="2742" spans="1:4" s="56" customFormat="1" x14ac:dyDescent="0.25">
      <c r="A2742" s="52"/>
      <c r="B2742" s="52"/>
      <c r="C2742" s="52"/>
      <c r="D2742" s="52"/>
    </row>
    <row r="2743" spans="1:4" s="56" customFormat="1" x14ac:dyDescent="0.25">
      <c r="A2743" s="52"/>
      <c r="B2743" s="52"/>
      <c r="C2743" s="52"/>
      <c r="D2743" s="52"/>
    </row>
    <row r="2744" spans="1:4" s="56" customFormat="1" x14ac:dyDescent="0.25">
      <c r="A2744" s="52"/>
      <c r="B2744" s="52"/>
      <c r="C2744" s="52"/>
      <c r="D2744" s="52"/>
    </row>
    <row r="2745" spans="1:4" s="56" customFormat="1" x14ac:dyDescent="0.25">
      <c r="A2745" s="52"/>
      <c r="B2745" s="52"/>
      <c r="C2745" s="52"/>
      <c r="D2745" s="52"/>
    </row>
    <row r="2746" spans="1:4" s="56" customFormat="1" x14ac:dyDescent="0.25">
      <c r="A2746" s="52"/>
      <c r="B2746" s="52"/>
      <c r="C2746" s="52"/>
      <c r="D2746" s="52"/>
    </row>
    <row r="2747" spans="1:4" s="56" customFormat="1" x14ac:dyDescent="0.25">
      <c r="A2747" s="52"/>
      <c r="B2747" s="52"/>
      <c r="C2747" s="52"/>
      <c r="D2747" s="52"/>
    </row>
    <row r="2748" spans="1:4" s="56" customFormat="1" x14ac:dyDescent="0.25">
      <c r="A2748" s="52"/>
      <c r="B2748" s="52"/>
      <c r="C2748" s="52"/>
      <c r="D2748" s="52"/>
    </row>
    <row r="2749" spans="1:4" s="56" customFormat="1" x14ac:dyDescent="0.25">
      <c r="A2749" s="52"/>
      <c r="B2749" s="52"/>
      <c r="C2749" s="52"/>
      <c r="D2749" s="52"/>
    </row>
    <row r="2750" spans="1:4" s="56" customFormat="1" x14ac:dyDescent="0.25">
      <c r="A2750" s="52"/>
      <c r="B2750" s="52"/>
      <c r="C2750" s="52"/>
      <c r="D2750" s="52"/>
    </row>
    <row r="2751" spans="1:4" s="56" customFormat="1" x14ac:dyDescent="0.25">
      <c r="A2751" s="52"/>
      <c r="B2751" s="52"/>
      <c r="C2751" s="52"/>
      <c r="D2751" s="52"/>
    </row>
    <row r="2752" spans="1:4" s="56" customFormat="1" x14ac:dyDescent="0.25">
      <c r="A2752" s="52"/>
      <c r="B2752" s="52"/>
      <c r="C2752" s="52"/>
      <c r="D2752" s="52"/>
    </row>
    <row r="2753" spans="1:4" s="56" customFormat="1" x14ac:dyDescent="0.25">
      <c r="A2753" s="52"/>
      <c r="B2753" s="52"/>
      <c r="C2753" s="52"/>
      <c r="D2753" s="52"/>
    </row>
    <row r="2754" spans="1:4" s="56" customFormat="1" x14ac:dyDescent="0.25">
      <c r="A2754" s="52"/>
      <c r="B2754" s="52"/>
      <c r="C2754" s="52"/>
      <c r="D2754" s="52"/>
    </row>
    <row r="2755" spans="1:4" s="56" customFormat="1" x14ac:dyDescent="0.25">
      <c r="A2755" s="52"/>
      <c r="B2755" s="52"/>
      <c r="C2755" s="52"/>
      <c r="D2755" s="52"/>
    </row>
    <row r="2756" spans="1:4" s="56" customFormat="1" x14ac:dyDescent="0.25">
      <c r="A2756" s="52"/>
      <c r="B2756" s="52"/>
      <c r="C2756" s="52"/>
      <c r="D2756" s="52"/>
    </row>
    <row r="2757" spans="1:4" s="56" customFormat="1" x14ac:dyDescent="0.25">
      <c r="A2757" s="52"/>
      <c r="B2757" s="52"/>
      <c r="C2757" s="52"/>
      <c r="D2757" s="52"/>
    </row>
    <row r="2758" spans="1:4" s="56" customFormat="1" x14ac:dyDescent="0.25">
      <c r="A2758" s="52"/>
      <c r="B2758" s="52"/>
      <c r="C2758" s="52"/>
      <c r="D2758" s="52"/>
    </row>
    <row r="2759" spans="1:4" s="56" customFormat="1" x14ac:dyDescent="0.25">
      <c r="A2759" s="52"/>
      <c r="B2759" s="52"/>
      <c r="C2759" s="52"/>
      <c r="D2759" s="52"/>
    </row>
    <row r="2760" spans="1:4" s="56" customFormat="1" x14ac:dyDescent="0.25">
      <c r="A2760" s="52"/>
      <c r="B2760" s="52"/>
      <c r="C2760" s="52"/>
      <c r="D2760" s="52"/>
    </row>
    <row r="2761" spans="1:4" s="56" customFormat="1" x14ac:dyDescent="0.25">
      <c r="A2761" s="52"/>
      <c r="B2761" s="52"/>
      <c r="C2761" s="52"/>
      <c r="D2761" s="52"/>
    </row>
    <row r="2762" spans="1:4" s="56" customFormat="1" x14ac:dyDescent="0.25">
      <c r="A2762" s="52"/>
      <c r="B2762" s="52"/>
      <c r="C2762" s="52"/>
      <c r="D2762" s="52"/>
    </row>
    <row r="2763" spans="1:4" s="56" customFormat="1" x14ac:dyDescent="0.25">
      <c r="A2763" s="52"/>
      <c r="B2763" s="52"/>
      <c r="C2763" s="52"/>
      <c r="D2763" s="52"/>
    </row>
    <row r="2764" spans="1:4" s="56" customFormat="1" x14ac:dyDescent="0.25">
      <c r="A2764" s="52"/>
      <c r="B2764" s="52"/>
      <c r="C2764" s="52"/>
      <c r="D2764" s="52"/>
    </row>
    <row r="2765" spans="1:4" s="56" customFormat="1" x14ac:dyDescent="0.25">
      <c r="A2765" s="52"/>
      <c r="B2765" s="52"/>
      <c r="C2765" s="52"/>
      <c r="D2765" s="52"/>
    </row>
    <row r="2766" spans="1:4" s="56" customFormat="1" x14ac:dyDescent="0.25">
      <c r="A2766" s="52"/>
      <c r="B2766" s="52"/>
      <c r="C2766" s="52"/>
      <c r="D2766" s="52"/>
    </row>
    <row r="2767" spans="1:4" s="56" customFormat="1" x14ac:dyDescent="0.25">
      <c r="A2767" s="52"/>
      <c r="B2767" s="52"/>
      <c r="C2767" s="52"/>
      <c r="D2767" s="52"/>
    </row>
    <row r="2768" spans="1:4" s="56" customFormat="1" x14ac:dyDescent="0.25">
      <c r="A2768" s="52"/>
      <c r="B2768" s="52"/>
      <c r="C2768" s="52"/>
      <c r="D2768" s="52"/>
    </row>
    <row r="2769" spans="1:4" s="56" customFormat="1" x14ac:dyDescent="0.25">
      <c r="A2769" s="52"/>
      <c r="B2769" s="52"/>
      <c r="C2769" s="52"/>
      <c r="D2769" s="52"/>
    </row>
    <row r="2770" spans="1:4" s="56" customFormat="1" x14ac:dyDescent="0.25">
      <c r="A2770" s="52"/>
      <c r="B2770" s="52"/>
      <c r="C2770" s="52"/>
      <c r="D2770" s="52"/>
    </row>
    <row r="2771" spans="1:4" s="56" customFormat="1" x14ac:dyDescent="0.25">
      <c r="A2771" s="52"/>
      <c r="B2771" s="52"/>
      <c r="C2771" s="52"/>
      <c r="D2771" s="52"/>
    </row>
    <row r="2772" spans="1:4" s="56" customFormat="1" x14ac:dyDescent="0.25">
      <c r="A2772" s="52"/>
      <c r="B2772" s="52"/>
      <c r="C2772" s="52"/>
      <c r="D2772" s="52"/>
    </row>
    <row r="2773" spans="1:4" s="56" customFormat="1" x14ac:dyDescent="0.25">
      <c r="A2773" s="52"/>
      <c r="B2773" s="52"/>
      <c r="C2773" s="52"/>
      <c r="D2773" s="52"/>
    </row>
    <row r="2774" spans="1:4" s="56" customFormat="1" x14ac:dyDescent="0.25">
      <c r="A2774" s="52"/>
      <c r="B2774" s="52"/>
      <c r="C2774" s="52"/>
      <c r="D2774" s="52"/>
    </row>
    <row r="2775" spans="1:4" s="56" customFormat="1" x14ac:dyDescent="0.25">
      <c r="A2775" s="52"/>
      <c r="B2775" s="52"/>
      <c r="C2775" s="52"/>
      <c r="D2775" s="52"/>
    </row>
    <row r="2776" spans="1:4" s="56" customFormat="1" x14ac:dyDescent="0.25">
      <c r="A2776" s="52"/>
      <c r="B2776" s="52"/>
      <c r="C2776" s="52"/>
      <c r="D2776" s="52"/>
    </row>
    <row r="2777" spans="1:4" s="56" customFormat="1" x14ac:dyDescent="0.25">
      <c r="A2777" s="52"/>
      <c r="B2777" s="52"/>
      <c r="C2777" s="52"/>
      <c r="D2777" s="52"/>
    </row>
    <row r="2778" spans="1:4" s="56" customFormat="1" x14ac:dyDescent="0.25">
      <c r="A2778" s="52"/>
      <c r="B2778" s="52"/>
      <c r="C2778" s="52"/>
      <c r="D2778" s="52"/>
    </row>
    <row r="2779" spans="1:4" s="56" customFormat="1" x14ac:dyDescent="0.25">
      <c r="A2779" s="52"/>
      <c r="B2779" s="52"/>
      <c r="C2779" s="52"/>
      <c r="D2779" s="52"/>
    </row>
    <row r="2780" spans="1:4" s="56" customFormat="1" x14ac:dyDescent="0.25">
      <c r="A2780" s="52"/>
      <c r="B2780" s="52"/>
      <c r="C2780" s="52"/>
      <c r="D2780" s="52"/>
    </row>
    <row r="2781" spans="1:4" s="56" customFormat="1" x14ac:dyDescent="0.25">
      <c r="A2781" s="52"/>
      <c r="B2781" s="52"/>
      <c r="C2781" s="52"/>
      <c r="D2781" s="52"/>
    </row>
    <row r="2782" spans="1:4" s="56" customFormat="1" x14ac:dyDescent="0.25">
      <c r="A2782" s="52"/>
      <c r="B2782" s="52"/>
      <c r="C2782" s="52"/>
      <c r="D2782" s="52"/>
    </row>
    <row r="2783" spans="1:4" s="56" customFormat="1" x14ac:dyDescent="0.25">
      <c r="A2783" s="52"/>
      <c r="B2783" s="52"/>
      <c r="C2783" s="52"/>
      <c r="D2783" s="52"/>
    </row>
    <row r="2784" spans="1:4" s="56" customFormat="1" x14ac:dyDescent="0.25">
      <c r="A2784" s="52"/>
      <c r="B2784" s="52"/>
      <c r="C2784" s="52"/>
      <c r="D2784" s="52"/>
    </row>
    <row r="2785" spans="1:4" s="56" customFormat="1" x14ac:dyDescent="0.25">
      <c r="A2785" s="52"/>
      <c r="B2785" s="52"/>
      <c r="C2785" s="52"/>
      <c r="D2785" s="52"/>
    </row>
    <row r="2786" spans="1:4" s="56" customFormat="1" x14ac:dyDescent="0.25">
      <c r="A2786" s="52"/>
      <c r="B2786" s="52"/>
      <c r="C2786" s="52"/>
      <c r="D2786" s="52"/>
    </row>
    <row r="2787" spans="1:4" s="56" customFormat="1" x14ac:dyDescent="0.25">
      <c r="A2787" s="52"/>
      <c r="B2787" s="52"/>
      <c r="C2787" s="52"/>
      <c r="D2787" s="52"/>
    </row>
    <row r="2788" spans="1:4" s="56" customFormat="1" x14ac:dyDescent="0.25">
      <c r="A2788" s="52"/>
      <c r="B2788" s="52"/>
      <c r="C2788" s="52"/>
      <c r="D2788" s="52"/>
    </row>
    <row r="2789" spans="1:4" s="56" customFormat="1" x14ac:dyDescent="0.25">
      <c r="A2789" s="52"/>
      <c r="B2789" s="52"/>
      <c r="C2789" s="52"/>
      <c r="D2789" s="52"/>
    </row>
    <row r="2790" spans="1:4" s="56" customFormat="1" x14ac:dyDescent="0.25">
      <c r="A2790" s="52"/>
      <c r="B2790" s="52"/>
      <c r="C2790" s="52"/>
      <c r="D2790" s="52"/>
    </row>
    <row r="2791" spans="1:4" s="56" customFormat="1" x14ac:dyDescent="0.25">
      <c r="A2791" s="52"/>
      <c r="B2791" s="52"/>
      <c r="C2791" s="52"/>
      <c r="D2791" s="52"/>
    </row>
    <row r="2792" spans="1:4" s="56" customFormat="1" x14ac:dyDescent="0.25">
      <c r="A2792" s="52"/>
      <c r="B2792" s="52"/>
      <c r="C2792" s="52"/>
      <c r="D2792" s="52"/>
    </row>
    <row r="2793" spans="1:4" s="56" customFormat="1" x14ac:dyDescent="0.25">
      <c r="A2793" s="52"/>
      <c r="B2793" s="52"/>
      <c r="C2793" s="52"/>
      <c r="D2793" s="52"/>
    </row>
    <row r="2794" spans="1:4" s="56" customFormat="1" x14ac:dyDescent="0.25">
      <c r="A2794" s="52"/>
      <c r="B2794" s="52"/>
      <c r="C2794" s="52"/>
      <c r="D2794" s="52"/>
    </row>
    <row r="2795" spans="1:4" s="56" customFormat="1" x14ac:dyDescent="0.25">
      <c r="A2795" s="52"/>
      <c r="B2795" s="52"/>
      <c r="C2795" s="52"/>
      <c r="D2795" s="52"/>
    </row>
    <row r="2796" spans="1:4" s="56" customFormat="1" x14ac:dyDescent="0.25">
      <c r="A2796" s="52"/>
      <c r="B2796" s="52"/>
      <c r="C2796" s="52"/>
      <c r="D2796" s="52"/>
    </row>
    <row r="2797" spans="1:4" s="56" customFormat="1" x14ac:dyDescent="0.25">
      <c r="A2797" s="52"/>
      <c r="B2797" s="52"/>
      <c r="C2797" s="52"/>
      <c r="D2797" s="52"/>
    </row>
    <row r="2798" spans="1:4" s="56" customFormat="1" x14ac:dyDescent="0.25">
      <c r="A2798" s="52"/>
      <c r="B2798" s="52"/>
      <c r="C2798" s="52"/>
      <c r="D2798" s="52"/>
    </row>
    <row r="2799" spans="1:4" s="56" customFormat="1" x14ac:dyDescent="0.25">
      <c r="A2799" s="52"/>
      <c r="B2799" s="52"/>
      <c r="C2799" s="52"/>
      <c r="D2799" s="52"/>
    </row>
    <row r="2800" spans="1:4" s="56" customFormat="1" x14ac:dyDescent="0.25">
      <c r="A2800" s="52"/>
      <c r="B2800" s="52"/>
      <c r="C2800" s="52"/>
      <c r="D2800" s="52"/>
    </row>
    <row r="2801" spans="1:4" s="56" customFormat="1" x14ac:dyDescent="0.25">
      <c r="A2801" s="52"/>
      <c r="B2801" s="52"/>
      <c r="C2801" s="52"/>
      <c r="D2801" s="52"/>
    </row>
    <row r="2802" spans="1:4" s="56" customFormat="1" x14ac:dyDescent="0.25">
      <c r="A2802" s="52"/>
      <c r="B2802" s="52"/>
      <c r="C2802" s="52"/>
      <c r="D2802" s="52"/>
    </row>
    <row r="2803" spans="1:4" s="56" customFormat="1" x14ac:dyDescent="0.25">
      <c r="A2803" s="52"/>
      <c r="B2803" s="52"/>
      <c r="C2803" s="52"/>
      <c r="D2803" s="52"/>
    </row>
    <row r="2804" spans="1:4" s="56" customFormat="1" x14ac:dyDescent="0.25">
      <c r="A2804" s="52"/>
      <c r="B2804" s="52"/>
      <c r="C2804" s="52"/>
      <c r="D2804" s="52"/>
    </row>
    <row r="2805" spans="1:4" s="56" customFormat="1" x14ac:dyDescent="0.25">
      <c r="A2805" s="52"/>
      <c r="B2805" s="52"/>
      <c r="C2805" s="52"/>
      <c r="D2805" s="52"/>
    </row>
    <row r="2806" spans="1:4" s="56" customFormat="1" x14ac:dyDescent="0.25">
      <c r="A2806" s="52"/>
      <c r="B2806" s="52"/>
      <c r="C2806" s="52"/>
      <c r="D2806" s="52"/>
    </row>
    <row r="2807" spans="1:4" s="56" customFormat="1" x14ac:dyDescent="0.25">
      <c r="A2807" s="52"/>
      <c r="B2807" s="52"/>
      <c r="C2807" s="52"/>
      <c r="D2807" s="52"/>
    </row>
    <row r="2808" spans="1:4" s="56" customFormat="1" x14ac:dyDescent="0.25">
      <c r="A2808" s="52"/>
      <c r="B2808" s="52"/>
      <c r="C2808" s="52"/>
      <c r="D2808" s="52"/>
    </row>
    <row r="2809" spans="1:4" s="56" customFormat="1" x14ac:dyDescent="0.25">
      <c r="A2809" s="52"/>
      <c r="B2809" s="52"/>
      <c r="C2809" s="52"/>
      <c r="D2809" s="52"/>
    </row>
    <row r="2810" spans="1:4" s="56" customFormat="1" x14ac:dyDescent="0.25">
      <c r="A2810" s="52"/>
      <c r="B2810" s="52"/>
      <c r="C2810" s="52"/>
      <c r="D2810" s="52"/>
    </row>
    <row r="2811" spans="1:4" s="56" customFormat="1" x14ac:dyDescent="0.25">
      <c r="A2811" s="52"/>
      <c r="B2811" s="52"/>
      <c r="C2811" s="52"/>
      <c r="D2811" s="52"/>
    </row>
    <row r="2812" spans="1:4" s="56" customFormat="1" x14ac:dyDescent="0.25">
      <c r="A2812" s="52"/>
      <c r="B2812" s="52"/>
      <c r="C2812" s="52"/>
      <c r="D2812" s="52"/>
    </row>
    <row r="2813" spans="1:4" s="56" customFormat="1" x14ac:dyDescent="0.25">
      <c r="A2813" s="52"/>
      <c r="B2813" s="52"/>
      <c r="C2813" s="52"/>
      <c r="D2813" s="52"/>
    </row>
    <row r="2814" spans="1:4" s="56" customFormat="1" x14ac:dyDescent="0.25">
      <c r="A2814" s="52"/>
      <c r="B2814" s="52"/>
      <c r="C2814" s="52"/>
      <c r="D2814" s="52"/>
    </row>
    <row r="2815" spans="1:4" s="56" customFormat="1" x14ac:dyDescent="0.25">
      <c r="A2815" s="52"/>
      <c r="B2815" s="52"/>
      <c r="C2815" s="52"/>
      <c r="D2815" s="52"/>
    </row>
    <row r="2816" spans="1:4" s="56" customFormat="1" x14ac:dyDescent="0.25">
      <c r="A2816" s="52"/>
      <c r="B2816" s="52"/>
      <c r="C2816" s="52"/>
      <c r="D2816" s="52"/>
    </row>
    <row r="2817" spans="1:4" s="56" customFormat="1" x14ac:dyDescent="0.25">
      <c r="A2817" s="52"/>
      <c r="B2817" s="52"/>
      <c r="C2817" s="52"/>
      <c r="D2817" s="52"/>
    </row>
    <row r="2818" spans="1:4" s="56" customFormat="1" x14ac:dyDescent="0.25">
      <c r="A2818" s="52"/>
      <c r="B2818" s="52"/>
      <c r="C2818" s="52"/>
      <c r="D2818" s="52"/>
    </row>
    <row r="2819" spans="1:4" s="56" customFormat="1" x14ac:dyDescent="0.25">
      <c r="A2819" s="52"/>
      <c r="B2819" s="52"/>
      <c r="C2819" s="52"/>
      <c r="D2819" s="52"/>
    </row>
    <row r="2820" spans="1:4" s="56" customFormat="1" x14ac:dyDescent="0.25">
      <c r="A2820" s="52"/>
      <c r="B2820" s="52"/>
      <c r="C2820" s="52"/>
      <c r="D2820" s="52"/>
    </row>
    <row r="2821" spans="1:4" s="56" customFormat="1" x14ac:dyDescent="0.25">
      <c r="A2821" s="52"/>
      <c r="B2821" s="52"/>
      <c r="C2821" s="52"/>
      <c r="D2821" s="52"/>
    </row>
    <row r="2822" spans="1:4" s="56" customFormat="1" x14ac:dyDescent="0.25">
      <c r="A2822" s="52"/>
      <c r="B2822" s="52"/>
      <c r="C2822" s="52"/>
      <c r="D2822" s="52"/>
    </row>
    <row r="2823" spans="1:4" s="56" customFormat="1" x14ac:dyDescent="0.25">
      <c r="A2823" s="52"/>
      <c r="B2823" s="52"/>
      <c r="C2823" s="52"/>
      <c r="D2823" s="52"/>
    </row>
    <row r="2824" spans="1:4" s="56" customFormat="1" x14ac:dyDescent="0.25">
      <c r="A2824" s="52"/>
      <c r="B2824" s="52"/>
      <c r="C2824" s="52"/>
      <c r="D2824" s="52"/>
    </row>
    <row r="2825" spans="1:4" s="56" customFormat="1" x14ac:dyDescent="0.25">
      <c r="A2825" s="52"/>
      <c r="B2825" s="52"/>
      <c r="C2825" s="52"/>
      <c r="D2825" s="52"/>
    </row>
    <row r="2826" spans="1:4" s="56" customFormat="1" x14ac:dyDescent="0.25">
      <c r="A2826" s="52"/>
      <c r="B2826" s="52"/>
      <c r="C2826" s="52"/>
      <c r="D2826" s="52"/>
    </row>
    <row r="2827" spans="1:4" s="56" customFormat="1" x14ac:dyDescent="0.25">
      <c r="A2827" s="52"/>
      <c r="B2827" s="52"/>
      <c r="C2827" s="52"/>
      <c r="D2827" s="52"/>
    </row>
    <row r="2828" spans="1:4" s="56" customFormat="1" x14ac:dyDescent="0.25">
      <c r="A2828" s="52"/>
      <c r="B2828" s="52"/>
      <c r="C2828" s="52"/>
      <c r="D2828" s="52"/>
    </row>
    <row r="2829" spans="1:4" s="56" customFormat="1" x14ac:dyDescent="0.25">
      <c r="A2829" s="52"/>
      <c r="B2829" s="52"/>
      <c r="C2829" s="52"/>
      <c r="D2829" s="52"/>
    </row>
    <row r="2830" spans="1:4" s="56" customFormat="1" x14ac:dyDescent="0.25">
      <c r="A2830" s="52"/>
      <c r="B2830" s="52"/>
      <c r="C2830" s="52"/>
      <c r="D2830" s="52"/>
    </row>
    <row r="2831" spans="1:4" s="56" customFormat="1" x14ac:dyDescent="0.25">
      <c r="A2831" s="52"/>
      <c r="B2831" s="52"/>
      <c r="C2831" s="52"/>
      <c r="D2831" s="52"/>
    </row>
    <row r="2832" spans="1:4" s="56" customFormat="1" x14ac:dyDescent="0.25">
      <c r="A2832" s="52"/>
      <c r="B2832" s="52"/>
      <c r="C2832" s="52"/>
      <c r="D2832" s="52"/>
    </row>
    <row r="2833" spans="1:4" s="56" customFormat="1" x14ac:dyDescent="0.25">
      <c r="A2833" s="52"/>
      <c r="B2833" s="52"/>
      <c r="C2833" s="52"/>
      <c r="D2833" s="52"/>
    </row>
    <row r="2834" spans="1:4" s="56" customFormat="1" x14ac:dyDescent="0.25">
      <c r="A2834" s="52"/>
      <c r="B2834" s="52"/>
      <c r="C2834" s="52"/>
      <c r="D2834" s="52"/>
    </row>
    <row r="2835" spans="1:4" s="56" customFormat="1" x14ac:dyDescent="0.25">
      <c r="A2835" s="52"/>
      <c r="B2835" s="52"/>
      <c r="C2835" s="52"/>
      <c r="D2835" s="52"/>
    </row>
    <row r="2836" spans="1:4" s="56" customFormat="1" x14ac:dyDescent="0.25">
      <c r="A2836" s="52"/>
      <c r="B2836" s="52"/>
      <c r="C2836" s="52"/>
      <c r="D2836" s="52"/>
    </row>
    <row r="2837" spans="1:4" s="56" customFormat="1" x14ac:dyDescent="0.25">
      <c r="A2837" s="52"/>
      <c r="B2837" s="52"/>
      <c r="C2837" s="52"/>
      <c r="D2837" s="52"/>
    </row>
    <row r="2838" spans="1:4" s="56" customFormat="1" x14ac:dyDescent="0.25">
      <c r="A2838" s="52"/>
      <c r="B2838" s="52"/>
      <c r="C2838" s="52"/>
      <c r="D2838" s="52"/>
    </row>
    <row r="2839" spans="1:4" s="56" customFormat="1" x14ac:dyDescent="0.25">
      <c r="A2839" s="52"/>
      <c r="B2839" s="52"/>
      <c r="C2839" s="52"/>
      <c r="D2839" s="52"/>
    </row>
    <row r="2840" spans="1:4" s="56" customFormat="1" x14ac:dyDescent="0.25">
      <c r="A2840" s="52"/>
      <c r="B2840" s="52"/>
      <c r="C2840" s="52"/>
      <c r="D2840" s="52"/>
    </row>
    <row r="2841" spans="1:4" s="56" customFormat="1" x14ac:dyDescent="0.25">
      <c r="A2841" s="52"/>
      <c r="B2841" s="52"/>
      <c r="C2841" s="52"/>
      <c r="D2841" s="52"/>
    </row>
    <row r="2842" spans="1:4" s="56" customFormat="1" x14ac:dyDescent="0.25">
      <c r="A2842" s="52"/>
      <c r="B2842" s="52"/>
      <c r="C2842" s="52"/>
      <c r="D2842" s="52"/>
    </row>
    <row r="2843" spans="1:4" s="56" customFormat="1" x14ac:dyDescent="0.25">
      <c r="A2843" s="52"/>
      <c r="B2843" s="52"/>
      <c r="C2843" s="52"/>
      <c r="D2843" s="52"/>
    </row>
    <row r="2844" spans="1:4" s="56" customFormat="1" x14ac:dyDescent="0.25">
      <c r="A2844" s="52"/>
      <c r="B2844" s="52"/>
      <c r="C2844" s="52"/>
      <c r="D2844" s="52"/>
    </row>
    <row r="2845" spans="1:4" s="56" customFormat="1" x14ac:dyDescent="0.25">
      <c r="A2845" s="52"/>
      <c r="B2845" s="52"/>
      <c r="C2845" s="52"/>
      <c r="D2845" s="52"/>
    </row>
    <row r="2846" spans="1:4" s="56" customFormat="1" x14ac:dyDescent="0.25">
      <c r="A2846" s="52"/>
      <c r="B2846" s="52"/>
      <c r="C2846" s="52"/>
      <c r="D2846" s="52"/>
    </row>
    <row r="2847" spans="1:4" s="56" customFormat="1" x14ac:dyDescent="0.25">
      <c r="A2847" s="52"/>
      <c r="B2847" s="52"/>
      <c r="C2847" s="52"/>
      <c r="D2847" s="52"/>
    </row>
    <row r="2848" spans="1:4" s="56" customFormat="1" x14ac:dyDescent="0.25">
      <c r="A2848" s="52"/>
      <c r="B2848" s="52"/>
      <c r="C2848" s="52"/>
      <c r="D2848" s="52"/>
    </row>
    <row r="2849" spans="1:4" s="56" customFormat="1" x14ac:dyDescent="0.25">
      <c r="A2849" s="52"/>
      <c r="B2849" s="52"/>
      <c r="C2849" s="52"/>
      <c r="D2849" s="52"/>
    </row>
    <row r="2850" spans="1:4" s="56" customFormat="1" x14ac:dyDescent="0.25">
      <c r="A2850" s="52"/>
      <c r="B2850" s="52"/>
      <c r="C2850" s="52"/>
      <c r="D2850" s="52"/>
    </row>
    <row r="2851" spans="1:4" s="56" customFormat="1" x14ac:dyDescent="0.25">
      <c r="A2851" s="52"/>
      <c r="B2851" s="52"/>
      <c r="C2851" s="52"/>
      <c r="D2851" s="52"/>
    </row>
    <row r="2852" spans="1:4" s="56" customFormat="1" x14ac:dyDescent="0.25">
      <c r="A2852" s="52"/>
      <c r="B2852" s="52"/>
      <c r="C2852" s="52"/>
      <c r="D2852" s="52"/>
    </row>
    <row r="2853" spans="1:4" s="56" customFormat="1" x14ac:dyDescent="0.25">
      <c r="A2853" s="52"/>
      <c r="B2853" s="52"/>
      <c r="C2853" s="52"/>
      <c r="D2853" s="52"/>
    </row>
    <row r="2854" spans="1:4" s="56" customFormat="1" x14ac:dyDescent="0.25">
      <c r="A2854" s="52"/>
      <c r="B2854" s="52"/>
      <c r="C2854" s="52"/>
      <c r="D2854" s="52"/>
    </row>
    <row r="2855" spans="1:4" s="56" customFormat="1" x14ac:dyDescent="0.25">
      <c r="A2855" s="52"/>
      <c r="B2855" s="52"/>
      <c r="C2855" s="52"/>
      <c r="D2855" s="52"/>
    </row>
    <row r="2856" spans="1:4" s="56" customFormat="1" x14ac:dyDescent="0.25">
      <c r="A2856" s="52"/>
      <c r="B2856" s="52"/>
      <c r="C2856" s="52"/>
      <c r="D2856" s="52"/>
    </row>
    <row r="2857" spans="1:4" s="56" customFormat="1" x14ac:dyDescent="0.25">
      <c r="A2857" s="52"/>
      <c r="B2857" s="52"/>
      <c r="C2857" s="52"/>
      <c r="D2857" s="52"/>
    </row>
    <row r="2858" spans="1:4" s="56" customFormat="1" x14ac:dyDescent="0.25">
      <c r="A2858" s="52"/>
      <c r="B2858" s="52"/>
      <c r="C2858" s="52"/>
      <c r="D2858" s="52"/>
    </row>
    <row r="2859" spans="1:4" s="56" customFormat="1" x14ac:dyDescent="0.25">
      <c r="A2859" s="52"/>
      <c r="B2859" s="52"/>
      <c r="C2859" s="52"/>
      <c r="D2859" s="52"/>
    </row>
    <row r="2860" spans="1:4" s="56" customFormat="1" x14ac:dyDescent="0.25">
      <c r="A2860" s="52"/>
      <c r="B2860" s="52"/>
      <c r="C2860" s="52"/>
      <c r="D2860" s="52"/>
    </row>
    <row r="2861" spans="1:4" s="56" customFormat="1" x14ac:dyDescent="0.25">
      <c r="A2861" s="52"/>
      <c r="B2861" s="52"/>
      <c r="C2861" s="52"/>
      <c r="D2861" s="52"/>
    </row>
    <row r="2862" spans="1:4" s="56" customFormat="1" x14ac:dyDescent="0.25">
      <c r="A2862" s="52"/>
      <c r="B2862" s="52"/>
      <c r="C2862" s="52"/>
      <c r="D2862" s="52"/>
    </row>
    <row r="2863" spans="1:4" s="56" customFormat="1" x14ac:dyDescent="0.25">
      <c r="A2863" s="52"/>
      <c r="B2863" s="52"/>
      <c r="C2863" s="52"/>
      <c r="D2863" s="52"/>
    </row>
    <row r="2864" spans="1:4" s="56" customFormat="1" x14ac:dyDescent="0.25">
      <c r="A2864" s="52"/>
      <c r="B2864" s="52"/>
      <c r="C2864" s="52"/>
      <c r="D2864" s="52"/>
    </row>
    <row r="2865" spans="1:4" s="56" customFormat="1" x14ac:dyDescent="0.25">
      <c r="A2865" s="52"/>
      <c r="B2865" s="52"/>
      <c r="C2865" s="52"/>
      <c r="D2865" s="52"/>
    </row>
    <row r="2866" spans="1:4" s="56" customFormat="1" x14ac:dyDescent="0.25">
      <c r="A2866" s="52"/>
      <c r="B2866" s="52"/>
      <c r="C2866" s="52"/>
      <c r="D2866" s="52"/>
    </row>
    <row r="2867" spans="1:4" s="56" customFormat="1" x14ac:dyDescent="0.25">
      <c r="A2867" s="52"/>
      <c r="B2867" s="52"/>
      <c r="C2867" s="52"/>
      <c r="D2867" s="52"/>
    </row>
    <row r="2868" spans="1:4" s="56" customFormat="1" x14ac:dyDescent="0.25">
      <c r="A2868" s="52"/>
      <c r="B2868" s="52"/>
      <c r="C2868" s="52"/>
      <c r="D2868" s="52"/>
    </row>
    <row r="2869" spans="1:4" s="56" customFormat="1" x14ac:dyDescent="0.25">
      <c r="A2869" s="52"/>
      <c r="B2869" s="52"/>
      <c r="C2869" s="52"/>
      <c r="D2869" s="52"/>
    </row>
    <row r="2870" spans="1:4" s="56" customFormat="1" x14ac:dyDescent="0.25">
      <c r="A2870" s="52"/>
      <c r="B2870" s="52"/>
      <c r="C2870" s="52"/>
      <c r="D2870" s="52"/>
    </row>
    <row r="2871" spans="1:4" s="56" customFormat="1" x14ac:dyDescent="0.25">
      <c r="A2871" s="52"/>
      <c r="B2871" s="52"/>
      <c r="C2871" s="52"/>
      <c r="D2871" s="52"/>
    </row>
    <row r="2872" spans="1:4" s="56" customFormat="1" x14ac:dyDescent="0.25">
      <c r="A2872" s="52"/>
      <c r="B2872" s="52"/>
      <c r="C2872" s="52"/>
      <c r="D2872" s="52"/>
    </row>
    <row r="2873" spans="1:4" s="56" customFormat="1" x14ac:dyDescent="0.25">
      <c r="A2873" s="52"/>
      <c r="B2873" s="52"/>
      <c r="C2873" s="52"/>
      <c r="D2873" s="52"/>
    </row>
    <row r="2874" spans="1:4" s="56" customFormat="1" x14ac:dyDescent="0.25">
      <c r="A2874" s="52"/>
      <c r="B2874" s="52"/>
      <c r="C2874" s="52"/>
      <c r="D2874" s="52"/>
    </row>
    <row r="2875" spans="1:4" s="56" customFormat="1" x14ac:dyDescent="0.25">
      <c r="A2875" s="52"/>
      <c r="B2875" s="52"/>
      <c r="C2875" s="52"/>
      <c r="D2875" s="52"/>
    </row>
    <row r="2876" spans="1:4" s="56" customFormat="1" x14ac:dyDescent="0.25">
      <c r="A2876" s="52"/>
      <c r="B2876" s="52"/>
      <c r="C2876" s="52"/>
      <c r="D2876" s="52"/>
    </row>
    <row r="2877" spans="1:4" s="56" customFormat="1" x14ac:dyDescent="0.25">
      <c r="A2877" s="52"/>
      <c r="B2877" s="52"/>
      <c r="C2877" s="52"/>
      <c r="D2877" s="52"/>
    </row>
    <row r="2878" spans="1:4" s="56" customFormat="1" x14ac:dyDescent="0.25">
      <c r="A2878" s="52"/>
      <c r="B2878" s="52"/>
      <c r="C2878" s="52"/>
      <c r="D2878" s="52"/>
    </row>
    <row r="2879" spans="1:4" s="56" customFormat="1" x14ac:dyDescent="0.25">
      <c r="A2879" s="52"/>
      <c r="B2879" s="52"/>
      <c r="C2879" s="52"/>
      <c r="D2879" s="52"/>
    </row>
    <row r="2880" spans="1:4" s="56" customFormat="1" x14ac:dyDescent="0.25">
      <c r="A2880" s="52"/>
      <c r="B2880" s="52"/>
      <c r="C2880" s="52"/>
      <c r="D2880" s="52"/>
    </row>
    <row r="2881" spans="1:4" s="56" customFormat="1" x14ac:dyDescent="0.25">
      <c r="A2881" s="52"/>
      <c r="B2881" s="52"/>
      <c r="C2881" s="52"/>
      <c r="D2881" s="52"/>
    </row>
    <row r="2882" spans="1:4" s="56" customFormat="1" x14ac:dyDescent="0.25">
      <c r="A2882" s="52"/>
      <c r="B2882" s="52"/>
      <c r="C2882" s="52"/>
      <c r="D2882" s="52"/>
    </row>
    <row r="2883" spans="1:4" s="56" customFormat="1" x14ac:dyDescent="0.25">
      <c r="A2883" s="52"/>
      <c r="B2883" s="52"/>
      <c r="C2883" s="52"/>
      <c r="D2883" s="52"/>
    </row>
    <row r="2884" spans="1:4" s="56" customFormat="1" x14ac:dyDescent="0.25">
      <c r="A2884" s="52"/>
      <c r="B2884" s="52"/>
      <c r="C2884" s="52"/>
      <c r="D2884" s="52"/>
    </row>
    <row r="2885" spans="1:4" s="56" customFormat="1" x14ac:dyDescent="0.25">
      <c r="A2885" s="52"/>
      <c r="B2885" s="52"/>
      <c r="C2885" s="52"/>
      <c r="D2885" s="52"/>
    </row>
    <row r="2886" spans="1:4" s="56" customFormat="1" x14ac:dyDescent="0.25">
      <c r="A2886" s="52"/>
      <c r="B2886" s="52"/>
      <c r="C2886" s="52"/>
      <c r="D2886" s="52"/>
    </row>
    <row r="2887" spans="1:4" s="56" customFormat="1" x14ac:dyDescent="0.25">
      <c r="A2887" s="52"/>
      <c r="B2887" s="52"/>
      <c r="C2887" s="52"/>
      <c r="D2887" s="52"/>
    </row>
    <row r="2888" spans="1:4" s="56" customFormat="1" x14ac:dyDescent="0.25">
      <c r="A2888" s="52"/>
      <c r="B2888" s="52"/>
      <c r="C2888" s="52"/>
      <c r="D2888" s="52"/>
    </row>
    <row r="2889" spans="1:4" s="56" customFormat="1" x14ac:dyDescent="0.25">
      <c r="A2889" s="52"/>
      <c r="B2889" s="52"/>
      <c r="C2889" s="52"/>
      <c r="D2889" s="52"/>
    </row>
    <row r="2890" spans="1:4" s="56" customFormat="1" x14ac:dyDescent="0.25">
      <c r="A2890" s="52"/>
      <c r="B2890" s="52"/>
      <c r="C2890" s="52"/>
      <c r="D2890" s="52"/>
    </row>
    <row r="2891" spans="1:4" s="56" customFormat="1" x14ac:dyDescent="0.25">
      <c r="A2891" s="52"/>
      <c r="B2891" s="52"/>
      <c r="C2891" s="52"/>
      <c r="D2891" s="52"/>
    </row>
    <row r="2892" spans="1:4" s="56" customFormat="1" x14ac:dyDescent="0.25">
      <c r="A2892" s="52"/>
      <c r="B2892" s="52"/>
      <c r="C2892" s="52"/>
      <c r="D2892" s="52"/>
    </row>
    <row r="2893" spans="1:4" s="56" customFormat="1" x14ac:dyDescent="0.25">
      <c r="A2893" s="52"/>
      <c r="B2893" s="52"/>
      <c r="C2893" s="52"/>
      <c r="D2893" s="52"/>
    </row>
    <row r="2894" spans="1:4" s="56" customFormat="1" x14ac:dyDescent="0.25">
      <c r="A2894" s="52"/>
      <c r="B2894" s="52"/>
      <c r="C2894" s="52"/>
      <c r="D2894" s="52"/>
    </row>
    <row r="2895" spans="1:4" s="56" customFormat="1" x14ac:dyDescent="0.25">
      <c r="A2895" s="52"/>
      <c r="B2895" s="52"/>
      <c r="C2895" s="52"/>
      <c r="D2895" s="52"/>
    </row>
    <row r="2896" spans="1:4" s="56" customFormat="1" x14ac:dyDescent="0.25">
      <c r="A2896" s="52"/>
      <c r="B2896" s="52"/>
      <c r="C2896" s="52"/>
      <c r="D2896" s="52"/>
    </row>
    <row r="2897" spans="1:4" s="56" customFormat="1" x14ac:dyDescent="0.25">
      <c r="A2897" s="52"/>
      <c r="B2897" s="52"/>
      <c r="C2897" s="52"/>
      <c r="D2897" s="52"/>
    </row>
    <row r="2898" spans="1:4" s="56" customFormat="1" x14ac:dyDescent="0.25">
      <c r="A2898" s="52"/>
      <c r="B2898" s="52"/>
      <c r="C2898" s="52"/>
      <c r="D2898" s="52"/>
    </row>
    <row r="2899" spans="1:4" s="56" customFormat="1" x14ac:dyDescent="0.25">
      <c r="A2899" s="52"/>
      <c r="B2899" s="52"/>
      <c r="C2899" s="52"/>
      <c r="D2899" s="52"/>
    </row>
    <row r="2900" spans="1:4" s="56" customFormat="1" x14ac:dyDescent="0.25">
      <c r="A2900" s="52"/>
      <c r="B2900" s="52"/>
      <c r="C2900" s="52"/>
      <c r="D2900" s="52"/>
    </row>
    <row r="2901" spans="1:4" s="56" customFormat="1" x14ac:dyDescent="0.25">
      <c r="A2901" s="52"/>
      <c r="B2901" s="52"/>
      <c r="C2901" s="52"/>
      <c r="D2901" s="52"/>
    </row>
    <row r="2902" spans="1:4" s="56" customFormat="1" x14ac:dyDescent="0.25">
      <c r="A2902" s="52"/>
      <c r="B2902" s="52"/>
      <c r="C2902" s="52"/>
      <c r="D2902" s="52"/>
    </row>
    <row r="2903" spans="1:4" s="56" customFormat="1" x14ac:dyDescent="0.25">
      <c r="A2903" s="52"/>
      <c r="B2903" s="52"/>
      <c r="C2903" s="52"/>
      <c r="D2903" s="52"/>
    </row>
    <row r="2904" spans="1:4" s="56" customFormat="1" x14ac:dyDescent="0.25">
      <c r="A2904" s="52"/>
      <c r="B2904" s="52"/>
      <c r="C2904" s="52"/>
      <c r="D2904" s="52"/>
    </row>
    <row r="2905" spans="1:4" s="56" customFormat="1" x14ac:dyDescent="0.25">
      <c r="A2905" s="52"/>
      <c r="B2905" s="52"/>
      <c r="C2905" s="52"/>
      <c r="D2905" s="52"/>
    </row>
    <row r="2906" spans="1:4" s="56" customFormat="1" x14ac:dyDescent="0.25">
      <c r="A2906" s="52"/>
      <c r="B2906" s="52"/>
      <c r="C2906" s="52"/>
      <c r="D2906" s="52"/>
    </row>
    <row r="2907" spans="1:4" s="56" customFormat="1" x14ac:dyDescent="0.25">
      <c r="A2907" s="52"/>
      <c r="B2907" s="52"/>
      <c r="C2907" s="52"/>
      <c r="D2907" s="52"/>
    </row>
    <row r="2908" spans="1:4" s="56" customFormat="1" x14ac:dyDescent="0.25">
      <c r="A2908" s="52"/>
      <c r="B2908" s="52"/>
      <c r="C2908" s="52"/>
      <c r="D2908" s="52"/>
    </row>
    <row r="2909" spans="1:4" s="56" customFormat="1" x14ac:dyDescent="0.25">
      <c r="A2909" s="52"/>
      <c r="B2909" s="52"/>
      <c r="C2909" s="52"/>
      <c r="D2909" s="52"/>
    </row>
    <row r="2910" spans="1:4" s="56" customFormat="1" x14ac:dyDescent="0.25">
      <c r="A2910" s="52"/>
      <c r="B2910" s="52"/>
      <c r="C2910" s="52"/>
      <c r="D2910" s="52"/>
    </row>
    <row r="2911" spans="1:4" s="56" customFormat="1" x14ac:dyDescent="0.25">
      <c r="A2911" s="52"/>
      <c r="B2911" s="52"/>
      <c r="C2911" s="52"/>
      <c r="D2911" s="52"/>
    </row>
    <row r="2912" spans="1:4" s="56" customFormat="1" x14ac:dyDescent="0.25">
      <c r="A2912" s="52"/>
      <c r="B2912" s="52"/>
      <c r="C2912" s="52"/>
      <c r="D2912" s="52"/>
    </row>
    <row r="2913" spans="1:4" s="56" customFormat="1" x14ac:dyDescent="0.25">
      <c r="A2913" s="52"/>
      <c r="B2913" s="52"/>
      <c r="C2913" s="52"/>
      <c r="D2913" s="52"/>
    </row>
    <row r="2914" spans="1:4" s="56" customFormat="1" x14ac:dyDescent="0.25">
      <c r="A2914" s="52"/>
      <c r="B2914" s="52"/>
      <c r="C2914" s="52"/>
      <c r="D2914" s="52"/>
    </row>
    <row r="2915" spans="1:4" s="56" customFormat="1" x14ac:dyDescent="0.25">
      <c r="A2915" s="52"/>
      <c r="B2915" s="52"/>
      <c r="C2915" s="52"/>
      <c r="D2915" s="52"/>
    </row>
    <row r="2916" spans="1:4" s="56" customFormat="1" x14ac:dyDescent="0.25">
      <c r="A2916" s="52"/>
      <c r="B2916" s="52"/>
      <c r="C2916" s="52"/>
      <c r="D2916" s="52"/>
    </row>
    <row r="2917" spans="1:4" s="56" customFormat="1" x14ac:dyDescent="0.25">
      <c r="A2917" s="52"/>
      <c r="B2917" s="52"/>
      <c r="C2917" s="52"/>
      <c r="D2917" s="52"/>
    </row>
    <row r="2918" spans="1:4" s="56" customFormat="1" x14ac:dyDescent="0.25">
      <c r="A2918" s="52"/>
      <c r="B2918" s="52"/>
      <c r="C2918" s="52"/>
      <c r="D2918" s="52"/>
    </row>
    <row r="2919" spans="1:4" s="56" customFormat="1" x14ac:dyDescent="0.25">
      <c r="A2919" s="52"/>
      <c r="B2919" s="52"/>
      <c r="C2919" s="52"/>
      <c r="D2919" s="52"/>
    </row>
    <row r="2920" spans="1:4" s="56" customFormat="1" x14ac:dyDescent="0.25">
      <c r="A2920" s="52"/>
      <c r="B2920" s="52"/>
      <c r="C2920" s="52"/>
      <c r="D2920" s="52"/>
    </row>
    <row r="2921" spans="1:4" s="56" customFormat="1" x14ac:dyDescent="0.25">
      <c r="A2921" s="52"/>
      <c r="B2921" s="52"/>
      <c r="C2921" s="52"/>
      <c r="D2921" s="52"/>
    </row>
    <row r="2922" spans="1:4" s="56" customFormat="1" x14ac:dyDescent="0.25">
      <c r="A2922" s="52"/>
      <c r="B2922" s="52"/>
      <c r="C2922" s="52"/>
      <c r="D2922" s="52"/>
    </row>
    <row r="2923" spans="1:4" s="56" customFormat="1" x14ac:dyDescent="0.25">
      <c r="A2923" s="52"/>
      <c r="B2923" s="52"/>
      <c r="C2923" s="52"/>
      <c r="D2923" s="52"/>
    </row>
    <row r="2924" spans="1:4" s="56" customFormat="1" x14ac:dyDescent="0.25">
      <c r="A2924" s="52"/>
      <c r="B2924" s="52"/>
      <c r="C2924" s="52"/>
      <c r="D2924" s="52"/>
    </row>
    <row r="2925" spans="1:4" s="56" customFormat="1" x14ac:dyDescent="0.25">
      <c r="A2925" s="52"/>
      <c r="B2925" s="52"/>
      <c r="C2925" s="52"/>
      <c r="D2925" s="52"/>
    </row>
    <row r="2926" spans="1:4" s="56" customFormat="1" x14ac:dyDescent="0.25">
      <c r="A2926" s="52"/>
      <c r="B2926" s="52"/>
      <c r="C2926" s="52"/>
      <c r="D2926" s="52"/>
    </row>
    <row r="2927" spans="1:4" s="56" customFormat="1" x14ac:dyDescent="0.25">
      <c r="A2927" s="52"/>
      <c r="B2927" s="52"/>
      <c r="C2927" s="52"/>
      <c r="D2927" s="52"/>
    </row>
    <row r="2928" spans="1:4" s="56" customFormat="1" x14ac:dyDescent="0.25">
      <c r="A2928" s="52"/>
      <c r="B2928" s="52"/>
      <c r="C2928" s="52"/>
      <c r="D2928" s="52"/>
    </row>
    <row r="2929" spans="1:4" s="56" customFormat="1" x14ac:dyDescent="0.25">
      <c r="A2929" s="52"/>
      <c r="B2929" s="52"/>
      <c r="C2929" s="52"/>
      <c r="D2929" s="52"/>
    </row>
    <row r="2930" spans="1:4" s="56" customFormat="1" x14ac:dyDescent="0.25">
      <c r="A2930" s="52"/>
      <c r="B2930" s="52"/>
      <c r="C2930" s="52"/>
      <c r="D2930" s="52"/>
    </row>
    <row r="2931" spans="1:4" s="56" customFormat="1" x14ac:dyDescent="0.25">
      <c r="A2931" s="52"/>
      <c r="B2931" s="52"/>
      <c r="C2931" s="52"/>
      <c r="D2931" s="52"/>
    </row>
    <row r="2932" spans="1:4" s="56" customFormat="1" x14ac:dyDescent="0.25">
      <c r="A2932" s="52"/>
      <c r="B2932" s="52"/>
      <c r="C2932" s="52"/>
      <c r="D2932" s="52"/>
    </row>
    <row r="2933" spans="1:4" s="56" customFormat="1" x14ac:dyDescent="0.25">
      <c r="A2933" s="52"/>
      <c r="B2933" s="52"/>
      <c r="C2933" s="52"/>
      <c r="D2933" s="52"/>
    </row>
    <row r="2934" spans="1:4" s="56" customFormat="1" x14ac:dyDescent="0.25">
      <c r="A2934" s="52"/>
      <c r="B2934" s="52"/>
      <c r="C2934" s="52"/>
      <c r="D2934" s="52"/>
    </row>
    <row r="2935" spans="1:4" s="56" customFormat="1" x14ac:dyDescent="0.25">
      <c r="A2935" s="52"/>
      <c r="B2935" s="52"/>
      <c r="C2935" s="52"/>
      <c r="D2935" s="52"/>
    </row>
    <row r="2936" spans="1:4" s="56" customFormat="1" x14ac:dyDescent="0.25">
      <c r="A2936" s="52"/>
      <c r="B2936" s="52"/>
      <c r="C2936" s="52"/>
      <c r="D2936" s="52"/>
    </row>
    <row r="2937" spans="1:4" s="56" customFormat="1" x14ac:dyDescent="0.25">
      <c r="A2937" s="52"/>
      <c r="B2937" s="52"/>
      <c r="C2937" s="52"/>
      <c r="D2937" s="52"/>
    </row>
    <row r="2938" spans="1:4" s="56" customFormat="1" x14ac:dyDescent="0.25">
      <c r="A2938" s="52"/>
      <c r="B2938" s="52"/>
      <c r="C2938" s="52"/>
      <c r="D2938" s="52"/>
    </row>
    <row r="2939" spans="1:4" s="56" customFormat="1" x14ac:dyDescent="0.25">
      <c r="A2939" s="52"/>
      <c r="B2939" s="52"/>
      <c r="C2939" s="52"/>
      <c r="D2939" s="52"/>
    </row>
    <row r="2940" spans="1:4" s="56" customFormat="1" x14ac:dyDescent="0.25">
      <c r="A2940" s="52"/>
      <c r="B2940" s="52"/>
      <c r="C2940" s="52"/>
      <c r="D2940" s="52"/>
    </row>
    <row r="2941" spans="1:4" s="56" customFormat="1" x14ac:dyDescent="0.25">
      <c r="A2941" s="52"/>
      <c r="B2941" s="52"/>
      <c r="C2941" s="52"/>
      <c r="D2941" s="52"/>
    </row>
    <row r="2942" spans="1:4" s="56" customFormat="1" x14ac:dyDescent="0.25">
      <c r="A2942" s="52"/>
      <c r="B2942" s="52"/>
      <c r="C2942" s="52"/>
      <c r="D2942" s="52"/>
    </row>
    <row r="2943" spans="1:4" s="56" customFormat="1" x14ac:dyDescent="0.25">
      <c r="A2943" s="52"/>
      <c r="B2943" s="52"/>
      <c r="C2943" s="52"/>
      <c r="D2943" s="52"/>
    </row>
    <row r="2944" spans="1:4" s="56" customFormat="1" x14ac:dyDescent="0.25">
      <c r="A2944" s="52"/>
      <c r="B2944" s="52"/>
      <c r="C2944" s="52"/>
      <c r="D2944" s="52"/>
    </row>
    <row r="2945" spans="1:4" s="56" customFormat="1" x14ac:dyDescent="0.25">
      <c r="A2945" s="52"/>
      <c r="B2945" s="52"/>
      <c r="C2945" s="52"/>
      <c r="D2945" s="52"/>
    </row>
    <row r="2946" spans="1:4" s="56" customFormat="1" x14ac:dyDescent="0.25">
      <c r="A2946" s="52"/>
      <c r="B2946" s="52"/>
      <c r="C2946" s="52"/>
      <c r="D2946" s="52"/>
    </row>
    <row r="2947" spans="1:4" s="56" customFormat="1" x14ac:dyDescent="0.25">
      <c r="A2947" s="52"/>
      <c r="B2947" s="52"/>
      <c r="C2947" s="52"/>
      <c r="D2947" s="52"/>
    </row>
    <row r="2948" spans="1:4" s="56" customFormat="1" x14ac:dyDescent="0.25">
      <c r="A2948" s="52"/>
      <c r="B2948" s="52"/>
      <c r="C2948" s="52"/>
      <c r="D2948" s="52"/>
    </row>
    <row r="2949" spans="1:4" s="56" customFormat="1" x14ac:dyDescent="0.25">
      <c r="A2949" s="52"/>
      <c r="B2949" s="52"/>
      <c r="C2949" s="52"/>
      <c r="D2949" s="52"/>
    </row>
    <row r="2950" spans="1:4" s="56" customFormat="1" x14ac:dyDescent="0.25">
      <c r="A2950" s="52"/>
      <c r="B2950" s="52"/>
      <c r="C2950" s="52"/>
      <c r="D2950" s="52"/>
    </row>
    <row r="2951" spans="1:4" s="56" customFormat="1" x14ac:dyDescent="0.25">
      <c r="A2951" s="52"/>
      <c r="B2951" s="52"/>
      <c r="C2951" s="52"/>
      <c r="D2951" s="52"/>
    </row>
    <row r="2952" spans="1:4" s="56" customFormat="1" x14ac:dyDescent="0.25">
      <c r="A2952" s="52"/>
      <c r="B2952" s="52"/>
      <c r="C2952" s="52"/>
      <c r="D2952" s="52"/>
    </row>
    <row r="2953" spans="1:4" s="56" customFormat="1" x14ac:dyDescent="0.25">
      <c r="A2953" s="52"/>
      <c r="B2953" s="52"/>
      <c r="C2953" s="52"/>
      <c r="D2953" s="52"/>
    </row>
    <row r="2954" spans="1:4" s="56" customFormat="1" x14ac:dyDescent="0.25">
      <c r="A2954" s="52"/>
      <c r="B2954" s="52"/>
      <c r="C2954" s="52"/>
      <c r="D2954" s="52"/>
    </row>
    <row r="2955" spans="1:4" s="56" customFormat="1" x14ac:dyDescent="0.25">
      <c r="A2955" s="52"/>
      <c r="B2955" s="52"/>
      <c r="C2955" s="52"/>
      <c r="D2955" s="52"/>
    </row>
    <row r="2956" spans="1:4" s="56" customFormat="1" x14ac:dyDescent="0.25">
      <c r="A2956" s="52"/>
      <c r="B2956" s="52"/>
      <c r="C2956" s="52"/>
      <c r="D2956" s="52"/>
    </row>
    <row r="2957" spans="1:4" s="56" customFormat="1" x14ac:dyDescent="0.25">
      <c r="A2957" s="52"/>
      <c r="B2957" s="52"/>
      <c r="C2957" s="52"/>
      <c r="D2957" s="52"/>
    </row>
    <row r="2958" spans="1:4" s="56" customFormat="1" x14ac:dyDescent="0.25">
      <c r="A2958" s="52"/>
      <c r="B2958" s="52"/>
      <c r="C2958" s="52"/>
      <c r="D2958" s="52"/>
    </row>
    <row r="2959" spans="1:4" s="56" customFormat="1" x14ac:dyDescent="0.25">
      <c r="A2959" s="52"/>
      <c r="B2959" s="52"/>
      <c r="C2959" s="52"/>
      <c r="D2959" s="52"/>
    </row>
    <row r="2960" spans="1:4" s="56" customFormat="1" x14ac:dyDescent="0.25">
      <c r="A2960" s="52"/>
      <c r="B2960" s="52"/>
      <c r="C2960" s="52"/>
      <c r="D2960" s="52"/>
    </row>
    <row r="2961" spans="1:4" s="56" customFormat="1" x14ac:dyDescent="0.25">
      <c r="A2961" s="52"/>
      <c r="B2961" s="52"/>
      <c r="C2961" s="52"/>
      <c r="D2961" s="52"/>
    </row>
    <row r="2962" spans="1:4" s="56" customFormat="1" x14ac:dyDescent="0.25">
      <c r="A2962" s="52"/>
      <c r="B2962" s="52"/>
      <c r="C2962" s="52"/>
      <c r="D2962" s="52"/>
    </row>
    <row r="2963" spans="1:4" s="56" customFormat="1" x14ac:dyDescent="0.25">
      <c r="A2963" s="52"/>
      <c r="B2963" s="52"/>
      <c r="C2963" s="52"/>
      <c r="D2963" s="52"/>
    </row>
    <row r="2964" spans="1:4" s="56" customFormat="1" x14ac:dyDescent="0.25">
      <c r="A2964" s="52"/>
      <c r="B2964" s="52"/>
      <c r="C2964" s="52"/>
      <c r="D2964" s="52"/>
    </row>
    <row r="2965" spans="1:4" s="56" customFormat="1" x14ac:dyDescent="0.25">
      <c r="A2965" s="52"/>
      <c r="B2965" s="52"/>
      <c r="C2965" s="52"/>
      <c r="D2965" s="52"/>
    </row>
    <row r="2966" spans="1:4" s="56" customFormat="1" x14ac:dyDescent="0.25">
      <c r="A2966" s="52"/>
      <c r="B2966" s="52"/>
      <c r="C2966" s="52"/>
      <c r="D2966" s="52"/>
    </row>
    <row r="2967" spans="1:4" s="56" customFormat="1" x14ac:dyDescent="0.25">
      <c r="A2967" s="52"/>
      <c r="B2967" s="52"/>
      <c r="C2967" s="52"/>
      <c r="D2967" s="52"/>
    </row>
    <row r="2968" spans="1:4" s="56" customFormat="1" x14ac:dyDescent="0.25">
      <c r="A2968" s="52"/>
      <c r="B2968" s="52"/>
      <c r="C2968" s="52"/>
      <c r="D2968" s="52"/>
    </row>
    <row r="2969" spans="1:4" s="56" customFormat="1" x14ac:dyDescent="0.25">
      <c r="A2969" s="52"/>
      <c r="B2969" s="52"/>
      <c r="C2969" s="52"/>
      <c r="D2969" s="52"/>
    </row>
    <row r="2970" spans="1:4" s="56" customFormat="1" x14ac:dyDescent="0.25">
      <c r="A2970" s="52"/>
      <c r="B2970" s="52"/>
      <c r="C2970" s="52"/>
      <c r="D2970" s="52"/>
    </row>
    <row r="2971" spans="1:4" s="56" customFormat="1" x14ac:dyDescent="0.25">
      <c r="A2971" s="52"/>
      <c r="B2971" s="52"/>
      <c r="C2971" s="52"/>
      <c r="D2971" s="52"/>
    </row>
    <row r="2972" spans="1:4" s="56" customFormat="1" x14ac:dyDescent="0.25">
      <c r="A2972" s="52"/>
      <c r="B2972" s="52"/>
      <c r="C2972" s="52"/>
      <c r="D2972" s="52"/>
    </row>
    <row r="2973" spans="1:4" s="56" customFormat="1" x14ac:dyDescent="0.25">
      <c r="A2973" s="52"/>
      <c r="B2973" s="52"/>
      <c r="C2973" s="52"/>
      <c r="D2973" s="52"/>
    </row>
    <row r="2974" spans="1:4" s="56" customFormat="1" x14ac:dyDescent="0.25">
      <c r="A2974" s="52"/>
      <c r="B2974" s="52"/>
      <c r="C2974" s="52"/>
      <c r="D2974" s="52"/>
    </row>
    <row r="2975" spans="1:4" s="56" customFormat="1" x14ac:dyDescent="0.25">
      <c r="A2975" s="52"/>
      <c r="B2975" s="52"/>
      <c r="C2975" s="52"/>
      <c r="D2975" s="52"/>
    </row>
    <row r="2976" spans="1:4" s="56" customFormat="1" x14ac:dyDescent="0.25">
      <c r="A2976" s="52"/>
      <c r="B2976" s="52"/>
      <c r="C2976" s="52"/>
      <c r="D2976" s="52"/>
    </row>
    <row r="2977" spans="1:4" s="56" customFormat="1" x14ac:dyDescent="0.25">
      <c r="A2977" s="52"/>
      <c r="B2977" s="52"/>
      <c r="C2977" s="52"/>
      <c r="D2977" s="52"/>
    </row>
    <row r="2978" spans="1:4" s="56" customFormat="1" x14ac:dyDescent="0.25">
      <c r="A2978" s="52"/>
      <c r="B2978" s="52"/>
      <c r="C2978" s="52"/>
      <c r="D2978" s="52"/>
    </row>
    <row r="2979" spans="1:4" s="56" customFormat="1" x14ac:dyDescent="0.25">
      <c r="A2979" s="52"/>
      <c r="B2979" s="52"/>
      <c r="C2979" s="52"/>
      <c r="D2979" s="52"/>
    </row>
    <row r="2980" spans="1:4" s="56" customFormat="1" x14ac:dyDescent="0.25">
      <c r="A2980" s="52"/>
      <c r="B2980" s="52"/>
      <c r="C2980" s="52"/>
      <c r="D2980" s="52"/>
    </row>
    <row r="2981" spans="1:4" s="56" customFormat="1" x14ac:dyDescent="0.25">
      <c r="A2981" s="52"/>
      <c r="B2981" s="52"/>
      <c r="C2981" s="52"/>
      <c r="D2981" s="52"/>
    </row>
    <row r="2982" spans="1:4" s="56" customFormat="1" x14ac:dyDescent="0.25">
      <c r="A2982" s="52"/>
      <c r="B2982" s="52"/>
      <c r="C2982" s="52"/>
      <c r="D2982" s="52"/>
    </row>
    <row r="2983" spans="1:4" s="56" customFormat="1" x14ac:dyDescent="0.25">
      <c r="A2983" s="52"/>
      <c r="B2983" s="52"/>
      <c r="C2983" s="52"/>
      <c r="D2983" s="52"/>
    </row>
    <row r="2984" spans="1:4" s="56" customFormat="1" x14ac:dyDescent="0.25">
      <c r="A2984" s="52"/>
      <c r="B2984" s="52"/>
      <c r="C2984" s="52"/>
      <c r="D2984" s="52"/>
    </row>
    <row r="2985" spans="1:4" s="56" customFormat="1" x14ac:dyDescent="0.25">
      <c r="A2985" s="52"/>
      <c r="B2985" s="52"/>
      <c r="C2985" s="52"/>
      <c r="D2985" s="52"/>
    </row>
    <row r="2986" spans="1:4" s="56" customFormat="1" x14ac:dyDescent="0.25">
      <c r="A2986" s="52"/>
      <c r="B2986" s="52"/>
      <c r="C2986" s="52"/>
      <c r="D2986" s="52"/>
    </row>
    <row r="2987" spans="1:4" s="56" customFormat="1" x14ac:dyDescent="0.25">
      <c r="A2987" s="52"/>
      <c r="B2987" s="52"/>
      <c r="C2987" s="52"/>
      <c r="D2987" s="52"/>
    </row>
    <row r="2988" spans="1:4" s="56" customFormat="1" x14ac:dyDescent="0.25">
      <c r="A2988" s="52"/>
      <c r="B2988" s="52"/>
      <c r="C2988" s="52"/>
      <c r="D2988" s="52"/>
    </row>
    <row r="2989" spans="1:4" s="56" customFormat="1" x14ac:dyDescent="0.25">
      <c r="A2989" s="52"/>
      <c r="B2989" s="52"/>
      <c r="C2989" s="52"/>
      <c r="D2989" s="52"/>
    </row>
    <row r="2990" spans="1:4" s="56" customFormat="1" x14ac:dyDescent="0.25">
      <c r="A2990" s="52"/>
      <c r="B2990" s="52"/>
      <c r="C2990" s="52"/>
      <c r="D2990" s="52"/>
    </row>
    <row r="2991" spans="1:4" s="56" customFormat="1" x14ac:dyDescent="0.25">
      <c r="A2991" s="52"/>
      <c r="B2991" s="52"/>
      <c r="C2991" s="52"/>
      <c r="D2991" s="52"/>
    </row>
    <row r="2992" spans="1:4" s="56" customFormat="1" x14ac:dyDescent="0.25">
      <c r="A2992" s="52"/>
      <c r="B2992" s="52"/>
      <c r="C2992" s="52"/>
      <c r="D2992" s="52"/>
    </row>
    <row r="2993" spans="1:4" s="56" customFormat="1" x14ac:dyDescent="0.25">
      <c r="A2993" s="52"/>
      <c r="B2993" s="52"/>
      <c r="C2993" s="52"/>
      <c r="D2993" s="52"/>
    </row>
    <row r="2994" spans="1:4" s="56" customFormat="1" x14ac:dyDescent="0.25">
      <c r="A2994" s="52"/>
      <c r="B2994" s="52"/>
      <c r="C2994" s="52"/>
      <c r="D2994" s="52"/>
    </row>
    <row r="2995" spans="1:4" s="56" customFormat="1" x14ac:dyDescent="0.25">
      <c r="A2995" s="52"/>
      <c r="B2995" s="52"/>
      <c r="C2995" s="52"/>
      <c r="D2995" s="52"/>
    </row>
    <row r="2996" spans="1:4" s="56" customFormat="1" x14ac:dyDescent="0.25">
      <c r="A2996" s="52"/>
      <c r="B2996" s="52"/>
      <c r="C2996" s="52"/>
      <c r="D2996" s="52"/>
    </row>
    <row r="2997" spans="1:4" s="56" customFormat="1" x14ac:dyDescent="0.25">
      <c r="A2997" s="52"/>
      <c r="B2997" s="52"/>
      <c r="C2997" s="52"/>
      <c r="D2997" s="52"/>
    </row>
    <row r="2998" spans="1:4" s="56" customFormat="1" x14ac:dyDescent="0.25">
      <c r="A2998" s="52"/>
      <c r="B2998" s="52"/>
      <c r="C2998" s="52"/>
      <c r="D2998" s="52"/>
    </row>
    <row r="2999" spans="1:4" s="56" customFormat="1" x14ac:dyDescent="0.25">
      <c r="A2999" s="52"/>
      <c r="B2999" s="52"/>
      <c r="C2999" s="52"/>
      <c r="D2999" s="52"/>
    </row>
    <row r="3000" spans="1:4" s="56" customFormat="1" x14ac:dyDescent="0.25">
      <c r="A3000" s="52"/>
      <c r="B3000" s="52"/>
      <c r="C3000" s="52"/>
      <c r="D3000" s="52"/>
    </row>
    <row r="3001" spans="1:4" s="56" customFormat="1" x14ac:dyDescent="0.25">
      <c r="A3001" s="52"/>
      <c r="B3001" s="52"/>
      <c r="C3001" s="52"/>
      <c r="D3001" s="52"/>
    </row>
    <row r="3002" spans="1:4" s="56" customFormat="1" x14ac:dyDescent="0.25">
      <c r="A3002" s="52"/>
      <c r="B3002" s="52"/>
      <c r="C3002" s="52"/>
      <c r="D3002" s="52"/>
    </row>
    <row r="3003" spans="1:4" s="56" customFormat="1" x14ac:dyDescent="0.25">
      <c r="A3003" s="52"/>
      <c r="B3003" s="52"/>
      <c r="C3003" s="52"/>
      <c r="D3003" s="52"/>
    </row>
    <row r="3004" spans="1:4" s="56" customFormat="1" x14ac:dyDescent="0.25">
      <c r="A3004" s="52"/>
      <c r="B3004" s="52"/>
      <c r="C3004" s="52"/>
      <c r="D3004" s="52"/>
    </row>
    <row r="3005" spans="1:4" s="56" customFormat="1" x14ac:dyDescent="0.25">
      <c r="A3005" s="52"/>
      <c r="B3005" s="52"/>
      <c r="C3005" s="52"/>
      <c r="D3005" s="52"/>
    </row>
    <row r="3006" spans="1:4" s="56" customFormat="1" x14ac:dyDescent="0.25">
      <c r="A3006" s="52"/>
      <c r="B3006" s="52"/>
      <c r="C3006" s="52"/>
      <c r="D3006" s="52"/>
    </row>
    <row r="3007" spans="1:4" s="56" customFormat="1" x14ac:dyDescent="0.25">
      <c r="A3007" s="52"/>
      <c r="B3007" s="52"/>
      <c r="C3007" s="52"/>
      <c r="D3007" s="52"/>
    </row>
    <row r="3008" spans="1:4" s="56" customFormat="1" x14ac:dyDescent="0.25">
      <c r="A3008" s="52"/>
      <c r="B3008" s="52"/>
      <c r="C3008" s="52"/>
      <c r="D3008" s="52"/>
    </row>
    <row r="3009" spans="1:4" s="56" customFormat="1" x14ac:dyDescent="0.25">
      <c r="A3009" s="52"/>
      <c r="B3009" s="52"/>
      <c r="C3009" s="52"/>
      <c r="D3009" s="52"/>
    </row>
    <row r="3010" spans="1:4" s="56" customFormat="1" x14ac:dyDescent="0.25">
      <c r="A3010" s="52"/>
      <c r="B3010" s="52"/>
      <c r="C3010" s="52"/>
      <c r="D3010" s="52"/>
    </row>
    <row r="3011" spans="1:4" s="56" customFormat="1" x14ac:dyDescent="0.25">
      <c r="A3011" s="52"/>
      <c r="B3011" s="52"/>
      <c r="C3011" s="52"/>
      <c r="D3011" s="52"/>
    </row>
    <row r="3012" spans="1:4" s="56" customFormat="1" x14ac:dyDescent="0.25">
      <c r="A3012" s="52"/>
      <c r="B3012" s="52"/>
      <c r="C3012" s="52"/>
      <c r="D3012" s="52"/>
    </row>
    <row r="3013" spans="1:4" s="56" customFormat="1" x14ac:dyDescent="0.25">
      <c r="A3013" s="52"/>
      <c r="B3013" s="52"/>
      <c r="C3013" s="52"/>
      <c r="D3013" s="52"/>
    </row>
    <row r="3014" spans="1:4" s="56" customFormat="1" x14ac:dyDescent="0.25">
      <c r="A3014" s="52"/>
      <c r="B3014" s="52"/>
      <c r="C3014" s="52"/>
      <c r="D3014" s="52"/>
    </row>
    <row r="3015" spans="1:4" s="56" customFormat="1" x14ac:dyDescent="0.25">
      <c r="A3015" s="52"/>
      <c r="B3015" s="52"/>
      <c r="C3015" s="52"/>
      <c r="D3015" s="52"/>
    </row>
    <row r="3016" spans="1:4" s="56" customFormat="1" x14ac:dyDescent="0.25">
      <c r="A3016" s="52"/>
      <c r="B3016" s="52"/>
      <c r="C3016" s="52"/>
      <c r="D3016" s="52"/>
    </row>
    <row r="3017" spans="1:4" s="56" customFormat="1" x14ac:dyDescent="0.25">
      <c r="A3017" s="52"/>
      <c r="B3017" s="52"/>
      <c r="C3017" s="52"/>
      <c r="D3017" s="52"/>
    </row>
    <row r="3018" spans="1:4" s="56" customFormat="1" x14ac:dyDescent="0.25">
      <c r="A3018" s="52"/>
      <c r="B3018" s="52"/>
      <c r="C3018" s="52"/>
      <c r="D3018" s="52"/>
    </row>
    <row r="3019" spans="1:4" s="56" customFormat="1" x14ac:dyDescent="0.25">
      <c r="A3019" s="52"/>
      <c r="B3019" s="52"/>
      <c r="C3019" s="52"/>
      <c r="D3019" s="52"/>
    </row>
    <row r="3020" spans="1:4" s="56" customFormat="1" x14ac:dyDescent="0.25">
      <c r="A3020" s="52"/>
      <c r="B3020" s="52"/>
      <c r="C3020" s="52"/>
      <c r="D3020" s="52"/>
    </row>
    <row r="3021" spans="1:4" s="56" customFormat="1" x14ac:dyDescent="0.25">
      <c r="A3021" s="52"/>
      <c r="B3021" s="52"/>
      <c r="C3021" s="52"/>
      <c r="D3021" s="52"/>
    </row>
    <row r="3022" spans="1:4" s="56" customFormat="1" x14ac:dyDescent="0.25">
      <c r="A3022" s="52"/>
      <c r="B3022" s="52"/>
      <c r="C3022" s="52"/>
      <c r="D3022" s="52"/>
    </row>
    <row r="3023" spans="1:4" s="56" customFormat="1" x14ac:dyDescent="0.25">
      <c r="A3023" s="52"/>
      <c r="B3023" s="52"/>
      <c r="C3023" s="52"/>
      <c r="D3023" s="52"/>
    </row>
    <row r="3024" spans="1:4" s="56" customFormat="1" x14ac:dyDescent="0.25">
      <c r="A3024" s="52"/>
      <c r="B3024" s="52"/>
      <c r="C3024" s="52"/>
      <c r="D3024" s="52"/>
    </row>
    <row r="3025" spans="1:4" s="56" customFormat="1" x14ac:dyDescent="0.25">
      <c r="A3025" s="52"/>
      <c r="B3025" s="52"/>
      <c r="C3025" s="52"/>
      <c r="D3025" s="52"/>
    </row>
    <row r="3026" spans="1:4" s="56" customFormat="1" x14ac:dyDescent="0.25">
      <c r="A3026" s="52"/>
      <c r="B3026" s="52"/>
      <c r="C3026" s="52"/>
      <c r="D3026" s="52"/>
    </row>
    <row r="3027" spans="1:4" s="56" customFormat="1" x14ac:dyDescent="0.25">
      <c r="A3027" s="52"/>
      <c r="B3027" s="52"/>
      <c r="C3027" s="52"/>
      <c r="D3027" s="52"/>
    </row>
    <row r="3028" spans="1:4" s="56" customFormat="1" x14ac:dyDescent="0.25">
      <c r="A3028" s="52"/>
      <c r="B3028" s="52"/>
      <c r="C3028" s="52"/>
      <c r="D3028" s="52"/>
    </row>
    <row r="3029" spans="1:4" s="56" customFormat="1" x14ac:dyDescent="0.25">
      <c r="A3029" s="52"/>
      <c r="B3029" s="52"/>
      <c r="C3029" s="52"/>
      <c r="D3029" s="52"/>
    </row>
    <row r="3030" spans="1:4" s="56" customFormat="1" x14ac:dyDescent="0.25">
      <c r="A3030" s="52"/>
      <c r="B3030" s="52"/>
      <c r="C3030" s="52"/>
      <c r="D3030" s="52"/>
    </row>
    <row r="3031" spans="1:4" s="56" customFormat="1" x14ac:dyDescent="0.25">
      <c r="A3031" s="52"/>
      <c r="B3031" s="52"/>
      <c r="C3031" s="52"/>
      <c r="D3031" s="52"/>
    </row>
    <row r="3032" spans="1:4" s="56" customFormat="1" x14ac:dyDescent="0.25">
      <c r="A3032" s="52"/>
      <c r="B3032" s="52"/>
      <c r="C3032" s="52"/>
      <c r="D3032" s="52"/>
    </row>
    <row r="3033" spans="1:4" s="56" customFormat="1" x14ac:dyDescent="0.25">
      <c r="A3033" s="52"/>
      <c r="B3033" s="52"/>
      <c r="C3033" s="52"/>
      <c r="D3033" s="52"/>
    </row>
    <row r="3034" spans="1:4" s="56" customFormat="1" x14ac:dyDescent="0.25">
      <c r="A3034" s="52"/>
      <c r="B3034" s="52"/>
      <c r="C3034" s="52"/>
      <c r="D3034" s="52"/>
    </row>
    <row r="3035" spans="1:4" s="56" customFormat="1" x14ac:dyDescent="0.25">
      <c r="A3035" s="52"/>
      <c r="B3035" s="52"/>
      <c r="C3035" s="52"/>
      <c r="D3035" s="52"/>
    </row>
    <row r="3036" spans="1:4" s="56" customFormat="1" x14ac:dyDescent="0.25">
      <c r="A3036" s="52"/>
      <c r="B3036" s="52"/>
      <c r="C3036" s="52"/>
      <c r="D3036" s="52"/>
    </row>
    <row r="3037" spans="1:4" s="56" customFormat="1" x14ac:dyDescent="0.25">
      <c r="A3037" s="52"/>
      <c r="B3037" s="52"/>
      <c r="C3037" s="52"/>
      <c r="D3037" s="52"/>
    </row>
    <row r="3038" spans="1:4" s="56" customFormat="1" x14ac:dyDescent="0.25">
      <c r="A3038" s="52"/>
      <c r="B3038" s="52"/>
      <c r="C3038" s="52"/>
      <c r="D3038" s="52"/>
    </row>
    <row r="3039" spans="1:4" s="56" customFormat="1" x14ac:dyDescent="0.25">
      <c r="A3039" s="52"/>
      <c r="B3039" s="52"/>
      <c r="C3039" s="52"/>
      <c r="D3039" s="52"/>
    </row>
    <row r="3040" spans="1:4" s="56" customFormat="1" x14ac:dyDescent="0.25">
      <c r="A3040" s="52"/>
      <c r="B3040" s="52"/>
      <c r="C3040" s="52"/>
      <c r="D3040" s="52"/>
    </row>
    <row r="3041" spans="1:4" s="56" customFormat="1" x14ac:dyDescent="0.25">
      <c r="A3041" s="52"/>
      <c r="B3041" s="52"/>
      <c r="C3041" s="52"/>
      <c r="D3041" s="52"/>
    </row>
    <row r="3042" spans="1:4" s="56" customFormat="1" x14ac:dyDescent="0.25">
      <c r="A3042" s="52"/>
      <c r="B3042" s="52"/>
      <c r="C3042" s="52"/>
      <c r="D3042" s="52"/>
    </row>
    <row r="3043" spans="1:4" s="56" customFormat="1" x14ac:dyDescent="0.25">
      <c r="A3043" s="52"/>
      <c r="B3043" s="52"/>
      <c r="C3043" s="52"/>
      <c r="D3043" s="52"/>
    </row>
    <row r="3044" spans="1:4" s="56" customFormat="1" x14ac:dyDescent="0.25">
      <c r="A3044" s="52"/>
      <c r="B3044" s="52"/>
      <c r="C3044" s="52"/>
      <c r="D3044" s="52"/>
    </row>
    <row r="3045" spans="1:4" s="56" customFormat="1" x14ac:dyDescent="0.25">
      <c r="A3045" s="52"/>
      <c r="B3045" s="52"/>
      <c r="C3045" s="52"/>
      <c r="D3045" s="52"/>
    </row>
    <row r="3046" spans="1:4" s="56" customFormat="1" x14ac:dyDescent="0.25">
      <c r="A3046" s="52"/>
      <c r="B3046" s="52"/>
      <c r="C3046" s="52"/>
      <c r="D3046" s="52"/>
    </row>
    <row r="3047" spans="1:4" s="56" customFormat="1" x14ac:dyDescent="0.25">
      <c r="A3047" s="52"/>
      <c r="B3047" s="52"/>
      <c r="C3047" s="52"/>
      <c r="D3047" s="52"/>
    </row>
    <row r="3048" spans="1:4" s="56" customFormat="1" x14ac:dyDescent="0.25">
      <c r="A3048" s="52"/>
      <c r="B3048" s="52"/>
      <c r="C3048" s="52"/>
      <c r="D3048" s="52"/>
    </row>
    <row r="3049" spans="1:4" s="56" customFormat="1" x14ac:dyDescent="0.25">
      <c r="A3049" s="52"/>
      <c r="B3049" s="52"/>
      <c r="C3049" s="52"/>
      <c r="D3049" s="52"/>
    </row>
    <row r="3050" spans="1:4" s="56" customFormat="1" x14ac:dyDescent="0.25">
      <c r="A3050" s="52"/>
      <c r="B3050" s="52"/>
      <c r="C3050" s="52"/>
      <c r="D3050" s="52"/>
    </row>
    <row r="3051" spans="1:4" s="56" customFormat="1" x14ac:dyDescent="0.25">
      <c r="A3051" s="52"/>
      <c r="B3051" s="52"/>
      <c r="C3051" s="52"/>
      <c r="D3051" s="52"/>
    </row>
    <row r="3052" spans="1:4" s="56" customFormat="1" x14ac:dyDescent="0.25">
      <c r="A3052" s="52"/>
      <c r="B3052" s="52"/>
      <c r="C3052" s="52"/>
      <c r="D3052" s="52"/>
    </row>
    <row r="3053" spans="1:4" s="56" customFormat="1" x14ac:dyDescent="0.25">
      <c r="A3053" s="52"/>
      <c r="B3053" s="52"/>
      <c r="C3053" s="52"/>
      <c r="D3053" s="52"/>
    </row>
    <row r="3054" spans="1:4" s="56" customFormat="1" x14ac:dyDescent="0.25">
      <c r="A3054" s="52"/>
      <c r="B3054" s="52"/>
      <c r="C3054" s="52"/>
      <c r="D3054" s="52"/>
    </row>
    <row r="3055" spans="1:4" s="56" customFormat="1" x14ac:dyDescent="0.25">
      <c r="A3055" s="52"/>
      <c r="B3055" s="52"/>
      <c r="C3055" s="52"/>
      <c r="D3055" s="52"/>
    </row>
    <row r="3056" spans="1:4" s="56" customFormat="1" x14ac:dyDescent="0.25">
      <c r="A3056" s="52"/>
      <c r="B3056" s="52"/>
      <c r="C3056" s="52"/>
      <c r="D3056" s="52"/>
    </row>
    <row r="3057" spans="1:4" s="56" customFormat="1" x14ac:dyDescent="0.25">
      <c r="A3057" s="52"/>
      <c r="B3057" s="52"/>
      <c r="C3057" s="52"/>
      <c r="D3057" s="52"/>
    </row>
  </sheetData>
  <conditionalFormatting sqref="D1151:D3057 D378 D391 D1:D184">
    <cfRule type="cellIs" dxfId="185" priority="5" operator="equal">
      <formula>"Pass"</formula>
    </cfRule>
    <cfRule type="cellIs" dxfId="184" priority="6" operator="equal">
      <formula>"Fail"</formula>
    </cfRule>
    <cfRule type="cellIs" dxfId="183" priority="7" operator="equal">
      <formula>"No Run"</formula>
    </cfRule>
  </conditionalFormatting>
  <conditionalFormatting sqref="D378 D391 D2:D184">
    <cfRule type="cellIs" dxfId="182" priority="8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"/>
  <sheetViews>
    <sheetView topLeftCell="A116" workbookViewId="0">
      <selection activeCell="L143" sqref="A140:L143"/>
    </sheetView>
  </sheetViews>
  <sheetFormatPr defaultRowHeight="15" x14ac:dyDescent="0.25"/>
  <cols>
    <col min="1" max="1" width="24.5703125" style="39" bestFit="1" customWidth="1"/>
    <col min="2" max="2" width="76" style="39" bestFit="1" customWidth="1"/>
    <col min="3" max="3" width="27.7109375" style="39" bestFit="1" customWidth="1"/>
    <col min="4" max="4" width="7" style="39" bestFit="1" customWidth="1"/>
    <col min="5" max="16384" width="9.140625" style="39"/>
  </cols>
  <sheetData>
    <row r="1" spans="1:4" s="56" customFormat="1" x14ac:dyDescent="0.25">
      <c r="A1" s="18" t="s">
        <v>0</v>
      </c>
      <c r="B1" s="18" t="s">
        <v>1</v>
      </c>
      <c r="C1" s="18" t="s">
        <v>2</v>
      </c>
      <c r="D1" s="18" t="s">
        <v>3</v>
      </c>
    </row>
    <row r="2" spans="1:4" s="56" customFormat="1" x14ac:dyDescent="0.25">
      <c r="A2" s="19" t="s">
        <v>4</v>
      </c>
      <c r="B2" s="20" t="s">
        <v>503</v>
      </c>
      <c r="C2" s="14"/>
      <c r="D2" s="14" t="s">
        <v>143</v>
      </c>
    </row>
    <row r="3" spans="1:4" s="56" customFormat="1" x14ac:dyDescent="0.25">
      <c r="A3" s="19" t="s">
        <v>5</v>
      </c>
      <c r="B3" s="19" t="s">
        <v>6</v>
      </c>
      <c r="C3" s="21" t="s">
        <v>7</v>
      </c>
      <c r="D3" s="14" t="s">
        <v>143</v>
      </c>
    </row>
    <row r="4" spans="1:4" s="56" customFormat="1" x14ac:dyDescent="0.25">
      <c r="A4" s="19" t="s">
        <v>5</v>
      </c>
      <c r="B4" s="19" t="s">
        <v>8</v>
      </c>
      <c r="C4" s="21" t="s">
        <v>9</v>
      </c>
      <c r="D4" s="14" t="s">
        <v>143</v>
      </c>
    </row>
    <row r="5" spans="1:4" s="56" customFormat="1" x14ac:dyDescent="0.25">
      <c r="A5" s="19" t="s">
        <v>10</v>
      </c>
      <c r="B5" s="19" t="s">
        <v>11</v>
      </c>
      <c r="C5" s="14"/>
      <c r="D5" s="14" t="s">
        <v>143</v>
      </c>
    </row>
    <row r="6" spans="1:4" s="56" customFormat="1" ht="15.75" x14ac:dyDescent="0.3">
      <c r="A6" s="40" t="s">
        <v>25</v>
      </c>
      <c r="B6" s="40" t="s">
        <v>95</v>
      </c>
      <c r="C6" s="29"/>
      <c r="D6" s="14" t="s">
        <v>143</v>
      </c>
    </row>
    <row r="7" spans="1:4" s="56" customFormat="1" x14ac:dyDescent="0.25">
      <c r="A7" s="28" t="s">
        <v>5</v>
      </c>
      <c r="B7" s="28" t="s">
        <v>96</v>
      </c>
      <c r="C7" s="26" t="s">
        <v>209</v>
      </c>
      <c r="D7" s="14" t="s">
        <v>143</v>
      </c>
    </row>
    <row r="8" spans="1:4" s="56" customFormat="1" x14ac:dyDescent="0.25">
      <c r="A8" s="28" t="s">
        <v>5</v>
      </c>
      <c r="B8" s="28" t="s">
        <v>98</v>
      </c>
      <c r="C8" s="26">
        <v>6</v>
      </c>
      <c r="D8" s="14" t="s">
        <v>143</v>
      </c>
    </row>
    <row r="9" spans="1:4" s="56" customFormat="1" x14ac:dyDescent="0.25">
      <c r="A9" s="28" t="s">
        <v>5</v>
      </c>
      <c r="B9" s="28" t="s">
        <v>99</v>
      </c>
      <c r="C9" s="41">
        <v>31778</v>
      </c>
      <c r="D9" s="14" t="s">
        <v>143</v>
      </c>
    </row>
    <row r="10" spans="1:4" s="56" customFormat="1" x14ac:dyDescent="0.25">
      <c r="A10" s="28" t="s">
        <v>5</v>
      </c>
      <c r="B10" s="28" t="s">
        <v>100</v>
      </c>
      <c r="C10" s="26" t="s">
        <v>101</v>
      </c>
      <c r="D10" s="14" t="s">
        <v>143</v>
      </c>
    </row>
    <row r="11" spans="1:4" s="56" customFormat="1" x14ac:dyDescent="0.25">
      <c r="A11" s="28" t="s">
        <v>5</v>
      </c>
      <c r="B11" s="28" t="s">
        <v>102</v>
      </c>
      <c r="C11" s="26" t="s">
        <v>339</v>
      </c>
      <c r="D11" s="14" t="s">
        <v>143</v>
      </c>
    </row>
    <row r="12" spans="1:4" s="56" customFormat="1" x14ac:dyDescent="0.25">
      <c r="A12" s="28" t="s">
        <v>5</v>
      </c>
      <c r="B12" s="28" t="s">
        <v>49</v>
      </c>
      <c r="C12" s="100" t="str">
        <f ca="1">"01/02/" &amp; TEXT(TODAY()+365,"yyyy") &amp; ""</f>
        <v>01/02/2015</v>
      </c>
      <c r="D12" s="14" t="s">
        <v>143</v>
      </c>
    </row>
    <row r="13" spans="1:4" s="56" customFormat="1" x14ac:dyDescent="0.25">
      <c r="A13" s="28" t="s">
        <v>5</v>
      </c>
      <c r="B13" s="28" t="s">
        <v>104</v>
      </c>
      <c r="C13" s="100" t="str">
        <f ca="1">"01/02/" &amp; TEXT(TODAY()+365,"yyyy") &amp; ""</f>
        <v>01/02/2015</v>
      </c>
      <c r="D13" s="14" t="s">
        <v>143</v>
      </c>
    </row>
    <row r="14" spans="1:4" s="56" customFormat="1" x14ac:dyDescent="0.25">
      <c r="A14" s="28" t="s">
        <v>5</v>
      </c>
      <c r="B14" s="28" t="s">
        <v>105</v>
      </c>
      <c r="C14" s="100" t="str">
        <f ca="1">"01/02/" &amp; TEXT(TODAY()+365,"yyyy") &amp; ""</f>
        <v>01/02/2015</v>
      </c>
      <c r="D14" s="14" t="s">
        <v>143</v>
      </c>
    </row>
    <row r="15" spans="1:4" s="56" customFormat="1" x14ac:dyDescent="0.25">
      <c r="A15" s="28" t="s">
        <v>5</v>
      </c>
      <c r="B15" s="28" t="s">
        <v>106</v>
      </c>
      <c r="C15" s="26">
        <v>200</v>
      </c>
      <c r="D15" s="14" t="s">
        <v>143</v>
      </c>
    </row>
    <row r="16" spans="1:4" s="56" customFormat="1" x14ac:dyDescent="0.25">
      <c r="A16" s="28" t="s">
        <v>5</v>
      </c>
      <c r="B16" s="28" t="s">
        <v>107</v>
      </c>
      <c r="C16" s="26">
        <v>2000</v>
      </c>
      <c r="D16" s="14" t="s">
        <v>143</v>
      </c>
    </row>
    <row r="17" spans="1:4" s="56" customFormat="1" x14ac:dyDescent="0.25">
      <c r="A17" s="28" t="s">
        <v>5</v>
      </c>
      <c r="B17" s="28" t="s">
        <v>108</v>
      </c>
      <c r="C17" s="26">
        <v>1</v>
      </c>
      <c r="D17" s="14" t="s">
        <v>143</v>
      </c>
    </row>
    <row r="18" spans="1:4" s="56" customFormat="1" x14ac:dyDescent="0.25">
      <c r="A18" s="28" t="s">
        <v>5</v>
      </c>
      <c r="B18" s="28" t="s">
        <v>211</v>
      </c>
      <c r="C18" s="26">
        <v>1234567</v>
      </c>
      <c r="D18" s="14" t="s">
        <v>143</v>
      </c>
    </row>
    <row r="19" spans="1:4" s="56" customFormat="1" x14ac:dyDescent="0.25">
      <c r="A19" s="28" t="s">
        <v>5</v>
      </c>
      <c r="B19" s="28" t="s">
        <v>144</v>
      </c>
      <c r="C19" s="26">
        <v>50000</v>
      </c>
      <c r="D19" s="14" t="s">
        <v>143</v>
      </c>
    </row>
    <row r="20" spans="1:4" s="56" customFormat="1" x14ac:dyDescent="0.25">
      <c r="A20" s="28" t="s">
        <v>5</v>
      </c>
      <c r="B20" s="28" t="s">
        <v>194</v>
      </c>
      <c r="C20" s="26">
        <v>1000</v>
      </c>
      <c r="D20" s="14" t="s">
        <v>143</v>
      </c>
    </row>
    <row r="21" spans="1:4" s="56" customFormat="1" ht="15.75" x14ac:dyDescent="0.3">
      <c r="A21" s="40" t="s">
        <v>34</v>
      </c>
      <c r="B21" s="28" t="s">
        <v>109</v>
      </c>
      <c r="C21" s="29" t="s">
        <v>112</v>
      </c>
      <c r="D21" s="14" t="s">
        <v>143</v>
      </c>
    </row>
    <row r="22" spans="1:4" s="56" customFormat="1" x14ac:dyDescent="0.25">
      <c r="A22" s="28" t="s">
        <v>5</v>
      </c>
      <c r="B22" s="28" t="s">
        <v>6</v>
      </c>
      <c r="C22" s="26" t="s">
        <v>339</v>
      </c>
      <c r="D22" s="14" t="s">
        <v>143</v>
      </c>
    </row>
    <row r="23" spans="1:4" s="56" customFormat="1" x14ac:dyDescent="0.25">
      <c r="A23" s="28" t="s">
        <v>5</v>
      </c>
      <c r="B23" s="28" t="s">
        <v>8</v>
      </c>
      <c r="C23" s="26" t="s">
        <v>311</v>
      </c>
      <c r="D23" s="14" t="s">
        <v>143</v>
      </c>
    </row>
    <row r="24" spans="1:4" s="56" customFormat="1" x14ac:dyDescent="0.25">
      <c r="A24" s="28" t="s">
        <v>110</v>
      </c>
      <c r="B24" s="28" t="s">
        <v>16</v>
      </c>
      <c r="C24" s="26"/>
      <c r="D24" s="14" t="s">
        <v>143</v>
      </c>
    </row>
    <row r="25" spans="1:4" s="56" customFormat="1" ht="15.75" x14ac:dyDescent="0.3">
      <c r="A25" s="40" t="s">
        <v>39</v>
      </c>
      <c r="B25" s="28" t="s">
        <v>111</v>
      </c>
      <c r="C25" s="26"/>
      <c r="D25" s="14" t="s">
        <v>143</v>
      </c>
    </row>
    <row r="26" spans="1:4" s="56" customFormat="1" x14ac:dyDescent="0.25">
      <c r="A26" s="28" t="s">
        <v>12</v>
      </c>
      <c r="B26" s="28" t="s">
        <v>286</v>
      </c>
      <c r="C26" s="72"/>
      <c r="D26" s="14" t="s">
        <v>143</v>
      </c>
    </row>
    <row r="27" spans="1:4" s="56" customFormat="1" x14ac:dyDescent="0.25">
      <c r="A27" s="28" t="s">
        <v>5</v>
      </c>
      <c r="B27" s="28" t="s">
        <v>102</v>
      </c>
      <c r="C27" s="72" t="s">
        <v>339</v>
      </c>
      <c r="D27" s="14" t="s">
        <v>143</v>
      </c>
    </row>
    <row r="28" spans="1:4" s="56" customFormat="1" x14ac:dyDescent="0.25">
      <c r="A28" s="28" t="s">
        <v>10</v>
      </c>
      <c r="B28" s="28" t="s">
        <v>114</v>
      </c>
      <c r="C28" s="72"/>
      <c r="D28" s="14" t="s">
        <v>143</v>
      </c>
    </row>
    <row r="29" spans="1:4" s="56" customFormat="1" ht="30" x14ac:dyDescent="0.25">
      <c r="A29" s="28" t="s">
        <v>34</v>
      </c>
      <c r="B29" s="28" t="s">
        <v>204</v>
      </c>
      <c r="C29" s="72" t="s">
        <v>148</v>
      </c>
      <c r="D29" s="14" t="s">
        <v>143</v>
      </c>
    </row>
    <row r="30" spans="1:4" s="56" customFormat="1" x14ac:dyDescent="0.25">
      <c r="A30" s="28" t="s">
        <v>10</v>
      </c>
      <c r="B30" s="28" t="s">
        <v>117</v>
      </c>
      <c r="C30" s="72"/>
      <c r="D30" s="14" t="s">
        <v>143</v>
      </c>
    </row>
    <row r="31" spans="1:4" s="56" customFormat="1" x14ac:dyDescent="0.25">
      <c r="A31" s="28" t="s">
        <v>5</v>
      </c>
      <c r="B31" s="28" t="s">
        <v>258</v>
      </c>
      <c r="C31" s="100" t="str">
        <f ca="1">"01/02/" &amp; TEXT(TODAY()+365,"yyyy") &amp; ""</f>
        <v>01/02/2015</v>
      </c>
      <c r="D31" s="14" t="s">
        <v>143</v>
      </c>
    </row>
    <row r="32" spans="1:4" s="56" customFormat="1" ht="30" x14ac:dyDescent="0.25">
      <c r="A32" s="28" t="s">
        <v>34</v>
      </c>
      <c r="B32" s="28" t="s">
        <v>259</v>
      </c>
      <c r="C32" s="72" t="s">
        <v>141</v>
      </c>
      <c r="D32" s="14" t="s">
        <v>143</v>
      </c>
    </row>
    <row r="33" spans="1:4" s="56" customFormat="1" x14ac:dyDescent="0.25">
      <c r="A33" s="28" t="s">
        <v>10</v>
      </c>
      <c r="B33" s="28" t="s">
        <v>148</v>
      </c>
      <c r="C33" s="72"/>
      <c r="D33" s="14" t="s">
        <v>143</v>
      </c>
    </row>
    <row r="34" spans="1:4" s="57" customFormat="1" ht="16.5" x14ac:dyDescent="0.3">
      <c r="A34" s="113" t="s">
        <v>4</v>
      </c>
      <c r="B34" s="75" t="s">
        <v>503</v>
      </c>
      <c r="C34" s="114"/>
      <c r="D34" s="14" t="s">
        <v>143</v>
      </c>
    </row>
    <row r="35" spans="1:4" s="56" customFormat="1" x14ac:dyDescent="0.25">
      <c r="A35" s="76" t="s">
        <v>5</v>
      </c>
      <c r="B35" s="76" t="s">
        <v>6</v>
      </c>
      <c r="C35" s="77" t="s">
        <v>339</v>
      </c>
      <c r="D35" s="14" t="s">
        <v>143</v>
      </c>
    </row>
    <row r="36" spans="1:4" s="56" customFormat="1" x14ac:dyDescent="0.25">
      <c r="A36" s="76" t="s">
        <v>5</v>
      </c>
      <c r="B36" s="76" t="s">
        <v>8</v>
      </c>
      <c r="C36" s="26" t="s">
        <v>311</v>
      </c>
      <c r="D36" s="14" t="s">
        <v>143</v>
      </c>
    </row>
    <row r="37" spans="1:4" s="56" customFormat="1" x14ac:dyDescent="0.25">
      <c r="A37" s="76" t="s">
        <v>10</v>
      </c>
      <c r="B37" s="76" t="s">
        <v>11</v>
      </c>
      <c r="C37" s="78"/>
      <c r="D37" s="14" t="s">
        <v>143</v>
      </c>
    </row>
    <row r="38" spans="1:4" s="56" customFormat="1" ht="15.75" x14ac:dyDescent="0.3">
      <c r="A38" s="46" t="s">
        <v>5</v>
      </c>
      <c r="B38" s="47" t="s">
        <v>183</v>
      </c>
      <c r="C38" s="48" t="s">
        <v>316</v>
      </c>
      <c r="D38" s="14" t="s">
        <v>143</v>
      </c>
    </row>
    <row r="39" spans="1:4" s="56" customFormat="1" ht="15.75" x14ac:dyDescent="0.3">
      <c r="A39" s="46" t="s">
        <v>5</v>
      </c>
      <c r="B39" s="46" t="s">
        <v>184</v>
      </c>
      <c r="C39" s="48" t="s">
        <v>316</v>
      </c>
      <c r="D39" s="14" t="s">
        <v>143</v>
      </c>
    </row>
    <row r="40" spans="1:4" s="56" customFormat="1" ht="15.75" x14ac:dyDescent="0.3">
      <c r="A40" s="46" t="s">
        <v>110</v>
      </c>
      <c r="B40" s="47" t="s">
        <v>130</v>
      </c>
      <c r="C40" s="47"/>
      <c r="D40" s="14" t="s">
        <v>143</v>
      </c>
    </row>
    <row r="41" spans="1:4" s="56" customFormat="1" ht="15.75" x14ac:dyDescent="0.3">
      <c r="A41" s="46" t="s">
        <v>34</v>
      </c>
      <c r="B41" s="47" t="s">
        <v>317</v>
      </c>
      <c r="C41" s="47" t="s">
        <v>318</v>
      </c>
      <c r="D41" s="14" t="s">
        <v>143</v>
      </c>
    </row>
    <row r="42" spans="1:4" s="56" customFormat="1" x14ac:dyDescent="0.25">
      <c r="A42" s="49" t="s">
        <v>5</v>
      </c>
      <c r="B42" s="49" t="s">
        <v>319</v>
      </c>
      <c r="C42" s="49" t="s">
        <v>320</v>
      </c>
      <c r="D42" s="14" t="s">
        <v>143</v>
      </c>
    </row>
    <row r="43" spans="1:4" s="56" customFormat="1" ht="15.75" x14ac:dyDescent="0.3">
      <c r="A43" s="46" t="s">
        <v>34</v>
      </c>
      <c r="B43" s="47" t="s">
        <v>321</v>
      </c>
      <c r="C43" s="47" t="s">
        <v>322</v>
      </c>
      <c r="D43" s="14" t="s">
        <v>143</v>
      </c>
    </row>
    <row r="44" spans="1:4" s="56" customFormat="1" x14ac:dyDescent="0.25">
      <c r="A44" s="49" t="s">
        <v>5</v>
      </c>
      <c r="B44" s="49" t="s">
        <v>327</v>
      </c>
      <c r="C44" s="49" t="s">
        <v>266</v>
      </c>
      <c r="D44" s="14" t="s">
        <v>143</v>
      </c>
    </row>
    <row r="45" spans="1:4" s="56" customFormat="1" ht="15.75" x14ac:dyDescent="0.3">
      <c r="A45" s="46" t="s">
        <v>34</v>
      </c>
      <c r="B45" s="47" t="s">
        <v>328</v>
      </c>
      <c r="C45" s="47" t="s">
        <v>323</v>
      </c>
      <c r="D45" s="14" t="s">
        <v>143</v>
      </c>
    </row>
    <row r="46" spans="1:4" s="56" customFormat="1" x14ac:dyDescent="0.25">
      <c r="A46" s="49" t="s">
        <v>5</v>
      </c>
      <c r="B46" s="49" t="s">
        <v>329</v>
      </c>
      <c r="C46" s="49" t="s">
        <v>324</v>
      </c>
      <c r="D46" s="14" t="s">
        <v>143</v>
      </c>
    </row>
    <row r="47" spans="1:4" s="56" customFormat="1" ht="15.75" x14ac:dyDescent="0.3">
      <c r="A47" s="46" t="s">
        <v>34</v>
      </c>
      <c r="B47" s="47" t="s">
        <v>330</v>
      </c>
      <c r="C47" s="47" t="s">
        <v>325</v>
      </c>
      <c r="D47" s="14" t="s">
        <v>143</v>
      </c>
    </row>
    <row r="48" spans="1:4" s="56" customFormat="1" x14ac:dyDescent="0.25">
      <c r="A48" s="49" t="s">
        <v>5</v>
      </c>
      <c r="B48" s="49" t="s">
        <v>331</v>
      </c>
      <c r="C48" s="49" t="s">
        <v>326</v>
      </c>
      <c r="D48" s="14" t="s">
        <v>143</v>
      </c>
    </row>
    <row r="49" spans="1:4" s="56" customFormat="1" ht="15.75" x14ac:dyDescent="0.3">
      <c r="A49" s="46" t="s">
        <v>110</v>
      </c>
      <c r="B49" s="47" t="s">
        <v>130</v>
      </c>
      <c r="C49" s="49"/>
      <c r="D49" s="14" t="s">
        <v>143</v>
      </c>
    </row>
    <row r="50" spans="1:4" s="56" customFormat="1" x14ac:dyDescent="0.25">
      <c r="A50" s="49" t="s">
        <v>39</v>
      </c>
      <c r="B50" s="49" t="s">
        <v>332</v>
      </c>
      <c r="C50" s="49"/>
      <c r="D50" s="14" t="s">
        <v>143</v>
      </c>
    </row>
    <row r="51" spans="1:4" s="56" customFormat="1" ht="15.75" x14ac:dyDescent="0.3">
      <c r="A51" s="46" t="s">
        <v>110</v>
      </c>
      <c r="B51" s="47" t="s">
        <v>130</v>
      </c>
      <c r="C51" s="49"/>
      <c r="D51" s="14" t="s">
        <v>143</v>
      </c>
    </row>
    <row r="52" spans="1:4" s="56" customFormat="1" x14ac:dyDescent="0.25">
      <c r="A52" s="49" t="s">
        <v>39</v>
      </c>
      <c r="B52" s="49" t="s">
        <v>333</v>
      </c>
      <c r="C52" s="49"/>
      <c r="D52" s="14" t="s">
        <v>143</v>
      </c>
    </row>
    <row r="53" spans="1:4" s="56" customFormat="1" ht="15.75" x14ac:dyDescent="0.3">
      <c r="A53" s="46" t="s">
        <v>110</v>
      </c>
      <c r="B53" s="47" t="s">
        <v>131</v>
      </c>
      <c r="C53" s="49"/>
      <c r="D53" s="14" t="s">
        <v>143</v>
      </c>
    </row>
    <row r="54" spans="1:4" s="56" customFormat="1" x14ac:dyDescent="0.25">
      <c r="A54" s="28" t="s">
        <v>136</v>
      </c>
      <c r="B54" s="28" t="s">
        <v>340</v>
      </c>
      <c r="C54" s="30"/>
      <c r="D54" s="14" t="s">
        <v>143</v>
      </c>
    </row>
    <row r="55" spans="1:4" s="56" customFormat="1" x14ac:dyDescent="0.25">
      <c r="A55" s="28" t="s">
        <v>136</v>
      </c>
      <c r="B55" s="28" t="s">
        <v>341</v>
      </c>
      <c r="C55" s="30"/>
      <c r="D55" s="14" t="s">
        <v>143</v>
      </c>
    </row>
    <row r="56" spans="1:4" s="56" customFormat="1" x14ac:dyDescent="0.25">
      <c r="A56" s="28" t="s">
        <v>10</v>
      </c>
      <c r="B56" s="28" t="s">
        <v>119</v>
      </c>
      <c r="C56" s="30"/>
      <c r="D56" s="14" t="s">
        <v>143</v>
      </c>
    </row>
    <row r="57" spans="1:4" s="56" customFormat="1" x14ac:dyDescent="0.25">
      <c r="A57" s="28" t="s">
        <v>5</v>
      </c>
      <c r="B57" s="28" t="s">
        <v>120</v>
      </c>
      <c r="C57" s="79" t="s">
        <v>287</v>
      </c>
      <c r="D57" s="14" t="s">
        <v>143</v>
      </c>
    </row>
    <row r="58" spans="1:4" s="56" customFormat="1" x14ac:dyDescent="0.25">
      <c r="A58" s="70" t="s">
        <v>10</v>
      </c>
      <c r="B58" s="70" t="s">
        <v>121</v>
      </c>
      <c r="C58" s="30"/>
      <c r="D58" s="14" t="s">
        <v>143</v>
      </c>
    </row>
    <row r="59" spans="1:4" s="56" customFormat="1" x14ac:dyDescent="0.25">
      <c r="A59" s="70" t="s">
        <v>10</v>
      </c>
      <c r="B59" s="28" t="s">
        <v>131</v>
      </c>
      <c r="C59" s="51"/>
      <c r="D59" s="14" t="s">
        <v>143</v>
      </c>
    </row>
    <row r="60" spans="1:4" s="56" customFormat="1" x14ac:dyDescent="0.25">
      <c r="A60" s="28" t="s">
        <v>39</v>
      </c>
      <c r="B60" s="28" t="s">
        <v>335</v>
      </c>
      <c r="C60" s="51"/>
      <c r="D60" s="14" t="s">
        <v>143</v>
      </c>
    </row>
    <row r="61" spans="1:4" s="57" customFormat="1" ht="16.5" x14ac:dyDescent="0.3">
      <c r="A61" s="113" t="s">
        <v>4</v>
      </c>
      <c r="B61" s="75" t="s">
        <v>503</v>
      </c>
      <c r="C61" s="114"/>
      <c r="D61" s="14" t="s">
        <v>143</v>
      </c>
    </row>
    <row r="62" spans="1:4" s="56" customFormat="1" x14ac:dyDescent="0.25">
      <c r="A62" s="76" t="s">
        <v>5</v>
      </c>
      <c r="B62" s="76" t="s">
        <v>6</v>
      </c>
      <c r="C62" s="77" t="s">
        <v>7</v>
      </c>
      <c r="D62" s="14" t="s">
        <v>143</v>
      </c>
    </row>
    <row r="63" spans="1:4" s="56" customFormat="1" x14ac:dyDescent="0.25">
      <c r="A63" s="76" t="s">
        <v>5</v>
      </c>
      <c r="B63" s="76" t="s">
        <v>8</v>
      </c>
      <c r="C63" s="26" t="s">
        <v>9</v>
      </c>
      <c r="D63" s="14" t="s">
        <v>143</v>
      </c>
    </row>
    <row r="64" spans="1:4" s="56" customFormat="1" x14ac:dyDescent="0.25">
      <c r="A64" s="76" t="s">
        <v>10</v>
      </c>
      <c r="B64" s="76" t="s">
        <v>11</v>
      </c>
      <c r="C64" s="78"/>
      <c r="D64" s="14" t="s">
        <v>143</v>
      </c>
    </row>
    <row r="65" spans="1:4" s="56" customFormat="1" x14ac:dyDescent="0.25">
      <c r="A65" s="52" t="s">
        <v>12</v>
      </c>
      <c r="B65" s="52" t="s">
        <v>288</v>
      </c>
      <c r="C65" s="52"/>
      <c r="D65" s="14" t="s">
        <v>143</v>
      </c>
    </row>
    <row r="66" spans="1:4" s="56" customFormat="1" x14ac:dyDescent="0.25">
      <c r="A66" s="52" t="s">
        <v>5</v>
      </c>
      <c r="B66" s="52" t="s">
        <v>127</v>
      </c>
      <c r="C66" s="100" t="str">
        <f ca="1">"02/02/" &amp; TEXT(TODAY()+365,"yyyy") &amp; ""</f>
        <v>02/02/2015</v>
      </c>
      <c r="D66" s="14" t="s">
        <v>143</v>
      </c>
    </row>
    <row r="67" spans="1:4" s="56" customFormat="1" x14ac:dyDescent="0.25">
      <c r="A67" s="52" t="s">
        <v>10</v>
      </c>
      <c r="B67" s="52" t="s">
        <v>16</v>
      </c>
      <c r="C67" s="66"/>
      <c r="D67" s="14" t="s">
        <v>143</v>
      </c>
    </row>
    <row r="68" spans="1:4" s="56" customFormat="1" x14ac:dyDescent="0.25">
      <c r="A68" s="28" t="s">
        <v>12</v>
      </c>
      <c r="B68" s="28" t="s">
        <v>286</v>
      </c>
      <c r="C68" s="72"/>
      <c r="D68" s="14" t="s">
        <v>143</v>
      </c>
    </row>
    <row r="69" spans="1:4" s="56" customFormat="1" x14ac:dyDescent="0.25">
      <c r="A69" s="28" t="s">
        <v>5</v>
      </c>
      <c r="B69" s="28" t="s">
        <v>102</v>
      </c>
      <c r="C69" s="72" t="s">
        <v>339</v>
      </c>
      <c r="D69" s="14" t="s">
        <v>143</v>
      </c>
    </row>
    <row r="70" spans="1:4" s="56" customFormat="1" x14ac:dyDescent="0.25">
      <c r="A70" s="28" t="s">
        <v>10</v>
      </c>
      <c r="B70" s="28" t="s">
        <v>114</v>
      </c>
      <c r="C70" s="72"/>
      <c r="D70" s="14" t="s">
        <v>143</v>
      </c>
    </row>
    <row r="71" spans="1:4" s="56" customFormat="1" ht="30" x14ac:dyDescent="0.25">
      <c r="A71" s="28" t="s">
        <v>34</v>
      </c>
      <c r="B71" s="28" t="s">
        <v>204</v>
      </c>
      <c r="C71" s="72" t="s">
        <v>148</v>
      </c>
      <c r="D71" s="14" t="s">
        <v>143</v>
      </c>
    </row>
    <row r="72" spans="1:4" s="56" customFormat="1" x14ac:dyDescent="0.25">
      <c r="A72" s="28" t="s">
        <v>10</v>
      </c>
      <c r="B72" s="28" t="s">
        <v>117</v>
      </c>
      <c r="C72" s="72"/>
      <c r="D72" s="14" t="s">
        <v>143</v>
      </c>
    </row>
    <row r="73" spans="1:4" s="56" customFormat="1" x14ac:dyDescent="0.25">
      <c r="A73" s="28" t="s">
        <v>5</v>
      </c>
      <c r="B73" s="28" t="s">
        <v>258</v>
      </c>
      <c r="C73" s="100" t="str">
        <f ca="1">"02/02/" &amp; TEXT(TODAY()+365,"yyyy") &amp; ""</f>
        <v>02/02/2015</v>
      </c>
      <c r="D73" s="14" t="s">
        <v>143</v>
      </c>
    </row>
    <row r="74" spans="1:4" s="56" customFormat="1" ht="30" x14ac:dyDescent="0.25">
      <c r="A74" s="28" t="s">
        <v>34</v>
      </c>
      <c r="B74" s="28" t="s">
        <v>259</v>
      </c>
      <c r="C74" s="72" t="s">
        <v>246</v>
      </c>
      <c r="D74" s="14" t="s">
        <v>143</v>
      </c>
    </row>
    <row r="75" spans="1:4" s="56" customFormat="1" x14ac:dyDescent="0.25">
      <c r="A75" s="28" t="s">
        <v>10</v>
      </c>
      <c r="B75" s="28" t="s">
        <v>148</v>
      </c>
      <c r="C75" s="30"/>
      <c r="D75" s="14" t="s">
        <v>143</v>
      </c>
    </row>
    <row r="76" spans="1:4" s="65" customFormat="1" ht="16.5" x14ac:dyDescent="0.3">
      <c r="A76" s="113" t="s">
        <v>4</v>
      </c>
      <c r="B76" s="75" t="s">
        <v>503</v>
      </c>
      <c r="C76" s="114"/>
      <c r="D76" s="14" t="s">
        <v>143</v>
      </c>
    </row>
    <row r="77" spans="1:4" s="56" customFormat="1" x14ac:dyDescent="0.25">
      <c r="A77" s="115" t="s">
        <v>5</v>
      </c>
      <c r="B77" s="115" t="s">
        <v>6</v>
      </c>
      <c r="C77" s="116" t="s">
        <v>339</v>
      </c>
      <c r="D77" s="14" t="s">
        <v>143</v>
      </c>
    </row>
    <row r="78" spans="1:4" s="56" customFormat="1" x14ac:dyDescent="0.25">
      <c r="A78" s="115" t="s">
        <v>5</v>
      </c>
      <c r="B78" s="115" t="s">
        <v>8</v>
      </c>
      <c r="C78" s="58" t="s">
        <v>316</v>
      </c>
      <c r="D78" s="14" t="s">
        <v>143</v>
      </c>
    </row>
    <row r="79" spans="1:4" s="56" customFormat="1" x14ac:dyDescent="0.25">
      <c r="A79" s="115" t="s">
        <v>10</v>
      </c>
      <c r="B79" s="115" t="s">
        <v>11</v>
      </c>
      <c r="C79" s="117"/>
      <c r="D79" s="14" t="s">
        <v>143</v>
      </c>
    </row>
    <row r="80" spans="1:4" s="56" customFormat="1" x14ac:dyDescent="0.25">
      <c r="A80" s="115" t="s">
        <v>136</v>
      </c>
      <c r="B80" s="115" t="s">
        <v>340</v>
      </c>
      <c r="C80" s="117"/>
      <c r="D80" s="14" t="s">
        <v>143</v>
      </c>
    </row>
    <row r="81" spans="1:4" s="56" customFormat="1" x14ac:dyDescent="0.25">
      <c r="A81" s="115" t="s">
        <v>136</v>
      </c>
      <c r="B81" s="62" t="s">
        <v>341</v>
      </c>
      <c r="C81" s="58"/>
      <c r="D81" s="14" t="s">
        <v>143</v>
      </c>
    </row>
    <row r="82" spans="1:4" s="56" customFormat="1" x14ac:dyDescent="0.25">
      <c r="A82" s="62" t="s">
        <v>10</v>
      </c>
      <c r="B82" s="62" t="s">
        <v>119</v>
      </c>
      <c r="C82" s="58"/>
      <c r="D82" s="14" t="s">
        <v>143</v>
      </c>
    </row>
    <row r="83" spans="1:4" s="56" customFormat="1" x14ac:dyDescent="0.25">
      <c r="A83" s="62" t="s">
        <v>5</v>
      </c>
      <c r="B83" s="62" t="s">
        <v>120</v>
      </c>
      <c r="C83" s="118" t="s">
        <v>338</v>
      </c>
      <c r="D83" s="14" t="s">
        <v>143</v>
      </c>
    </row>
    <row r="84" spans="1:4" s="56" customFormat="1" x14ac:dyDescent="0.25">
      <c r="A84" s="62" t="s">
        <v>10</v>
      </c>
      <c r="B84" s="62" t="s">
        <v>119</v>
      </c>
      <c r="C84" s="58">
        <v>1</v>
      </c>
      <c r="D84" s="14" t="s">
        <v>143</v>
      </c>
    </row>
    <row r="85" spans="1:4" s="56" customFormat="1" x14ac:dyDescent="0.25">
      <c r="A85" s="62" t="s">
        <v>39</v>
      </c>
      <c r="B85" s="62" t="s">
        <v>587</v>
      </c>
      <c r="C85" s="58"/>
      <c r="D85" s="14" t="s">
        <v>143</v>
      </c>
    </row>
    <row r="86" spans="1:4" s="121" customFormat="1" x14ac:dyDescent="0.25">
      <c r="A86" s="119" t="s">
        <v>10</v>
      </c>
      <c r="B86" s="119" t="s">
        <v>131</v>
      </c>
      <c r="C86" s="120"/>
      <c r="D86" s="14" t="s">
        <v>143</v>
      </c>
    </row>
    <row r="87" spans="1:4" s="56" customFormat="1" ht="16.5" x14ac:dyDescent="0.3">
      <c r="A87" s="46" t="s">
        <v>4</v>
      </c>
      <c r="B87" s="75" t="s">
        <v>503</v>
      </c>
      <c r="C87" s="80"/>
      <c r="D87" s="14" t="s">
        <v>143</v>
      </c>
    </row>
    <row r="88" spans="1:4" s="56" customFormat="1" x14ac:dyDescent="0.25">
      <c r="A88" s="76" t="s">
        <v>5</v>
      </c>
      <c r="B88" s="76" t="s">
        <v>6</v>
      </c>
      <c r="C88" s="77" t="s">
        <v>7</v>
      </c>
      <c r="D88" s="14" t="s">
        <v>143</v>
      </c>
    </row>
    <row r="89" spans="1:4" s="56" customFormat="1" x14ac:dyDescent="0.25">
      <c r="A89" s="76" t="s">
        <v>5</v>
      </c>
      <c r="B89" s="76" t="s">
        <v>8</v>
      </c>
      <c r="C89" s="26" t="s">
        <v>9</v>
      </c>
      <c r="D89" s="14" t="s">
        <v>143</v>
      </c>
    </row>
    <row r="90" spans="1:4" s="56" customFormat="1" x14ac:dyDescent="0.25">
      <c r="A90" s="76" t="s">
        <v>10</v>
      </c>
      <c r="B90" s="76" t="s">
        <v>11</v>
      </c>
      <c r="C90" s="78"/>
      <c r="D90" s="14" t="s">
        <v>143</v>
      </c>
    </row>
    <row r="91" spans="1:4" s="56" customFormat="1" x14ac:dyDescent="0.25">
      <c r="A91" s="28" t="s">
        <v>12</v>
      </c>
      <c r="B91" s="28" t="s">
        <v>286</v>
      </c>
      <c r="C91" s="30"/>
      <c r="D91" s="14" t="s">
        <v>143</v>
      </c>
    </row>
    <row r="92" spans="1:4" s="56" customFormat="1" x14ac:dyDescent="0.25">
      <c r="A92" s="28" t="s">
        <v>5</v>
      </c>
      <c r="B92" s="28" t="s">
        <v>102</v>
      </c>
      <c r="C92" s="72" t="s">
        <v>339</v>
      </c>
      <c r="D92" s="14" t="s">
        <v>143</v>
      </c>
    </row>
    <row r="93" spans="1:4" s="56" customFormat="1" x14ac:dyDescent="0.25">
      <c r="A93" s="28" t="s">
        <v>10</v>
      </c>
      <c r="B93" s="28" t="s">
        <v>114</v>
      </c>
      <c r="C93" s="72"/>
      <c r="D93" s="14" t="s">
        <v>143</v>
      </c>
    </row>
    <row r="94" spans="1:4" s="56" customFormat="1" ht="30" x14ac:dyDescent="0.25">
      <c r="A94" s="28" t="s">
        <v>34</v>
      </c>
      <c r="B94" s="28" t="s">
        <v>204</v>
      </c>
      <c r="C94" s="72" t="s">
        <v>116</v>
      </c>
      <c r="D94" s="14" t="s">
        <v>143</v>
      </c>
    </row>
    <row r="95" spans="1:4" s="56" customFormat="1" x14ac:dyDescent="0.25">
      <c r="A95" s="28" t="s">
        <v>10</v>
      </c>
      <c r="B95" s="28" t="s">
        <v>117</v>
      </c>
      <c r="C95" s="72"/>
      <c r="D95" s="14" t="s">
        <v>143</v>
      </c>
    </row>
    <row r="96" spans="1:4" s="56" customFormat="1" x14ac:dyDescent="0.25">
      <c r="A96" s="28" t="s">
        <v>137</v>
      </c>
      <c r="B96" s="29" t="s">
        <v>594</v>
      </c>
      <c r="C96" s="100" t="str">
        <f ca="1">"02/02/" &amp; TEXT(TODAY()+365,"yy") &amp; ""</f>
        <v>02/02/15</v>
      </c>
      <c r="D96" s="14" t="s">
        <v>143</v>
      </c>
    </row>
    <row r="97" spans="1:4" s="56" customFormat="1" x14ac:dyDescent="0.25">
      <c r="A97" s="28" t="s">
        <v>137</v>
      </c>
      <c r="B97" s="29" t="s">
        <v>611</v>
      </c>
      <c r="C97" s="51" t="s">
        <v>342</v>
      </c>
      <c r="D97" s="14" t="s">
        <v>143</v>
      </c>
    </row>
    <row r="98" spans="1:4" s="56" customFormat="1" x14ac:dyDescent="0.25">
      <c r="A98" s="28" t="s">
        <v>137</v>
      </c>
      <c r="B98" s="29" t="s">
        <v>612</v>
      </c>
      <c r="C98" s="100" t="str">
        <f ca="1">"01/02/" &amp; TEXT(TODAY()+365,"yy") &amp; ""</f>
        <v>01/02/15</v>
      </c>
      <c r="D98" s="14" t="s">
        <v>143</v>
      </c>
    </row>
    <row r="99" spans="1:4" s="56" customFormat="1" x14ac:dyDescent="0.25">
      <c r="A99" s="28" t="s">
        <v>137</v>
      </c>
      <c r="B99" s="29" t="s">
        <v>613</v>
      </c>
      <c r="C99" s="51" t="s">
        <v>342</v>
      </c>
      <c r="D99" s="14" t="s">
        <v>143</v>
      </c>
    </row>
    <row r="100" spans="1:4" s="56" customFormat="1" x14ac:dyDescent="0.25">
      <c r="A100" s="28" t="s">
        <v>172</v>
      </c>
      <c r="B100" s="29" t="s">
        <v>343</v>
      </c>
      <c r="C100" s="51"/>
      <c r="D100" s="14" t="s">
        <v>143</v>
      </c>
    </row>
    <row r="101" spans="1:4" s="56" customFormat="1" x14ac:dyDescent="0.25">
      <c r="A101" s="28" t="s">
        <v>10</v>
      </c>
      <c r="B101" s="29" t="s">
        <v>118</v>
      </c>
      <c r="C101" s="51"/>
      <c r="D101" s="14" t="s">
        <v>143</v>
      </c>
    </row>
    <row r="102" spans="1:4" s="56" customFormat="1" ht="30" x14ac:dyDescent="0.25">
      <c r="A102" s="28" t="s">
        <v>34</v>
      </c>
      <c r="B102" s="70" t="s">
        <v>115</v>
      </c>
      <c r="C102" s="29" t="s">
        <v>289</v>
      </c>
      <c r="D102" s="14" t="s">
        <v>143</v>
      </c>
    </row>
    <row r="103" spans="1:4" s="56" customFormat="1" x14ac:dyDescent="0.25">
      <c r="A103" s="28" t="s">
        <v>10</v>
      </c>
      <c r="B103" s="29" t="s">
        <v>117</v>
      </c>
      <c r="C103" s="51"/>
      <c r="D103" s="14" t="s">
        <v>143</v>
      </c>
    </row>
    <row r="104" spans="1:4" s="56" customFormat="1" x14ac:dyDescent="0.25">
      <c r="A104" s="28" t="s">
        <v>39</v>
      </c>
      <c r="B104" s="29" t="s">
        <v>290</v>
      </c>
      <c r="C104" s="51"/>
      <c r="D104" s="14" t="s">
        <v>143</v>
      </c>
    </row>
    <row r="105" spans="1:4" s="56" customFormat="1" x14ac:dyDescent="0.25">
      <c r="A105" s="28" t="s">
        <v>10</v>
      </c>
      <c r="B105" s="29" t="s">
        <v>291</v>
      </c>
      <c r="C105" s="51"/>
      <c r="D105" s="14" t="s">
        <v>143</v>
      </c>
    </row>
    <row r="106" spans="1:4" s="56" customFormat="1" x14ac:dyDescent="0.25">
      <c r="A106" s="28" t="s">
        <v>137</v>
      </c>
      <c r="B106" s="29" t="s">
        <v>611</v>
      </c>
      <c r="C106" s="51" t="s">
        <v>344</v>
      </c>
      <c r="D106" s="14" t="s">
        <v>143</v>
      </c>
    </row>
    <row r="107" spans="1:4" s="56" customFormat="1" x14ac:dyDescent="0.25">
      <c r="A107" s="28" t="s">
        <v>172</v>
      </c>
      <c r="B107" s="29" t="s">
        <v>345</v>
      </c>
      <c r="C107" s="51"/>
      <c r="D107" s="14" t="s">
        <v>143</v>
      </c>
    </row>
    <row r="108" spans="1:4" s="56" customFormat="1" x14ac:dyDescent="0.25">
      <c r="A108" s="28" t="s">
        <v>10</v>
      </c>
      <c r="B108" s="29" t="s">
        <v>118</v>
      </c>
      <c r="C108" s="50" t="s">
        <v>347</v>
      </c>
      <c r="D108" s="14" t="s">
        <v>143</v>
      </c>
    </row>
    <row r="109" spans="1:4" s="56" customFormat="1" ht="30" x14ac:dyDescent="0.25">
      <c r="A109" s="28" t="s">
        <v>34</v>
      </c>
      <c r="B109" s="70" t="s">
        <v>115</v>
      </c>
      <c r="C109" s="29" t="s">
        <v>289</v>
      </c>
      <c r="D109" s="14" t="s">
        <v>143</v>
      </c>
    </row>
    <row r="110" spans="1:4" s="56" customFormat="1" x14ac:dyDescent="0.25">
      <c r="A110" s="28" t="s">
        <v>10</v>
      </c>
      <c r="B110" s="29" t="s">
        <v>117</v>
      </c>
      <c r="C110" s="51"/>
      <c r="D110" s="14" t="s">
        <v>143</v>
      </c>
    </row>
    <row r="111" spans="1:4" s="56" customFormat="1" x14ac:dyDescent="0.25">
      <c r="A111" s="28" t="s">
        <v>39</v>
      </c>
      <c r="B111" s="29" t="s">
        <v>290</v>
      </c>
      <c r="C111" s="51"/>
      <c r="D111" s="14" t="s">
        <v>143</v>
      </c>
    </row>
    <row r="112" spans="1:4" s="56" customFormat="1" x14ac:dyDescent="0.25">
      <c r="A112" s="28" t="s">
        <v>10</v>
      </c>
      <c r="B112" s="29" t="s">
        <v>291</v>
      </c>
      <c r="C112" s="51"/>
      <c r="D112" s="14" t="s">
        <v>143</v>
      </c>
    </row>
    <row r="113" spans="1:4" s="56" customFormat="1" x14ac:dyDescent="0.25">
      <c r="A113" s="28" t="s">
        <v>137</v>
      </c>
      <c r="B113" s="29" t="s">
        <v>613</v>
      </c>
      <c r="C113" s="51" t="s">
        <v>344</v>
      </c>
      <c r="D113" s="14" t="s">
        <v>143</v>
      </c>
    </row>
    <row r="114" spans="1:4" s="56" customFormat="1" x14ac:dyDescent="0.25">
      <c r="A114" s="28" t="s">
        <v>172</v>
      </c>
      <c r="B114" s="29" t="s">
        <v>346</v>
      </c>
      <c r="C114" s="51"/>
      <c r="D114" s="14" t="s">
        <v>143</v>
      </c>
    </row>
    <row r="115" spans="1:4" s="56" customFormat="1" x14ac:dyDescent="0.25">
      <c r="A115" s="28" t="s">
        <v>110</v>
      </c>
      <c r="B115" s="29" t="s">
        <v>122</v>
      </c>
      <c r="C115" s="50"/>
      <c r="D115" s="14" t="s">
        <v>143</v>
      </c>
    </row>
    <row r="116" spans="1:4" s="56" customFormat="1" x14ac:dyDescent="0.25">
      <c r="A116" s="28" t="s">
        <v>39</v>
      </c>
      <c r="B116" s="29" t="s">
        <v>123</v>
      </c>
      <c r="C116" s="50"/>
      <c r="D116" s="14" t="s">
        <v>143</v>
      </c>
    </row>
    <row r="117" spans="1:4" s="56" customFormat="1" x14ac:dyDescent="0.25">
      <c r="A117" s="28" t="s">
        <v>110</v>
      </c>
      <c r="B117" s="29" t="s">
        <v>122</v>
      </c>
      <c r="C117" s="50"/>
      <c r="D117" s="14" t="s">
        <v>143</v>
      </c>
    </row>
    <row r="118" spans="1:4" s="56" customFormat="1" x14ac:dyDescent="0.25">
      <c r="A118" s="28" t="s">
        <v>110</v>
      </c>
      <c r="B118" s="29" t="s">
        <v>118</v>
      </c>
      <c r="C118" s="50" t="s">
        <v>348</v>
      </c>
      <c r="D118" s="14" t="s">
        <v>143</v>
      </c>
    </row>
    <row r="119" spans="1:4" s="56" customFormat="1" ht="30" x14ac:dyDescent="0.25">
      <c r="A119" s="28" t="s">
        <v>34</v>
      </c>
      <c r="B119" s="70" t="s">
        <v>115</v>
      </c>
      <c r="C119" s="29" t="s">
        <v>349</v>
      </c>
      <c r="D119" s="14" t="s">
        <v>143</v>
      </c>
    </row>
    <row r="120" spans="1:4" s="56" customFormat="1" x14ac:dyDescent="0.25">
      <c r="A120" s="28" t="s">
        <v>10</v>
      </c>
      <c r="B120" s="29" t="s">
        <v>117</v>
      </c>
      <c r="C120" s="51"/>
      <c r="D120" s="14" t="s">
        <v>143</v>
      </c>
    </row>
    <row r="121" spans="1:4" s="56" customFormat="1" x14ac:dyDescent="0.25">
      <c r="A121" s="28" t="s">
        <v>39</v>
      </c>
      <c r="B121" s="29" t="s">
        <v>350</v>
      </c>
      <c r="C121" s="51"/>
      <c r="D121" s="14" t="s">
        <v>143</v>
      </c>
    </row>
    <row r="122" spans="1:4" s="56" customFormat="1" x14ac:dyDescent="0.25">
      <c r="A122" s="28" t="s">
        <v>10</v>
      </c>
      <c r="B122" s="29" t="s">
        <v>291</v>
      </c>
      <c r="C122" s="51"/>
      <c r="D122" s="14" t="s">
        <v>143</v>
      </c>
    </row>
    <row r="123" spans="1:4" s="56" customFormat="1" x14ac:dyDescent="0.25">
      <c r="A123" s="28" t="s">
        <v>110</v>
      </c>
      <c r="B123" s="29" t="s">
        <v>118</v>
      </c>
      <c r="C123" s="50" t="s">
        <v>347</v>
      </c>
      <c r="D123" s="14" t="s">
        <v>143</v>
      </c>
    </row>
    <row r="124" spans="1:4" s="56" customFormat="1" ht="30" x14ac:dyDescent="0.25">
      <c r="A124" s="28" t="s">
        <v>34</v>
      </c>
      <c r="B124" s="70" t="s">
        <v>115</v>
      </c>
      <c r="C124" s="29" t="s">
        <v>349</v>
      </c>
      <c r="D124" s="14" t="s">
        <v>143</v>
      </c>
    </row>
    <row r="125" spans="1:4" s="56" customFormat="1" x14ac:dyDescent="0.25">
      <c r="A125" s="28" t="s">
        <v>10</v>
      </c>
      <c r="B125" s="29" t="s">
        <v>117</v>
      </c>
      <c r="C125" s="51"/>
      <c r="D125" s="14" t="s">
        <v>143</v>
      </c>
    </row>
    <row r="126" spans="1:4" s="56" customFormat="1" x14ac:dyDescent="0.25">
      <c r="A126" s="28" t="s">
        <v>39</v>
      </c>
      <c r="B126" s="29" t="s">
        <v>350</v>
      </c>
      <c r="C126" s="51"/>
      <c r="D126" s="14" t="s">
        <v>143</v>
      </c>
    </row>
    <row r="127" spans="1:4" s="56" customFormat="1" x14ac:dyDescent="0.25">
      <c r="A127" s="28" t="s">
        <v>10</v>
      </c>
      <c r="B127" s="29" t="s">
        <v>291</v>
      </c>
      <c r="C127" s="51"/>
      <c r="D127" s="14" t="s">
        <v>143</v>
      </c>
    </row>
    <row r="128" spans="1:4" s="56" customFormat="1" x14ac:dyDescent="0.25">
      <c r="A128" s="28" t="s">
        <v>137</v>
      </c>
      <c r="B128" s="29" t="s">
        <v>611</v>
      </c>
      <c r="C128" s="51" t="s">
        <v>344</v>
      </c>
      <c r="D128" s="14" t="s">
        <v>143</v>
      </c>
    </row>
    <row r="129" spans="1:4" s="56" customFormat="1" x14ac:dyDescent="0.25">
      <c r="A129" s="28" t="s">
        <v>137</v>
      </c>
      <c r="B129" s="29" t="s">
        <v>613</v>
      </c>
      <c r="C129" s="51" t="s">
        <v>344</v>
      </c>
      <c r="D129" s="14" t="s">
        <v>143</v>
      </c>
    </row>
    <row r="130" spans="1:4" s="56" customFormat="1" x14ac:dyDescent="0.25">
      <c r="A130" s="28" t="s">
        <v>172</v>
      </c>
      <c r="B130" s="29" t="s">
        <v>351</v>
      </c>
      <c r="C130" s="51"/>
      <c r="D130" s="14" t="s">
        <v>143</v>
      </c>
    </row>
  </sheetData>
  <conditionalFormatting sqref="D1:D130">
    <cfRule type="cellIs" dxfId="73" priority="5" operator="equal">
      <formula>"Pass"</formula>
    </cfRule>
    <cfRule type="cellIs" dxfId="72" priority="6" operator="equal">
      <formula>"Fail"</formula>
    </cfRule>
    <cfRule type="cellIs" dxfId="71" priority="7" operator="equal">
      <formula>"No Run"</formula>
    </cfRule>
  </conditionalFormatting>
  <conditionalFormatting sqref="D2:D130">
    <cfRule type="cellIs" dxfId="70" priority="8" operator="equal">
      <formula>"Pass"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B1" workbookViewId="0">
      <selection activeCell="B1" sqref="A1:XFD1048576"/>
    </sheetView>
  </sheetViews>
  <sheetFormatPr defaultRowHeight="15" x14ac:dyDescent="0.25"/>
  <cols>
    <col min="1" max="1" width="26.5703125" style="39" bestFit="1" customWidth="1"/>
    <col min="2" max="2" width="76" style="39" bestFit="1" customWidth="1"/>
    <col min="3" max="3" width="23.5703125" style="39" bestFit="1" customWidth="1"/>
    <col min="4" max="4" width="7" style="39" bestFit="1" customWidth="1"/>
    <col min="5" max="16384" width="9.140625" style="39"/>
  </cols>
  <sheetData>
    <row r="1" spans="1:4" s="56" customFormat="1" x14ac:dyDescent="0.25">
      <c r="A1" s="18" t="s">
        <v>0</v>
      </c>
      <c r="B1" s="18" t="s">
        <v>1</v>
      </c>
      <c r="C1" s="18" t="s">
        <v>2</v>
      </c>
      <c r="D1" s="18" t="s">
        <v>3</v>
      </c>
    </row>
    <row r="2" spans="1:4" s="56" customFormat="1" x14ac:dyDescent="0.25">
      <c r="A2" s="19" t="s">
        <v>4</v>
      </c>
      <c r="B2" s="20" t="s">
        <v>503</v>
      </c>
      <c r="C2" s="14"/>
      <c r="D2" s="14" t="s">
        <v>143</v>
      </c>
    </row>
    <row r="3" spans="1:4" s="56" customFormat="1" x14ac:dyDescent="0.25">
      <c r="A3" s="19" t="s">
        <v>5</v>
      </c>
      <c r="B3" s="19" t="s">
        <v>6</v>
      </c>
      <c r="C3" s="21" t="s">
        <v>7</v>
      </c>
      <c r="D3" s="14" t="s">
        <v>143</v>
      </c>
    </row>
    <row r="4" spans="1:4" s="56" customFormat="1" x14ac:dyDescent="0.25">
      <c r="A4" s="19" t="s">
        <v>5</v>
      </c>
      <c r="B4" s="19" t="s">
        <v>8</v>
      </c>
      <c r="C4" s="21" t="s">
        <v>9</v>
      </c>
      <c r="D4" s="14" t="s">
        <v>143</v>
      </c>
    </row>
    <row r="5" spans="1:4" s="56" customFormat="1" x14ac:dyDescent="0.25">
      <c r="A5" s="19" t="s">
        <v>10</v>
      </c>
      <c r="B5" s="19" t="s">
        <v>11</v>
      </c>
      <c r="C5" s="14"/>
      <c r="D5" s="14" t="s">
        <v>143</v>
      </c>
    </row>
    <row r="6" spans="1:4" s="70" customFormat="1" x14ac:dyDescent="0.25">
      <c r="A6" s="28" t="s">
        <v>12</v>
      </c>
      <c r="B6" s="28" t="s">
        <v>268</v>
      </c>
      <c r="C6" s="29"/>
      <c r="D6" s="14" t="s">
        <v>143</v>
      </c>
    </row>
    <row r="7" spans="1:4" s="70" customFormat="1" x14ac:dyDescent="0.25">
      <c r="A7" s="28" t="s">
        <v>34</v>
      </c>
      <c r="B7" s="28" t="s">
        <v>139</v>
      </c>
      <c r="C7" s="29" t="s">
        <v>14</v>
      </c>
      <c r="D7" s="14" t="s">
        <v>143</v>
      </c>
    </row>
    <row r="8" spans="1:4" s="70" customFormat="1" x14ac:dyDescent="0.25">
      <c r="A8" s="28" t="s">
        <v>34</v>
      </c>
      <c r="B8" s="28" t="s">
        <v>269</v>
      </c>
      <c r="C8" s="29" t="s">
        <v>28</v>
      </c>
      <c r="D8" s="14" t="s">
        <v>143</v>
      </c>
    </row>
    <row r="9" spans="1:4" s="70" customFormat="1" x14ac:dyDescent="0.25">
      <c r="A9" s="28" t="s">
        <v>39</v>
      </c>
      <c r="B9" s="28" t="s">
        <v>270</v>
      </c>
      <c r="C9" s="29"/>
      <c r="D9" s="14" t="s">
        <v>143</v>
      </c>
    </row>
    <row r="10" spans="1:4" s="70" customFormat="1" x14ac:dyDescent="0.25">
      <c r="A10" s="28" t="s">
        <v>137</v>
      </c>
      <c r="B10" s="29" t="s">
        <v>591</v>
      </c>
      <c r="C10" s="50" t="s">
        <v>348</v>
      </c>
      <c r="D10" s="14" t="s">
        <v>143</v>
      </c>
    </row>
    <row r="11" spans="1:4" s="70" customFormat="1" x14ac:dyDescent="0.25">
      <c r="A11" s="28" t="s">
        <v>137</v>
      </c>
      <c r="B11" s="29" t="s">
        <v>592</v>
      </c>
      <c r="C11" s="50" t="s">
        <v>348</v>
      </c>
      <c r="D11" s="14" t="s">
        <v>143</v>
      </c>
    </row>
    <row r="12" spans="1:4" s="70" customFormat="1" x14ac:dyDescent="0.25">
      <c r="A12" s="28" t="s">
        <v>137</v>
      </c>
      <c r="B12" s="29" t="s">
        <v>614</v>
      </c>
      <c r="C12" s="50" t="s">
        <v>347</v>
      </c>
      <c r="D12" s="14" t="s">
        <v>143</v>
      </c>
    </row>
    <row r="13" spans="1:4" s="70" customFormat="1" x14ac:dyDescent="0.25">
      <c r="A13" s="28" t="s">
        <v>85</v>
      </c>
      <c r="B13" s="29" t="s">
        <v>279</v>
      </c>
      <c r="C13" s="50" t="s">
        <v>593</v>
      </c>
      <c r="D13" s="14" t="s">
        <v>143</v>
      </c>
    </row>
    <row r="14" spans="1:4" s="70" customFormat="1" x14ac:dyDescent="0.25">
      <c r="A14" s="28" t="s">
        <v>10</v>
      </c>
      <c r="B14" s="29" t="s">
        <v>118</v>
      </c>
      <c r="C14" s="51"/>
      <c r="D14" s="14" t="s">
        <v>143</v>
      </c>
    </row>
    <row r="15" spans="1:4" s="70" customFormat="1" ht="30" x14ac:dyDescent="0.25">
      <c r="A15" s="28" t="s">
        <v>34</v>
      </c>
      <c r="B15" s="29" t="s">
        <v>292</v>
      </c>
      <c r="C15" s="51" t="s">
        <v>352</v>
      </c>
      <c r="D15" s="14" t="s">
        <v>143</v>
      </c>
    </row>
    <row r="16" spans="1:4" s="70" customFormat="1" x14ac:dyDescent="0.25">
      <c r="A16" s="28" t="s">
        <v>137</v>
      </c>
      <c r="B16" s="29" t="s">
        <v>591</v>
      </c>
      <c r="C16" s="51" t="s">
        <v>299</v>
      </c>
      <c r="D16" s="14" t="s">
        <v>143</v>
      </c>
    </row>
    <row r="17" spans="1:4" s="70" customFormat="1" x14ac:dyDescent="0.25">
      <c r="A17" s="28" t="s">
        <v>137</v>
      </c>
      <c r="B17" s="29" t="s">
        <v>615</v>
      </c>
      <c r="C17" s="51" t="s">
        <v>297</v>
      </c>
      <c r="D17" s="14" t="s">
        <v>143</v>
      </c>
    </row>
  </sheetData>
  <conditionalFormatting sqref="D1:D17">
    <cfRule type="cellIs" dxfId="69" priority="5" operator="equal">
      <formula>"Pass"</formula>
    </cfRule>
    <cfRule type="cellIs" dxfId="68" priority="6" operator="equal">
      <formula>"Fail"</formula>
    </cfRule>
    <cfRule type="cellIs" dxfId="67" priority="7" operator="equal">
      <formula>"No Run"</formula>
    </cfRule>
  </conditionalFormatting>
  <conditionalFormatting sqref="D2:D17">
    <cfRule type="cellIs" dxfId="66" priority="8" operator="equal">
      <formula>"Pass"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"/>
  <sheetViews>
    <sheetView topLeftCell="C166" workbookViewId="0">
      <selection activeCell="B41" sqref="B41"/>
    </sheetView>
  </sheetViews>
  <sheetFormatPr defaultRowHeight="15" x14ac:dyDescent="0.25"/>
  <cols>
    <col min="1" max="1" width="24.5703125" style="39" bestFit="1" customWidth="1"/>
    <col min="2" max="2" width="76" style="39" bestFit="1" customWidth="1"/>
    <col min="3" max="3" width="40" style="39" bestFit="1" customWidth="1"/>
    <col min="4" max="4" width="7" style="39" bestFit="1" customWidth="1"/>
    <col min="5" max="16384" width="9.140625" style="39"/>
  </cols>
  <sheetData>
    <row r="1" spans="1:4" s="56" customFormat="1" x14ac:dyDescent="0.25">
      <c r="A1" s="18" t="s">
        <v>0</v>
      </c>
      <c r="B1" s="18" t="s">
        <v>1</v>
      </c>
      <c r="C1" s="18" t="s">
        <v>2</v>
      </c>
      <c r="D1" s="18" t="s">
        <v>3</v>
      </c>
    </row>
    <row r="2" spans="1:4" s="56" customFormat="1" x14ac:dyDescent="0.25">
      <c r="A2" s="19" t="s">
        <v>4</v>
      </c>
      <c r="B2" s="20" t="s">
        <v>503</v>
      </c>
      <c r="C2" s="14"/>
      <c r="D2" s="14" t="s">
        <v>143</v>
      </c>
    </row>
    <row r="3" spans="1:4" s="56" customFormat="1" x14ac:dyDescent="0.25">
      <c r="A3" s="19" t="s">
        <v>5</v>
      </c>
      <c r="B3" s="19" t="s">
        <v>6</v>
      </c>
      <c r="C3" s="21" t="s">
        <v>7</v>
      </c>
      <c r="D3" s="14" t="s">
        <v>143</v>
      </c>
    </row>
    <row r="4" spans="1:4" s="56" customFormat="1" x14ac:dyDescent="0.25">
      <c r="A4" s="19" t="s">
        <v>5</v>
      </c>
      <c r="B4" s="19" t="s">
        <v>8</v>
      </c>
      <c r="C4" s="21" t="s">
        <v>9</v>
      </c>
      <c r="D4" s="14" t="s">
        <v>143</v>
      </c>
    </row>
    <row r="5" spans="1:4" s="56" customFormat="1" x14ac:dyDescent="0.25">
      <c r="A5" s="19" t="s">
        <v>10</v>
      </c>
      <c r="B5" s="19" t="s">
        <v>11</v>
      </c>
      <c r="C5" s="14"/>
      <c r="D5" s="14" t="s">
        <v>143</v>
      </c>
    </row>
    <row r="6" spans="1:4" s="56" customFormat="1" ht="15.75" x14ac:dyDescent="0.3">
      <c r="A6" s="40" t="s">
        <v>25</v>
      </c>
      <c r="B6" s="40" t="s">
        <v>95</v>
      </c>
      <c r="C6" s="29"/>
      <c r="D6" s="14" t="s">
        <v>143</v>
      </c>
    </row>
    <row r="7" spans="1:4" s="56" customFormat="1" x14ac:dyDescent="0.25">
      <c r="A7" s="28" t="s">
        <v>5</v>
      </c>
      <c r="B7" s="28" t="s">
        <v>96</v>
      </c>
      <c r="C7" s="26" t="s">
        <v>209</v>
      </c>
      <c r="D7" s="14" t="s">
        <v>143</v>
      </c>
    </row>
    <row r="8" spans="1:4" s="56" customFormat="1" x14ac:dyDescent="0.25">
      <c r="A8" s="28" t="s">
        <v>5</v>
      </c>
      <c r="B8" s="28" t="s">
        <v>98</v>
      </c>
      <c r="C8" s="26">
        <v>7</v>
      </c>
      <c r="D8" s="14" t="s">
        <v>143</v>
      </c>
    </row>
    <row r="9" spans="1:4" s="56" customFormat="1" x14ac:dyDescent="0.25">
      <c r="A9" s="28" t="s">
        <v>5</v>
      </c>
      <c r="B9" s="28" t="s">
        <v>99</v>
      </c>
      <c r="C9" s="41">
        <v>31778</v>
      </c>
      <c r="D9" s="14" t="s">
        <v>143</v>
      </c>
    </row>
    <row r="10" spans="1:4" s="56" customFormat="1" x14ac:dyDescent="0.25">
      <c r="A10" s="28" t="s">
        <v>5</v>
      </c>
      <c r="B10" s="28" t="s">
        <v>100</v>
      </c>
      <c r="C10" s="26" t="s">
        <v>101</v>
      </c>
      <c r="D10" s="14" t="s">
        <v>143</v>
      </c>
    </row>
    <row r="11" spans="1:4" s="56" customFormat="1" x14ac:dyDescent="0.25">
      <c r="A11" s="28" t="s">
        <v>5</v>
      </c>
      <c r="B11" s="28" t="s">
        <v>102</v>
      </c>
      <c r="C11" s="26" t="s">
        <v>353</v>
      </c>
      <c r="D11" s="14" t="s">
        <v>143</v>
      </c>
    </row>
    <row r="12" spans="1:4" s="56" customFormat="1" x14ac:dyDescent="0.25">
      <c r="A12" s="28" t="s">
        <v>5</v>
      </c>
      <c r="B12" s="28" t="s">
        <v>49</v>
      </c>
      <c r="C12" s="100" t="str">
        <f ca="1">"01/02/" &amp; TEXT(TODAY()+365,"yyyy") &amp; ""</f>
        <v>01/02/2015</v>
      </c>
      <c r="D12" s="14" t="s">
        <v>143</v>
      </c>
    </row>
    <row r="13" spans="1:4" s="56" customFormat="1" x14ac:dyDescent="0.25">
      <c r="A13" s="28" t="s">
        <v>5</v>
      </c>
      <c r="B13" s="28" t="s">
        <v>104</v>
      </c>
      <c r="C13" s="100" t="str">
        <f t="shared" ref="C13:C14" ca="1" si="0">"01/02/" &amp; TEXT(TODAY()+365,"yyyy") &amp; ""</f>
        <v>01/02/2015</v>
      </c>
      <c r="D13" s="14" t="s">
        <v>143</v>
      </c>
    </row>
    <row r="14" spans="1:4" s="56" customFormat="1" x14ac:dyDescent="0.25">
      <c r="A14" s="28" t="s">
        <v>5</v>
      </c>
      <c r="B14" s="28" t="s">
        <v>105</v>
      </c>
      <c r="C14" s="100" t="str">
        <f t="shared" ca="1" si="0"/>
        <v>01/02/2015</v>
      </c>
      <c r="D14" s="14" t="s">
        <v>143</v>
      </c>
    </row>
    <row r="15" spans="1:4" s="56" customFormat="1" x14ac:dyDescent="0.25">
      <c r="A15" s="28" t="s">
        <v>5</v>
      </c>
      <c r="B15" s="28" t="s">
        <v>106</v>
      </c>
      <c r="C15" s="26">
        <v>200</v>
      </c>
      <c r="D15" s="14" t="s">
        <v>143</v>
      </c>
    </row>
    <row r="16" spans="1:4" s="56" customFormat="1" x14ac:dyDescent="0.25">
      <c r="A16" s="28" t="s">
        <v>5</v>
      </c>
      <c r="B16" s="28" t="s">
        <v>107</v>
      </c>
      <c r="C16" s="26">
        <v>2000</v>
      </c>
      <c r="D16" s="14" t="s">
        <v>143</v>
      </c>
    </row>
    <row r="17" spans="1:4" s="56" customFormat="1" x14ac:dyDescent="0.25">
      <c r="A17" s="28" t="s">
        <v>5</v>
      </c>
      <c r="B17" s="28" t="s">
        <v>108</v>
      </c>
      <c r="C17" s="26">
        <v>1</v>
      </c>
      <c r="D17" s="14" t="s">
        <v>143</v>
      </c>
    </row>
    <row r="18" spans="1:4" s="56" customFormat="1" x14ac:dyDescent="0.25">
      <c r="A18" s="28" t="s">
        <v>5</v>
      </c>
      <c r="B18" s="28" t="s">
        <v>211</v>
      </c>
      <c r="C18" s="26">
        <v>1234567</v>
      </c>
      <c r="D18" s="14" t="s">
        <v>143</v>
      </c>
    </row>
    <row r="19" spans="1:4" s="56" customFormat="1" x14ac:dyDescent="0.25">
      <c r="A19" s="28" t="s">
        <v>5</v>
      </c>
      <c r="B19" s="28" t="s">
        <v>144</v>
      </c>
      <c r="C19" s="26">
        <v>50000</v>
      </c>
      <c r="D19" s="14" t="s">
        <v>143</v>
      </c>
    </row>
    <row r="20" spans="1:4" s="56" customFormat="1" x14ac:dyDescent="0.25">
      <c r="A20" s="28" t="s">
        <v>5</v>
      </c>
      <c r="B20" s="28" t="s">
        <v>194</v>
      </c>
      <c r="C20" s="26">
        <v>1000</v>
      </c>
      <c r="D20" s="14" t="s">
        <v>143</v>
      </c>
    </row>
    <row r="21" spans="1:4" s="56" customFormat="1" ht="15.75" x14ac:dyDescent="0.3">
      <c r="A21" s="40" t="s">
        <v>34</v>
      </c>
      <c r="B21" s="28" t="s">
        <v>109</v>
      </c>
      <c r="C21" s="29" t="s">
        <v>112</v>
      </c>
      <c r="D21" s="14" t="s">
        <v>143</v>
      </c>
    </row>
    <row r="22" spans="1:4" s="56" customFormat="1" x14ac:dyDescent="0.25">
      <c r="A22" s="28" t="s">
        <v>5</v>
      </c>
      <c r="B22" s="28" t="s">
        <v>6</v>
      </c>
      <c r="C22" s="26" t="s">
        <v>353</v>
      </c>
      <c r="D22" s="14" t="s">
        <v>143</v>
      </c>
    </row>
    <row r="23" spans="1:4" s="56" customFormat="1" x14ac:dyDescent="0.25">
      <c r="A23" s="28" t="s">
        <v>5</v>
      </c>
      <c r="B23" s="28" t="s">
        <v>8</v>
      </c>
      <c r="C23" s="26" t="s">
        <v>311</v>
      </c>
      <c r="D23" s="14" t="s">
        <v>143</v>
      </c>
    </row>
    <row r="24" spans="1:4" s="56" customFormat="1" x14ac:dyDescent="0.25">
      <c r="A24" s="28" t="s">
        <v>110</v>
      </c>
      <c r="B24" s="28" t="s">
        <v>16</v>
      </c>
      <c r="C24" s="26"/>
      <c r="D24" s="14" t="s">
        <v>143</v>
      </c>
    </row>
    <row r="25" spans="1:4" s="56" customFormat="1" ht="15.75" x14ac:dyDescent="0.3">
      <c r="A25" s="40" t="s">
        <v>39</v>
      </c>
      <c r="B25" s="28" t="s">
        <v>111</v>
      </c>
      <c r="C25" s="26"/>
      <c r="D25" s="14" t="s">
        <v>143</v>
      </c>
    </row>
    <row r="26" spans="1:4" s="56" customFormat="1" ht="15.75" x14ac:dyDescent="0.3">
      <c r="A26" s="40" t="s">
        <v>25</v>
      </c>
      <c r="B26" s="40" t="s">
        <v>95</v>
      </c>
      <c r="C26" s="29"/>
      <c r="D26" s="14" t="s">
        <v>143</v>
      </c>
    </row>
    <row r="27" spans="1:4" s="56" customFormat="1" x14ac:dyDescent="0.25">
      <c r="A27" s="28" t="s">
        <v>5</v>
      </c>
      <c r="B27" s="28" t="s">
        <v>96</v>
      </c>
      <c r="C27" s="26" t="s">
        <v>209</v>
      </c>
      <c r="D27" s="14" t="s">
        <v>143</v>
      </c>
    </row>
    <row r="28" spans="1:4" s="56" customFormat="1" x14ac:dyDescent="0.25">
      <c r="A28" s="28" t="s">
        <v>5</v>
      </c>
      <c r="B28" s="28" t="s">
        <v>98</v>
      </c>
      <c r="C28" s="26">
        <v>8</v>
      </c>
      <c r="D28" s="14" t="s">
        <v>143</v>
      </c>
    </row>
    <row r="29" spans="1:4" s="56" customFormat="1" x14ac:dyDescent="0.25">
      <c r="A29" s="28" t="s">
        <v>5</v>
      </c>
      <c r="B29" s="28" t="s">
        <v>99</v>
      </c>
      <c r="C29" s="41">
        <v>31778</v>
      </c>
      <c r="D29" s="14" t="s">
        <v>143</v>
      </c>
    </row>
    <row r="30" spans="1:4" s="56" customFormat="1" x14ac:dyDescent="0.25">
      <c r="A30" s="28" t="s">
        <v>5</v>
      </c>
      <c r="B30" s="28" t="s">
        <v>100</v>
      </c>
      <c r="C30" s="26" t="s">
        <v>101</v>
      </c>
      <c r="D30" s="14" t="s">
        <v>143</v>
      </c>
    </row>
    <row r="31" spans="1:4" s="56" customFormat="1" x14ac:dyDescent="0.25">
      <c r="A31" s="28" t="s">
        <v>5</v>
      </c>
      <c r="B31" s="28" t="s">
        <v>102</v>
      </c>
      <c r="C31" s="26" t="s">
        <v>354</v>
      </c>
      <c r="D31" s="14" t="s">
        <v>143</v>
      </c>
    </row>
    <row r="32" spans="1:4" s="56" customFormat="1" x14ac:dyDescent="0.25">
      <c r="A32" s="28" t="s">
        <v>5</v>
      </c>
      <c r="B32" s="28" t="s">
        <v>49</v>
      </c>
      <c r="C32" s="100" t="str">
        <f t="shared" ref="C32:C34" ca="1" si="1">"01/02/" &amp; TEXT(TODAY()+365,"yyyy") &amp; ""</f>
        <v>01/02/2015</v>
      </c>
      <c r="D32" s="14" t="s">
        <v>143</v>
      </c>
    </row>
    <row r="33" spans="1:4" s="56" customFormat="1" x14ac:dyDescent="0.25">
      <c r="A33" s="28" t="s">
        <v>5</v>
      </c>
      <c r="B33" s="28" t="s">
        <v>104</v>
      </c>
      <c r="C33" s="100" t="str">
        <f t="shared" ca="1" si="1"/>
        <v>01/02/2015</v>
      </c>
      <c r="D33" s="14" t="s">
        <v>143</v>
      </c>
    </row>
    <row r="34" spans="1:4" s="56" customFormat="1" x14ac:dyDescent="0.25">
      <c r="A34" s="28" t="s">
        <v>5</v>
      </c>
      <c r="B34" s="28" t="s">
        <v>105</v>
      </c>
      <c r="C34" s="100" t="str">
        <f t="shared" ca="1" si="1"/>
        <v>01/02/2015</v>
      </c>
      <c r="D34" s="14" t="s">
        <v>143</v>
      </c>
    </row>
    <row r="35" spans="1:4" s="56" customFormat="1" x14ac:dyDescent="0.25">
      <c r="A35" s="28" t="s">
        <v>5</v>
      </c>
      <c r="B35" s="28" t="s">
        <v>106</v>
      </c>
      <c r="C35" s="26">
        <v>200</v>
      </c>
      <c r="D35" s="14" t="s">
        <v>143</v>
      </c>
    </row>
    <row r="36" spans="1:4" s="56" customFormat="1" x14ac:dyDescent="0.25">
      <c r="A36" s="28" t="s">
        <v>5</v>
      </c>
      <c r="B36" s="28" t="s">
        <v>107</v>
      </c>
      <c r="C36" s="26">
        <v>2000</v>
      </c>
      <c r="D36" s="14" t="s">
        <v>143</v>
      </c>
    </row>
    <row r="37" spans="1:4" s="56" customFormat="1" x14ac:dyDescent="0.25">
      <c r="A37" s="28" t="s">
        <v>5</v>
      </c>
      <c r="B37" s="28" t="s">
        <v>108</v>
      </c>
      <c r="C37" s="26">
        <v>1</v>
      </c>
      <c r="D37" s="14" t="s">
        <v>143</v>
      </c>
    </row>
    <row r="38" spans="1:4" s="56" customFormat="1" x14ac:dyDescent="0.25">
      <c r="A38" s="28" t="s">
        <v>5</v>
      </c>
      <c r="B38" s="28" t="s">
        <v>211</v>
      </c>
      <c r="C38" s="26">
        <v>1234567</v>
      </c>
      <c r="D38" s="14" t="s">
        <v>143</v>
      </c>
    </row>
    <row r="39" spans="1:4" s="56" customFormat="1" x14ac:dyDescent="0.25">
      <c r="A39" s="28" t="s">
        <v>5</v>
      </c>
      <c r="B39" s="28" t="s">
        <v>144</v>
      </c>
      <c r="C39" s="26">
        <v>50000</v>
      </c>
      <c r="D39" s="14" t="s">
        <v>143</v>
      </c>
    </row>
    <row r="40" spans="1:4" s="56" customFormat="1" x14ac:dyDescent="0.25">
      <c r="A40" s="28" t="s">
        <v>5</v>
      </c>
      <c r="B40" s="28" t="s">
        <v>194</v>
      </c>
      <c r="C40" s="26">
        <v>1000</v>
      </c>
      <c r="D40" s="14" t="s">
        <v>143</v>
      </c>
    </row>
    <row r="41" spans="1:4" s="56" customFormat="1" ht="15.75" x14ac:dyDescent="0.3">
      <c r="A41" s="40" t="s">
        <v>34</v>
      </c>
      <c r="B41" s="28" t="s">
        <v>109</v>
      </c>
      <c r="C41" s="29" t="s">
        <v>112</v>
      </c>
      <c r="D41" s="14" t="s">
        <v>143</v>
      </c>
    </row>
    <row r="42" spans="1:4" s="56" customFormat="1" x14ac:dyDescent="0.25">
      <c r="A42" s="28" t="s">
        <v>5</v>
      </c>
      <c r="B42" s="28" t="s">
        <v>6</v>
      </c>
      <c r="C42" s="26" t="s">
        <v>354</v>
      </c>
      <c r="D42" s="14" t="s">
        <v>143</v>
      </c>
    </row>
    <row r="43" spans="1:4" s="56" customFormat="1" x14ac:dyDescent="0.25">
      <c r="A43" s="28" t="s">
        <v>5</v>
      </c>
      <c r="B43" s="28" t="s">
        <v>8</v>
      </c>
      <c r="C43" s="26" t="s">
        <v>311</v>
      </c>
      <c r="D43" s="14" t="s">
        <v>143</v>
      </c>
    </row>
    <row r="44" spans="1:4" s="56" customFormat="1" x14ac:dyDescent="0.25">
      <c r="A44" s="28" t="s">
        <v>110</v>
      </c>
      <c r="B44" s="28" t="s">
        <v>16</v>
      </c>
      <c r="C44" s="26"/>
      <c r="D44" s="14" t="s">
        <v>143</v>
      </c>
    </row>
    <row r="45" spans="1:4" s="56" customFormat="1" ht="15.75" x14ac:dyDescent="0.3">
      <c r="A45" s="40" t="s">
        <v>39</v>
      </c>
      <c r="B45" s="28" t="s">
        <v>111</v>
      </c>
      <c r="C45" s="26"/>
      <c r="D45" s="14" t="s">
        <v>143</v>
      </c>
    </row>
    <row r="46" spans="1:4" s="56" customFormat="1" ht="15.75" x14ac:dyDescent="0.3">
      <c r="A46" s="40" t="s">
        <v>12</v>
      </c>
      <c r="B46" s="28" t="s">
        <v>355</v>
      </c>
      <c r="C46" s="26"/>
      <c r="D46" s="14" t="s">
        <v>143</v>
      </c>
    </row>
    <row r="47" spans="1:4" s="56" customFormat="1" ht="15.75" x14ac:dyDescent="0.3">
      <c r="A47" s="40" t="s">
        <v>34</v>
      </c>
      <c r="B47" s="28" t="s">
        <v>109</v>
      </c>
      <c r="C47" s="26" t="s">
        <v>112</v>
      </c>
      <c r="D47" s="14" t="s">
        <v>143</v>
      </c>
    </row>
    <row r="48" spans="1:4" s="56" customFormat="1" ht="15.75" x14ac:dyDescent="0.3">
      <c r="A48" s="40" t="s">
        <v>34</v>
      </c>
      <c r="B48" s="28" t="s">
        <v>356</v>
      </c>
      <c r="C48" s="26" t="s">
        <v>48</v>
      </c>
      <c r="D48" s="14" t="s">
        <v>143</v>
      </c>
    </row>
    <row r="49" spans="1:4" s="56" customFormat="1" ht="15.75" x14ac:dyDescent="0.3">
      <c r="A49" s="40" t="s">
        <v>135</v>
      </c>
      <c r="B49" s="28" t="s">
        <v>357</v>
      </c>
      <c r="C49" s="26" t="s">
        <v>358</v>
      </c>
      <c r="D49" s="14" t="s">
        <v>143</v>
      </c>
    </row>
    <row r="50" spans="1:4" s="56" customFormat="1" ht="15.75" x14ac:dyDescent="0.3">
      <c r="A50" s="40" t="s">
        <v>5</v>
      </c>
      <c r="B50" s="28" t="s">
        <v>15</v>
      </c>
      <c r="C50" s="26"/>
      <c r="D50" s="14" t="s">
        <v>143</v>
      </c>
    </row>
    <row r="51" spans="1:4" s="56" customFormat="1" ht="15.75" x14ac:dyDescent="0.3">
      <c r="A51" s="40" t="s">
        <v>34</v>
      </c>
      <c r="B51" s="28" t="s">
        <v>359</v>
      </c>
      <c r="C51" s="26" t="s">
        <v>68</v>
      </c>
      <c r="D51" s="14" t="s">
        <v>143</v>
      </c>
    </row>
    <row r="52" spans="1:4" s="56" customFormat="1" ht="15.75" x14ac:dyDescent="0.3">
      <c r="A52" s="40" t="s">
        <v>10</v>
      </c>
      <c r="B52" s="28" t="s">
        <v>16</v>
      </c>
      <c r="C52" s="26"/>
      <c r="D52" s="14" t="s">
        <v>143</v>
      </c>
    </row>
    <row r="53" spans="1:4" s="56" customFormat="1" ht="15.75" x14ac:dyDescent="0.3">
      <c r="A53" s="40" t="s">
        <v>17</v>
      </c>
      <c r="B53" s="28" t="s">
        <v>360</v>
      </c>
      <c r="C53" s="26"/>
      <c r="D53" s="14" t="s">
        <v>143</v>
      </c>
    </row>
    <row r="54" spans="1:4" s="56" customFormat="1" ht="15.75" x14ac:dyDescent="0.3">
      <c r="A54" s="40" t="s">
        <v>34</v>
      </c>
      <c r="B54" s="28" t="s">
        <v>186</v>
      </c>
      <c r="C54" s="26" t="s">
        <v>14</v>
      </c>
      <c r="D54" s="14" t="s">
        <v>143</v>
      </c>
    </row>
    <row r="55" spans="1:4" s="56" customFormat="1" ht="15.75" x14ac:dyDescent="0.3">
      <c r="A55" s="40" t="s">
        <v>34</v>
      </c>
      <c r="B55" s="28" t="s">
        <v>173</v>
      </c>
      <c r="C55" s="26" t="s">
        <v>28</v>
      </c>
      <c r="D55" s="14" t="s">
        <v>143</v>
      </c>
    </row>
    <row r="56" spans="1:4" s="56" customFormat="1" ht="15.75" x14ac:dyDescent="0.3">
      <c r="A56" s="40" t="s">
        <v>34</v>
      </c>
      <c r="B56" s="28" t="s">
        <v>151</v>
      </c>
      <c r="C56" s="26" t="s">
        <v>94</v>
      </c>
      <c r="D56" s="14" t="s">
        <v>143</v>
      </c>
    </row>
    <row r="57" spans="1:4" s="56" customFormat="1" ht="15.75" x14ac:dyDescent="0.3">
      <c r="A57" s="40" t="s">
        <v>10</v>
      </c>
      <c r="B57" s="28" t="s">
        <v>21</v>
      </c>
      <c r="C57" s="26">
        <v>2</v>
      </c>
      <c r="D57" s="14" t="s">
        <v>143</v>
      </c>
    </row>
    <row r="58" spans="1:4" s="56" customFormat="1" ht="15.75" x14ac:dyDescent="0.3">
      <c r="A58" s="40" t="s">
        <v>17</v>
      </c>
      <c r="B58" s="28" t="s">
        <v>361</v>
      </c>
      <c r="C58" s="26"/>
      <c r="D58" s="14" t="s">
        <v>143</v>
      </c>
    </row>
    <row r="59" spans="1:4" s="56" customFormat="1" ht="15.75" x14ac:dyDescent="0.3">
      <c r="A59" s="40" t="s">
        <v>85</v>
      </c>
      <c r="B59" s="28" t="s">
        <v>362</v>
      </c>
      <c r="C59" s="122" t="s">
        <v>602</v>
      </c>
      <c r="D59" s="14" t="s">
        <v>143</v>
      </c>
    </row>
    <row r="60" spans="1:4" s="56" customFormat="1" ht="15.75" x14ac:dyDescent="0.3">
      <c r="A60" s="40" t="s">
        <v>85</v>
      </c>
      <c r="B60" s="28" t="s">
        <v>62</v>
      </c>
      <c r="C60" s="122" t="s">
        <v>602</v>
      </c>
      <c r="D60" s="14" t="s">
        <v>143</v>
      </c>
    </row>
    <row r="61" spans="1:4" s="56" customFormat="1" ht="15.75" x14ac:dyDescent="0.3">
      <c r="A61" s="40" t="s">
        <v>10</v>
      </c>
      <c r="B61" s="28" t="s">
        <v>69</v>
      </c>
      <c r="C61" s="26">
        <v>2</v>
      </c>
      <c r="D61" s="14" t="s">
        <v>143</v>
      </c>
    </row>
    <row r="62" spans="1:4" s="56" customFormat="1" ht="15.75" x14ac:dyDescent="0.3">
      <c r="A62" s="40" t="s">
        <v>10</v>
      </c>
      <c r="B62" s="28" t="s">
        <v>16</v>
      </c>
      <c r="C62" s="26"/>
      <c r="D62" s="14" t="s">
        <v>143</v>
      </c>
    </row>
    <row r="63" spans="1:4" s="56" customFormat="1" ht="15.75" x14ac:dyDescent="0.3">
      <c r="A63" s="40" t="s">
        <v>39</v>
      </c>
      <c r="B63" s="28" t="s">
        <v>70</v>
      </c>
      <c r="C63" s="26"/>
      <c r="D63" s="14" t="s">
        <v>143</v>
      </c>
    </row>
    <row r="64" spans="1:4" s="56" customFormat="1" ht="15.75" x14ac:dyDescent="0.3">
      <c r="A64" s="40" t="s">
        <v>12</v>
      </c>
      <c r="B64" s="28" t="s">
        <v>363</v>
      </c>
      <c r="C64" s="26"/>
      <c r="D64" s="14" t="s">
        <v>143</v>
      </c>
    </row>
    <row r="65" spans="1:4" s="56" customFormat="1" ht="15.75" x14ac:dyDescent="0.3">
      <c r="A65" s="40" t="s">
        <v>34</v>
      </c>
      <c r="B65" s="28" t="s">
        <v>364</v>
      </c>
      <c r="C65" s="26" t="s">
        <v>365</v>
      </c>
      <c r="D65" s="14" t="s">
        <v>143</v>
      </c>
    </row>
    <row r="66" spans="1:4" s="56" customFormat="1" ht="15.75" x14ac:dyDescent="0.3">
      <c r="A66" s="40" t="s">
        <v>34</v>
      </c>
      <c r="B66" s="28" t="s">
        <v>366</v>
      </c>
      <c r="C66" s="26" t="s">
        <v>112</v>
      </c>
      <c r="D66" s="14" t="s">
        <v>143</v>
      </c>
    </row>
    <row r="67" spans="1:4" s="56" customFormat="1" ht="15.75" x14ac:dyDescent="0.3">
      <c r="A67" s="40" t="s">
        <v>34</v>
      </c>
      <c r="B67" s="28" t="s">
        <v>367</v>
      </c>
      <c r="C67" s="26" t="s">
        <v>48</v>
      </c>
      <c r="D67" s="14" t="s">
        <v>143</v>
      </c>
    </row>
    <row r="68" spans="1:4" s="56" customFormat="1" ht="15.75" x14ac:dyDescent="0.3">
      <c r="A68" s="40" t="s">
        <v>34</v>
      </c>
      <c r="B68" s="28" t="s">
        <v>292</v>
      </c>
      <c r="C68" s="26" t="s">
        <v>368</v>
      </c>
      <c r="D68" s="14" t="s">
        <v>143</v>
      </c>
    </row>
    <row r="69" spans="1:4" s="56" customFormat="1" ht="15.75" x14ac:dyDescent="0.3">
      <c r="A69" s="40" t="s">
        <v>135</v>
      </c>
      <c r="B69" s="28" t="s">
        <v>369</v>
      </c>
      <c r="C69" s="26" t="s">
        <v>387</v>
      </c>
      <c r="D69" s="14" t="s">
        <v>143</v>
      </c>
    </row>
    <row r="70" spans="1:4" s="56" customFormat="1" ht="15.75" x14ac:dyDescent="0.3">
      <c r="A70" s="40" t="s">
        <v>10</v>
      </c>
      <c r="B70" s="28" t="s">
        <v>370</v>
      </c>
      <c r="C70" s="26"/>
      <c r="D70" s="14" t="s">
        <v>143</v>
      </c>
    </row>
    <row r="71" spans="1:4" s="56" customFormat="1" ht="15.75" x14ac:dyDescent="0.3">
      <c r="A71" s="40" t="s">
        <v>372</v>
      </c>
      <c r="B71" s="28" t="s">
        <v>373</v>
      </c>
      <c r="C71" s="26"/>
      <c r="D71" s="14" t="s">
        <v>143</v>
      </c>
    </row>
    <row r="72" spans="1:4" s="56" customFormat="1" ht="15.75" x14ac:dyDescent="0.3">
      <c r="A72" s="40" t="s">
        <v>374</v>
      </c>
      <c r="B72" s="28" t="s">
        <v>375</v>
      </c>
      <c r="C72" s="26"/>
      <c r="D72" s="14" t="s">
        <v>143</v>
      </c>
    </row>
    <row r="73" spans="1:4" s="56" customFormat="1" ht="15.75" x14ac:dyDescent="0.3">
      <c r="A73" s="40" t="s">
        <v>371</v>
      </c>
      <c r="B73" s="28" t="s">
        <v>373</v>
      </c>
      <c r="C73" s="126" t="s">
        <v>385</v>
      </c>
      <c r="D73" s="14" t="s">
        <v>143</v>
      </c>
    </row>
    <row r="74" spans="1:4" s="56" customFormat="1" ht="15.75" x14ac:dyDescent="0.3">
      <c r="A74" s="40" t="s">
        <v>376</v>
      </c>
      <c r="B74" s="28" t="s">
        <v>388</v>
      </c>
      <c r="C74" s="126" t="s">
        <v>385</v>
      </c>
      <c r="D74" s="14" t="s">
        <v>143</v>
      </c>
    </row>
    <row r="75" spans="1:4" s="57" customFormat="1" ht="15.75" x14ac:dyDescent="0.3">
      <c r="A75" s="61" t="s">
        <v>25</v>
      </c>
      <c r="B75" s="62" t="s">
        <v>286</v>
      </c>
      <c r="C75" s="58"/>
      <c r="D75" s="14" t="s">
        <v>143</v>
      </c>
    </row>
    <row r="76" spans="1:4" s="56" customFormat="1" ht="15.75" x14ac:dyDescent="0.3">
      <c r="A76" s="40" t="s">
        <v>5</v>
      </c>
      <c r="B76" s="28" t="s">
        <v>102</v>
      </c>
      <c r="C76" s="26" t="s">
        <v>353</v>
      </c>
      <c r="D76" s="14" t="s">
        <v>143</v>
      </c>
    </row>
    <row r="77" spans="1:4" s="56" customFormat="1" ht="15.75" x14ac:dyDescent="0.3">
      <c r="A77" s="40" t="s">
        <v>10</v>
      </c>
      <c r="B77" s="28" t="s">
        <v>114</v>
      </c>
      <c r="C77" s="26"/>
      <c r="D77" s="14" t="s">
        <v>143</v>
      </c>
    </row>
    <row r="78" spans="1:4" s="56" customFormat="1" ht="15.75" x14ac:dyDescent="0.3">
      <c r="A78" s="40" t="s">
        <v>34</v>
      </c>
      <c r="B78" s="28" t="s">
        <v>115</v>
      </c>
      <c r="C78" s="26" t="s">
        <v>148</v>
      </c>
      <c r="D78" s="14" t="s">
        <v>143</v>
      </c>
    </row>
    <row r="79" spans="1:4" s="56" customFormat="1" ht="15.75" x14ac:dyDescent="0.3">
      <c r="A79" s="40" t="s">
        <v>10</v>
      </c>
      <c r="B79" s="28" t="s">
        <v>117</v>
      </c>
      <c r="C79" s="26"/>
      <c r="D79" s="14" t="s">
        <v>143</v>
      </c>
    </row>
    <row r="80" spans="1:4" s="56" customFormat="1" ht="15.75" x14ac:dyDescent="0.3">
      <c r="A80" s="40" t="s">
        <v>5</v>
      </c>
      <c r="B80" s="28" t="s">
        <v>258</v>
      </c>
      <c r="C80" s="100" t="str">
        <f ca="1">"02/02/" &amp; TEXT(TODAY()+365,"yyyy") &amp; ""</f>
        <v>02/02/2015</v>
      </c>
      <c r="D80" s="14" t="s">
        <v>143</v>
      </c>
    </row>
    <row r="81" spans="1:4" s="56" customFormat="1" ht="15.75" x14ac:dyDescent="0.3">
      <c r="A81" s="40" t="s">
        <v>34</v>
      </c>
      <c r="B81" s="28" t="s">
        <v>259</v>
      </c>
      <c r="C81" s="26" t="s">
        <v>245</v>
      </c>
      <c r="D81" s="14" t="s">
        <v>143</v>
      </c>
    </row>
    <row r="82" spans="1:4" s="56" customFormat="1" ht="15.75" x14ac:dyDescent="0.3">
      <c r="A82" s="40" t="s">
        <v>110</v>
      </c>
      <c r="B82" s="28" t="s">
        <v>148</v>
      </c>
      <c r="C82" s="26"/>
      <c r="D82" s="14" t="s">
        <v>143</v>
      </c>
    </row>
    <row r="83" spans="1:4" s="56" customFormat="1" x14ac:dyDescent="0.25">
      <c r="A83" s="28" t="s">
        <v>39</v>
      </c>
      <c r="B83" s="28" t="s">
        <v>260</v>
      </c>
      <c r="C83" s="72"/>
      <c r="D83" s="14" t="s">
        <v>143</v>
      </c>
    </row>
    <row r="84" spans="1:4" s="56" customFormat="1" ht="15.75" x14ac:dyDescent="0.3">
      <c r="A84" s="40" t="s">
        <v>25</v>
      </c>
      <c r="B84" s="28" t="s">
        <v>286</v>
      </c>
      <c r="C84" s="26"/>
      <c r="D84" s="14" t="s">
        <v>143</v>
      </c>
    </row>
    <row r="85" spans="1:4" s="56" customFormat="1" ht="15.75" x14ac:dyDescent="0.3">
      <c r="A85" s="40" t="s">
        <v>5</v>
      </c>
      <c r="B85" s="28" t="s">
        <v>102</v>
      </c>
      <c r="C85" s="26" t="s">
        <v>354</v>
      </c>
      <c r="D85" s="14" t="s">
        <v>143</v>
      </c>
    </row>
    <row r="86" spans="1:4" s="56" customFormat="1" ht="15.75" x14ac:dyDescent="0.3">
      <c r="A86" s="40" t="s">
        <v>10</v>
      </c>
      <c r="B86" s="28" t="s">
        <v>114</v>
      </c>
      <c r="C86" s="26"/>
      <c r="D86" s="14" t="s">
        <v>143</v>
      </c>
    </row>
    <row r="87" spans="1:4" s="56" customFormat="1" ht="15.75" x14ac:dyDescent="0.3">
      <c r="A87" s="40" t="s">
        <v>34</v>
      </c>
      <c r="B87" s="28" t="s">
        <v>115</v>
      </c>
      <c r="C87" s="26" t="s">
        <v>148</v>
      </c>
      <c r="D87" s="14" t="s">
        <v>143</v>
      </c>
    </row>
    <row r="88" spans="1:4" s="56" customFormat="1" ht="15.75" x14ac:dyDescent="0.3">
      <c r="A88" s="40" t="s">
        <v>10</v>
      </c>
      <c r="B88" s="28" t="s">
        <v>117</v>
      </c>
      <c r="C88" s="26"/>
      <c r="D88" s="14" t="s">
        <v>143</v>
      </c>
    </row>
    <row r="89" spans="1:4" s="56" customFormat="1" ht="15.75" x14ac:dyDescent="0.3">
      <c r="A89" s="40" t="s">
        <v>5</v>
      </c>
      <c r="B89" s="28" t="s">
        <v>258</v>
      </c>
      <c r="C89" s="100" t="str">
        <f ca="1">"02/02/" &amp; TEXT(TODAY()+365,"yyyy") &amp; ""</f>
        <v>02/02/2015</v>
      </c>
      <c r="D89" s="14" t="s">
        <v>143</v>
      </c>
    </row>
    <row r="90" spans="1:4" s="56" customFormat="1" ht="15.75" x14ac:dyDescent="0.3">
      <c r="A90" s="40" t="s">
        <v>34</v>
      </c>
      <c r="B90" s="28" t="s">
        <v>259</v>
      </c>
      <c r="C90" s="26" t="s">
        <v>246</v>
      </c>
      <c r="D90" s="14" t="s">
        <v>143</v>
      </c>
    </row>
    <row r="91" spans="1:4" s="56" customFormat="1" ht="15.75" x14ac:dyDescent="0.3">
      <c r="A91" s="40" t="s">
        <v>110</v>
      </c>
      <c r="B91" s="28" t="s">
        <v>148</v>
      </c>
      <c r="C91" s="26"/>
      <c r="D91" s="14" t="s">
        <v>143</v>
      </c>
    </row>
    <row r="92" spans="1:4" s="56" customFormat="1" x14ac:dyDescent="0.25">
      <c r="A92" s="28" t="s">
        <v>39</v>
      </c>
      <c r="B92" s="28" t="s">
        <v>260</v>
      </c>
      <c r="C92" s="72"/>
      <c r="D92" s="14" t="s">
        <v>143</v>
      </c>
    </row>
    <row r="93" spans="1:4" s="56" customFormat="1" ht="16.5" x14ac:dyDescent="0.3">
      <c r="A93" s="46" t="s">
        <v>4</v>
      </c>
      <c r="B93" s="81" t="s">
        <v>503</v>
      </c>
      <c r="C93" s="80"/>
      <c r="D93" s="14" t="s">
        <v>143</v>
      </c>
    </row>
    <row r="94" spans="1:4" s="56" customFormat="1" x14ac:dyDescent="0.25">
      <c r="A94" s="76" t="s">
        <v>5</v>
      </c>
      <c r="B94" s="76" t="s">
        <v>6</v>
      </c>
      <c r="C94" s="77" t="s">
        <v>353</v>
      </c>
      <c r="D94" s="14" t="s">
        <v>143</v>
      </c>
    </row>
    <row r="95" spans="1:4" s="56" customFormat="1" ht="15.75" x14ac:dyDescent="0.3">
      <c r="A95" s="76" t="s">
        <v>5</v>
      </c>
      <c r="B95" s="76" t="s">
        <v>8</v>
      </c>
      <c r="C95" s="48" t="s">
        <v>311</v>
      </c>
      <c r="D95" s="14" t="s">
        <v>143</v>
      </c>
    </row>
    <row r="96" spans="1:4" s="56" customFormat="1" x14ac:dyDescent="0.25">
      <c r="A96" s="76" t="s">
        <v>10</v>
      </c>
      <c r="B96" s="76" t="s">
        <v>11</v>
      </c>
      <c r="C96" s="78"/>
      <c r="D96" s="14" t="s">
        <v>143</v>
      </c>
    </row>
    <row r="97" spans="1:4" s="56" customFormat="1" ht="15.75" x14ac:dyDescent="0.3">
      <c r="A97" s="46" t="s">
        <v>5</v>
      </c>
      <c r="B97" s="47" t="s">
        <v>183</v>
      </c>
      <c r="C97" s="48" t="s">
        <v>316</v>
      </c>
      <c r="D97" s="14" t="s">
        <v>143</v>
      </c>
    </row>
    <row r="98" spans="1:4" s="56" customFormat="1" ht="15.75" x14ac:dyDescent="0.3">
      <c r="A98" s="46" t="s">
        <v>5</v>
      </c>
      <c r="B98" s="46" t="s">
        <v>184</v>
      </c>
      <c r="C98" s="48" t="s">
        <v>316</v>
      </c>
      <c r="D98" s="14" t="s">
        <v>143</v>
      </c>
    </row>
    <row r="99" spans="1:4" s="56" customFormat="1" ht="15.75" x14ac:dyDescent="0.3">
      <c r="A99" s="46" t="s">
        <v>110</v>
      </c>
      <c r="B99" s="47" t="s">
        <v>130</v>
      </c>
      <c r="C99" s="47"/>
      <c r="D99" s="14" t="s">
        <v>143</v>
      </c>
    </row>
    <row r="100" spans="1:4" s="56" customFormat="1" ht="15.75" x14ac:dyDescent="0.3">
      <c r="A100" s="46" t="s">
        <v>34</v>
      </c>
      <c r="B100" s="47" t="s">
        <v>317</v>
      </c>
      <c r="C100" s="47" t="s">
        <v>318</v>
      </c>
      <c r="D100" s="14" t="s">
        <v>143</v>
      </c>
    </row>
    <row r="101" spans="1:4" s="56" customFormat="1" x14ac:dyDescent="0.25">
      <c r="A101" s="49" t="s">
        <v>5</v>
      </c>
      <c r="B101" s="49" t="s">
        <v>319</v>
      </c>
      <c r="C101" s="49" t="s">
        <v>320</v>
      </c>
      <c r="D101" s="14" t="s">
        <v>143</v>
      </c>
    </row>
    <row r="102" spans="1:4" s="56" customFormat="1" ht="15.75" x14ac:dyDescent="0.3">
      <c r="A102" s="46" t="s">
        <v>34</v>
      </c>
      <c r="B102" s="47" t="s">
        <v>321</v>
      </c>
      <c r="C102" s="47" t="s">
        <v>322</v>
      </c>
      <c r="D102" s="14" t="s">
        <v>143</v>
      </c>
    </row>
    <row r="103" spans="1:4" s="56" customFormat="1" x14ac:dyDescent="0.25">
      <c r="A103" s="49" t="s">
        <v>5</v>
      </c>
      <c r="B103" s="49" t="s">
        <v>327</v>
      </c>
      <c r="C103" s="49" t="s">
        <v>266</v>
      </c>
      <c r="D103" s="14" t="s">
        <v>143</v>
      </c>
    </row>
    <row r="104" spans="1:4" s="56" customFormat="1" ht="15.75" x14ac:dyDescent="0.3">
      <c r="A104" s="46" t="s">
        <v>34</v>
      </c>
      <c r="B104" s="47" t="s">
        <v>328</v>
      </c>
      <c r="C104" s="47" t="s">
        <v>323</v>
      </c>
      <c r="D104" s="14" t="s">
        <v>143</v>
      </c>
    </row>
    <row r="105" spans="1:4" s="56" customFormat="1" x14ac:dyDescent="0.25">
      <c r="A105" s="49" t="s">
        <v>5</v>
      </c>
      <c r="B105" s="49" t="s">
        <v>329</v>
      </c>
      <c r="C105" s="49" t="s">
        <v>324</v>
      </c>
      <c r="D105" s="14" t="s">
        <v>143</v>
      </c>
    </row>
    <row r="106" spans="1:4" s="56" customFormat="1" ht="15.75" x14ac:dyDescent="0.3">
      <c r="A106" s="46" t="s">
        <v>34</v>
      </c>
      <c r="B106" s="47" t="s">
        <v>330</v>
      </c>
      <c r="C106" s="47" t="s">
        <v>325</v>
      </c>
      <c r="D106" s="14" t="s">
        <v>143</v>
      </c>
    </row>
    <row r="107" spans="1:4" s="56" customFormat="1" x14ac:dyDescent="0.25">
      <c r="A107" s="49" t="s">
        <v>5</v>
      </c>
      <c r="B107" s="49" t="s">
        <v>331</v>
      </c>
      <c r="C107" s="49" t="s">
        <v>326</v>
      </c>
      <c r="D107" s="14" t="s">
        <v>143</v>
      </c>
    </row>
    <row r="108" spans="1:4" s="56" customFormat="1" ht="15.75" x14ac:dyDescent="0.3">
      <c r="A108" s="46" t="s">
        <v>110</v>
      </c>
      <c r="B108" s="47" t="s">
        <v>130</v>
      </c>
      <c r="C108" s="49"/>
      <c r="D108" s="14" t="s">
        <v>143</v>
      </c>
    </row>
    <row r="109" spans="1:4" s="56" customFormat="1" x14ac:dyDescent="0.25">
      <c r="A109" s="49" t="s">
        <v>39</v>
      </c>
      <c r="B109" s="49" t="s">
        <v>332</v>
      </c>
      <c r="C109" s="49"/>
      <c r="D109" s="14" t="s">
        <v>143</v>
      </c>
    </row>
    <row r="110" spans="1:4" s="56" customFormat="1" ht="15.75" x14ac:dyDescent="0.3">
      <c r="A110" s="46" t="s">
        <v>110</v>
      </c>
      <c r="B110" s="47" t="s">
        <v>130</v>
      </c>
      <c r="C110" s="49"/>
      <c r="D110" s="14" t="s">
        <v>143</v>
      </c>
    </row>
    <row r="111" spans="1:4" s="56" customFormat="1" x14ac:dyDescent="0.25">
      <c r="A111" s="49" t="s">
        <v>39</v>
      </c>
      <c r="B111" s="49" t="s">
        <v>333</v>
      </c>
      <c r="C111" s="49"/>
      <c r="D111" s="14" t="s">
        <v>143</v>
      </c>
    </row>
    <row r="112" spans="1:4" s="56" customFormat="1" ht="15.75" x14ac:dyDescent="0.3">
      <c r="A112" s="46" t="s">
        <v>110</v>
      </c>
      <c r="B112" s="47" t="s">
        <v>131</v>
      </c>
      <c r="C112" s="49"/>
      <c r="D112" s="14" t="s">
        <v>143</v>
      </c>
    </row>
    <row r="113" spans="1:4" s="56" customFormat="1" x14ac:dyDescent="0.25">
      <c r="A113" s="28" t="s">
        <v>136</v>
      </c>
      <c r="B113" s="28" t="s">
        <v>340</v>
      </c>
      <c r="C113" s="30"/>
      <c r="D113" s="14" t="s">
        <v>143</v>
      </c>
    </row>
    <row r="114" spans="1:4" s="56" customFormat="1" x14ac:dyDescent="0.25">
      <c r="A114" s="28" t="s">
        <v>136</v>
      </c>
      <c r="B114" s="28" t="s">
        <v>341</v>
      </c>
      <c r="C114" s="30"/>
      <c r="D114" s="14" t="s">
        <v>143</v>
      </c>
    </row>
    <row r="115" spans="1:4" s="56" customFormat="1" x14ac:dyDescent="0.25">
      <c r="A115" s="28" t="s">
        <v>10</v>
      </c>
      <c r="B115" s="28" t="s">
        <v>119</v>
      </c>
      <c r="C115" s="30"/>
      <c r="D115" s="14" t="s">
        <v>143</v>
      </c>
    </row>
    <row r="116" spans="1:4" s="56" customFormat="1" x14ac:dyDescent="0.25">
      <c r="A116" s="28" t="s">
        <v>5</v>
      </c>
      <c r="B116" s="28" t="s">
        <v>120</v>
      </c>
      <c r="C116" s="79" t="s">
        <v>338</v>
      </c>
      <c r="D116" s="14" t="s">
        <v>143</v>
      </c>
    </row>
    <row r="117" spans="1:4" s="56" customFormat="1" x14ac:dyDescent="0.25">
      <c r="A117" s="70" t="s">
        <v>10</v>
      </c>
      <c r="B117" s="70" t="s">
        <v>121</v>
      </c>
      <c r="C117" s="30"/>
      <c r="D117" s="14" t="s">
        <v>143</v>
      </c>
    </row>
    <row r="118" spans="1:4" s="56" customFormat="1" x14ac:dyDescent="0.25">
      <c r="A118" s="70" t="s">
        <v>10</v>
      </c>
      <c r="B118" s="28" t="s">
        <v>131</v>
      </c>
      <c r="C118" s="51"/>
      <c r="D118" s="14" t="s">
        <v>143</v>
      </c>
    </row>
    <row r="119" spans="1:4" s="56" customFormat="1" x14ac:dyDescent="0.25">
      <c r="A119" s="28" t="s">
        <v>39</v>
      </c>
      <c r="B119" s="28" t="s">
        <v>335</v>
      </c>
      <c r="C119" s="51"/>
      <c r="D119" s="14" t="s">
        <v>143</v>
      </c>
    </row>
    <row r="120" spans="1:4" s="56" customFormat="1" ht="16.5" x14ac:dyDescent="0.3">
      <c r="A120" s="46" t="s">
        <v>4</v>
      </c>
      <c r="B120" s="81" t="s">
        <v>503</v>
      </c>
      <c r="C120" s="80"/>
      <c r="D120" s="14" t="s">
        <v>143</v>
      </c>
    </row>
    <row r="121" spans="1:4" s="56" customFormat="1" x14ac:dyDescent="0.25">
      <c r="A121" s="76" t="s">
        <v>5</v>
      </c>
      <c r="B121" s="76" t="s">
        <v>6</v>
      </c>
      <c r="C121" s="77" t="s">
        <v>354</v>
      </c>
      <c r="D121" s="14" t="s">
        <v>143</v>
      </c>
    </row>
    <row r="122" spans="1:4" s="56" customFormat="1" ht="15.75" x14ac:dyDescent="0.3">
      <c r="A122" s="76" t="s">
        <v>5</v>
      </c>
      <c r="B122" s="76" t="s">
        <v>8</v>
      </c>
      <c r="C122" s="48" t="s">
        <v>311</v>
      </c>
      <c r="D122" s="14" t="s">
        <v>143</v>
      </c>
    </row>
    <row r="123" spans="1:4" s="56" customFormat="1" x14ac:dyDescent="0.25">
      <c r="A123" s="76" t="s">
        <v>10</v>
      </c>
      <c r="B123" s="76" t="s">
        <v>11</v>
      </c>
      <c r="C123" s="78"/>
      <c r="D123" s="14" t="s">
        <v>143</v>
      </c>
    </row>
    <row r="124" spans="1:4" s="56" customFormat="1" ht="15.75" x14ac:dyDescent="0.3">
      <c r="A124" s="46" t="s">
        <v>5</v>
      </c>
      <c r="B124" s="47" t="s">
        <v>183</v>
      </c>
      <c r="C124" s="48" t="s">
        <v>316</v>
      </c>
      <c r="D124" s="14" t="s">
        <v>143</v>
      </c>
    </row>
    <row r="125" spans="1:4" s="56" customFormat="1" ht="15.75" x14ac:dyDescent="0.3">
      <c r="A125" s="46" t="s">
        <v>5</v>
      </c>
      <c r="B125" s="46" t="s">
        <v>184</v>
      </c>
      <c r="C125" s="48" t="s">
        <v>316</v>
      </c>
      <c r="D125" s="14" t="s">
        <v>143</v>
      </c>
    </row>
    <row r="126" spans="1:4" s="56" customFormat="1" ht="15.75" x14ac:dyDescent="0.3">
      <c r="A126" s="46" t="s">
        <v>110</v>
      </c>
      <c r="B126" s="47" t="s">
        <v>130</v>
      </c>
      <c r="C126" s="47"/>
      <c r="D126" s="14" t="s">
        <v>143</v>
      </c>
    </row>
    <row r="127" spans="1:4" s="56" customFormat="1" ht="15.75" x14ac:dyDescent="0.3">
      <c r="A127" s="46" t="s">
        <v>34</v>
      </c>
      <c r="B127" s="47" t="s">
        <v>317</v>
      </c>
      <c r="C127" s="47" t="s">
        <v>318</v>
      </c>
      <c r="D127" s="14" t="s">
        <v>143</v>
      </c>
    </row>
    <row r="128" spans="1:4" s="56" customFormat="1" x14ac:dyDescent="0.25">
      <c r="A128" s="49" t="s">
        <v>5</v>
      </c>
      <c r="B128" s="49" t="s">
        <v>319</v>
      </c>
      <c r="C128" s="49" t="s">
        <v>320</v>
      </c>
      <c r="D128" s="14" t="s">
        <v>143</v>
      </c>
    </row>
    <row r="129" spans="1:4" s="56" customFormat="1" ht="15.75" x14ac:dyDescent="0.3">
      <c r="A129" s="46" t="s">
        <v>34</v>
      </c>
      <c r="B129" s="47" t="s">
        <v>321</v>
      </c>
      <c r="C129" s="47" t="s">
        <v>322</v>
      </c>
      <c r="D129" s="14" t="s">
        <v>143</v>
      </c>
    </row>
    <row r="130" spans="1:4" s="56" customFormat="1" x14ac:dyDescent="0.25">
      <c r="A130" s="49" t="s">
        <v>5</v>
      </c>
      <c r="B130" s="49" t="s">
        <v>327</v>
      </c>
      <c r="C130" s="49" t="s">
        <v>266</v>
      </c>
      <c r="D130" s="14" t="s">
        <v>143</v>
      </c>
    </row>
    <row r="131" spans="1:4" s="56" customFormat="1" ht="15.75" x14ac:dyDescent="0.3">
      <c r="A131" s="46" t="s">
        <v>34</v>
      </c>
      <c r="B131" s="47" t="s">
        <v>328</v>
      </c>
      <c r="C131" s="47" t="s">
        <v>323</v>
      </c>
      <c r="D131" s="14" t="s">
        <v>143</v>
      </c>
    </row>
    <row r="132" spans="1:4" s="56" customFormat="1" x14ac:dyDescent="0.25">
      <c r="A132" s="49" t="s">
        <v>5</v>
      </c>
      <c r="B132" s="49" t="s">
        <v>329</v>
      </c>
      <c r="C132" s="49" t="s">
        <v>324</v>
      </c>
      <c r="D132" s="14" t="s">
        <v>143</v>
      </c>
    </row>
    <row r="133" spans="1:4" s="56" customFormat="1" ht="15.75" x14ac:dyDescent="0.3">
      <c r="A133" s="46" t="s">
        <v>34</v>
      </c>
      <c r="B133" s="47" t="s">
        <v>330</v>
      </c>
      <c r="C133" s="47" t="s">
        <v>325</v>
      </c>
      <c r="D133" s="14" t="s">
        <v>143</v>
      </c>
    </row>
    <row r="134" spans="1:4" s="56" customFormat="1" x14ac:dyDescent="0.25">
      <c r="A134" s="49" t="s">
        <v>5</v>
      </c>
      <c r="B134" s="49" t="s">
        <v>331</v>
      </c>
      <c r="C134" s="49" t="s">
        <v>326</v>
      </c>
      <c r="D134" s="14" t="s">
        <v>143</v>
      </c>
    </row>
    <row r="135" spans="1:4" s="56" customFormat="1" ht="15.75" x14ac:dyDescent="0.3">
      <c r="A135" s="46" t="s">
        <v>110</v>
      </c>
      <c r="B135" s="47" t="s">
        <v>130</v>
      </c>
      <c r="C135" s="49"/>
      <c r="D135" s="14" t="s">
        <v>143</v>
      </c>
    </row>
    <row r="136" spans="1:4" s="56" customFormat="1" x14ac:dyDescent="0.25">
      <c r="A136" s="49" t="s">
        <v>39</v>
      </c>
      <c r="B136" s="49" t="s">
        <v>332</v>
      </c>
      <c r="C136" s="49"/>
      <c r="D136" s="14" t="s">
        <v>143</v>
      </c>
    </row>
    <row r="137" spans="1:4" s="56" customFormat="1" ht="15.75" x14ac:dyDescent="0.3">
      <c r="A137" s="46" t="s">
        <v>110</v>
      </c>
      <c r="B137" s="47" t="s">
        <v>130</v>
      </c>
      <c r="C137" s="49"/>
      <c r="D137" s="14" t="s">
        <v>143</v>
      </c>
    </row>
    <row r="138" spans="1:4" s="56" customFormat="1" x14ac:dyDescent="0.25">
      <c r="A138" s="49" t="s">
        <v>39</v>
      </c>
      <c r="B138" s="49" t="s">
        <v>333</v>
      </c>
      <c r="C138" s="49"/>
      <c r="D138" s="14" t="s">
        <v>143</v>
      </c>
    </row>
    <row r="139" spans="1:4" s="56" customFormat="1" ht="15.75" x14ac:dyDescent="0.3">
      <c r="A139" s="46" t="s">
        <v>110</v>
      </c>
      <c r="B139" s="47" t="s">
        <v>131</v>
      </c>
      <c r="C139" s="49"/>
      <c r="D139" s="14" t="s">
        <v>143</v>
      </c>
    </row>
    <row r="140" spans="1:4" s="56" customFormat="1" x14ac:dyDescent="0.25">
      <c r="A140" s="28" t="s">
        <v>136</v>
      </c>
      <c r="B140" s="28" t="s">
        <v>340</v>
      </c>
      <c r="C140" s="30"/>
      <c r="D140" s="14" t="s">
        <v>143</v>
      </c>
    </row>
    <row r="141" spans="1:4" s="56" customFormat="1" x14ac:dyDescent="0.25">
      <c r="A141" s="28" t="s">
        <v>136</v>
      </c>
      <c r="B141" s="28" t="s">
        <v>341</v>
      </c>
      <c r="C141" s="30"/>
      <c r="D141" s="14" t="s">
        <v>143</v>
      </c>
    </row>
    <row r="142" spans="1:4" s="56" customFormat="1" x14ac:dyDescent="0.25">
      <c r="A142" s="28" t="s">
        <v>10</v>
      </c>
      <c r="B142" s="28" t="s">
        <v>119</v>
      </c>
      <c r="C142" s="30"/>
      <c r="D142" s="14" t="s">
        <v>143</v>
      </c>
    </row>
    <row r="143" spans="1:4" s="56" customFormat="1" x14ac:dyDescent="0.25">
      <c r="A143" s="28" t="s">
        <v>5</v>
      </c>
      <c r="B143" s="28" t="s">
        <v>120</v>
      </c>
      <c r="C143" s="79" t="s">
        <v>389</v>
      </c>
      <c r="D143" s="14" t="s">
        <v>143</v>
      </c>
    </row>
    <row r="144" spans="1:4" s="56" customFormat="1" x14ac:dyDescent="0.25">
      <c r="A144" s="70" t="s">
        <v>10</v>
      </c>
      <c r="B144" s="70" t="s">
        <v>121</v>
      </c>
      <c r="C144" s="30"/>
      <c r="D144" s="14" t="s">
        <v>143</v>
      </c>
    </row>
    <row r="145" spans="1:4" s="56" customFormat="1" x14ac:dyDescent="0.25">
      <c r="A145" s="70" t="s">
        <v>10</v>
      </c>
      <c r="B145" s="28" t="s">
        <v>131</v>
      </c>
      <c r="C145" s="51"/>
      <c r="D145" s="14" t="s">
        <v>143</v>
      </c>
    </row>
    <row r="146" spans="1:4" s="56" customFormat="1" x14ac:dyDescent="0.25">
      <c r="A146" s="28" t="s">
        <v>39</v>
      </c>
      <c r="B146" s="28" t="s">
        <v>335</v>
      </c>
      <c r="C146" s="51"/>
      <c r="D146" s="14" t="s">
        <v>143</v>
      </c>
    </row>
    <row r="147" spans="1:4" s="56" customFormat="1" x14ac:dyDescent="0.25">
      <c r="A147" s="28" t="s">
        <v>4</v>
      </c>
      <c r="B147" s="20" t="s">
        <v>503</v>
      </c>
      <c r="C147" s="26"/>
      <c r="D147" s="14" t="s">
        <v>143</v>
      </c>
    </row>
    <row r="148" spans="1:4" s="56" customFormat="1" x14ac:dyDescent="0.25">
      <c r="A148" s="28" t="s">
        <v>5</v>
      </c>
      <c r="B148" s="28" t="s">
        <v>6</v>
      </c>
      <c r="C148" s="127" t="s">
        <v>7</v>
      </c>
      <c r="D148" s="14" t="s">
        <v>143</v>
      </c>
    </row>
    <row r="149" spans="1:4" s="56" customFormat="1" x14ac:dyDescent="0.25">
      <c r="A149" s="28" t="s">
        <v>5</v>
      </c>
      <c r="B149" s="28" t="s">
        <v>8</v>
      </c>
      <c r="C149" s="127" t="s">
        <v>9</v>
      </c>
      <c r="D149" s="14" t="s">
        <v>143</v>
      </c>
    </row>
    <row r="150" spans="1:4" s="56" customFormat="1" x14ac:dyDescent="0.25">
      <c r="A150" s="28" t="s">
        <v>10</v>
      </c>
      <c r="B150" s="28" t="s">
        <v>11</v>
      </c>
      <c r="C150" s="26"/>
      <c r="D150" s="14" t="s">
        <v>143</v>
      </c>
    </row>
    <row r="151" spans="1:4" s="56" customFormat="1" x14ac:dyDescent="0.25">
      <c r="A151" s="28" t="s">
        <v>12</v>
      </c>
      <c r="B151" s="28" t="s">
        <v>286</v>
      </c>
      <c r="C151" s="26"/>
      <c r="D151" s="14" t="s">
        <v>143</v>
      </c>
    </row>
    <row r="152" spans="1:4" s="56" customFormat="1" x14ac:dyDescent="0.25">
      <c r="A152" s="28" t="s">
        <v>135</v>
      </c>
      <c r="B152" s="28" t="s">
        <v>369</v>
      </c>
      <c r="C152" s="26" t="s">
        <v>353</v>
      </c>
      <c r="D152" s="14" t="s">
        <v>143</v>
      </c>
    </row>
    <row r="153" spans="1:4" s="56" customFormat="1" x14ac:dyDescent="0.25">
      <c r="A153" s="28" t="s">
        <v>10</v>
      </c>
      <c r="B153" s="28" t="s">
        <v>114</v>
      </c>
      <c r="C153" s="26"/>
      <c r="D153" s="14" t="s">
        <v>143</v>
      </c>
    </row>
    <row r="154" spans="1:4" s="56" customFormat="1" ht="30" x14ac:dyDescent="0.25">
      <c r="A154" s="28" t="s">
        <v>34</v>
      </c>
      <c r="B154" s="28" t="s">
        <v>115</v>
      </c>
      <c r="C154" s="26" t="s">
        <v>116</v>
      </c>
      <c r="D154" s="14" t="s">
        <v>143</v>
      </c>
    </row>
    <row r="155" spans="1:4" s="56" customFormat="1" x14ac:dyDescent="0.25">
      <c r="A155" s="28" t="s">
        <v>390</v>
      </c>
      <c r="B155" s="28" t="s">
        <v>117</v>
      </c>
      <c r="C155" s="26"/>
      <c r="D155" s="14" t="s">
        <v>143</v>
      </c>
    </row>
    <row r="156" spans="1:4" s="56" customFormat="1" x14ac:dyDescent="0.25">
      <c r="A156" s="28" t="s">
        <v>390</v>
      </c>
      <c r="B156" s="28" t="s">
        <v>118</v>
      </c>
      <c r="C156" s="26"/>
      <c r="D156" s="14" t="s">
        <v>143</v>
      </c>
    </row>
    <row r="157" spans="1:4" s="56" customFormat="1" ht="30" x14ac:dyDescent="0.25">
      <c r="A157" s="70" t="s">
        <v>34</v>
      </c>
      <c r="B157" s="28" t="s">
        <v>115</v>
      </c>
      <c r="C157" s="26" t="s">
        <v>289</v>
      </c>
      <c r="D157" s="14" t="s">
        <v>143</v>
      </c>
    </row>
    <row r="158" spans="1:4" s="56" customFormat="1" x14ac:dyDescent="0.25">
      <c r="A158" s="28" t="s">
        <v>390</v>
      </c>
      <c r="B158" s="28" t="s">
        <v>117</v>
      </c>
      <c r="C158" s="29"/>
      <c r="D158" s="14" t="s">
        <v>143</v>
      </c>
    </row>
    <row r="159" spans="1:4" s="56" customFormat="1" x14ac:dyDescent="0.25">
      <c r="A159" s="28" t="s">
        <v>39</v>
      </c>
      <c r="B159" s="28" t="s">
        <v>290</v>
      </c>
      <c r="C159" s="29"/>
      <c r="D159" s="14" t="s">
        <v>143</v>
      </c>
    </row>
    <row r="160" spans="1:4" s="56" customFormat="1" x14ac:dyDescent="0.25">
      <c r="A160" s="28" t="s">
        <v>12</v>
      </c>
      <c r="B160" s="28" t="s">
        <v>286</v>
      </c>
      <c r="C160" s="26"/>
      <c r="D160" s="14" t="s">
        <v>143</v>
      </c>
    </row>
    <row r="161" spans="1:4" s="56" customFormat="1" x14ac:dyDescent="0.25">
      <c r="A161" s="28" t="s">
        <v>135</v>
      </c>
      <c r="B161" s="28" t="s">
        <v>369</v>
      </c>
      <c r="C161" s="26" t="s">
        <v>354</v>
      </c>
      <c r="D161" s="14" t="s">
        <v>143</v>
      </c>
    </row>
    <row r="162" spans="1:4" s="56" customFormat="1" x14ac:dyDescent="0.25">
      <c r="A162" s="28" t="s">
        <v>10</v>
      </c>
      <c r="B162" s="28" t="s">
        <v>114</v>
      </c>
      <c r="C162" s="26"/>
      <c r="D162" s="14" t="s">
        <v>143</v>
      </c>
    </row>
    <row r="163" spans="1:4" s="56" customFormat="1" ht="30" x14ac:dyDescent="0.25">
      <c r="A163" s="28" t="s">
        <v>34</v>
      </c>
      <c r="B163" s="28" t="s">
        <v>115</v>
      </c>
      <c r="C163" s="26" t="s">
        <v>116</v>
      </c>
      <c r="D163" s="14" t="s">
        <v>143</v>
      </c>
    </row>
    <row r="164" spans="1:4" s="56" customFormat="1" x14ac:dyDescent="0.25">
      <c r="A164" s="28" t="s">
        <v>390</v>
      </c>
      <c r="B164" s="28" t="s">
        <v>117</v>
      </c>
      <c r="C164" s="26"/>
      <c r="D164" s="14" t="s">
        <v>143</v>
      </c>
    </row>
    <row r="165" spans="1:4" s="56" customFormat="1" x14ac:dyDescent="0.25">
      <c r="A165" s="28" t="s">
        <v>10</v>
      </c>
      <c r="B165" s="28" t="s">
        <v>118</v>
      </c>
      <c r="C165" s="26"/>
      <c r="D165" s="14" t="s">
        <v>143</v>
      </c>
    </row>
    <row r="166" spans="1:4" s="56" customFormat="1" ht="30" x14ac:dyDescent="0.25">
      <c r="A166" s="28" t="s">
        <v>34</v>
      </c>
      <c r="B166" s="28" t="s">
        <v>115</v>
      </c>
      <c r="C166" s="26" t="s">
        <v>349</v>
      </c>
      <c r="D166" s="14" t="s">
        <v>143</v>
      </c>
    </row>
    <row r="167" spans="1:4" s="56" customFormat="1" x14ac:dyDescent="0.25">
      <c r="A167" s="28" t="s">
        <v>390</v>
      </c>
      <c r="B167" s="28" t="s">
        <v>117</v>
      </c>
      <c r="C167" s="29"/>
      <c r="D167" s="14" t="s">
        <v>143</v>
      </c>
    </row>
    <row r="168" spans="1:4" s="56" customFormat="1" x14ac:dyDescent="0.25">
      <c r="A168" s="28" t="s">
        <v>39</v>
      </c>
      <c r="B168" s="28" t="s">
        <v>350</v>
      </c>
      <c r="C168" s="29"/>
      <c r="D168" s="14" t="s">
        <v>143</v>
      </c>
    </row>
    <row r="169" spans="1:4" s="56" customFormat="1" ht="15.75" x14ac:dyDescent="0.3">
      <c r="A169" s="40" t="s">
        <v>12</v>
      </c>
      <c r="B169" s="28" t="s">
        <v>363</v>
      </c>
      <c r="C169" s="26"/>
      <c r="D169" s="14" t="s">
        <v>143</v>
      </c>
    </row>
    <row r="170" spans="1:4" s="56" customFormat="1" ht="15.75" x14ac:dyDescent="0.3">
      <c r="A170" s="40" t="s">
        <v>34</v>
      </c>
      <c r="B170" s="28" t="s">
        <v>364</v>
      </c>
      <c r="C170" s="26" t="s">
        <v>365</v>
      </c>
      <c r="D170" s="14" t="s">
        <v>143</v>
      </c>
    </row>
    <row r="171" spans="1:4" s="56" customFormat="1" ht="15.75" x14ac:dyDescent="0.3">
      <c r="A171" s="40" t="s">
        <v>34</v>
      </c>
      <c r="B171" s="28" t="s">
        <v>366</v>
      </c>
      <c r="C171" s="26" t="s">
        <v>112</v>
      </c>
      <c r="D171" s="14" t="s">
        <v>143</v>
      </c>
    </row>
    <row r="172" spans="1:4" s="56" customFormat="1" ht="15.75" x14ac:dyDescent="0.3">
      <c r="A172" s="40" t="s">
        <v>34</v>
      </c>
      <c r="B172" s="28" t="s">
        <v>367</v>
      </c>
      <c r="C172" s="26" t="s">
        <v>48</v>
      </c>
      <c r="D172" s="14" t="s">
        <v>143</v>
      </c>
    </row>
    <row r="173" spans="1:4" s="56" customFormat="1" ht="15.75" x14ac:dyDescent="0.3">
      <c r="A173" s="40" t="s">
        <v>34</v>
      </c>
      <c r="B173" s="28" t="s">
        <v>292</v>
      </c>
      <c r="C173" s="26" t="s">
        <v>368</v>
      </c>
      <c r="D173" s="14" t="s">
        <v>143</v>
      </c>
    </row>
    <row r="174" spans="1:4" s="56" customFormat="1" ht="15.75" x14ac:dyDescent="0.3">
      <c r="A174" s="40" t="s">
        <v>135</v>
      </c>
      <c r="B174" s="28" t="s">
        <v>369</v>
      </c>
      <c r="C174" s="26" t="s">
        <v>387</v>
      </c>
      <c r="D174" s="14" t="s">
        <v>143</v>
      </c>
    </row>
    <row r="175" spans="1:4" s="56" customFormat="1" ht="15.75" x14ac:dyDescent="0.3">
      <c r="A175" s="40" t="s">
        <v>85</v>
      </c>
      <c r="B175" s="28" t="s">
        <v>393</v>
      </c>
      <c r="C175" s="122" t="s">
        <v>593</v>
      </c>
      <c r="D175" s="14" t="s">
        <v>143</v>
      </c>
    </row>
    <row r="176" spans="1:4" s="56" customFormat="1" ht="15.75" x14ac:dyDescent="0.3">
      <c r="A176" s="40" t="s">
        <v>10</v>
      </c>
      <c r="B176" s="28" t="s">
        <v>370</v>
      </c>
      <c r="C176" s="26"/>
      <c r="D176" s="14" t="s">
        <v>143</v>
      </c>
    </row>
    <row r="177" spans="1:4" s="56" customFormat="1" ht="15.75" x14ac:dyDescent="0.3">
      <c r="A177" s="40" t="s">
        <v>372</v>
      </c>
      <c r="B177" s="28" t="s">
        <v>373</v>
      </c>
      <c r="C177" s="26"/>
      <c r="D177" s="14" t="s">
        <v>143</v>
      </c>
    </row>
    <row r="178" spans="1:4" s="56" customFormat="1" ht="15.75" x14ac:dyDescent="0.3">
      <c r="A178" s="40" t="s">
        <v>374</v>
      </c>
      <c r="B178" s="28" t="s">
        <v>375</v>
      </c>
      <c r="C178" s="26"/>
      <c r="D178" s="14" t="s">
        <v>143</v>
      </c>
    </row>
    <row r="179" spans="1:4" s="56" customFormat="1" ht="15.75" x14ac:dyDescent="0.3">
      <c r="A179" s="40" t="s">
        <v>371</v>
      </c>
      <c r="B179" s="28" t="s">
        <v>373</v>
      </c>
      <c r="C179" s="82" t="s">
        <v>391</v>
      </c>
      <c r="D179" s="14" t="s">
        <v>143</v>
      </c>
    </row>
    <row r="180" spans="1:4" s="56" customFormat="1" ht="15.75" x14ac:dyDescent="0.3">
      <c r="A180" s="40" t="s">
        <v>376</v>
      </c>
      <c r="B180" s="28" t="s">
        <v>392</v>
      </c>
      <c r="C180" s="82" t="s">
        <v>391</v>
      </c>
      <c r="D180" s="14" t="s">
        <v>143</v>
      </c>
    </row>
  </sheetData>
  <conditionalFormatting sqref="D1:D180">
    <cfRule type="cellIs" dxfId="65" priority="5" operator="equal">
      <formula>"Pass"</formula>
    </cfRule>
    <cfRule type="cellIs" dxfId="64" priority="6" operator="equal">
      <formula>"Fail"</formula>
    </cfRule>
    <cfRule type="cellIs" dxfId="63" priority="7" operator="equal">
      <formula>"No Run"</formula>
    </cfRule>
  </conditionalFormatting>
  <conditionalFormatting sqref="D2:D180">
    <cfRule type="cellIs" dxfId="62" priority="8" operator="equal">
      <formula>"Pass"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3"/>
  <sheetViews>
    <sheetView topLeftCell="B136" workbookViewId="0">
      <selection activeCell="B172" sqref="A1:XFD1048576"/>
    </sheetView>
  </sheetViews>
  <sheetFormatPr defaultRowHeight="15" x14ac:dyDescent="0.25"/>
  <cols>
    <col min="1" max="1" width="26.5703125" style="39" bestFit="1" customWidth="1"/>
    <col min="2" max="2" width="76" style="39" bestFit="1" customWidth="1"/>
    <col min="3" max="3" width="27.7109375" style="39" bestFit="1" customWidth="1"/>
    <col min="4" max="4" width="7" style="39" bestFit="1" customWidth="1"/>
    <col min="5" max="16384" width="9.140625" style="39"/>
  </cols>
  <sheetData>
    <row r="1" spans="1:4" s="56" customFormat="1" x14ac:dyDescent="0.25">
      <c r="A1" s="18" t="s">
        <v>0</v>
      </c>
      <c r="B1" s="18" t="s">
        <v>1</v>
      </c>
      <c r="C1" s="18" t="s">
        <v>2</v>
      </c>
      <c r="D1" s="18" t="s">
        <v>3</v>
      </c>
    </row>
    <row r="2" spans="1:4" s="56" customFormat="1" x14ac:dyDescent="0.25">
      <c r="A2" s="19" t="s">
        <v>4</v>
      </c>
      <c r="B2" s="20" t="s">
        <v>503</v>
      </c>
      <c r="C2" s="14"/>
      <c r="D2" s="14" t="s">
        <v>143</v>
      </c>
    </row>
    <row r="3" spans="1:4" s="56" customFormat="1" x14ac:dyDescent="0.25">
      <c r="A3" s="19" t="s">
        <v>5</v>
      </c>
      <c r="B3" s="19" t="s">
        <v>6</v>
      </c>
      <c r="C3" s="21" t="s">
        <v>7</v>
      </c>
      <c r="D3" s="14" t="s">
        <v>143</v>
      </c>
    </row>
    <row r="4" spans="1:4" s="56" customFormat="1" x14ac:dyDescent="0.25">
      <c r="A4" s="19" t="s">
        <v>5</v>
      </c>
      <c r="B4" s="19" t="s">
        <v>8</v>
      </c>
      <c r="C4" s="21" t="s">
        <v>9</v>
      </c>
      <c r="D4" s="14" t="s">
        <v>143</v>
      </c>
    </row>
    <row r="5" spans="1:4" s="56" customFormat="1" x14ac:dyDescent="0.25">
      <c r="A5" s="19" t="s">
        <v>10</v>
      </c>
      <c r="B5" s="19" t="s">
        <v>11</v>
      </c>
      <c r="C5" s="14"/>
      <c r="D5" s="14" t="s">
        <v>143</v>
      </c>
    </row>
    <row r="6" spans="1:4" s="56" customFormat="1" x14ac:dyDescent="0.25">
      <c r="A6" s="19" t="s">
        <v>12</v>
      </c>
      <c r="B6" s="19" t="s">
        <v>286</v>
      </c>
      <c r="C6" s="44"/>
      <c r="D6" s="14" t="s">
        <v>143</v>
      </c>
    </row>
    <row r="7" spans="1:4" s="56" customFormat="1" x14ac:dyDescent="0.25">
      <c r="A7" s="19" t="s">
        <v>5</v>
      </c>
      <c r="B7" s="19" t="s">
        <v>102</v>
      </c>
      <c r="C7" s="14" t="s">
        <v>400</v>
      </c>
      <c r="D7" s="14" t="s">
        <v>143</v>
      </c>
    </row>
    <row r="8" spans="1:4" s="56" customFormat="1" x14ac:dyDescent="0.25">
      <c r="A8" s="19" t="s">
        <v>10</v>
      </c>
      <c r="B8" s="19" t="s">
        <v>114</v>
      </c>
      <c r="C8" s="14"/>
      <c r="D8" s="14" t="s">
        <v>143</v>
      </c>
    </row>
    <row r="9" spans="1:4" s="56" customFormat="1" x14ac:dyDescent="0.25">
      <c r="A9" s="19" t="s">
        <v>39</v>
      </c>
      <c r="B9" s="19" t="s">
        <v>193</v>
      </c>
      <c r="C9" s="14"/>
      <c r="D9" s="14" t="s">
        <v>143</v>
      </c>
    </row>
    <row r="10" spans="1:4" s="56" customFormat="1" x14ac:dyDescent="0.25">
      <c r="A10" s="19" t="s">
        <v>39</v>
      </c>
      <c r="B10" s="19" t="s">
        <v>185</v>
      </c>
      <c r="C10" s="14"/>
      <c r="D10" s="14" t="s">
        <v>143</v>
      </c>
    </row>
    <row r="11" spans="1:4" s="56" customFormat="1" x14ac:dyDescent="0.25">
      <c r="A11" s="19" t="s">
        <v>39</v>
      </c>
      <c r="B11" s="19" t="s">
        <v>210</v>
      </c>
      <c r="C11" s="14"/>
      <c r="D11" s="14" t="s">
        <v>143</v>
      </c>
    </row>
    <row r="12" spans="1:4" s="56" customFormat="1" x14ac:dyDescent="0.25">
      <c r="A12" s="19" t="s">
        <v>39</v>
      </c>
      <c r="B12" s="19" t="s">
        <v>310</v>
      </c>
      <c r="C12" s="45"/>
      <c r="D12" s="14" t="s">
        <v>143</v>
      </c>
    </row>
    <row r="13" spans="1:4" s="56" customFormat="1" x14ac:dyDescent="0.25">
      <c r="A13" s="19" t="s">
        <v>39</v>
      </c>
      <c r="B13" s="19" t="s">
        <v>339</v>
      </c>
      <c r="C13" s="52"/>
      <c r="D13" s="14" t="s">
        <v>143</v>
      </c>
    </row>
    <row r="14" spans="1:4" s="56" customFormat="1" x14ac:dyDescent="0.25">
      <c r="A14" s="19" t="s">
        <v>39</v>
      </c>
      <c r="B14" s="19" t="s">
        <v>353</v>
      </c>
      <c r="C14" s="52"/>
      <c r="D14" s="14" t="s">
        <v>143</v>
      </c>
    </row>
    <row r="15" spans="1:4" s="56" customFormat="1" x14ac:dyDescent="0.25">
      <c r="A15" s="19" t="s">
        <v>39</v>
      </c>
      <c r="B15" s="19" t="s">
        <v>354</v>
      </c>
      <c r="C15" s="52"/>
      <c r="D15" s="14" t="s">
        <v>143</v>
      </c>
    </row>
    <row r="16" spans="1:4" s="56" customFormat="1" x14ac:dyDescent="0.25">
      <c r="A16" s="19" t="s">
        <v>34</v>
      </c>
      <c r="B16" s="19" t="s">
        <v>204</v>
      </c>
      <c r="C16" s="52" t="s">
        <v>145</v>
      </c>
      <c r="D16" s="14" t="s">
        <v>143</v>
      </c>
    </row>
    <row r="17" spans="1:4" s="56" customFormat="1" x14ac:dyDescent="0.25">
      <c r="A17" s="19" t="s">
        <v>10</v>
      </c>
      <c r="B17" s="52" t="s">
        <v>117</v>
      </c>
      <c r="C17" s="53">
        <v>1</v>
      </c>
      <c r="D17" s="14" t="s">
        <v>143</v>
      </c>
    </row>
    <row r="18" spans="1:4" s="56" customFormat="1" x14ac:dyDescent="0.25">
      <c r="A18" s="29" t="s">
        <v>372</v>
      </c>
      <c r="B18" s="29" t="s">
        <v>401</v>
      </c>
      <c r="C18" s="29" t="s">
        <v>396</v>
      </c>
      <c r="D18" s="14" t="s">
        <v>143</v>
      </c>
    </row>
    <row r="19" spans="1:4" s="56" customFormat="1" x14ac:dyDescent="0.25">
      <c r="A19" s="29" t="s">
        <v>372</v>
      </c>
      <c r="B19" s="29" t="s">
        <v>146</v>
      </c>
      <c r="C19" s="29" t="s">
        <v>396</v>
      </c>
      <c r="D19" s="14" t="s">
        <v>143</v>
      </c>
    </row>
    <row r="20" spans="1:4" s="56" customFormat="1" x14ac:dyDescent="0.25">
      <c r="A20" s="29" t="s">
        <v>372</v>
      </c>
      <c r="B20" s="29" t="s">
        <v>402</v>
      </c>
      <c r="C20" s="29" t="s">
        <v>396</v>
      </c>
      <c r="D20" s="14" t="s">
        <v>143</v>
      </c>
    </row>
    <row r="21" spans="1:4" s="56" customFormat="1" x14ac:dyDescent="0.25">
      <c r="A21" s="29" t="s">
        <v>372</v>
      </c>
      <c r="B21" s="29" t="s">
        <v>403</v>
      </c>
      <c r="C21" s="29" t="s">
        <v>396</v>
      </c>
      <c r="D21" s="14" t="s">
        <v>143</v>
      </c>
    </row>
    <row r="22" spans="1:4" s="56" customFormat="1" x14ac:dyDescent="0.25">
      <c r="A22" s="52" t="s">
        <v>10</v>
      </c>
      <c r="B22" s="52" t="s">
        <v>146</v>
      </c>
      <c r="C22" s="52"/>
      <c r="D22" s="14" t="s">
        <v>143</v>
      </c>
    </row>
    <row r="23" spans="1:4" s="56" customFormat="1" x14ac:dyDescent="0.25">
      <c r="A23" s="52" t="s">
        <v>137</v>
      </c>
      <c r="B23" s="52" t="s">
        <v>616</v>
      </c>
      <c r="C23" s="52" t="s">
        <v>404</v>
      </c>
      <c r="D23" s="14" t="s">
        <v>143</v>
      </c>
    </row>
    <row r="24" spans="1:4" s="56" customFormat="1" x14ac:dyDescent="0.25">
      <c r="A24" s="52" t="s">
        <v>137</v>
      </c>
      <c r="B24" s="52" t="s">
        <v>617</v>
      </c>
      <c r="C24" s="52" t="s">
        <v>98</v>
      </c>
      <c r="D24" s="14" t="s">
        <v>143</v>
      </c>
    </row>
    <row r="25" spans="1:4" s="56" customFormat="1" x14ac:dyDescent="0.25">
      <c r="A25" s="52" t="s">
        <v>137</v>
      </c>
      <c r="B25" s="52" t="s">
        <v>618</v>
      </c>
      <c r="C25" s="52" t="s">
        <v>128</v>
      </c>
      <c r="D25" s="14" t="s">
        <v>143</v>
      </c>
    </row>
    <row r="26" spans="1:4" s="56" customFormat="1" x14ac:dyDescent="0.25">
      <c r="A26" s="52" t="s">
        <v>137</v>
      </c>
      <c r="B26" s="52" t="s">
        <v>619</v>
      </c>
      <c r="C26" s="52" t="s">
        <v>3</v>
      </c>
      <c r="D26" s="14" t="s">
        <v>143</v>
      </c>
    </row>
    <row r="27" spans="1:4" s="56" customFormat="1" x14ac:dyDescent="0.25">
      <c r="A27" s="52" t="s">
        <v>10</v>
      </c>
      <c r="B27" s="52" t="s">
        <v>21</v>
      </c>
      <c r="C27" s="52"/>
      <c r="D27" s="14" t="s">
        <v>143</v>
      </c>
    </row>
    <row r="28" spans="1:4" s="56" customFormat="1" x14ac:dyDescent="0.25">
      <c r="A28" s="53" t="s">
        <v>135</v>
      </c>
      <c r="B28" s="53" t="s">
        <v>96</v>
      </c>
      <c r="C28" s="53" t="s">
        <v>405</v>
      </c>
      <c r="D28" s="14" t="s">
        <v>143</v>
      </c>
    </row>
    <row r="29" spans="1:4" s="56" customFormat="1" x14ac:dyDescent="0.25">
      <c r="A29" s="53" t="s">
        <v>5</v>
      </c>
      <c r="B29" s="53" t="s">
        <v>98</v>
      </c>
      <c r="C29" s="53" t="s">
        <v>407</v>
      </c>
      <c r="D29" s="14" t="s">
        <v>143</v>
      </c>
    </row>
    <row r="30" spans="1:4" s="56" customFormat="1" x14ac:dyDescent="0.25">
      <c r="A30" s="53" t="s">
        <v>34</v>
      </c>
      <c r="B30" s="53" t="s">
        <v>128</v>
      </c>
      <c r="C30" s="53" t="s">
        <v>406</v>
      </c>
      <c r="D30" s="14" t="s">
        <v>143</v>
      </c>
    </row>
    <row r="31" spans="1:4" s="56" customFormat="1" x14ac:dyDescent="0.25">
      <c r="A31" s="53" t="s">
        <v>124</v>
      </c>
      <c r="B31" s="53" t="s">
        <v>408</v>
      </c>
      <c r="C31" s="53"/>
      <c r="D31" s="14" t="s">
        <v>143</v>
      </c>
    </row>
    <row r="32" spans="1:4" s="56" customFormat="1" x14ac:dyDescent="0.25">
      <c r="A32" s="53" t="s">
        <v>5</v>
      </c>
      <c r="B32" s="53" t="s">
        <v>99</v>
      </c>
      <c r="C32" s="54">
        <v>32874</v>
      </c>
      <c r="D32" s="14" t="s">
        <v>143</v>
      </c>
    </row>
    <row r="33" spans="1:4" s="56" customFormat="1" x14ac:dyDescent="0.25">
      <c r="A33" s="53" t="s">
        <v>278</v>
      </c>
      <c r="B33" s="53" t="s">
        <v>409</v>
      </c>
      <c r="C33" s="123" t="s">
        <v>602</v>
      </c>
      <c r="D33" s="14" t="s">
        <v>143</v>
      </c>
    </row>
    <row r="34" spans="1:4" s="56" customFormat="1" x14ac:dyDescent="0.25">
      <c r="A34" s="53" t="s">
        <v>10</v>
      </c>
      <c r="B34" s="53" t="s">
        <v>16</v>
      </c>
      <c r="C34" s="53"/>
      <c r="D34" s="14" t="s">
        <v>143</v>
      </c>
    </row>
    <row r="35" spans="1:4" s="56" customFormat="1" x14ac:dyDescent="0.25">
      <c r="A35" s="52" t="s">
        <v>39</v>
      </c>
      <c r="B35" s="52" t="s">
        <v>410</v>
      </c>
      <c r="C35" s="52"/>
      <c r="D35" s="14" t="s">
        <v>143</v>
      </c>
    </row>
    <row r="36" spans="1:4" s="56" customFormat="1" x14ac:dyDescent="0.25">
      <c r="A36" s="53" t="s">
        <v>10</v>
      </c>
      <c r="B36" s="53" t="s">
        <v>132</v>
      </c>
      <c r="C36" s="52"/>
      <c r="D36" s="14" t="s">
        <v>143</v>
      </c>
    </row>
    <row r="37" spans="1:4" s="56" customFormat="1" x14ac:dyDescent="0.25">
      <c r="A37" s="53" t="s">
        <v>135</v>
      </c>
      <c r="B37" s="53" t="s">
        <v>96</v>
      </c>
      <c r="C37" s="53" t="s">
        <v>411</v>
      </c>
      <c r="D37" s="14" t="s">
        <v>143</v>
      </c>
    </row>
    <row r="38" spans="1:4" s="56" customFormat="1" x14ac:dyDescent="0.25">
      <c r="A38" s="53" t="s">
        <v>5</v>
      </c>
      <c r="B38" s="53" t="s">
        <v>98</v>
      </c>
      <c r="C38" s="53" t="s">
        <v>412</v>
      </c>
      <c r="D38" s="14" t="s">
        <v>143</v>
      </c>
    </row>
    <row r="39" spans="1:4" s="56" customFormat="1" x14ac:dyDescent="0.25">
      <c r="A39" s="53" t="s">
        <v>34</v>
      </c>
      <c r="B39" s="53" t="s">
        <v>128</v>
      </c>
      <c r="C39" s="53" t="s">
        <v>406</v>
      </c>
      <c r="D39" s="14" t="s">
        <v>143</v>
      </c>
    </row>
    <row r="40" spans="1:4" s="56" customFormat="1" x14ac:dyDescent="0.25">
      <c r="A40" s="53" t="s">
        <v>124</v>
      </c>
      <c r="B40" s="53" t="s">
        <v>129</v>
      </c>
      <c r="C40" s="53"/>
      <c r="D40" s="14" t="s">
        <v>143</v>
      </c>
    </row>
    <row r="41" spans="1:4" s="56" customFormat="1" x14ac:dyDescent="0.25">
      <c r="A41" s="53" t="s">
        <v>5</v>
      </c>
      <c r="B41" s="53" t="s">
        <v>99</v>
      </c>
      <c r="C41" s="54">
        <v>33239</v>
      </c>
      <c r="D41" s="14" t="s">
        <v>143</v>
      </c>
    </row>
    <row r="42" spans="1:4" s="56" customFormat="1" x14ac:dyDescent="0.25">
      <c r="A42" s="53" t="s">
        <v>85</v>
      </c>
      <c r="B42" s="53" t="s">
        <v>409</v>
      </c>
      <c r="C42" s="123" t="s">
        <v>593</v>
      </c>
      <c r="D42" s="14" t="s">
        <v>143</v>
      </c>
    </row>
    <row r="43" spans="1:4" s="56" customFormat="1" x14ac:dyDescent="0.25">
      <c r="A43" s="52" t="s">
        <v>10</v>
      </c>
      <c r="B43" s="52" t="s">
        <v>16</v>
      </c>
      <c r="C43" s="52"/>
      <c r="D43" s="14" t="s">
        <v>143</v>
      </c>
    </row>
    <row r="44" spans="1:4" s="56" customFormat="1" x14ac:dyDescent="0.25">
      <c r="A44" s="52" t="s">
        <v>39</v>
      </c>
      <c r="B44" s="52" t="s">
        <v>410</v>
      </c>
      <c r="C44" s="52"/>
      <c r="D44" s="14" t="s">
        <v>143</v>
      </c>
    </row>
    <row r="45" spans="1:4" s="56" customFormat="1" x14ac:dyDescent="0.25">
      <c r="A45" s="52" t="s">
        <v>10</v>
      </c>
      <c r="B45" s="52" t="s">
        <v>69</v>
      </c>
      <c r="C45" s="52"/>
      <c r="D45" s="14" t="s">
        <v>143</v>
      </c>
    </row>
    <row r="46" spans="1:4" s="56" customFormat="1" x14ac:dyDescent="0.25">
      <c r="A46" s="52" t="s">
        <v>10</v>
      </c>
      <c r="B46" s="52" t="s">
        <v>413</v>
      </c>
      <c r="C46" s="52"/>
      <c r="D46" s="14" t="s">
        <v>143</v>
      </c>
    </row>
    <row r="47" spans="1:4" s="56" customFormat="1" x14ac:dyDescent="0.25">
      <c r="A47" s="52" t="s">
        <v>10</v>
      </c>
      <c r="B47" s="52" t="s">
        <v>415</v>
      </c>
      <c r="C47" s="52"/>
      <c r="D47" s="14" t="s">
        <v>143</v>
      </c>
    </row>
    <row r="48" spans="1:4" s="56" customFormat="1" x14ac:dyDescent="0.25">
      <c r="A48" s="52" t="s">
        <v>39</v>
      </c>
      <c r="B48" s="52" t="s">
        <v>414</v>
      </c>
      <c r="C48" s="52"/>
      <c r="D48" s="14" t="s">
        <v>143</v>
      </c>
    </row>
    <row r="49" spans="1:4" s="56" customFormat="1" x14ac:dyDescent="0.25">
      <c r="A49" s="52" t="s">
        <v>10</v>
      </c>
      <c r="B49" s="52" t="s">
        <v>21</v>
      </c>
      <c r="C49" s="52"/>
      <c r="D49" s="14" t="s">
        <v>143</v>
      </c>
    </row>
    <row r="50" spans="1:4" s="56" customFormat="1" x14ac:dyDescent="0.25">
      <c r="A50" s="53" t="s">
        <v>135</v>
      </c>
      <c r="B50" s="53" t="s">
        <v>96</v>
      </c>
      <c r="C50" s="53" t="s">
        <v>405</v>
      </c>
      <c r="D50" s="14" t="s">
        <v>143</v>
      </c>
    </row>
    <row r="51" spans="1:4" s="56" customFormat="1" x14ac:dyDescent="0.25">
      <c r="A51" s="53" t="s">
        <v>5</v>
      </c>
      <c r="B51" s="53" t="s">
        <v>98</v>
      </c>
      <c r="C51" s="53" t="s">
        <v>407</v>
      </c>
      <c r="D51" s="14" t="s">
        <v>143</v>
      </c>
    </row>
    <row r="52" spans="1:4" s="56" customFormat="1" x14ac:dyDescent="0.25">
      <c r="A52" s="53" t="s">
        <v>34</v>
      </c>
      <c r="B52" s="53" t="s">
        <v>128</v>
      </c>
      <c r="C52" s="53" t="s">
        <v>406</v>
      </c>
      <c r="D52" s="14" t="s">
        <v>143</v>
      </c>
    </row>
    <row r="53" spans="1:4" s="56" customFormat="1" x14ac:dyDescent="0.25">
      <c r="A53" s="53" t="s">
        <v>124</v>
      </c>
      <c r="B53" s="53" t="s">
        <v>408</v>
      </c>
      <c r="C53" s="53"/>
      <c r="D53" s="14" t="s">
        <v>143</v>
      </c>
    </row>
    <row r="54" spans="1:4" s="56" customFormat="1" x14ac:dyDescent="0.25">
      <c r="A54" s="53" t="s">
        <v>5</v>
      </c>
      <c r="B54" s="53" t="s">
        <v>99</v>
      </c>
      <c r="C54" s="54">
        <v>32874</v>
      </c>
      <c r="D54" s="14" t="s">
        <v>143</v>
      </c>
    </row>
    <row r="55" spans="1:4" s="56" customFormat="1" x14ac:dyDescent="0.25">
      <c r="A55" s="53" t="s">
        <v>278</v>
      </c>
      <c r="B55" s="53" t="s">
        <v>409</v>
      </c>
      <c r="C55" s="123" t="s">
        <v>602</v>
      </c>
      <c r="D55" s="14" t="s">
        <v>143</v>
      </c>
    </row>
    <row r="56" spans="1:4" s="56" customFormat="1" x14ac:dyDescent="0.25">
      <c r="A56" s="53" t="s">
        <v>10</v>
      </c>
      <c r="B56" s="53" t="s">
        <v>16</v>
      </c>
      <c r="C56" s="53"/>
      <c r="D56" s="14" t="s">
        <v>143</v>
      </c>
    </row>
    <row r="57" spans="1:4" s="56" customFormat="1" x14ac:dyDescent="0.25">
      <c r="A57" s="52" t="s">
        <v>39</v>
      </c>
      <c r="B57" s="52" t="s">
        <v>410</v>
      </c>
      <c r="C57" s="52"/>
      <c r="D57" s="14" t="s">
        <v>143</v>
      </c>
    </row>
    <row r="58" spans="1:4" s="56" customFormat="1" x14ac:dyDescent="0.25">
      <c r="A58" s="52" t="s">
        <v>10</v>
      </c>
      <c r="B58" s="52" t="s">
        <v>220</v>
      </c>
      <c r="C58" s="52"/>
      <c r="D58" s="14" t="s">
        <v>143</v>
      </c>
    </row>
    <row r="59" spans="1:4" s="56" customFormat="1" x14ac:dyDescent="0.25">
      <c r="A59" s="52" t="s">
        <v>39</v>
      </c>
      <c r="B59" s="52" t="s">
        <v>416</v>
      </c>
      <c r="C59" s="52"/>
      <c r="D59" s="14" t="s">
        <v>143</v>
      </c>
    </row>
    <row r="60" spans="1:4" s="56" customFormat="1" x14ac:dyDescent="0.25">
      <c r="A60" s="52" t="s">
        <v>34</v>
      </c>
      <c r="B60" s="52" t="s">
        <v>115</v>
      </c>
      <c r="C60" s="52" t="s">
        <v>200</v>
      </c>
      <c r="D60" s="14" t="s">
        <v>143</v>
      </c>
    </row>
    <row r="61" spans="1:4" s="56" customFormat="1" x14ac:dyDescent="0.25">
      <c r="A61" s="52" t="s">
        <v>10</v>
      </c>
      <c r="B61" s="52" t="s">
        <v>117</v>
      </c>
      <c r="C61" s="52"/>
      <c r="D61" s="14" t="s">
        <v>143</v>
      </c>
    </row>
    <row r="62" spans="1:4" s="56" customFormat="1" x14ac:dyDescent="0.25">
      <c r="A62" s="29" t="s">
        <v>372</v>
      </c>
      <c r="B62" s="29" t="s">
        <v>401</v>
      </c>
      <c r="C62" s="29" t="s">
        <v>396</v>
      </c>
      <c r="D62" s="14" t="s">
        <v>143</v>
      </c>
    </row>
    <row r="63" spans="1:4" s="56" customFormat="1" x14ac:dyDescent="0.25">
      <c r="A63" s="29" t="s">
        <v>372</v>
      </c>
      <c r="B63" s="29" t="s">
        <v>146</v>
      </c>
      <c r="C63" s="29" t="s">
        <v>396</v>
      </c>
      <c r="D63" s="14" t="s">
        <v>143</v>
      </c>
    </row>
    <row r="64" spans="1:4" s="56" customFormat="1" x14ac:dyDescent="0.25">
      <c r="A64" s="29" t="s">
        <v>372</v>
      </c>
      <c r="B64" s="29" t="s">
        <v>402</v>
      </c>
      <c r="C64" s="29" t="s">
        <v>396</v>
      </c>
      <c r="D64" s="14" t="s">
        <v>143</v>
      </c>
    </row>
    <row r="65" spans="1:4" s="56" customFormat="1" x14ac:dyDescent="0.25">
      <c r="A65" s="29" t="s">
        <v>372</v>
      </c>
      <c r="B65" s="29" t="s">
        <v>403</v>
      </c>
      <c r="C65" s="29" t="s">
        <v>396</v>
      </c>
      <c r="D65" s="14" t="s">
        <v>143</v>
      </c>
    </row>
    <row r="66" spans="1:4" s="56" customFormat="1" x14ac:dyDescent="0.25">
      <c r="A66" s="52" t="s">
        <v>142</v>
      </c>
      <c r="B66" s="52" t="s">
        <v>96</v>
      </c>
      <c r="C66" s="52" t="s">
        <v>398</v>
      </c>
      <c r="D66" s="14" t="s">
        <v>143</v>
      </c>
    </row>
    <row r="67" spans="1:4" s="56" customFormat="1" x14ac:dyDescent="0.25">
      <c r="A67" s="52" t="s">
        <v>419</v>
      </c>
      <c r="B67" s="52" t="s">
        <v>129</v>
      </c>
      <c r="C67" s="52" t="s">
        <v>420</v>
      </c>
      <c r="D67" s="14" t="s">
        <v>143</v>
      </c>
    </row>
    <row r="68" spans="1:4" s="56" customFormat="1" ht="30" x14ac:dyDescent="0.25">
      <c r="A68" s="52" t="s">
        <v>203</v>
      </c>
      <c r="B68" s="52" t="s">
        <v>421</v>
      </c>
      <c r="C68" s="52" t="s">
        <v>398</v>
      </c>
      <c r="D68" s="14" t="s">
        <v>143</v>
      </c>
    </row>
    <row r="69" spans="1:4" s="56" customFormat="1" x14ac:dyDescent="0.25">
      <c r="A69" s="52" t="s">
        <v>10</v>
      </c>
      <c r="B69" s="52" t="s">
        <v>146</v>
      </c>
      <c r="C69" s="52"/>
      <c r="D69" s="14" t="s">
        <v>143</v>
      </c>
    </row>
    <row r="70" spans="1:4" s="56" customFormat="1" x14ac:dyDescent="0.25">
      <c r="A70" s="52" t="s">
        <v>372</v>
      </c>
      <c r="B70" s="52" t="s">
        <v>422</v>
      </c>
      <c r="C70" s="52"/>
      <c r="D70" s="14" t="s">
        <v>143</v>
      </c>
    </row>
    <row r="71" spans="1:4" s="56" customFormat="1" x14ac:dyDescent="0.25">
      <c r="A71" s="52" t="s">
        <v>10</v>
      </c>
      <c r="B71" s="52" t="s">
        <v>118</v>
      </c>
      <c r="C71" s="52"/>
      <c r="D71" s="14" t="s">
        <v>143</v>
      </c>
    </row>
    <row r="72" spans="1:4" s="56" customFormat="1" x14ac:dyDescent="0.25">
      <c r="A72" s="52" t="s">
        <v>142</v>
      </c>
      <c r="B72" s="52" t="s">
        <v>96</v>
      </c>
      <c r="C72" s="52" t="s">
        <v>398</v>
      </c>
      <c r="D72" s="14" t="s">
        <v>143</v>
      </c>
    </row>
    <row r="73" spans="1:4" s="56" customFormat="1" x14ac:dyDescent="0.25">
      <c r="A73" s="52" t="s">
        <v>419</v>
      </c>
      <c r="B73" s="52" t="s">
        <v>129</v>
      </c>
      <c r="C73" s="52" t="s">
        <v>420</v>
      </c>
      <c r="D73" s="14" t="s">
        <v>143</v>
      </c>
    </row>
    <row r="74" spans="1:4" s="56" customFormat="1" ht="30" x14ac:dyDescent="0.25">
      <c r="A74" s="52" t="s">
        <v>203</v>
      </c>
      <c r="B74" s="52" t="s">
        <v>128</v>
      </c>
      <c r="C74" s="52" t="s">
        <v>398</v>
      </c>
      <c r="D74" s="14" t="s">
        <v>143</v>
      </c>
    </row>
    <row r="75" spans="1:4" s="56" customFormat="1" x14ac:dyDescent="0.25">
      <c r="A75" s="52" t="s">
        <v>10</v>
      </c>
      <c r="B75" s="52" t="s">
        <v>220</v>
      </c>
      <c r="C75" s="52"/>
      <c r="D75" s="14" t="s">
        <v>143</v>
      </c>
    </row>
    <row r="76" spans="1:4" s="56" customFormat="1" x14ac:dyDescent="0.25">
      <c r="A76" s="52" t="s">
        <v>39</v>
      </c>
      <c r="B76" s="52" t="s">
        <v>416</v>
      </c>
      <c r="C76" s="52"/>
      <c r="D76" s="14" t="s">
        <v>143</v>
      </c>
    </row>
    <row r="77" spans="1:4" s="56" customFormat="1" x14ac:dyDescent="0.25">
      <c r="A77" s="52" t="s">
        <v>34</v>
      </c>
      <c r="B77" s="52" t="s">
        <v>115</v>
      </c>
      <c r="C77" s="52" t="s">
        <v>148</v>
      </c>
      <c r="D77" s="14" t="s">
        <v>143</v>
      </c>
    </row>
    <row r="78" spans="1:4" s="56" customFormat="1" x14ac:dyDescent="0.25">
      <c r="A78" s="52" t="s">
        <v>10</v>
      </c>
      <c r="B78" s="52" t="s">
        <v>117</v>
      </c>
      <c r="C78" s="52">
        <v>3</v>
      </c>
      <c r="D78" s="14" t="s">
        <v>143</v>
      </c>
    </row>
    <row r="79" spans="1:4" s="56" customFormat="1" x14ac:dyDescent="0.25">
      <c r="A79" s="52" t="s">
        <v>5</v>
      </c>
      <c r="B79" s="83" t="s">
        <v>258</v>
      </c>
      <c r="C79" s="100" t="str">
        <f ca="1">"02/02/" &amp; TEXT(TODAY()+365,"yyyy") &amp; ""</f>
        <v>02/02/2015</v>
      </c>
      <c r="D79" s="14" t="s">
        <v>143</v>
      </c>
    </row>
    <row r="80" spans="1:4" s="56" customFormat="1" x14ac:dyDescent="0.25">
      <c r="A80" s="52" t="s">
        <v>34</v>
      </c>
      <c r="B80" s="52" t="s">
        <v>259</v>
      </c>
      <c r="C80" s="52" t="s">
        <v>246</v>
      </c>
      <c r="D80" s="14" t="s">
        <v>143</v>
      </c>
    </row>
    <row r="81" spans="1:4" s="56" customFormat="1" x14ac:dyDescent="0.25">
      <c r="A81" s="52" t="s">
        <v>85</v>
      </c>
      <c r="B81" s="52" t="s">
        <v>150</v>
      </c>
      <c r="C81" s="52"/>
      <c r="D81" s="14" t="s">
        <v>143</v>
      </c>
    </row>
    <row r="82" spans="1:4" s="56" customFormat="1" x14ac:dyDescent="0.25">
      <c r="A82" s="52" t="s">
        <v>10</v>
      </c>
      <c r="B82" s="52" t="s">
        <v>148</v>
      </c>
      <c r="C82" s="52"/>
      <c r="D82" s="14" t="s">
        <v>143</v>
      </c>
    </row>
    <row r="83" spans="1:4" s="56" customFormat="1" x14ac:dyDescent="0.25">
      <c r="A83" s="52" t="s">
        <v>10</v>
      </c>
      <c r="B83" s="52" t="s">
        <v>423</v>
      </c>
      <c r="C83" s="52"/>
      <c r="D83" s="14" t="s">
        <v>143</v>
      </c>
    </row>
    <row r="84" spans="1:4" s="56" customFormat="1" x14ac:dyDescent="0.25">
      <c r="A84" s="52" t="s">
        <v>39</v>
      </c>
      <c r="B84" s="52" t="s">
        <v>423</v>
      </c>
      <c r="C84" s="52"/>
      <c r="D84" s="14" t="s">
        <v>143</v>
      </c>
    </row>
    <row r="85" spans="1:4" s="56" customFormat="1" x14ac:dyDescent="0.25">
      <c r="A85" s="52" t="s">
        <v>10</v>
      </c>
      <c r="B85" s="52" t="s">
        <v>21</v>
      </c>
      <c r="C85" s="52"/>
      <c r="D85" s="14" t="s">
        <v>143</v>
      </c>
    </row>
    <row r="86" spans="1:4" s="56" customFormat="1" x14ac:dyDescent="0.25">
      <c r="A86" s="53" t="s">
        <v>135</v>
      </c>
      <c r="B86" s="53" t="s">
        <v>96</v>
      </c>
      <c r="C86" s="53" t="s">
        <v>424</v>
      </c>
      <c r="D86" s="14" t="s">
        <v>143</v>
      </c>
    </row>
    <row r="87" spans="1:4" s="56" customFormat="1" x14ac:dyDescent="0.25">
      <c r="A87" s="53" t="s">
        <v>5</v>
      </c>
      <c r="B87" s="53" t="s">
        <v>98</v>
      </c>
      <c r="C87" s="53" t="s">
        <v>425</v>
      </c>
      <c r="D87" s="14" t="s">
        <v>143</v>
      </c>
    </row>
    <row r="88" spans="1:4" s="56" customFormat="1" x14ac:dyDescent="0.25">
      <c r="A88" s="53" t="s">
        <v>34</v>
      </c>
      <c r="B88" s="53" t="s">
        <v>128</v>
      </c>
      <c r="C88" s="53" t="s">
        <v>406</v>
      </c>
      <c r="D88" s="14" t="s">
        <v>143</v>
      </c>
    </row>
    <row r="89" spans="1:4" s="56" customFormat="1" x14ac:dyDescent="0.25">
      <c r="A89" s="53" t="s">
        <v>124</v>
      </c>
      <c r="B89" s="53" t="s">
        <v>408</v>
      </c>
      <c r="C89" s="53"/>
      <c r="D89" s="14" t="s">
        <v>143</v>
      </c>
    </row>
    <row r="90" spans="1:4" s="56" customFormat="1" x14ac:dyDescent="0.25">
      <c r="A90" s="53" t="s">
        <v>5</v>
      </c>
      <c r="B90" s="53" t="s">
        <v>99</v>
      </c>
      <c r="C90" s="54">
        <v>33604</v>
      </c>
      <c r="D90" s="14" t="s">
        <v>143</v>
      </c>
    </row>
    <row r="91" spans="1:4" s="56" customFormat="1" x14ac:dyDescent="0.25">
      <c r="A91" s="53" t="s">
        <v>278</v>
      </c>
      <c r="B91" s="53" t="s">
        <v>409</v>
      </c>
      <c r="C91" s="123" t="s">
        <v>602</v>
      </c>
      <c r="D91" s="14" t="s">
        <v>143</v>
      </c>
    </row>
    <row r="92" spans="1:4" s="56" customFormat="1" x14ac:dyDescent="0.25">
      <c r="A92" s="53" t="s">
        <v>10</v>
      </c>
      <c r="B92" s="53" t="s">
        <v>16</v>
      </c>
      <c r="C92" s="53"/>
      <c r="D92" s="14" t="s">
        <v>143</v>
      </c>
    </row>
    <row r="93" spans="1:4" s="56" customFormat="1" x14ac:dyDescent="0.25">
      <c r="A93" s="52" t="s">
        <v>39</v>
      </c>
      <c r="B93" s="52" t="s">
        <v>410</v>
      </c>
      <c r="C93" s="52"/>
      <c r="D93" s="14" t="s">
        <v>143</v>
      </c>
    </row>
    <row r="94" spans="1:4" s="56" customFormat="1" x14ac:dyDescent="0.25">
      <c r="A94" s="52" t="s">
        <v>12</v>
      </c>
      <c r="B94" s="52" t="s">
        <v>426</v>
      </c>
      <c r="C94" s="52"/>
      <c r="D94" s="14" t="s">
        <v>143</v>
      </c>
    </row>
    <row r="95" spans="1:4" s="56" customFormat="1" x14ac:dyDescent="0.25">
      <c r="A95" s="52" t="s">
        <v>34</v>
      </c>
      <c r="B95" s="52" t="s">
        <v>114</v>
      </c>
      <c r="C95" s="52" t="s">
        <v>285</v>
      </c>
      <c r="D95" s="14" t="s">
        <v>143</v>
      </c>
    </row>
    <row r="96" spans="1:4" s="56" customFormat="1" x14ac:dyDescent="0.25">
      <c r="A96" s="52" t="s">
        <v>17</v>
      </c>
      <c r="B96" s="52" t="s">
        <v>80</v>
      </c>
      <c r="C96" s="52"/>
      <c r="D96" s="14" t="s">
        <v>143</v>
      </c>
    </row>
    <row r="97" spans="1:4" s="56" customFormat="1" x14ac:dyDescent="0.25">
      <c r="A97" s="52" t="s">
        <v>61</v>
      </c>
      <c r="B97" s="52" t="s">
        <v>80</v>
      </c>
      <c r="C97" s="52"/>
      <c r="D97" s="14" t="s">
        <v>143</v>
      </c>
    </row>
    <row r="98" spans="1:4" s="56" customFormat="1" x14ac:dyDescent="0.25">
      <c r="A98" s="52" t="s">
        <v>85</v>
      </c>
      <c r="B98" s="52" t="s">
        <v>125</v>
      </c>
      <c r="C98" s="123" t="s">
        <v>602</v>
      </c>
      <c r="D98" s="14" t="s">
        <v>143</v>
      </c>
    </row>
    <row r="99" spans="1:4" s="56" customFormat="1" x14ac:dyDescent="0.25">
      <c r="A99" s="52" t="s">
        <v>85</v>
      </c>
      <c r="B99" s="52" t="s">
        <v>417</v>
      </c>
      <c r="C99" s="123" t="s">
        <v>602</v>
      </c>
      <c r="D99" s="14" t="s">
        <v>143</v>
      </c>
    </row>
    <row r="100" spans="1:4" s="56" customFormat="1" x14ac:dyDescent="0.25">
      <c r="A100" s="52" t="s">
        <v>10</v>
      </c>
      <c r="B100" s="52" t="s">
        <v>16</v>
      </c>
      <c r="C100" s="52"/>
      <c r="D100" s="14" t="s">
        <v>143</v>
      </c>
    </row>
    <row r="101" spans="1:4" s="56" customFormat="1" x14ac:dyDescent="0.25">
      <c r="A101" s="52" t="s">
        <v>12</v>
      </c>
      <c r="B101" s="52" t="s">
        <v>286</v>
      </c>
      <c r="C101" s="52"/>
      <c r="D101" s="14" t="s">
        <v>143</v>
      </c>
    </row>
    <row r="102" spans="1:4" s="56" customFormat="1" x14ac:dyDescent="0.25">
      <c r="A102" s="52" t="s">
        <v>5</v>
      </c>
      <c r="B102" s="52" t="s">
        <v>102</v>
      </c>
      <c r="C102" s="52" t="s">
        <v>210</v>
      </c>
      <c r="D102" s="14" t="s">
        <v>143</v>
      </c>
    </row>
    <row r="103" spans="1:4" s="56" customFormat="1" x14ac:dyDescent="0.25">
      <c r="A103" s="52" t="s">
        <v>10</v>
      </c>
      <c r="B103" s="52" t="s">
        <v>114</v>
      </c>
      <c r="C103" s="52"/>
      <c r="D103" s="14" t="s">
        <v>143</v>
      </c>
    </row>
    <row r="104" spans="1:4" s="56" customFormat="1" x14ac:dyDescent="0.25">
      <c r="A104" s="52" t="s">
        <v>34</v>
      </c>
      <c r="B104" s="52" t="s">
        <v>115</v>
      </c>
      <c r="C104" s="52" t="s">
        <v>116</v>
      </c>
      <c r="D104" s="14" t="s">
        <v>143</v>
      </c>
    </row>
    <row r="105" spans="1:4" s="56" customFormat="1" x14ac:dyDescent="0.25">
      <c r="A105" s="52" t="s">
        <v>10</v>
      </c>
      <c r="B105" s="52" t="s">
        <v>117</v>
      </c>
      <c r="C105" s="52"/>
      <c r="D105" s="14" t="s">
        <v>143</v>
      </c>
    </row>
    <row r="106" spans="1:4" s="56" customFormat="1" x14ac:dyDescent="0.25">
      <c r="A106" s="52" t="s">
        <v>10</v>
      </c>
      <c r="B106" s="52" t="s">
        <v>118</v>
      </c>
      <c r="C106" s="53">
        <v>1</v>
      </c>
      <c r="D106" s="14" t="s">
        <v>143</v>
      </c>
    </row>
    <row r="107" spans="1:4" s="56" customFormat="1" x14ac:dyDescent="0.25">
      <c r="A107" s="52" t="s">
        <v>372</v>
      </c>
      <c r="B107" s="52" t="s">
        <v>428</v>
      </c>
      <c r="C107" s="53"/>
      <c r="D107" s="14" t="s">
        <v>143</v>
      </c>
    </row>
    <row r="108" spans="1:4" s="56" customFormat="1" x14ac:dyDescent="0.25">
      <c r="A108" s="52" t="s">
        <v>172</v>
      </c>
      <c r="B108" s="52" t="s">
        <v>427</v>
      </c>
      <c r="C108" s="52"/>
      <c r="D108" s="14" t="s">
        <v>143</v>
      </c>
    </row>
    <row r="109" spans="1:4" s="56" customFormat="1" x14ac:dyDescent="0.25">
      <c r="A109" s="52" t="s">
        <v>12</v>
      </c>
      <c r="B109" s="52" t="s">
        <v>286</v>
      </c>
      <c r="C109" s="52"/>
      <c r="D109" s="14" t="s">
        <v>143</v>
      </c>
    </row>
    <row r="110" spans="1:4" s="56" customFormat="1" x14ac:dyDescent="0.25">
      <c r="A110" s="76" t="s">
        <v>5</v>
      </c>
      <c r="B110" s="76" t="s">
        <v>102</v>
      </c>
      <c r="C110" s="77" t="s">
        <v>210</v>
      </c>
      <c r="D110" s="14" t="s">
        <v>143</v>
      </c>
    </row>
    <row r="111" spans="1:4" s="56" customFormat="1" ht="15.75" x14ac:dyDescent="0.3">
      <c r="A111" s="76" t="s">
        <v>10</v>
      </c>
      <c r="B111" s="76" t="s">
        <v>114</v>
      </c>
      <c r="C111" s="48"/>
      <c r="D111" s="14" t="s">
        <v>143</v>
      </c>
    </row>
    <row r="112" spans="1:4" s="56" customFormat="1" x14ac:dyDescent="0.25">
      <c r="A112" s="76" t="s">
        <v>34</v>
      </c>
      <c r="B112" s="76" t="s">
        <v>115</v>
      </c>
      <c r="C112" s="78" t="s">
        <v>145</v>
      </c>
      <c r="D112" s="14" t="s">
        <v>143</v>
      </c>
    </row>
    <row r="113" spans="1:4" s="56" customFormat="1" x14ac:dyDescent="0.25">
      <c r="A113" s="76" t="s">
        <v>10</v>
      </c>
      <c r="B113" s="76" t="s">
        <v>117</v>
      </c>
      <c r="C113" s="78"/>
      <c r="D113" s="14" t="s">
        <v>143</v>
      </c>
    </row>
    <row r="114" spans="1:4" s="56" customFormat="1" ht="15.75" x14ac:dyDescent="0.3">
      <c r="A114" s="46" t="s">
        <v>135</v>
      </c>
      <c r="B114" s="47" t="s">
        <v>8</v>
      </c>
      <c r="C114" s="48" t="s">
        <v>429</v>
      </c>
      <c r="D114" s="14" t="s">
        <v>143</v>
      </c>
    </row>
    <row r="115" spans="1:4" s="56" customFormat="1" ht="15.75" x14ac:dyDescent="0.3">
      <c r="A115" s="46" t="s">
        <v>10</v>
      </c>
      <c r="B115" s="46" t="s">
        <v>16</v>
      </c>
      <c r="C115" s="48"/>
      <c r="D115" s="14" t="s">
        <v>143</v>
      </c>
    </row>
    <row r="116" spans="1:4" s="56" customFormat="1" ht="16.5" x14ac:dyDescent="0.3">
      <c r="A116" s="46" t="s">
        <v>4</v>
      </c>
      <c r="B116" s="81" t="s">
        <v>503</v>
      </c>
      <c r="C116" s="80"/>
      <c r="D116" s="14" t="s">
        <v>143</v>
      </c>
    </row>
    <row r="117" spans="1:4" s="56" customFormat="1" x14ac:dyDescent="0.25">
      <c r="A117" s="76" t="s">
        <v>5</v>
      </c>
      <c r="B117" s="76" t="s">
        <v>6</v>
      </c>
      <c r="C117" s="77" t="s">
        <v>210</v>
      </c>
      <c r="D117" s="14" t="s">
        <v>143</v>
      </c>
    </row>
    <row r="118" spans="1:4" s="56" customFormat="1" ht="15.75" x14ac:dyDescent="0.3">
      <c r="A118" s="76" t="s">
        <v>5</v>
      </c>
      <c r="B118" s="76" t="s">
        <v>8</v>
      </c>
      <c r="C118" s="48" t="s">
        <v>429</v>
      </c>
      <c r="D118" s="14" t="s">
        <v>143</v>
      </c>
    </row>
    <row r="119" spans="1:4" s="56" customFormat="1" x14ac:dyDescent="0.25">
      <c r="A119" s="76" t="s">
        <v>10</v>
      </c>
      <c r="B119" s="76" t="s">
        <v>11</v>
      </c>
      <c r="C119" s="78"/>
      <c r="D119" s="14" t="s">
        <v>143</v>
      </c>
    </row>
    <row r="120" spans="1:4" s="56" customFormat="1" ht="15.75" x14ac:dyDescent="0.3">
      <c r="A120" s="46" t="s">
        <v>5</v>
      </c>
      <c r="B120" s="47" t="s">
        <v>183</v>
      </c>
      <c r="C120" s="48" t="s">
        <v>430</v>
      </c>
      <c r="D120" s="14" t="s">
        <v>143</v>
      </c>
    </row>
    <row r="121" spans="1:4" s="56" customFormat="1" ht="15.75" x14ac:dyDescent="0.3">
      <c r="A121" s="46" t="s">
        <v>5</v>
      </c>
      <c r="B121" s="46" t="s">
        <v>184</v>
      </c>
      <c r="C121" s="48" t="s">
        <v>430</v>
      </c>
      <c r="D121" s="14" t="s">
        <v>143</v>
      </c>
    </row>
    <row r="122" spans="1:4" s="56" customFormat="1" ht="15.75" x14ac:dyDescent="0.3">
      <c r="A122" s="46" t="s">
        <v>110</v>
      </c>
      <c r="B122" s="47" t="s">
        <v>130</v>
      </c>
      <c r="C122" s="47"/>
      <c r="D122" s="14" t="s">
        <v>143</v>
      </c>
    </row>
    <row r="123" spans="1:4" s="56" customFormat="1" ht="15.75" x14ac:dyDescent="0.3">
      <c r="A123" s="46" t="s">
        <v>34</v>
      </c>
      <c r="B123" s="47" t="s">
        <v>317</v>
      </c>
      <c r="C123" s="47" t="s">
        <v>318</v>
      </c>
      <c r="D123" s="14" t="s">
        <v>143</v>
      </c>
    </row>
    <row r="124" spans="1:4" s="56" customFormat="1" x14ac:dyDescent="0.25">
      <c r="A124" s="49" t="s">
        <v>5</v>
      </c>
      <c r="B124" s="49" t="s">
        <v>319</v>
      </c>
      <c r="C124" s="49" t="s">
        <v>320</v>
      </c>
      <c r="D124" s="14" t="s">
        <v>143</v>
      </c>
    </row>
    <row r="125" spans="1:4" s="56" customFormat="1" ht="15.75" x14ac:dyDescent="0.3">
      <c r="A125" s="46" t="s">
        <v>34</v>
      </c>
      <c r="B125" s="47" t="s">
        <v>321</v>
      </c>
      <c r="C125" s="47" t="s">
        <v>322</v>
      </c>
      <c r="D125" s="14" t="s">
        <v>143</v>
      </c>
    </row>
    <row r="126" spans="1:4" s="56" customFormat="1" x14ac:dyDescent="0.25">
      <c r="A126" s="49" t="s">
        <v>5</v>
      </c>
      <c r="B126" s="49" t="s">
        <v>327</v>
      </c>
      <c r="C126" s="49" t="s">
        <v>266</v>
      </c>
      <c r="D126" s="14" t="s">
        <v>143</v>
      </c>
    </row>
    <row r="127" spans="1:4" s="56" customFormat="1" ht="15.75" x14ac:dyDescent="0.3">
      <c r="A127" s="46" t="s">
        <v>34</v>
      </c>
      <c r="B127" s="47" t="s">
        <v>328</v>
      </c>
      <c r="C127" s="47" t="s">
        <v>323</v>
      </c>
      <c r="D127" s="14" t="s">
        <v>143</v>
      </c>
    </row>
    <row r="128" spans="1:4" s="56" customFormat="1" x14ac:dyDescent="0.25">
      <c r="A128" s="49" t="s">
        <v>5</v>
      </c>
      <c r="B128" s="49" t="s">
        <v>329</v>
      </c>
      <c r="C128" s="49" t="s">
        <v>324</v>
      </c>
      <c r="D128" s="14" t="s">
        <v>143</v>
      </c>
    </row>
    <row r="129" spans="1:4" s="56" customFormat="1" ht="15.75" x14ac:dyDescent="0.3">
      <c r="A129" s="46" t="s">
        <v>34</v>
      </c>
      <c r="B129" s="47" t="s">
        <v>330</v>
      </c>
      <c r="C129" s="47" t="s">
        <v>325</v>
      </c>
      <c r="D129" s="14" t="s">
        <v>143</v>
      </c>
    </row>
    <row r="130" spans="1:4" s="56" customFormat="1" x14ac:dyDescent="0.25">
      <c r="A130" s="49" t="s">
        <v>5</v>
      </c>
      <c r="B130" s="49" t="s">
        <v>331</v>
      </c>
      <c r="C130" s="49" t="s">
        <v>326</v>
      </c>
      <c r="D130" s="14" t="s">
        <v>143</v>
      </c>
    </row>
    <row r="131" spans="1:4" s="56" customFormat="1" ht="15.75" x14ac:dyDescent="0.3">
      <c r="A131" s="46" t="s">
        <v>110</v>
      </c>
      <c r="B131" s="47" t="s">
        <v>130</v>
      </c>
      <c r="C131" s="49"/>
      <c r="D131" s="14" t="s">
        <v>143</v>
      </c>
    </row>
    <row r="132" spans="1:4" s="56" customFormat="1" x14ac:dyDescent="0.25">
      <c r="A132" s="49" t="s">
        <v>39</v>
      </c>
      <c r="B132" s="49" t="s">
        <v>332</v>
      </c>
      <c r="C132" s="49"/>
      <c r="D132" s="14" t="s">
        <v>143</v>
      </c>
    </row>
    <row r="133" spans="1:4" s="56" customFormat="1" ht="15.75" x14ac:dyDescent="0.3">
      <c r="A133" s="46" t="s">
        <v>110</v>
      </c>
      <c r="B133" s="47" t="s">
        <v>130</v>
      </c>
      <c r="C133" s="49"/>
      <c r="D133" s="14" t="s">
        <v>143</v>
      </c>
    </row>
    <row r="134" spans="1:4" s="56" customFormat="1" x14ac:dyDescent="0.25">
      <c r="A134" s="49" t="s">
        <v>39</v>
      </c>
      <c r="B134" s="49" t="s">
        <v>333</v>
      </c>
      <c r="C134" s="49"/>
      <c r="D134" s="14" t="s">
        <v>143</v>
      </c>
    </row>
    <row r="135" spans="1:4" s="56" customFormat="1" ht="15.75" x14ac:dyDescent="0.3">
      <c r="A135" s="46" t="s">
        <v>110</v>
      </c>
      <c r="B135" s="47" t="s">
        <v>131</v>
      </c>
      <c r="C135" s="49"/>
      <c r="D135" s="14" t="s">
        <v>143</v>
      </c>
    </row>
    <row r="136" spans="1:4" s="56" customFormat="1" x14ac:dyDescent="0.25">
      <c r="A136" s="28" t="s">
        <v>136</v>
      </c>
      <c r="B136" s="28" t="s">
        <v>340</v>
      </c>
      <c r="C136" s="30"/>
      <c r="D136" s="14" t="s">
        <v>143</v>
      </c>
    </row>
    <row r="137" spans="1:4" s="56" customFormat="1" x14ac:dyDescent="0.25">
      <c r="A137" s="28" t="s">
        <v>136</v>
      </c>
      <c r="B137" s="28" t="s">
        <v>341</v>
      </c>
      <c r="C137" s="30"/>
      <c r="D137" s="14" t="s">
        <v>143</v>
      </c>
    </row>
    <row r="138" spans="1:4" s="56" customFormat="1" x14ac:dyDescent="0.25">
      <c r="A138" s="52" t="s">
        <v>372</v>
      </c>
      <c r="B138" s="52" t="s">
        <v>428</v>
      </c>
      <c r="C138" s="30"/>
      <c r="D138" s="14" t="s">
        <v>143</v>
      </c>
    </row>
    <row r="139" spans="1:4" s="56" customFormat="1" x14ac:dyDescent="0.25">
      <c r="A139" s="52" t="s">
        <v>172</v>
      </c>
      <c r="B139" s="52" t="s">
        <v>427</v>
      </c>
      <c r="C139" s="79"/>
      <c r="D139" s="14" t="s">
        <v>143</v>
      </c>
    </row>
    <row r="140" spans="1:4" s="56" customFormat="1" x14ac:dyDescent="0.25">
      <c r="A140" s="19" t="s">
        <v>4</v>
      </c>
      <c r="B140" s="20" t="s">
        <v>503</v>
      </c>
      <c r="C140" s="14"/>
      <c r="D140" s="14" t="s">
        <v>143</v>
      </c>
    </row>
    <row r="141" spans="1:4" s="56" customFormat="1" x14ac:dyDescent="0.25">
      <c r="A141" s="19" t="s">
        <v>5</v>
      </c>
      <c r="B141" s="19" t="s">
        <v>6</v>
      </c>
      <c r="C141" s="21" t="s">
        <v>7</v>
      </c>
      <c r="D141" s="14" t="s">
        <v>143</v>
      </c>
    </row>
    <row r="142" spans="1:4" s="56" customFormat="1" x14ac:dyDescent="0.25">
      <c r="A142" s="19" t="s">
        <v>5</v>
      </c>
      <c r="B142" s="19" t="s">
        <v>8</v>
      </c>
      <c r="C142" s="21" t="s">
        <v>9</v>
      </c>
      <c r="D142" s="14" t="s">
        <v>143</v>
      </c>
    </row>
    <row r="143" spans="1:4" s="56" customFormat="1" x14ac:dyDescent="0.25">
      <c r="A143" s="19" t="s">
        <v>10</v>
      </c>
      <c r="B143" s="19" t="s">
        <v>11</v>
      </c>
      <c r="C143" s="14"/>
      <c r="D143" s="14" t="s">
        <v>143</v>
      </c>
    </row>
    <row r="144" spans="1:4" s="56" customFormat="1" x14ac:dyDescent="0.25">
      <c r="A144" s="70" t="s">
        <v>12</v>
      </c>
      <c r="B144" s="70" t="s">
        <v>426</v>
      </c>
      <c r="C144" s="30"/>
      <c r="D144" s="14" t="s">
        <v>143</v>
      </c>
    </row>
    <row r="145" spans="1:4" s="56" customFormat="1" x14ac:dyDescent="0.25">
      <c r="A145" s="70" t="s">
        <v>34</v>
      </c>
      <c r="B145" s="28" t="s">
        <v>114</v>
      </c>
      <c r="C145" s="51" t="s">
        <v>285</v>
      </c>
      <c r="D145" s="14" t="s">
        <v>143</v>
      </c>
    </row>
    <row r="146" spans="1:4" s="56" customFormat="1" x14ac:dyDescent="0.25">
      <c r="A146" s="28" t="s">
        <v>17</v>
      </c>
      <c r="B146" s="28" t="s">
        <v>80</v>
      </c>
      <c r="C146" s="51"/>
      <c r="D146" s="14" t="s">
        <v>143</v>
      </c>
    </row>
    <row r="147" spans="1:4" s="56" customFormat="1" x14ac:dyDescent="0.25">
      <c r="A147" s="52" t="s">
        <v>61</v>
      </c>
      <c r="B147" s="52" t="s">
        <v>80</v>
      </c>
      <c r="C147" s="52"/>
      <c r="D147" s="14" t="s">
        <v>143</v>
      </c>
    </row>
    <row r="148" spans="1:4" s="56" customFormat="1" x14ac:dyDescent="0.25">
      <c r="A148" s="52" t="s">
        <v>85</v>
      </c>
      <c r="B148" s="52" t="s">
        <v>125</v>
      </c>
      <c r="C148" s="124" t="s">
        <v>593</v>
      </c>
      <c r="D148" s="14" t="s">
        <v>143</v>
      </c>
    </row>
    <row r="149" spans="1:4" s="56" customFormat="1" x14ac:dyDescent="0.25">
      <c r="A149" s="52" t="s">
        <v>85</v>
      </c>
      <c r="B149" s="52" t="s">
        <v>417</v>
      </c>
      <c r="C149" s="124" t="s">
        <v>593</v>
      </c>
      <c r="D149" s="14" t="s">
        <v>143</v>
      </c>
    </row>
    <row r="150" spans="1:4" s="56" customFormat="1" x14ac:dyDescent="0.25">
      <c r="A150" s="52" t="s">
        <v>85</v>
      </c>
      <c r="B150" s="52" t="s">
        <v>431</v>
      </c>
      <c r="C150" s="124" t="s">
        <v>593</v>
      </c>
      <c r="D150" s="14" t="s">
        <v>143</v>
      </c>
    </row>
    <row r="151" spans="1:4" s="56" customFormat="1" x14ac:dyDescent="0.25">
      <c r="A151" s="31" t="s">
        <v>34</v>
      </c>
      <c r="B151" s="31" t="s">
        <v>126</v>
      </c>
      <c r="C151" s="32" t="s">
        <v>82</v>
      </c>
      <c r="D151" s="14" t="s">
        <v>143</v>
      </c>
    </row>
    <row r="152" spans="1:4" s="56" customFormat="1" x14ac:dyDescent="0.25">
      <c r="A152" s="31" t="s">
        <v>34</v>
      </c>
      <c r="B152" s="31" t="s">
        <v>418</v>
      </c>
      <c r="C152" s="32" t="s">
        <v>82</v>
      </c>
      <c r="D152" s="14" t="s">
        <v>143</v>
      </c>
    </row>
    <row r="153" spans="1:4" s="56" customFormat="1" x14ac:dyDescent="0.25">
      <c r="A153" s="31" t="s">
        <v>34</v>
      </c>
      <c r="B153" s="52" t="s">
        <v>432</v>
      </c>
      <c r="C153" s="52" t="s">
        <v>82</v>
      </c>
      <c r="D153" s="14" t="s">
        <v>143</v>
      </c>
    </row>
    <row r="154" spans="1:4" s="56" customFormat="1" x14ac:dyDescent="0.25">
      <c r="A154" s="52" t="s">
        <v>10</v>
      </c>
      <c r="B154" s="52" t="s">
        <v>16</v>
      </c>
      <c r="C154" s="52"/>
      <c r="D154" s="14" t="s">
        <v>143</v>
      </c>
    </row>
    <row r="155" spans="1:4" s="56" customFormat="1" ht="16.5" x14ac:dyDescent="0.3">
      <c r="A155" s="46" t="s">
        <v>4</v>
      </c>
      <c r="B155" s="81" t="s">
        <v>503</v>
      </c>
      <c r="C155" s="80"/>
      <c r="D155" s="14" t="s">
        <v>143</v>
      </c>
    </row>
    <row r="156" spans="1:4" s="56" customFormat="1" x14ac:dyDescent="0.25">
      <c r="A156" s="76" t="s">
        <v>5</v>
      </c>
      <c r="B156" s="76" t="s">
        <v>6</v>
      </c>
      <c r="C156" s="77" t="s">
        <v>210</v>
      </c>
      <c r="D156" s="14" t="s">
        <v>143</v>
      </c>
    </row>
    <row r="157" spans="1:4" s="56" customFormat="1" ht="15.75" x14ac:dyDescent="0.3">
      <c r="A157" s="76" t="s">
        <v>5</v>
      </c>
      <c r="B157" s="76" t="s">
        <v>8</v>
      </c>
      <c r="C157" s="48" t="s">
        <v>430</v>
      </c>
      <c r="D157" s="14" t="s">
        <v>143</v>
      </c>
    </row>
    <row r="158" spans="1:4" s="56" customFormat="1" x14ac:dyDescent="0.25">
      <c r="A158" s="76" t="s">
        <v>10</v>
      </c>
      <c r="B158" s="76" t="s">
        <v>11</v>
      </c>
      <c r="C158" s="78"/>
      <c r="D158" s="14" t="s">
        <v>143</v>
      </c>
    </row>
    <row r="159" spans="1:4" s="56" customFormat="1" x14ac:dyDescent="0.25">
      <c r="A159" s="52" t="s">
        <v>136</v>
      </c>
      <c r="B159" s="52" t="s">
        <v>433</v>
      </c>
      <c r="C159" s="52"/>
      <c r="D159" s="14" t="s">
        <v>143</v>
      </c>
    </row>
    <row r="160" spans="1:4" s="56" customFormat="1" x14ac:dyDescent="0.25">
      <c r="A160" s="52" t="s">
        <v>39</v>
      </c>
      <c r="B160" s="52" t="s">
        <v>433</v>
      </c>
      <c r="C160" s="52"/>
      <c r="D160" s="14" t="s">
        <v>143</v>
      </c>
    </row>
    <row r="161" spans="1:4" s="56" customFormat="1" x14ac:dyDescent="0.25">
      <c r="A161" s="52" t="s">
        <v>39</v>
      </c>
      <c r="B161" s="52" t="s">
        <v>146</v>
      </c>
      <c r="C161" s="52"/>
      <c r="D161" s="14" t="s">
        <v>143</v>
      </c>
    </row>
    <row r="162" spans="1:4" s="56" customFormat="1" x14ac:dyDescent="0.25">
      <c r="A162" s="52" t="s">
        <v>39</v>
      </c>
      <c r="B162" s="52" t="s">
        <v>402</v>
      </c>
      <c r="C162" s="52"/>
      <c r="D162" s="14" t="s">
        <v>143</v>
      </c>
    </row>
    <row r="163" spans="1:4" s="56" customFormat="1" x14ac:dyDescent="0.25">
      <c r="A163" s="52" t="s">
        <v>136</v>
      </c>
      <c r="B163" s="52" t="s">
        <v>146</v>
      </c>
      <c r="C163" s="52"/>
      <c r="D163" s="14" t="s">
        <v>143</v>
      </c>
    </row>
    <row r="164" spans="1:4" s="56" customFormat="1" x14ac:dyDescent="0.25">
      <c r="A164" s="52" t="s">
        <v>10</v>
      </c>
      <c r="B164" s="52" t="s">
        <v>21</v>
      </c>
      <c r="C164" s="52"/>
      <c r="D164" s="14" t="s">
        <v>143</v>
      </c>
    </row>
    <row r="165" spans="1:4" s="56" customFormat="1" x14ac:dyDescent="0.25">
      <c r="A165" s="52" t="s">
        <v>5</v>
      </c>
      <c r="B165" s="52" t="s">
        <v>96</v>
      </c>
      <c r="C165" s="52" t="s">
        <v>209</v>
      </c>
      <c r="D165" s="14" t="s">
        <v>143</v>
      </c>
    </row>
    <row r="166" spans="1:4" s="56" customFormat="1" x14ac:dyDescent="0.25">
      <c r="A166" s="52" t="s">
        <v>5</v>
      </c>
      <c r="B166" s="52" t="s">
        <v>98</v>
      </c>
      <c r="C166" s="52">
        <v>3</v>
      </c>
      <c r="D166" s="14" t="s">
        <v>143</v>
      </c>
    </row>
    <row r="167" spans="1:4" s="56" customFormat="1" x14ac:dyDescent="0.25">
      <c r="A167" s="52" t="s">
        <v>34</v>
      </c>
      <c r="B167" s="52" t="s">
        <v>128</v>
      </c>
      <c r="C167" s="52" t="s">
        <v>406</v>
      </c>
      <c r="D167" s="14" t="s">
        <v>143</v>
      </c>
    </row>
    <row r="168" spans="1:4" s="56" customFormat="1" x14ac:dyDescent="0.25">
      <c r="A168" s="52" t="s">
        <v>124</v>
      </c>
      <c r="B168" s="52" t="s">
        <v>129</v>
      </c>
      <c r="C168" s="52"/>
      <c r="D168" s="14" t="s">
        <v>143</v>
      </c>
    </row>
    <row r="169" spans="1:4" s="56" customFormat="1" x14ac:dyDescent="0.25">
      <c r="A169" s="52" t="s">
        <v>5</v>
      </c>
      <c r="B169" s="52" t="s">
        <v>99</v>
      </c>
      <c r="C169" s="66">
        <v>31778</v>
      </c>
      <c r="D169" s="14" t="s">
        <v>143</v>
      </c>
    </row>
    <row r="170" spans="1:4" s="56" customFormat="1" x14ac:dyDescent="0.25">
      <c r="A170" s="52" t="s">
        <v>85</v>
      </c>
      <c r="B170" s="52" t="s">
        <v>409</v>
      </c>
      <c r="C170" s="124" t="s">
        <v>593</v>
      </c>
      <c r="D170" s="14" t="s">
        <v>143</v>
      </c>
    </row>
    <row r="171" spans="1:4" s="56" customFormat="1" x14ac:dyDescent="0.25">
      <c r="A171" s="52" t="s">
        <v>10</v>
      </c>
      <c r="B171" s="52" t="s">
        <v>16</v>
      </c>
      <c r="C171" s="52"/>
      <c r="D171" s="14" t="s">
        <v>143</v>
      </c>
    </row>
    <row r="172" spans="1:4" s="56" customFormat="1" x14ac:dyDescent="0.25">
      <c r="A172" s="52" t="s">
        <v>136</v>
      </c>
      <c r="B172" s="52" t="s">
        <v>340</v>
      </c>
      <c r="C172" s="52"/>
      <c r="D172" s="14" t="s">
        <v>143</v>
      </c>
    </row>
    <row r="173" spans="1:4" s="56" customFormat="1" x14ac:dyDescent="0.25">
      <c r="A173" s="52" t="s">
        <v>136</v>
      </c>
      <c r="B173" s="52" t="s">
        <v>341</v>
      </c>
      <c r="C173" s="52"/>
      <c r="D173" s="14" t="s">
        <v>143</v>
      </c>
    </row>
    <row r="174" spans="1:4" s="56" customFormat="1" x14ac:dyDescent="0.25">
      <c r="A174" s="52" t="s">
        <v>10</v>
      </c>
      <c r="B174" s="52" t="s">
        <v>423</v>
      </c>
      <c r="C174" s="52"/>
      <c r="D174" s="14" t="s">
        <v>143</v>
      </c>
    </row>
    <row r="175" spans="1:4" s="56" customFormat="1" x14ac:dyDescent="0.25">
      <c r="A175" s="52" t="s">
        <v>10</v>
      </c>
      <c r="B175" s="52" t="s">
        <v>21</v>
      </c>
      <c r="C175" s="52"/>
      <c r="D175" s="14" t="s">
        <v>143</v>
      </c>
    </row>
    <row r="176" spans="1:4" s="56" customFormat="1" x14ac:dyDescent="0.25">
      <c r="A176" s="52" t="s">
        <v>5</v>
      </c>
      <c r="B176" s="52" t="s">
        <v>96</v>
      </c>
      <c r="C176" s="52" t="s">
        <v>434</v>
      </c>
      <c r="D176" s="14" t="s">
        <v>143</v>
      </c>
    </row>
    <row r="177" spans="1:4" s="56" customFormat="1" x14ac:dyDescent="0.25">
      <c r="A177" s="52" t="s">
        <v>5</v>
      </c>
      <c r="B177" s="52" t="s">
        <v>98</v>
      </c>
      <c r="C177" s="52" t="s">
        <v>435</v>
      </c>
      <c r="D177" s="14" t="s">
        <v>143</v>
      </c>
    </row>
    <row r="178" spans="1:4" s="56" customFormat="1" x14ac:dyDescent="0.25">
      <c r="A178" s="52" t="s">
        <v>34</v>
      </c>
      <c r="B178" s="52" t="s">
        <v>128</v>
      </c>
      <c r="C178" s="52" t="s">
        <v>406</v>
      </c>
      <c r="D178" s="14" t="s">
        <v>143</v>
      </c>
    </row>
    <row r="179" spans="1:4" s="56" customFormat="1" x14ac:dyDescent="0.25">
      <c r="A179" s="52" t="s">
        <v>124</v>
      </c>
      <c r="B179" s="52" t="s">
        <v>129</v>
      </c>
      <c r="C179" s="52"/>
      <c r="D179" s="14" t="s">
        <v>143</v>
      </c>
    </row>
    <row r="180" spans="1:4" s="56" customFormat="1" x14ac:dyDescent="0.25">
      <c r="A180" s="52" t="s">
        <v>5</v>
      </c>
      <c r="B180" s="52" t="s">
        <v>99</v>
      </c>
      <c r="C180" s="66">
        <v>31778</v>
      </c>
      <c r="D180" s="14" t="s">
        <v>143</v>
      </c>
    </row>
    <row r="181" spans="1:4" s="56" customFormat="1" x14ac:dyDescent="0.25">
      <c r="A181" s="52" t="s">
        <v>85</v>
      </c>
      <c r="B181" s="52" t="s">
        <v>409</v>
      </c>
      <c r="C181" s="124" t="s">
        <v>602</v>
      </c>
      <c r="D181" s="14" t="s">
        <v>143</v>
      </c>
    </row>
    <row r="182" spans="1:4" s="56" customFormat="1" x14ac:dyDescent="0.25">
      <c r="A182" s="52" t="s">
        <v>10</v>
      </c>
      <c r="B182" s="52" t="s">
        <v>16</v>
      </c>
      <c r="C182" s="52"/>
      <c r="D182" s="14" t="s">
        <v>143</v>
      </c>
    </row>
    <row r="183" spans="1:4" s="56" customFormat="1" x14ac:dyDescent="0.25">
      <c r="A183" s="52" t="s">
        <v>39</v>
      </c>
      <c r="B183" s="52" t="s">
        <v>410</v>
      </c>
      <c r="C183" s="52"/>
      <c r="D183" s="14" t="s">
        <v>143</v>
      </c>
    </row>
  </sheetData>
  <conditionalFormatting sqref="D1:D183">
    <cfRule type="cellIs" dxfId="61" priority="4" operator="equal">
      <formula>"Pass"</formula>
    </cfRule>
    <cfRule type="cellIs" dxfId="60" priority="5" operator="equal">
      <formula>"Fail"</formula>
    </cfRule>
    <cfRule type="cellIs" dxfId="59" priority="6" operator="equal">
      <formula>"No Run"</formula>
    </cfRule>
  </conditionalFormatting>
  <conditionalFormatting sqref="D2:D183">
    <cfRule type="cellIs" dxfId="58" priority="7" operator="equal">
      <formula>"Pass"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25" workbookViewId="0">
      <selection activeCell="B26" sqref="B26"/>
    </sheetView>
  </sheetViews>
  <sheetFormatPr defaultRowHeight="15" x14ac:dyDescent="0.25"/>
  <cols>
    <col min="1" max="1" width="29.5703125" style="39" customWidth="1"/>
    <col min="2" max="2" width="76" style="39" bestFit="1" customWidth="1"/>
    <col min="3" max="3" width="17.5703125" style="39" customWidth="1"/>
    <col min="4" max="4" width="10.42578125" style="39" customWidth="1"/>
    <col min="5" max="16384" width="9.140625" style="39"/>
  </cols>
  <sheetData>
    <row r="1" spans="1:4" s="56" customFormat="1" x14ac:dyDescent="0.25">
      <c r="A1" s="18" t="s">
        <v>0</v>
      </c>
      <c r="B1" s="18" t="s">
        <v>1</v>
      </c>
      <c r="C1" s="18" t="s">
        <v>2</v>
      </c>
      <c r="D1" s="18" t="s">
        <v>3</v>
      </c>
    </row>
    <row r="2" spans="1:4" s="56" customFormat="1" x14ac:dyDescent="0.25">
      <c r="A2" s="19" t="s">
        <v>4</v>
      </c>
      <c r="B2" s="20" t="s">
        <v>503</v>
      </c>
      <c r="C2" s="14"/>
      <c r="D2" s="14" t="s">
        <v>143</v>
      </c>
    </row>
    <row r="3" spans="1:4" s="56" customFormat="1" x14ac:dyDescent="0.25">
      <c r="A3" s="19" t="s">
        <v>5</v>
      </c>
      <c r="B3" s="19" t="s">
        <v>6</v>
      </c>
      <c r="C3" s="21" t="s">
        <v>7</v>
      </c>
      <c r="D3" s="14" t="s">
        <v>143</v>
      </c>
    </row>
    <row r="4" spans="1:4" s="56" customFormat="1" x14ac:dyDescent="0.25">
      <c r="A4" s="19" t="s">
        <v>5</v>
      </c>
      <c r="B4" s="19" t="s">
        <v>8</v>
      </c>
      <c r="C4" s="21" t="s">
        <v>9</v>
      </c>
      <c r="D4" s="14" t="s">
        <v>143</v>
      </c>
    </row>
    <row r="5" spans="1:4" s="56" customFormat="1" x14ac:dyDescent="0.25">
      <c r="A5" s="19" t="s">
        <v>10</v>
      </c>
      <c r="B5" s="19" t="s">
        <v>11</v>
      </c>
      <c r="C5" s="14"/>
      <c r="D5" s="14" t="s">
        <v>143</v>
      </c>
    </row>
    <row r="6" spans="1:4" s="56" customFormat="1" x14ac:dyDescent="0.25">
      <c r="A6" s="52" t="s">
        <v>12</v>
      </c>
      <c r="B6" s="52" t="s">
        <v>436</v>
      </c>
      <c r="C6" s="52"/>
      <c r="D6" s="14" t="s">
        <v>143</v>
      </c>
    </row>
    <row r="7" spans="1:4" s="56" customFormat="1" x14ac:dyDescent="0.25">
      <c r="A7" s="52" t="s">
        <v>10</v>
      </c>
      <c r="B7" s="52" t="s">
        <v>21</v>
      </c>
      <c r="C7" s="52"/>
      <c r="D7" s="14" t="s">
        <v>143</v>
      </c>
    </row>
    <row r="8" spans="1:4" s="56" customFormat="1" ht="45" x14ac:dyDescent="0.25">
      <c r="A8" s="52" t="s">
        <v>34</v>
      </c>
      <c r="B8" s="52" t="s">
        <v>186</v>
      </c>
      <c r="C8" s="52" t="s">
        <v>437</v>
      </c>
      <c r="D8" s="14" t="s">
        <v>143</v>
      </c>
    </row>
    <row r="9" spans="1:4" s="56" customFormat="1" x14ac:dyDescent="0.25">
      <c r="A9" s="52" t="s">
        <v>390</v>
      </c>
      <c r="B9" s="52" t="s">
        <v>16</v>
      </c>
      <c r="C9" s="52"/>
      <c r="D9" s="14" t="s">
        <v>143</v>
      </c>
    </row>
    <row r="10" spans="1:4" s="56" customFormat="1" x14ac:dyDescent="0.25">
      <c r="A10" s="52" t="s">
        <v>390</v>
      </c>
      <c r="B10" s="52" t="s">
        <v>69</v>
      </c>
      <c r="C10" s="52"/>
      <c r="D10" s="14" t="s">
        <v>143</v>
      </c>
    </row>
    <row r="11" spans="1:4" s="56" customFormat="1" x14ac:dyDescent="0.25">
      <c r="A11" s="52" t="s">
        <v>10</v>
      </c>
      <c r="B11" s="52" t="s">
        <v>438</v>
      </c>
      <c r="C11" s="52"/>
      <c r="D11" s="14" t="s">
        <v>143</v>
      </c>
    </row>
    <row r="12" spans="1:4" s="56" customFormat="1" x14ac:dyDescent="0.25">
      <c r="A12" s="52" t="s">
        <v>10</v>
      </c>
      <c r="B12" s="52" t="s">
        <v>16</v>
      </c>
      <c r="C12" s="52"/>
      <c r="D12" s="14" t="s">
        <v>143</v>
      </c>
    </row>
    <row r="13" spans="1:4" s="56" customFormat="1" x14ac:dyDescent="0.25">
      <c r="A13" s="52" t="s">
        <v>39</v>
      </c>
      <c r="B13" s="52" t="s">
        <v>439</v>
      </c>
      <c r="C13" s="52"/>
      <c r="D13" s="14" t="s">
        <v>143</v>
      </c>
    </row>
    <row r="14" spans="1:4" s="56" customFormat="1" ht="16.5" x14ac:dyDescent="0.3">
      <c r="A14" s="46" t="s">
        <v>4</v>
      </c>
      <c r="B14" s="81" t="s">
        <v>503</v>
      </c>
      <c r="C14" s="80"/>
      <c r="D14" s="14" t="s">
        <v>143</v>
      </c>
    </row>
    <row r="15" spans="1:4" s="56" customFormat="1" x14ac:dyDescent="0.25">
      <c r="A15" s="76" t="s">
        <v>5</v>
      </c>
      <c r="B15" s="76" t="s">
        <v>6</v>
      </c>
      <c r="C15" s="77" t="s">
        <v>210</v>
      </c>
      <c r="D15" s="14" t="s">
        <v>143</v>
      </c>
    </row>
    <row r="16" spans="1:4" s="56" customFormat="1" ht="15.75" x14ac:dyDescent="0.3">
      <c r="A16" s="76" t="s">
        <v>5</v>
      </c>
      <c r="B16" s="76" t="s">
        <v>8</v>
      </c>
      <c r="C16" s="48" t="s">
        <v>430</v>
      </c>
      <c r="D16" s="14" t="s">
        <v>143</v>
      </c>
    </row>
    <row r="17" spans="1:4" s="56" customFormat="1" x14ac:dyDescent="0.25">
      <c r="A17" s="76" t="s">
        <v>10</v>
      </c>
      <c r="B17" s="76" t="s">
        <v>11</v>
      </c>
      <c r="C17" s="78"/>
      <c r="D17" s="14" t="s">
        <v>143</v>
      </c>
    </row>
    <row r="18" spans="1:4" s="56" customFormat="1" x14ac:dyDescent="0.25">
      <c r="A18" s="52" t="s">
        <v>136</v>
      </c>
      <c r="B18" s="52" t="s">
        <v>340</v>
      </c>
      <c r="C18" s="52"/>
      <c r="D18" s="14" t="s">
        <v>143</v>
      </c>
    </row>
    <row r="19" spans="1:4" s="56" customFormat="1" x14ac:dyDescent="0.25">
      <c r="A19" s="52" t="s">
        <v>136</v>
      </c>
      <c r="B19" s="52" t="s">
        <v>341</v>
      </c>
      <c r="C19" s="52"/>
      <c r="D19" s="14" t="s">
        <v>143</v>
      </c>
    </row>
    <row r="20" spans="1:4" s="56" customFormat="1" x14ac:dyDescent="0.25">
      <c r="A20" s="52" t="s">
        <v>39</v>
      </c>
      <c r="B20" s="52" t="s">
        <v>437</v>
      </c>
      <c r="C20" s="52"/>
      <c r="D20" s="14" t="s">
        <v>143</v>
      </c>
    </row>
    <row r="21" spans="1:4" s="56" customFormat="1" x14ac:dyDescent="0.25">
      <c r="A21" s="52" t="s">
        <v>39</v>
      </c>
      <c r="B21" s="52" t="s">
        <v>440</v>
      </c>
      <c r="C21" s="52"/>
      <c r="D21" s="14" t="s">
        <v>143</v>
      </c>
    </row>
    <row r="22" spans="1:4" s="56" customFormat="1" x14ac:dyDescent="0.25">
      <c r="A22" s="52" t="s">
        <v>10</v>
      </c>
      <c r="B22" s="52" t="s">
        <v>423</v>
      </c>
      <c r="C22" s="52"/>
      <c r="D22" s="14" t="s">
        <v>143</v>
      </c>
    </row>
    <row r="23" spans="1:4" s="56" customFormat="1" x14ac:dyDescent="0.25">
      <c r="A23" s="52" t="s">
        <v>10</v>
      </c>
      <c r="B23" s="52" t="s">
        <v>21</v>
      </c>
      <c r="C23" s="52"/>
      <c r="D23" s="14" t="s">
        <v>143</v>
      </c>
    </row>
    <row r="24" spans="1:4" s="56" customFormat="1" x14ac:dyDescent="0.25">
      <c r="A24" s="52" t="s">
        <v>5</v>
      </c>
      <c r="B24" s="52" t="s">
        <v>96</v>
      </c>
      <c r="C24" s="52" t="s">
        <v>441</v>
      </c>
      <c r="D24" s="14" t="s">
        <v>143</v>
      </c>
    </row>
    <row r="25" spans="1:4" s="56" customFormat="1" x14ac:dyDescent="0.25">
      <c r="A25" s="52" t="s">
        <v>5</v>
      </c>
      <c r="B25" s="52" t="s">
        <v>98</v>
      </c>
      <c r="C25" s="52">
        <v>2</v>
      </c>
      <c r="D25" s="14" t="s">
        <v>143</v>
      </c>
    </row>
    <row r="26" spans="1:4" s="56" customFormat="1" x14ac:dyDescent="0.25">
      <c r="A26" s="52" t="s">
        <v>34</v>
      </c>
      <c r="B26" s="52" t="s">
        <v>128</v>
      </c>
      <c r="C26" s="52" t="s">
        <v>406</v>
      </c>
      <c r="D26" s="14" t="s">
        <v>143</v>
      </c>
    </row>
    <row r="27" spans="1:4" s="56" customFormat="1" x14ac:dyDescent="0.25">
      <c r="A27" s="52" t="s">
        <v>124</v>
      </c>
      <c r="B27" s="52" t="s">
        <v>129</v>
      </c>
      <c r="C27" s="52"/>
      <c r="D27" s="14" t="s">
        <v>143</v>
      </c>
    </row>
    <row r="28" spans="1:4" s="56" customFormat="1" x14ac:dyDescent="0.25">
      <c r="A28" s="52" t="s">
        <v>5</v>
      </c>
      <c r="B28" s="52" t="s">
        <v>99</v>
      </c>
      <c r="C28" s="66">
        <v>31778</v>
      </c>
      <c r="D28" s="14" t="s">
        <v>143</v>
      </c>
    </row>
    <row r="29" spans="1:4" s="56" customFormat="1" x14ac:dyDescent="0.25">
      <c r="A29" s="52" t="s">
        <v>85</v>
      </c>
      <c r="B29" s="52" t="s">
        <v>409</v>
      </c>
      <c r="C29" s="124" t="s">
        <v>593</v>
      </c>
      <c r="D29" s="14" t="s">
        <v>143</v>
      </c>
    </row>
    <row r="30" spans="1:4" s="56" customFormat="1" x14ac:dyDescent="0.25">
      <c r="A30" s="52" t="s">
        <v>10</v>
      </c>
      <c r="B30" s="52" t="s">
        <v>16</v>
      </c>
      <c r="C30" s="52"/>
      <c r="D30" s="14" t="s">
        <v>143</v>
      </c>
    </row>
    <row r="31" spans="1:4" s="56" customFormat="1" x14ac:dyDescent="0.25">
      <c r="A31" s="52" t="s">
        <v>39</v>
      </c>
      <c r="B31" s="52" t="s">
        <v>410</v>
      </c>
      <c r="C31" s="52"/>
      <c r="D31" s="14" t="s">
        <v>143</v>
      </c>
    </row>
  </sheetData>
  <conditionalFormatting sqref="D1:D31">
    <cfRule type="cellIs" dxfId="57" priority="4" operator="equal">
      <formula>"Pass"</formula>
    </cfRule>
    <cfRule type="cellIs" dxfId="56" priority="5" operator="equal">
      <formula>"Fail"</formula>
    </cfRule>
    <cfRule type="cellIs" dxfId="55" priority="6" operator="equal">
      <formula>"No Run"</formula>
    </cfRule>
  </conditionalFormatting>
  <conditionalFormatting sqref="D2:D31">
    <cfRule type="cellIs" dxfId="54" priority="7" operator="equal">
      <formula>"Pass"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sqref="A1:XFD1048576"/>
    </sheetView>
  </sheetViews>
  <sheetFormatPr defaultRowHeight="15" x14ac:dyDescent="0.25"/>
  <cols>
    <col min="1" max="1" width="21.42578125" style="39" customWidth="1"/>
    <col min="2" max="2" width="76" style="39" bestFit="1" customWidth="1"/>
    <col min="3" max="3" width="11.42578125" style="39" customWidth="1"/>
    <col min="4" max="4" width="7" style="39" bestFit="1" customWidth="1"/>
    <col min="5" max="16384" width="9.140625" style="39"/>
  </cols>
  <sheetData>
    <row r="1" spans="1:4" s="56" customFormat="1" x14ac:dyDescent="0.25">
      <c r="A1" s="18" t="s">
        <v>0</v>
      </c>
      <c r="B1" s="18" t="s">
        <v>1</v>
      </c>
      <c r="C1" s="18" t="s">
        <v>2</v>
      </c>
      <c r="D1" s="18" t="s">
        <v>3</v>
      </c>
    </row>
    <row r="2" spans="1:4" s="56" customFormat="1" x14ac:dyDescent="0.25">
      <c r="A2" s="19" t="s">
        <v>4</v>
      </c>
      <c r="B2" s="20" t="s">
        <v>503</v>
      </c>
      <c r="C2" s="14"/>
      <c r="D2" s="52" t="s">
        <v>143</v>
      </c>
    </row>
    <row r="3" spans="1:4" s="56" customFormat="1" x14ac:dyDescent="0.25">
      <c r="A3" s="19" t="s">
        <v>5</v>
      </c>
      <c r="B3" s="19" t="s">
        <v>6</v>
      </c>
      <c r="C3" s="21" t="s">
        <v>7</v>
      </c>
      <c r="D3" s="52" t="s">
        <v>143</v>
      </c>
    </row>
    <row r="4" spans="1:4" s="56" customFormat="1" x14ac:dyDescent="0.25">
      <c r="A4" s="19" t="s">
        <v>5</v>
      </c>
      <c r="B4" s="19" t="s">
        <v>8</v>
      </c>
      <c r="C4" s="21" t="s">
        <v>9</v>
      </c>
      <c r="D4" s="52" t="s">
        <v>143</v>
      </c>
    </row>
    <row r="5" spans="1:4" s="56" customFormat="1" x14ac:dyDescent="0.25">
      <c r="A5" s="19" t="s">
        <v>10</v>
      </c>
      <c r="B5" s="19" t="s">
        <v>11</v>
      </c>
      <c r="C5" s="14"/>
      <c r="D5" s="52" t="s">
        <v>143</v>
      </c>
    </row>
    <row r="6" spans="1:4" s="56" customFormat="1" x14ac:dyDescent="0.25">
      <c r="A6" s="52" t="s">
        <v>12</v>
      </c>
      <c r="B6" s="52" t="s">
        <v>442</v>
      </c>
      <c r="C6" s="52"/>
      <c r="D6" s="52" t="s">
        <v>143</v>
      </c>
    </row>
    <row r="7" spans="1:4" s="56" customFormat="1" x14ac:dyDescent="0.25">
      <c r="A7" s="52" t="s">
        <v>5</v>
      </c>
      <c r="B7" s="52" t="s">
        <v>47</v>
      </c>
      <c r="C7" s="52" t="s">
        <v>443</v>
      </c>
      <c r="D7" s="52" t="s">
        <v>143</v>
      </c>
    </row>
    <row r="8" spans="1:4" s="56" customFormat="1" x14ac:dyDescent="0.25">
      <c r="A8" s="52" t="s">
        <v>10</v>
      </c>
      <c r="B8" s="52" t="s">
        <v>21</v>
      </c>
      <c r="C8" s="52"/>
      <c r="D8" s="52" t="s">
        <v>143</v>
      </c>
    </row>
    <row r="9" spans="1:4" s="56" customFormat="1" x14ac:dyDescent="0.25">
      <c r="A9" s="52" t="s">
        <v>5</v>
      </c>
      <c r="B9" s="52" t="s">
        <v>47</v>
      </c>
      <c r="C9" s="52" t="s">
        <v>444</v>
      </c>
      <c r="D9" s="52" t="s">
        <v>143</v>
      </c>
    </row>
    <row r="10" spans="1:4" s="56" customFormat="1" x14ac:dyDescent="0.25">
      <c r="A10" s="52" t="s">
        <v>10</v>
      </c>
      <c r="B10" s="52" t="s">
        <v>21</v>
      </c>
      <c r="C10" s="52"/>
      <c r="D10" s="52" t="s">
        <v>143</v>
      </c>
    </row>
    <row r="11" spans="1:4" s="56" customFormat="1" x14ac:dyDescent="0.25">
      <c r="A11" s="52" t="s">
        <v>5</v>
      </c>
      <c r="B11" s="52" t="s">
        <v>47</v>
      </c>
      <c r="C11" s="52" t="s">
        <v>445</v>
      </c>
      <c r="D11" s="52" t="s">
        <v>143</v>
      </c>
    </row>
    <row r="12" spans="1:4" s="56" customFormat="1" x14ac:dyDescent="0.25">
      <c r="A12" s="52" t="s">
        <v>10</v>
      </c>
      <c r="B12" s="52" t="s">
        <v>21</v>
      </c>
      <c r="C12" s="52"/>
      <c r="D12" s="52" t="s">
        <v>143</v>
      </c>
    </row>
    <row r="13" spans="1:4" s="56" customFormat="1" x14ac:dyDescent="0.25">
      <c r="A13" s="52" t="s">
        <v>5</v>
      </c>
      <c r="B13" s="52" t="s">
        <v>47</v>
      </c>
      <c r="C13" s="52" t="s">
        <v>446</v>
      </c>
      <c r="D13" s="52" t="s">
        <v>143</v>
      </c>
    </row>
    <row r="14" spans="1:4" s="56" customFormat="1" x14ac:dyDescent="0.25">
      <c r="A14" s="52" t="s">
        <v>10</v>
      </c>
      <c r="B14" s="52" t="s">
        <v>21</v>
      </c>
      <c r="C14" s="52"/>
      <c r="D14" s="52" t="s">
        <v>143</v>
      </c>
    </row>
    <row r="15" spans="1:4" s="56" customFormat="1" x14ac:dyDescent="0.25">
      <c r="A15" s="52" t="s">
        <v>5</v>
      </c>
      <c r="B15" s="52" t="s">
        <v>47</v>
      </c>
      <c r="C15" s="52" t="s">
        <v>447</v>
      </c>
      <c r="D15" s="52" t="s">
        <v>143</v>
      </c>
    </row>
    <row r="16" spans="1:4" s="56" customFormat="1" x14ac:dyDescent="0.25">
      <c r="A16" s="52" t="s">
        <v>10</v>
      </c>
      <c r="B16" s="52" t="s">
        <v>21</v>
      </c>
      <c r="C16" s="52"/>
      <c r="D16" s="52" t="s">
        <v>143</v>
      </c>
    </row>
    <row r="17" spans="1:4" s="56" customFormat="1" x14ac:dyDescent="0.25">
      <c r="A17" s="29" t="s">
        <v>39</v>
      </c>
      <c r="B17" s="29" t="s">
        <v>443</v>
      </c>
      <c r="C17" s="52"/>
      <c r="D17" s="52" t="s">
        <v>143</v>
      </c>
    </row>
    <row r="18" spans="1:4" s="56" customFormat="1" x14ac:dyDescent="0.25">
      <c r="A18" s="29" t="s">
        <v>39</v>
      </c>
      <c r="B18" s="29" t="s">
        <v>445</v>
      </c>
      <c r="C18" s="52"/>
      <c r="D18" s="52" t="s">
        <v>143</v>
      </c>
    </row>
    <row r="19" spans="1:4" s="56" customFormat="1" x14ac:dyDescent="0.25">
      <c r="A19" s="29" t="s">
        <v>39</v>
      </c>
      <c r="B19" s="29" t="s">
        <v>444</v>
      </c>
      <c r="C19" s="52"/>
      <c r="D19" s="52" t="s">
        <v>143</v>
      </c>
    </row>
    <row r="20" spans="1:4" s="56" customFormat="1" x14ac:dyDescent="0.25">
      <c r="A20" s="29" t="s">
        <v>39</v>
      </c>
      <c r="B20" s="29" t="s">
        <v>447</v>
      </c>
      <c r="C20" s="52"/>
      <c r="D20" s="52" t="s">
        <v>143</v>
      </c>
    </row>
    <row r="21" spans="1:4" s="56" customFormat="1" x14ac:dyDescent="0.25">
      <c r="A21" s="29" t="s">
        <v>39</v>
      </c>
      <c r="B21" s="29" t="s">
        <v>446</v>
      </c>
      <c r="C21" s="52"/>
      <c r="D21" s="52" t="s">
        <v>143</v>
      </c>
    </row>
  </sheetData>
  <conditionalFormatting sqref="D1">
    <cfRule type="cellIs" dxfId="53" priority="4" operator="equal">
      <formula>"Pass"</formula>
    </cfRule>
    <cfRule type="cellIs" dxfId="52" priority="5" operator="equal">
      <formula>"Fail"</formula>
    </cfRule>
    <cfRule type="cellIs" dxfId="51" priority="6" operator="equal">
      <formula>"No Run"</formula>
    </cfRule>
  </conditionalFormatting>
  <conditionalFormatting sqref="D2:D21">
    <cfRule type="cellIs" dxfId="50" priority="1" operator="equal">
      <formula>"Pass"</formula>
    </cfRule>
    <cfRule type="cellIs" dxfId="49" priority="2" operator="equal">
      <formula>"Fail"</formula>
    </cfRule>
    <cfRule type="cellIs" dxfId="48" priority="3" operator="equal">
      <formula>"No Run"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sqref="A1:XFD1048576"/>
    </sheetView>
  </sheetViews>
  <sheetFormatPr defaultColWidth="18.5703125" defaultRowHeight="15" x14ac:dyDescent="0.25"/>
  <cols>
    <col min="1" max="1" width="18.5703125" style="39"/>
    <col min="2" max="2" width="77.5703125" style="39" customWidth="1"/>
    <col min="3" max="16384" width="18.5703125" style="39"/>
  </cols>
  <sheetData>
    <row r="1" spans="1:4" s="56" customFormat="1" x14ac:dyDescent="0.25">
      <c r="A1" s="18" t="s">
        <v>0</v>
      </c>
      <c r="B1" s="18" t="s">
        <v>1</v>
      </c>
      <c r="C1" s="18" t="s">
        <v>2</v>
      </c>
      <c r="D1" s="18" t="s">
        <v>3</v>
      </c>
    </row>
    <row r="2" spans="1:4" s="56" customFormat="1" x14ac:dyDescent="0.25">
      <c r="A2" s="19" t="s">
        <v>4</v>
      </c>
      <c r="B2" s="20" t="s">
        <v>503</v>
      </c>
      <c r="C2" s="14"/>
      <c r="D2" s="52" t="s">
        <v>143</v>
      </c>
    </row>
    <row r="3" spans="1:4" s="56" customFormat="1" x14ac:dyDescent="0.25">
      <c r="A3" s="19" t="s">
        <v>5</v>
      </c>
      <c r="B3" s="19" t="s">
        <v>6</v>
      </c>
      <c r="C3" s="21" t="s">
        <v>7</v>
      </c>
      <c r="D3" s="52" t="s">
        <v>143</v>
      </c>
    </row>
    <row r="4" spans="1:4" s="56" customFormat="1" x14ac:dyDescent="0.25">
      <c r="A4" s="19" t="s">
        <v>5</v>
      </c>
      <c r="B4" s="19" t="s">
        <v>8</v>
      </c>
      <c r="C4" s="21" t="s">
        <v>9</v>
      </c>
      <c r="D4" s="52" t="s">
        <v>143</v>
      </c>
    </row>
    <row r="5" spans="1:4" s="56" customFormat="1" x14ac:dyDescent="0.25">
      <c r="A5" s="19" t="s">
        <v>10</v>
      </c>
      <c r="B5" s="19" t="s">
        <v>11</v>
      </c>
      <c r="C5" s="14"/>
      <c r="D5" s="52" t="s">
        <v>143</v>
      </c>
    </row>
    <row r="6" spans="1:4" s="56" customFormat="1" x14ac:dyDescent="0.25">
      <c r="A6" s="52" t="s">
        <v>12</v>
      </c>
      <c r="B6" s="52" t="s">
        <v>448</v>
      </c>
      <c r="C6" s="52"/>
      <c r="D6" s="52" t="s">
        <v>143</v>
      </c>
    </row>
    <row r="7" spans="1:4" s="56" customFormat="1" x14ac:dyDescent="0.25">
      <c r="A7" s="52" t="s">
        <v>10</v>
      </c>
      <c r="B7" s="52" t="s">
        <v>132</v>
      </c>
      <c r="C7" s="52"/>
      <c r="D7" s="52" t="s">
        <v>143</v>
      </c>
    </row>
    <row r="8" spans="1:4" s="56" customFormat="1" x14ac:dyDescent="0.25">
      <c r="A8" s="52" t="s">
        <v>278</v>
      </c>
      <c r="B8" s="52" t="s">
        <v>449</v>
      </c>
      <c r="C8" s="124" t="s">
        <v>602</v>
      </c>
      <c r="D8" s="52" t="s">
        <v>143</v>
      </c>
    </row>
    <row r="9" spans="1:4" s="56" customFormat="1" x14ac:dyDescent="0.25">
      <c r="A9" s="52" t="s">
        <v>10</v>
      </c>
      <c r="B9" s="52" t="s">
        <v>16</v>
      </c>
      <c r="C9" s="52"/>
      <c r="D9" s="52" t="s">
        <v>143</v>
      </c>
    </row>
    <row r="10" spans="1:4" s="56" customFormat="1" x14ac:dyDescent="0.25">
      <c r="A10" s="52" t="s">
        <v>12</v>
      </c>
      <c r="B10" s="52" t="s">
        <v>286</v>
      </c>
      <c r="C10" s="52"/>
      <c r="D10" s="52" t="s">
        <v>143</v>
      </c>
    </row>
    <row r="11" spans="1:4" s="56" customFormat="1" x14ac:dyDescent="0.25">
      <c r="A11" s="52" t="s">
        <v>5</v>
      </c>
      <c r="B11" s="52" t="s">
        <v>102</v>
      </c>
      <c r="C11" s="52" t="s">
        <v>210</v>
      </c>
      <c r="D11" s="52" t="s">
        <v>143</v>
      </c>
    </row>
    <row r="12" spans="1:4" s="56" customFormat="1" x14ac:dyDescent="0.25">
      <c r="A12" s="52" t="s">
        <v>10</v>
      </c>
      <c r="B12" s="52" t="s">
        <v>114</v>
      </c>
      <c r="C12" s="52"/>
      <c r="D12" s="52" t="s">
        <v>143</v>
      </c>
    </row>
    <row r="13" spans="1:4" s="56" customFormat="1" ht="30" x14ac:dyDescent="0.25">
      <c r="A13" s="52" t="s">
        <v>34</v>
      </c>
      <c r="B13" s="52" t="s">
        <v>115</v>
      </c>
      <c r="C13" s="52" t="s">
        <v>200</v>
      </c>
      <c r="D13" s="52" t="s">
        <v>143</v>
      </c>
    </row>
    <row r="14" spans="1:4" s="56" customFormat="1" x14ac:dyDescent="0.25">
      <c r="A14" s="52" t="s">
        <v>10</v>
      </c>
      <c r="B14" s="52" t="s">
        <v>117</v>
      </c>
      <c r="C14" s="52"/>
      <c r="D14" s="52" t="s">
        <v>143</v>
      </c>
    </row>
    <row r="15" spans="1:4" s="56" customFormat="1" x14ac:dyDescent="0.25">
      <c r="A15" s="52" t="s">
        <v>372</v>
      </c>
      <c r="B15" s="52" t="s">
        <v>450</v>
      </c>
      <c r="C15" s="52"/>
      <c r="D15" s="52" t="s">
        <v>143</v>
      </c>
    </row>
  </sheetData>
  <conditionalFormatting sqref="D1">
    <cfRule type="cellIs" dxfId="47" priority="7" operator="equal">
      <formula>"Pass"</formula>
    </cfRule>
    <cfRule type="cellIs" dxfId="46" priority="8" operator="equal">
      <formula>"Fail"</formula>
    </cfRule>
    <cfRule type="cellIs" dxfId="45" priority="9" operator="equal">
      <formula>"No Run"</formula>
    </cfRule>
  </conditionalFormatting>
  <conditionalFormatting sqref="D2:D15">
    <cfRule type="cellIs" dxfId="44" priority="4" operator="equal">
      <formula>"Pass"</formula>
    </cfRule>
    <cfRule type="cellIs" dxfId="43" priority="5" operator="equal">
      <formula>"Fail"</formula>
    </cfRule>
    <cfRule type="cellIs" dxfId="42" priority="6" operator="equal">
      <formula>"No Run"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sqref="A1:XFD1048576"/>
    </sheetView>
  </sheetViews>
  <sheetFormatPr defaultRowHeight="15" x14ac:dyDescent="0.25"/>
  <cols>
    <col min="1" max="1" width="22" style="39" customWidth="1"/>
    <col min="2" max="2" width="88.7109375" style="39" customWidth="1"/>
    <col min="3" max="3" width="15.7109375" style="39" customWidth="1"/>
    <col min="4" max="4" width="7" style="39" bestFit="1" customWidth="1"/>
    <col min="5" max="16384" width="9.140625" style="39"/>
  </cols>
  <sheetData>
    <row r="1" spans="1:4" s="56" customFormat="1" x14ac:dyDescent="0.25">
      <c r="A1" s="18" t="s">
        <v>0</v>
      </c>
      <c r="B1" s="18" t="s">
        <v>1</v>
      </c>
      <c r="C1" s="18" t="s">
        <v>2</v>
      </c>
      <c r="D1" s="18" t="s">
        <v>3</v>
      </c>
    </row>
    <row r="2" spans="1:4" s="56" customFormat="1" x14ac:dyDescent="0.25">
      <c r="A2" s="19" t="s">
        <v>4</v>
      </c>
      <c r="B2" s="20" t="s">
        <v>503</v>
      </c>
      <c r="C2" s="14"/>
      <c r="D2" s="52" t="s">
        <v>143</v>
      </c>
    </row>
    <row r="3" spans="1:4" s="56" customFormat="1" x14ac:dyDescent="0.25">
      <c r="A3" s="19" t="s">
        <v>5</v>
      </c>
      <c r="B3" s="19" t="s">
        <v>6</v>
      </c>
      <c r="C3" s="21" t="s">
        <v>7</v>
      </c>
      <c r="D3" s="52" t="s">
        <v>143</v>
      </c>
    </row>
    <row r="4" spans="1:4" s="56" customFormat="1" x14ac:dyDescent="0.25">
      <c r="A4" s="19" t="s">
        <v>5</v>
      </c>
      <c r="B4" s="19" t="s">
        <v>8</v>
      </c>
      <c r="C4" s="21" t="s">
        <v>9</v>
      </c>
      <c r="D4" s="52" t="s">
        <v>143</v>
      </c>
    </row>
    <row r="5" spans="1:4" s="56" customFormat="1" x14ac:dyDescent="0.25">
      <c r="A5" s="19" t="s">
        <v>10</v>
      </c>
      <c r="B5" s="19" t="s">
        <v>11</v>
      </c>
      <c r="C5" s="14"/>
      <c r="D5" s="52" t="s">
        <v>143</v>
      </c>
    </row>
    <row r="6" spans="1:4" s="56" customFormat="1" x14ac:dyDescent="0.25">
      <c r="A6" s="52" t="s">
        <v>12</v>
      </c>
      <c r="B6" s="52" t="s">
        <v>448</v>
      </c>
      <c r="C6" s="52"/>
      <c r="D6" s="52" t="s">
        <v>143</v>
      </c>
    </row>
    <row r="7" spans="1:4" s="56" customFormat="1" x14ac:dyDescent="0.25">
      <c r="A7" s="52" t="s">
        <v>10</v>
      </c>
      <c r="B7" s="52" t="s">
        <v>132</v>
      </c>
      <c r="C7" s="52"/>
      <c r="D7" s="52" t="s">
        <v>143</v>
      </c>
    </row>
    <row r="8" spans="1:4" s="56" customFormat="1" x14ac:dyDescent="0.25">
      <c r="A8" s="52" t="s">
        <v>85</v>
      </c>
      <c r="B8" s="52" t="s">
        <v>449</v>
      </c>
      <c r="C8" s="124" t="s">
        <v>593</v>
      </c>
      <c r="D8" s="52" t="s">
        <v>143</v>
      </c>
    </row>
    <row r="9" spans="1:4" s="56" customFormat="1" x14ac:dyDescent="0.25">
      <c r="A9" s="52" t="s">
        <v>10</v>
      </c>
      <c r="B9" s="52" t="s">
        <v>16</v>
      </c>
      <c r="C9" s="52"/>
      <c r="D9" s="52" t="s">
        <v>143</v>
      </c>
    </row>
    <row r="10" spans="1:4" s="56" customFormat="1" x14ac:dyDescent="0.25">
      <c r="A10" s="52" t="s">
        <v>12</v>
      </c>
      <c r="B10" s="52" t="s">
        <v>286</v>
      </c>
      <c r="C10" s="52"/>
      <c r="D10" s="52" t="s">
        <v>143</v>
      </c>
    </row>
    <row r="11" spans="1:4" s="56" customFormat="1" x14ac:dyDescent="0.25">
      <c r="A11" s="52" t="s">
        <v>5</v>
      </c>
      <c r="B11" s="52" t="s">
        <v>102</v>
      </c>
      <c r="C11" s="52" t="s">
        <v>210</v>
      </c>
      <c r="D11" s="52" t="s">
        <v>143</v>
      </c>
    </row>
    <row r="12" spans="1:4" s="56" customFormat="1" x14ac:dyDescent="0.25">
      <c r="A12" s="52" t="s">
        <v>10</v>
      </c>
      <c r="B12" s="52" t="s">
        <v>114</v>
      </c>
      <c r="C12" s="52"/>
      <c r="D12" s="52" t="s">
        <v>143</v>
      </c>
    </row>
    <row r="13" spans="1:4" s="56" customFormat="1" ht="30" x14ac:dyDescent="0.25">
      <c r="A13" s="52" t="s">
        <v>34</v>
      </c>
      <c r="B13" s="52" t="s">
        <v>115</v>
      </c>
      <c r="C13" s="52" t="s">
        <v>145</v>
      </c>
      <c r="D13" s="52" t="s">
        <v>143</v>
      </c>
    </row>
    <row r="14" spans="1:4" s="56" customFormat="1" x14ac:dyDescent="0.25">
      <c r="A14" s="52" t="s">
        <v>10</v>
      </c>
      <c r="B14" s="52" t="s">
        <v>117</v>
      </c>
      <c r="C14" s="52"/>
      <c r="D14" s="52" t="s">
        <v>143</v>
      </c>
    </row>
    <row r="15" spans="1:4" s="56" customFormat="1" x14ac:dyDescent="0.25">
      <c r="A15" s="52" t="s">
        <v>372</v>
      </c>
      <c r="B15" s="52" t="s">
        <v>450</v>
      </c>
      <c r="C15" s="52"/>
      <c r="D15" s="52" t="s">
        <v>143</v>
      </c>
    </row>
    <row r="16" spans="1:4" s="56" customFormat="1" x14ac:dyDescent="0.25">
      <c r="A16" s="52" t="s">
        <v>10</v>
      </c>
      <c r="B16" s="52" t="s">
        <v>220</v>
      </c>
      <c r="C16" s="52"/>
      <c r="D16" s="52" t="s">
        <v>143</v>
      </c>
    </row>
    <row r="17" spans="1:4" s="56" customFormat="1" ht="30" x14ac:dyDescent="0.25">
      <c r="A17" s="52" t="s">
        <v>34</v>
      </c>
      <c r="B17" s="52" t="s">
        <v>115</v>
      </c>
      <c r="C17" s="52" t="s">
        <v>200</v>
      </c>
      <c r="D17" s="52" t="s">
        <v>143</v>
      </c>
    </row>
    <row r="18" spans="1:4" s="56" customFormat="1" x14ac:dyDescent="0.25">
      <c r="A18" s="52" t="s">
        <v>10</v>
      </c>
      <c r="B18" s="52" t="s">
        <v>117</v>
      </c>
      <c r="C18" s="52"/>
      <c r="D18" s="52" t="s">
        <v>143</v>
      </c>
    </row>
    <row r="19" spans="1:4" s="56" customFormat="1" x14ac:dyDescent="0.25">
      <c r="A19" s="52" t="s">
        <v>372</v>
      </c>
      <c r="B19" s="52" t="s">
        <v>451</v>
      </c>
      <c r="C19" s="52"/>
      <c r="D19" s="52" t="s">
        <v>143</v>
      </c>
    </row>
    <row r="20" spans="1:4" s="56" customFormat="1" x14ac:dyDescent="0.25">
      <c r="A20" s="52" t="s">
        <v>10</v>
      </c>
      <c r="B20" s="52" t="s">
        <v>452</v>
      </c>
      <c r="C20" s="52"/>
      <c r="D20" s="52" t="s">
        <v>143</v>
      </c>
    </row>
    <row r="21" spans="1:4" s="56" customFormat="1" x14ac:dyDescent="0.25">
      <c r="A21" s="52" t="s">
        <v>39</v>
      </c>
      <c r="B21" s="52" t="s">
        <v>453</v>
      </c>
      <c r="C21" s="52"/>
      <c r="D21" s="52" t="s">
        <v>143</v>
      </c>
    </row>
  </sheetData>
  <conditionalFormatting sqref="D1">
    <cfRule type="cellIs" dxfId="41" priority="7" operator="equal">
      <formula>"Pass"</formula>
    </cfRule>
    <cfRule type="cellIs" dxfId="40" priority="8" operator="equal">
      <formula>"Fail"</formula>
    </cfRule>
    <cfRule type="cellIs" dxfId="39" priority="9" operator="equal">
      <formula>"No Run"</formula>
    </cfRule>
  </conditionalFormatting>
  <conditionalFormatting sqref="D2:D21">
    <cfRule type="cellIs" dxfId="38" priority="4" operator="equal">
      <formula>"Pass"</formula>
    </cfRule>
    <cfRule type="cellIs" dxfId="37" priority="5" operator="equal">
      <formula>"Fail"</formula>
    </cfRule>
    <cfRule type="cellIs" dxfId="36" priority="6" operator="equal">
      <formula>"No Run"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topLeftCell="A22" workbookViewId="0">
      <selection activeCell="A22" sqref="A1:XFD1048576"/>
    </sheetView>
  </sheetViews>
  <sheetFormatPr defaultRowHeight="15" x14ac:dyDescent="0.25"/>
  <cols>
    <col min="1" max="1" width="21.85546875" style="39" customWidth="1"/>
    <col min="2" max="2" width="76" style="39" bestFit="1" customWidth="1"/>
    <col min="3" max="3" width="20" style="39" customWidth="1"/>
    <col min="4" max="4" width="7" style="39" bestFit="1" customWidth="1"/>
    <col min="5" max="16384" width="9.140625" style="39"/>
  </cols>
  <sheetData>
    <row r="1" spans="1:4" s="56" customFormat="1" x14ac:dyDescent="0.25">
      <c r="A1" s="18" t="s">
        <v>0</v>
      </c>
      <c r="B1" s="18" t="s">
        <v>1</v>
      </c>
      <c r="C1" s="18" t="s">
        <v>2</v>
      </c>
      <c r="D1" s="18" t="s">
        <v>3</v>
      </c>
    </row>
    <row r="2" spans="1:4" s="56" customFormat="1" x14ac:dyDescent="0.25">
      <c r="A2" s="19" t="s">
        <v>4</v>
      </c>
      <c r="B2" s="20" t="s">
        <v>503</v>
      </c>
      <c r="C2" s="14"/>
      <c r="D2" s="52" t="s">
        <v>143</v>
      </c>
    </row>
    <row r="3" spans="1:4" s="56" customFormat="1" x14ac:dyDescent="0.25">
      <c r="A3" s="19" t="s">
        <v>5</v>
      </c>
      <c r="B3" s="19" t="s">
        <v>6</v>
      </c>
      <c r="C3" s="21" t="s">
        <v>7</v>
      </c>
      <c r="D3" s="52" t="s">
        <v>143</v>
      </c>
    </row>
    <row r="4" spans="1:4" s="56" customFormat="1" x14ac:dyDescent="0.25">
      <c r="A4" s="19" t="s">
        <v>5</v>
      </c>
      <c r="B4" s="19" t="s">
        <v>8</v>
      </c>
      <c r="C4" s="21" t="s">
        <v>9</v>
      </c>
      <c r="D4" s="52" t="s">
        <v>143</v>
      </c>
    </row>
    <row r="5" spans="1:4" s="56" customFormat="1" x14ac:dyDescent="0.25">
      <c r="A5" s="19" t="s">
        <v>10</v>
      </c>
      <c r="B5" s="19" t="s">
        <v>11</v>
      </c>
      <c r="C5" s="14"/>
      <c r="D5" s="52" t="s">
        <v>143</v>
      </c>
    </row>
    <row r="6" spans="1:4" s="56" customFormat="1" x14ac:dyDescent="0.25">
      <c r="A6" s="52" t="s">
        <v>12</v>
      </c>
      <c r="B6" s="52" t="s">
        <v>286</v>
      </c>
      <c r="C6" s="52"/>
      <c r="D6" s="52" t="s">
        <v>143</v>
      </c>
    </row>
    <row r="7" spans="1:4" s="56" customFormat="1" x14ac:dyDescent="0.25">
      <c r="A7" s="52" t="s">
        <v>5</v>
      </c>
      <c r="B7" s="52" t="s">
        <v>102</v>
      </c>
      <c r="C7" s="52" t="s">
        <v>210</v>
      </c>
      <c r="D7" s="52" t="s">
        <v>143</v>
      </c>
    </row>
    <row r="8" spans="1:4" s="56" customFormat="1" x14ac:dyDescent="0.25">
      <c r="A8" s="52" t="s">
        <v>10</v>
      </c>
      <c r="B8" s="52" t="s">
        <v>114</v>
      </c>
      <c r="C8" s="52"/>
      <c r="D8" s="52" t="s">
        <v>143</v>
      </c>
    </row>
    <row r="9" spans="1:4" s="56" customFormat="1" ht="30" x14ac:dyDescent="0.25">
      <c r="A9" s="52" t="s">
        <v>34</v>
      </c>
      <c r="B9" s="52" t="s">
        <v>115</v>
      </c>
      <c r="C9" s="52" t="s">
        <v>200</v>
      </c>
      <c r="D9" s="52" t="s">
        <v>143</v>
      </c>
    </row>
    <row r="10" spans="1:4" s="56" customFormat="1" x14ac:dyDescent="0.25">
      <c r="A10" s="52" t="s">
        <v>10</v>
      </c>
      <c r="B10" s="52" t="s">
        <v>117</v>
      </c>
      <c r="C10" s="52"/>
      <c r="D10" s="52" t="s">
        <v>143</v>
      </c>
    </row>
    <row r="11" spans="1:4" s="56" customFormat="1" x14ac:dyDescent="0.25">
      <c r="A11" s="52" t="s">
        <v>372</v>
      </c>
      <c r="B11" s="52" t="s">
        <v>451</v>
      </c>
      <c r="C11" s="52"/>
      <c r="D11" s="52" t="s">
        <v>143</v>
      </c>
    </row>
    <row r="12" spans="1:4" s="56" customFormat="1" x14ac:dyDescent="0.25">
      <c r="A12" s="52" t="s">
        <v>10</v>
      </c>
      <c r="B12" s="52" t="s">
        <v>452</v>
      </c>
      <c r="C12" s="52"/>
      <c r="D12" s="52" t="s">
        <v>143</v>
      </c>
    </row>
    <row r="13" spans="1:4" s="56" customFormat="1" x14ac:dyDescent="0.25">
      <c r="A13" s="52" t="s">
        <v>39</v>
      </c>
      <c r="B13" s="52" t="s">
        <v>453</v>
      </c>
      <c r="C13" s="52"/>
      <c r="D13" s="52" t="s">
        <v>143</v>
      </c>
    </row>
    <row r="14" spans="1:4" s="56" customFormat="1" x14ac:dyDescent="0.25">
      <c r="A14" s="52" t="s">
        <v>137</v>
      </c>
      <c r="B14" s="52" t="s">
        <v>596</v>
      </c>
      <c r="C14" s="52" t="s">
        <v>102</v>
      </c>
      <c r="D14" s="52" t="s">
        <v>143</v>
      </c>
    </row>
    <row r="15" spans="1:4" s="56" customFormat="1" x14ac:dyDescent="0.25">
      <c r="A15" s="52" t="s">
        <v>137</v>
      </c>
      <c r="B15" s="52" t="s">
        <v>597</v>
      </c>
      <c r="C15" s="52" t="s">
        <v>210</v>
      </c>
      <c r="D15" s="52" t="s">
        <v>143</v>
      </c>
    </row>
    <row r="16" spans="1:4" s="56" customFormat="1" x14ac:dyDescent="0.25">
      <c r="A16" s="52" t="s">
        <v>137</v>
      </c>
      <c r="B16" s="52" t="s">
        <v>598</v>
      </c>
      <c r="C16" s="52" t="s">
        <v>454</v>
      </c>
      <c r="D16" s="52" t="s">
        <v>143</v>
      </c>
    </row>
    <row r="17" spans="1:4" s="56" customFormat="1" x14ac:dyDescent="0.25">
      <c r="A17" s="52" t="s">
        <v>137</v>
      </c>
      <c r="B17" s="52" t="s">
        <v>599</v>
      </c>
      <c r="C17" s="52" t="s">
        <v>7</v>
      </c>
      <c r="D17" s="52" t="s">
        <v>143</v>
      </c>
    </row>
    <row r="18" spans="1:4" s="56" customFormat="1" x14ac:dyDescent="0.25">
      <c r="A18" s="52" t="s">
        <v>137</v>
      </c>
      <c r="B18" s="52" t="s">
        <v>588</v>
      </c>
      <c r="C18" s="52" t="s">
        <v>455</v>
      </c>
      <c r="D18" s="52" t="s">
        <v>143</v>
      </c>
    </row>
    <row r="19" spans="1:4" s="56" customFormat="1" x14ac:dyDescent="0.25">
      <c r="A19" s="52" t="s">
        <v>137</v>
      </c>
      <c r="B19" s="52" t="s">
        <v>589</v>
      </c>
      <c r="C19" s="52" t="s">
        <v>456</v>
      </c>
      <c r="D19" s="52" t="s">
        <v>143</v>
      </c>
    </row>
    <row r="20" spans="1:4" s="56" customFormat="1" x14ac:dyDescent="0.25">
      <c r="A20" s="52" t="s">
        <v>137</v>
      </c>
      <c r="B20" s="52" t="s">
        <v>590</v>
      </c>
      <c r="C20" s="52" t="s">
        <v>457</v>
      </c>
      <c r="D20" s="52" t="s">
        <v>143</v>
      </c>
    </row>
    <row r="21" spans="1:4" s="56" customFormat="1" x14ac:dyDescent="0.25">
      <c r="A21" s="52" t="s">
        <v>39</v>
      </c>
      <c r="B21" s="52" t="s">
        <v>458</v>
      </c>
      <c r="C21" s="52"/>
      <c r="D21" s="52" t="s">
        <v>143</v>
      </c>
    </row>
    <row r="22" spans="1:4" s="56" customFormat="1" x14ac:dyDescent="0.25">
      <c r="A22" s="52" t="s">
        <v>419</v>
      </c>
      <c r="B22" s="52" t="s">
        <v>459</v>
      </c>
      <c r="C22" s="124" t="s">
        <v>602</v>
      </c>
      <c r="D22" s="52" t="s">
        <v>143</v>
      </c>
    </row>
    <row r="23" spans="1:4" s="56" customFormat="1" x14ac:dyDescent="0.25">
      <c r="A23" s="52" t="s">
        <v>419</v>
      </c>
      <c r="B23" s="52" t="s">
        <v>460</v>
      </c>
      <c r="C23" s="124" t="s">
        <v>602</v>
      </c>
      <c r="D23" s="52" t="s">
        <v>143</v>
      </c>
    </row>
    <row r="24" spans="1:4" s="56" customFormat="1" x14ac:dyDescent="0.25">
      <c r="A24" s="52" t="s">
        <v>419</v>
      </c>
      <c r="B24" s="52" t="s">
        <v>461</v>
      </c>
      <c r="C24" s="124" t="s">
        <v>602</v>
      </c>
      <c r="D24" s="52" t="s">
        <v>143</v>
      </c>
    </row>
    <row r="25" spans="1:4" s="56" customFormat="1" x14ac:dyDescent="0.25">
      <c r="A25" s="52" t="s">
        <v>39</v>
      </c>
      <c r="B25" s="52" t="s">
        <v>462</v>
      </c>
      <c r="C25" s="52"/>
      <c r="D25" s="52" t="s">
        <v>143</v>
      </c>
    </row>
    <row r="26" spans="1:4" s="56" customFormat="1" x14ac:dyDescent="0.25">
      <c r="A26" s="52" t="s">
        <v>419</v>
      </c>
      <c r="B26" s="52" t="s">
        <v>444</v>
      </c>
      <c r="C26" s="124" t="s">
        <v>593</v>
      </c>
      <c r="D26" s="52" t="s">
        <v>143</v>
      </c>
    </row>
    <row r="27" spans="1:4" s="56" customFormat="1" x14ac:dyDescent="0.25">
      <c r="A27" s="52" t="s">
        <v>419</v>
      </c>
      <c r="B27" s="52" t="s">
        <v>463</v>
      </c>
      <c r="C27" s="124" t="s">
        <v>602</v>
      </c>
      <c r="D27" s="52" t="s">
        <v>143</v>
      </c>
    </row>
    <row r="28" spans="1:4" s="56" customFormat="1" x14ac:dyDescent="0.25">
      <c r="A28" s="52" t="s">
        <v>419</v>
      </c>
      <c r="B28" s="52" t="s">
        <v>443</v>
      </c>
      <c r="C28" s="124" t="s">
        <v>602</v>
      </c>
      <c r="D28" s="52" t="s">
        <v>143</v>
      </c>
    </row>
    <row r="29" spans="1:4" s="56" customFormat="1" x14ac:dyDescent="0.25">
      <c r="A29" s="52" t="s">
        <v>39</v>
      </c>
      <c r="B29" s="52" t="s">
        <v>464</v>
      </c>
      <c r="C29" s="52"/>
      <c r="D29" s="52" t="s">
        <v>143</v>
      </c>
    </row>
    <row r="30" spans="1:4" s="56" customFormat="1" x14ac:dyDescent="0.25">
      <c r="A30" s="52" t="s">
        <v>419</v>
      </c>
      <c r="B30" s="52" t="s">
        <v>465</v>
      </c>
      <c r="C30" s="124" t="s">
        <v>593</v>
      </c>
      <c r="D30" s="52" t="s">
        <v>143</v>
      </c>
    </row>
    <row r="31" spans="1:4" s="56" customFormat="1" x14ac:dyDescent="0.25">
      <c r="A31" s="52" t="s">
        <v>419</v>
      </c>
      <c r="B31" s="52" t="s">
        <v>466</v>
      </c>
      <c r="C31" s="124" t="s">
        <v>602</v>
      </c>
      <c r="D31" s="52" t="s">
        <v>143</v>
      </c>
    </row>
    <row r="32" spans="1:4" s="56" customFormat="1" x14ac:dyDescent="0.25">
      <c r="A32" s="52" t="s">
        <v>124</v>
      </c>
      <c r="B32" s="52" t="s">
        <v>459</v>
      </c>
      <c r="C32" s="124" t="s">
        <v>593</v>
      </c>
      <c r="D32" s="52" t="s">
        <v>143</v>
      </c>
    </row>
    <row r="33" spans="1:4" s="56" customFormat="1" x14ac:dyDescent="0.25">
      <c r="A33" s="52" t="s">
        <v>85</v>
      </c>
      <c r="B33" s="52" t="s">
        <v>446</v>
      </c>
      <c r="C33" s="124" t="s">
        <v>593</v>
      </c>
      <c r="D33" s="52" t="s">
        <v>143</v>
      </c>
    </row>
    <row r="34" spans="1:4" s="56" customFormat="1" x14ac:dyDescent="0.25">
      <c r="A34" s="52" t="s">
        <v>10</v>
      </c>
      <c r="B34" s="52" t="s">
        <v>16</v>
      </c>
      <c r="C34" s="52"/>
      <c r="D34" s="52" t="s">
        <v>143</v>
      </c>
    </row>
    <row r="35" spans="1:4" s="56" customFormat="1" x14ac:dyDescent="0.25">
      <c r="A35" s="52" t="s">
        <v>10</v>
      </c>
      <c r="B35" s="52" t="s">
        <v>452</v>
      </c>
      <c r="C35" s="52"/>
      <c r="D35" s="52" t="s">
        <v>143</v>
      </c>
    </row>
    <row r="36" spans="1:4" s="56" customFormat="1" x14ac:dyDescent="0.25">
      <c r="A36" s="52" t="s">
        <v>124</v>
      </c>
      <c r="B36" s="52" t="s">
        <v>460</v>
      </c>
      <c r="C36" s="124" t="s">
        <v>593</v>
      </c>
      <c r="D36" s="52" t="s">
        <v>143</v>
      </c>
    </row>
    <row r="37" spans="1:4" s="56" customFormat="1" x14ac:dyDescent="0.25">
      <c r="A37" s="52" t="s">
        <v>124</v>
      </c>
      <c r="B37" s="52" t="s">
        <v>443</v>
      </c>
      <c r="C37" s="124" t="s">
        <v>593</v>
      </c>
      <c r="D37" s="52" t="s">
        <v>143</v>
      </c>
    </row>
    <row r="38" spans="1:4" s="56" customFormat="1" x14ac:dyDescent="0.25">
      <c r="A38" s="52" t="s">
        <v>124</v>
      </c>
      <c r="B38" s="52" t="s">
        <v>466</v>
      </c>
      <c r="C38" s="124" t="s">
        <v>593</v>
      </c>
      <c r="D38" s="52" t="s">
        <v>143</v>
      </c>
    </row>
    <row r="39" spans="1:4" s="56" customFormat="1" x14ac:dyDescent="0.25">
      <c r="A39" s="52" t="s">
        <v>85</v>
      </c>
      <c r="B39" s="52" t="s">
        <v>447</v>
      </c>
      <c r="C39" s="124" t="s">
        <v>593</v>
      </c>
      <c r="D39" s="52" t="s">
        <v>143</v>
      </c>
    </row>
    <row r="40" spans="1:4" s="56" customFormat="1" x14ac:dyDescent="0.25">
      <c r="A40" s="52" t="s">
        <v>10</v>
      </c>
      <c r="B40" s="52" t="s">
        <v>16</v>
      </c>
      <c r="C40" s="52"/>
      <c r="D40" s="52" t="s">
        <v>143</v>
      </c>
    </row>
    <row r="41" spans="1:4" s="56" customFormat="1" x14ac:dyDescent="0.25">
      <c r="A41" s="52" t="s">
        <v>10</v>
      </c>
      <c r="B41" s="52" t="s">
        <v>452</v>
      </c>
      <c r="C41" s="52"/>
      <c r="D41" s="52" t="s">
        <v>143</v>
      </c>
    </row>
    <row r="42" spans="1:4" s="56" customFormat="1" x14ac:dyDescent="0.25">
      <c r="A42" s="52" t="s">
        <v>124</v>
      </c>
      <c r="B42" s="52" t="s">
        <v>461</v>
      </c>
      <c r="C42" s="124" t="s">
        <v>593</v>
      </c>
      <c r="D42" s="52" t="s">
        <v>143</v>
      </c>
    </row>
    <row r="43" spans="1:4" s="56" customFormat="1" x14ac:dyDescent="0.25">
      <c r="A43" s="52" t="s">
        <v>124</v>
      </c>
      <c r="B43" s="52" t="s">
        <v>463</v>
      </c>
      <c r="C43" s="124" t="s">
        <v>593</v>
      </c>
      <c r="D43" s="52" t="s">
        <v>143</v>
      </c>
    </row>
    <row r="44" spans="1:4" s="56" customFormat="1" x14ac:dyDescent="0.25">
      <c r="A44" s="52" t="s">
        <v>124</v>
      </c>
      <c r="B44" s="52" t="s">
        <v>466</v>
      </c>
      <c r="C44" s="124" t="s">
        <v>593</v>
      </c>
      <c r="D44" s="52" t="s">
        <v>143</v>
      </c>
    </row>
    <row r="45" spans="1:4" s="56" customFormat="1" x14ac:dyDescent="0.25">
      <c r="A45" s="52" t="s">
        <v>85</v>
      </c>
      <c r="B45" s="52" t="s">
        <v>445</v>
      </c>
      <c r="C45" s="124" t="s">
        <v>593</v>
      </c>
      <c r="D45" s="52" t="s">
        <v>143</v>
      </c>
    </row>
    <row r="46" spans="1:4" s="56" customFormat="1" x14ac:dyDescent="0.25">
      <c r="A46" s="52" t="s">
        <v>10</v>
      </c>
      <c r="B46" s="52" t="s">
        <v>16</v>
      </c>
      <c r="C46" s="52"/>
      <c r="D46" s="52" t="s">
        <v>143</v>
      </c>
    </row>
    <row r="47" spans="1:4" s="56" customFormat="1" x14ac:dyDescent="0.25">
      <c r="A47" s="29" t="s">
        <v>10</v>
      </c>
      <c r="B47" s="58">
        <v>4</v>
      </c>
      <c r="C47" s="29"/>
      <c r="D47" s="52" t="s">
        <v>143</v>
      </c>
    </row>
    <row r="48" spans="1:4" s="56" customFormat="1" x14ac:dyDescent="0.25">
      <c r="A48" s="29" t="s">
        <v>419</v>
      </c>
      <c r="B48" s="29" t="s">
        <v>461</v>
      </c>
      <c r="C48" s="29" t="s">
        <v>399</v>
      </c>
      <c r="D48" s="52" t="s">
        <v>143</v>
      </c>
    </row>
    <row r="49" spans="1:4" s="56" customFormat="1" x14ac:dyDescent="0.25">
      <c r="A49" s="29" t="s">
        <v>419</v>
      </c>
      <c r="B49" s="29" t="s">
        <v>463</v>
      </c>
      <c r="C49" s="29" t="s">
        <v>399</v>
      </c>
      <c r="D49" s="52" t="s">
        <v>143</v>
      </c>
    </row>
    <row r="50" spans="1:4" s="56" customFormat="1" x14ac:dyDescent="0.25">
      <c r="A50" s="29" t="s">
        <v>419</v>
      </c>
      <c r="B50" s="29" t="s">
        <v>466</v>
      </c>
      <c r="C50" s="29" t="s">
        <v>399</v>
      </c>
      <c r="D50" s="52" t="s">
        <v>143</v>
      </c>
    </row>
    <row r="51" spans="1:4" s="56" customFormat="1" x14ac:dyDescent="0.25">
      <c r="A51" s="29" t="s">
        <v>419</v>
      </c>
      <c r="B51" s="29" t="s">
        <v>445</v>
      </c>
      <c r="C51" s="29" t="s">
        <v>399</v>
      </c>
      <c r="D51" s="52" t="s">
        <v>143</v>
      </c>
    </row>
    <row r="52" spans="1:4" s="56" customFormat="1" x14ac:dyDescent="0.25">
      <c r="A52" s="29" t="s">
        <v>10</v>
      </c>
      <c r="B52" s="29" t="s">
        <v>291</v>
      </c>
      <c r="C52" s="29"/>
      <c r="D52" s="52" t="s">
        <v>143</v>
      </c>
    </row>
    <row r="53" spans="1:4" s="56" customFormat="1" x14ac:dyDescent="0.25">
      <c r="A53" s="29" t="s">
        <v>10</v>
      </c>
      <c r="B53" s="29">
        <v>2</v>
      </c>
      <c r="C53" s="29"/>
      <c r="D53" s="52" t="s">
        <v>143</v>
      </c>
    </row>
    <row r="54" spans="1:4" s="56" customFormat="1" x14ac:dyDescent="0.25">
      <c r="A54" s="29" t="s">
        <v>419</v>
      </c>
      <c r="B54" s="29" t="s">
        <v>459</v>
      </c>
      <c r="C54" s="29" t="s">
        <v>420</v>
      </c>
      <c r="D54" s="52" t="s">
        <v>143</v>
      </c>
    </row>
    <row r="55" spans="1:4" s="56" customFormat="1" x14ac:dyDescent="0.25">
      <c r="A55" s="29" t="s">
        <v>419</v>
      </c>
      <c r="B55" s="29" t="s">
        <v>444</v>
      </c>
      <c r="C55" s="29" t="s">
        <v>420</v>
      </c>
      <c r="D55" s="52" t="s">
        <v>143</v>
      </c>
    </row>
    <row r="56" spans="1:4" s="56" customFormat="1" x14ac:dyDescent="0.25">
      <c r="A56" s="29" t="s">
        <v>419</v>
      </c>
      <c r="B56" s="29" t="s">
        <v>465</v>
      </c>
      <c r="C56" s="29" t="s">
        <v>420</v>
      </c>
      <c r="D56" s="52" t="s">
        <v>143</v>
      </c>
    </row>
    <row r="57" spans="1:4" s="56" customFormat="1" x14ac:dyDescent="0.25">
      <c r="A57" s="29" t="s">
        <v>419</v>
      </c>
      <c r="B57" s="29" t="s">
        <v>446</v>
      </c>
      <c r="C57" s="29" t="s">
        <v>420</v>
      </c>
      <c r="D57" s="52" t="s">
        <v>143</v>
      </c>
    </row>
    <row r="58" spans="1:4" s="56" customFormat="1" x14ac:dyDescent="0.25">
      <c r="A58" s="29" t="s">
        <v>10</v>
      </c>
      <c r="B58" s="29" t="s">
        <v>413</v>
      </c>
      <c r="C58" s="29"/>
      <c r="D58" s="52" t="s">
        <v>143</v>
      </c>
    </row>
    <row r="59" spans="1:4" s="56" customFormat="1" x14ac:dyDescent="0.25">
      <c r="A59" s="29" t="s">
        <v>10</v>
      </c>
      <c r="B59" s="29" t="s">
        <v>415</v>
      </c>
      <c r="C59" s="29"/>
      <c r="D59" s="52" t="s">
        <v>143</v>
      </c>
    </row>
    <row r="60" spans="1:4" s="56" customFormat="1" x14ac:dyDescent="0.25">
      <c r="A60" s="29" t="s">
        <v>372</v>
      </c>
      <c r="B60" s="29" t="s">
        <v>505</v>
      </c>
      <c r="C60" s="29"/>
      <c r="D60" s="52" t="s">
        <v>143</v>
      </c>
    </row>
    <row r="61" spans="1:4" s="56" customFormat="1" x14ac:dyDescent="0.25">
      <c r="A61" s="29" t="s">
        <v>12</v>
      </c>
      <c r="B61" s="29" t="s">
        <v>467</v>
      </c>
      <c r="C61" s="29"/>
      <c r="D61" s="52" t="s">
        <v>143</v>
      </c>
    </row>
    <row r="62" spans="1:4" s="56" customFormat="1" x14ac:dyDescent="0.25">
      <c r="A62" s="29" t="s">
        <v>137</v>
      </c>
      <c r="B62" s="29" t="s">
        <v>596</v>
      </c>
      <c r="C62" s="29" t="s">
        <v>468</v>
      </c>
      <c r="D62" s="52" t="s">
        <v>143</v>
      </c>
    </row>
    <row r="63" spans="1:4" s="56" customFormat="1" x14ac:dyDescent="0.25">
      <c r="A63" s="29" t="s">
        <v>137</v>
      </c>
      <c r="B63" s="29" t="s">
        <v>597</v>
      </c>
      <c r="C63" s="29" t="s">
        <v>457</v>
      </c>
      <c r="D63" s="52" t="s">
        <v>143</v>
      </c>
    </row>
    <row r="64" spans="1:4" s="56" customFormat="1" x14ac:dyDescent="0.25">
      <c r="A64" s="29" t="s">
        <v>137</v>
      </c>
      <c r="B64" s="29" t="s">
        <v>598</v>
      </c>
      <c r="C64" s="29" t="s">
        <v>455</v>
      </c>
      <c r="D64" s="52" t="s">
        <v>143</v>
      </c>
    </row>
    <row r="65" spans="1:4" s="56" customFormat="1" x14ac:dyDescent="0.25">
      <c r="A65" s="29" t="s">
        <v>137</v>
      </c>
      <c r="B65" s="29" t="s">
        <v>599</v>
      </c>
      <c r="C65" s="29" t="s">
        <v>469</v>
      </c>
      <c r="D65" s="52" t="s">
        <v>143</v>
      </c>
    </row>
    <row r="66" spans="1:4" s="56" customFormat="1" x14ac:dyDescent="0.25">
      <c r="A66" s="29" t="s">
        <v>10</v>
      </c>
      <c r="B66" s="125">
        <v>3</v>
      </c>
      <c r="C66" s="29"/>
      <c r="D66" s="52" t="s">
        <v>143</v>
      </c>
    </row>
    <row r="67" spans="1:4" s="56" customFormat="1" x14ac:dyDescent="0.25">
      <c r="A67" s="29" t="s">
        <v>39</v>
      </c>
      <c r="B67" s="29" t="s">
        <v>453</v>
      </c>
      <c r="C67" s="29"/>
      <c r="D67" s="52" t="s">
        <v>143</v>
      </c>
    </row>
    <row r="68" spans="1:4" s="56" customFormat="1" x14ac:dyDescent="0.25">
      <c r="A68" s="29" t="s">
        <v>419</v>
      </c>
      <c r="B68" s="29" t="s">
        <v>460</v>
      </c>
      <c r="C68" s="29" t="s">
        <v>399</v>
      </c>
      <c r="D68" s="52" t="s">
        <v>143</v>
      </c>
    </row>
    <row r="69" spans="1:4" s="56" customFormat="1" x14ac:dyDescent="0.25">
      <c r="A69" s="29" t="s">
        <v>419</v>
      </c>
      <c r="B69" s="29" t="s">
        <v>443</v>
      </c>
      <c r="C69" s="29" t="s">
        <v>399</v>
      </c>
      <c r="D69" s="52" t="s">
        <v>143</v>
      </c>
    </row>
    <row r="70" spans="1:4" s="56" customFormat="1" x14ac:dyDescent="0.25">
      <c r="A70" s="29" t="s">
        <v>419</v>
      </c>
      <c r="B70" s="29" t="s">
        <v>466</v>
      </c>
      <c r="C70" s="29" t="s">
        <v>399</v>
      </c>
      <c r="D70" s="52" t="s">
        <v>143</v>
      </c>
    </row>
    <row r="71" spans="1:4" s="56" customFormat="1" x14ac:dyDescent="0.25">
      <c r="A71" s="29" t="s">
        <v>419</v>
      </c>
      <c r="B71" s="29" t="s">
        <v>447</v>
      </c>
      <c r="C71" s="29" t="s">
        <v>399</v>
      </c>
      <c r="D71" s="52" t="s">
        <v>143</v>
      </c>
    </row>
    <row r="72" spans="1:4" s="56" customFormat="1" x14ac:dyDescent="0.25">
      <c r="A72" s="29" t="s">
        <v>10</v>
      </c>
      <c r="B72" s="29" t="s">
        <v>291</v>
      </c>
      <c r="C72" s="29"/>
      <c r="D72" s="52" t="s">
        <v>143</v>
      </c>
    </row>
    <row r="73" spans="1:4" s="56" customFormat="1" x14ac:dyDescent="0.25">
      <c r="A73" s="29" t="s">
        <v>39</v>
      </c>
      <c r="B73" s="29" t="s">
        <v>470</v>
      </c>
      <c r="C73" s="29"/>
      <c r="D73" s="52" t="s">
        <v>143</v>
      </c>
    </row>
    <row r="74" spans="1:4" s="56" customFormat="1" x14ac:dyDescent="0.25">
      <c r="A74" s="29" t="s">
        <v>10</v>
      </c>
      <c r="B74" s="58">
        <v>4</v>
      </c>
      <c r="C74" s="29"/>
      <c r="D74" s="52" t="s">
        <v>143</v>
      </c>
    </row>
    <row r="75" spans="1:4" s="56" customFormat="1" x14ac:dyDescent="0.25">
      <c r="A75" s="29" t="s">
        <v>419</v>
      </c>
      <c r="B75" s="29" t="s">
        <v>461</v>
      </c>
      <c r="C75" s="29" t="s">
        <v>399</v>
      </c>
      <c r="D75" s="52" t="s">
        <v>143</v>
      </c>
    </row>
    <row r="76" spans="1:4" s="56" customFormat="1" x14ac:dyDescent="0.25">
      <c r="A76" s="29" t="s">
        <v>419</v>
      </c>
      <c r="B76" s="29" t="s">
        <v>463</v>
      </c>
      <c r="C76" s="29" t="s">
        <v>399</v>
      </c>
      <c r="D76" s="52" t="s">
        <v>143</v>
      </c>
    </row>
    <row r="77" spans="1:4" s="56" customFormat="1" x14ac:dyDescent="0.25">
      <c r="A77" s="29" t="s">
        <v>419</v>
      </c>
      <c r="B77" s="29" t="s">
        <v>466</v>
      </c>
      <c r="C77" s="29" t="s">
        <v>399</v>
      </c>
      <c r="D77" s="52" t="s">
        <v>143</v>
      </c>
    </row>
    <row r="78" spans="1:4" s="56" customFormat="1" x14ac:dyDescent="0.25">
      <c r="A78" s="29" t="s">
        <v>419</v>
      </c>
      <c r="B78" s="29" t="s">
        <v>445</v>
      </c>
      <c r="C78" s="29" t="s">
        <v>399</v>
      </c>
      <c r="D78" s="52" t="s">
        <v>143</v>
      </c>
    </row>
    <row r="79" spans="1:4" s="56" customFormat="1" x14ac:dyDescent="0.25">
      <c r="A79" s="29" t="s">
        <v>124</v>
      </c>
      <c r="B79" s="29" t="s">
        <v>465</v>
      </c>
      <c r="C79" s="29"/>
      <c r="D79" s="52" t="s">
        <v>143</v>
      </c>
    </row>
    <row r="80" spans="1:4" s="56" customFormat="1" x14ac:dyDescent="0.25">
      <c r="A80" s="29" t="s">
        <v>10</v>
      </c>
      <c r="B80" s="29" t="s">
        <v>16</v>
      </c>
      <c r="C80" s="29"/>
      <c r="D80" s="52" t="s">
        <v>143</v>
      </c>
    </row>
    <row r="81" spans="1:4" s="56" customFormat="1" x14ac:dyDescent="0.25">
      <c r="A81" s="29" t="s">
        <v>296</v>
      </c>
      <c r="B81" s="29" t="s">
        <v>506</v>
      </c>
      <c r="C81" s="29"/>
      <c r="D81" s="52" t="s">
        <v>143</v>
      </c>
    </row>
    <row r="82" spans="1:4" s="39" customFormat="1" x14ac:dyDescent="0.25"/>
    <row r="83" spans="1:4" s="39" customFormat="1" x14ac:dyDescent="0.25"/>
    <row r="84" spans="1:4" s="39" customFormat="1" x14ac:dyDescent="0.25"/>
    <row r="85" spans="1:4" s="39" customFormat="1" x14ac:dyDescent="0.25"/>
    <row r="86" spans="1:4" s="39" customFormat="1" x14ac:dyDescent="0.25"/>
    <row r="87" spans="1:4" s="39" customFormat="1" x14ac:dyDescent="0.25"/>
    <row r="88" spans="1:4" s="39" customFormat="1" x14ac:dyDescent="0.25"/>
    <row r="89" spans="1:4" s="39" customFormat="1" x14ac:dyDescent="0.25"/>
    <row r="90" spans="1:4" s="39" customFormat="1" x14ac:dyDescent="0.25"/>
    <row r="91" spans="1:4" s="39" customFormat="1" x14ac:dyDescent="0.25"/>
    <row r="92" spans="1:4" s="39" customFormat="1" x14ac:dyDescent="0.25"/>
    <row r="93" spans="1:4" s="39" customFormat="1" x14ac:dyDescent="0.25"/>
  </sheetData>
  <conditionalFormatting sqref="D1">
    <cfRule type="cellIs" dxfId="35" priority="13" operator="equal">
      <formula>"Pass"</formula>
    </cfRule>
    <cfRule type="cellIs" dxfId="34" priority="14" operator="equal">
      <formula>"Fail"</formula>
    </cfRule>
    <cfRule type="cellIs" dxfId="33" priority="15" operator="equal">
      <formula>"No Run"</formula>
    </cfRule>
  </conditionalFormatting>
  <conditionalFormatting sqref="D2:D81">
    <cfRule type="cellIs" dxfId="32" priority="10" operator="equal">
      <formula>"Pass"</formula>
    </cfRule>
    <cfRule type="cellIs" dxfId="31" priority="11" operator="equal">
      <formula>"Fail"</formula>
    </cfRule>
    <cfRule type="cellIs" dxfId="30" priority="12" operator="equal">
      <formula>"No Run"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C37" workbookViewId="0">
      <selection activeCell="C37" sqref="A1:XFD1048576"/>
    </sheetView>
  </sheetViews>
  <sheetFormatPr defaultRowHeight="15" x14ac:dyDescent="0.25"/>
  <cols>
    <col min="1" max="1" width="26.5703125" style="39" bestFit="1" customWidth="1"/>
    <col min="2" max="2" width="76" style="39" bestFit="1" customWidth="1"/>
    <col min="3" max="3" width="31.85546875" style="39" bestFit="1" customWidth="1"/>
    <col min="4" max="4" width="7" style="39" bestFit="1" customWidth="1"/>
    <col min="5" max="16384" width="9.140625" style="39"/>
  </cols>
  <sheetData>
    <row r="1" spans="1:4" s="56" customFormat="1" x14ac:dyDescent="0.25">
      <c r="A1" s="18" t="s">
        <v>0</v>
      </c>
      <c r="B1" s="18" t="s">
        <v>1</v>
      </c>
      <c r="C1" s="18" t="s">
        <v>2</v>
      </c>
      <c r="D1" s="18" t="s">
        <v>3</v>
      </c>
    </row>
    <row r="2" spans="1:4" s="56" customFormat="1" x14ac:dyDescent="0.25">
      <c r="A2" s="19" t="s">
        <v>4</v>
      </c>
      <c r="B2" s="20" t="s">
        <v>503</v>
      </c>
      <c r="C2" s="14"/>
      <c r="D2" s="52" t="s">
        <v>143</v>
      </c>
    </row>
    <row r="3" spans="1:4" s="56" customFormat="1" x14ac:dyDescent="0.25">
      <c r="A3" s="19" t="s">
        <v>5</v>
      </c>
      <c r="B3" s="19" t="s">
        <v>6</v>
      </c>
      <c r="C3" s="21" t="s">
        <v>7</v>
      </c>
      <c r="D3" s="52" t="s">
        <v>143</v>
      </c>
    </row>
    <row r="4" spans="1:4" s="56" customFormat="1" x14ac:dyDescent="0.25">
      <c r="A4" s="19" t="s">
        <v>5</v>
      </c>
      <c r="B4" s="19" t="s">
        <v>8</v>
      </c>
      <c r="C4" s="21" t="s">
        <v>9</v>
      </c>
      <c r="D4" s="52" t="s">
        <v>143</v>
      </c>
    </row>
    <row r="5" spans="1:4" s="56" customFormat="1" x14ac:dyDescent="0.25">
      <c r="A5" s="19" t="s">
        <v>10</v>
      </c>
      <c r="B5" s="19" t="s">
        <v>11</v>
      </c>
      <c r="C5" s="14"/>
      <c r="D5" s="52" t="s">
        <v>143</v>
      </c>
    </row>
    <row r="6" spans="1:4" s="56" customFormat="1" x14ac:dyDescent="0.25">
      <c r="A6" s="29" t="s">
        <v>12</v>
      </c>
      <c r="B6" s="29" t="s">
        <v>471</v>
      </c>
      <c r="C6" s="29"/>
      <c r="D6" s="52" t="s">
        <v>143</v>
      </c>
    </row>
    <row r="7" spans="1:4" s="56" customFormat="1" x14ac:dyDescent="0.25">
      <c r="A7" s="29" t="s">
        <v>34</v>
      </c>
      <c r="B7" s="29" t="s">
        <v>364</v>
      </c>
      <c r="C7" s="29" t="s">
        <v>472</v>
      </c>
      <c r="D7" s="52" t="s">
        <v>143</v>
      </c>
    </row>
    <row r="8" spans="1:4" s="56" customFormat="1" x14ac:dyDescent="0.25">
      <c r="A8" s="29" t="s">
        <v>10</v>
      </c>
      <c r="B8" s="29" t="s">
        <v>370</v>
      </c>
      <c r="C8" s="29"/>
      <c r="D8" s="52" t="s">
        <v>143</v>
      </c>
    </row>
    <row r="9" spans="1:4" s="56" customFormat="1" x14ac:dyDescent="0.25">
      <c r="A9" s="29" t="s">
        <v>39</v>
      </c>
      <c r="B9" s="29" t="s">
        <v>473</v>
      </c>
      <c r="C9" s="29"/>
      <c r="D9" s="52" t="s">
        <v>143</v>
      </c>
    </row>
    <row r="10" spans="1:4" s="56" customFormat="1" x14ac:dyDescent="0.25">
      <c r="A10" s="29" t="s">
        <v>39</v>
      </c>
      <c r="B10" s="29" t="s">
        <v>474</v>
      </c>
      <c r="C10" s="29"/>
      <c r="D10" s="52" t="s">
        <v>143</v>
      </c>
    </row>
    <row r="11" spans="1:4" s="56" customFormat="1" x14ac:dyDescent="0.25">
      <c r="A11" s="29" t="s">
        <v>135</v>
      </c>
      <c r="B11" s="29" t="s">
        <v>475</v>
      </c>
      <c r="C11" s="100" t="str">
        <f ca="1">"02/02/" &amp; TEXT(TODAY()+365,"yyyy") &amp; ""</f>
        <v>02/02/2015</v>
      </c>
      <c r="D11" s="52" t="s">
        <v>143</v>
      </c>
    </row>
    <row r="12" spans="1:4" s="56" customFormat="1" x14ac:dyDescent="0.25">
      <c r="A12" s="29" t="s">
        <v>135</v>
      </c>
      <c r="B12" s="29" t="s">
        <v>476</v>
      </c>
      <c r="C12" s="100" t="str">
        <f ca="1">"01/02/" &amp; TEXT(TODAY()+365,"yyyy") &amp; ""</f>
        <v>01/02/2015</v>
      </c>
      <c r="D12" s="52" t="s">
        <v>143</v>
      </c>
    </row>
    <row r="13" spans="1:4" s="56" customFormat="1" x14ac:dyDescent="0.25">
      <c r="A13" s="29" t="s">
        <v>10</v>
      </c>
      <c r="B13" s="29" t="s">
        <v>370</v>
      </c>
      <c r="C13" s="29"/>
      <c r="D13" s="52" t="s">
        <v>143</v>
      </c>
    </row>
    <row r="14" spans="1:4" s="56" customFormat="1" x14ac:dyDescent="0.25">
      <c r="A14" s="29" t="s">
        <v>39</v>
      </c>
      <c r="B14" s="29" t="s">
        <v>477</v>
      </c>
      <c r="C14" s="29"/>
      <c r="D14" s="52" t="s">
        <v>143</v>
      </c>
    </row>
    <row r="15" spans="1:4" s="56" customFormat="1" x14ac:dyDescent="0.25">
      <c r="A15" s="29" t="s">
        <v>5</v>
      </c>
      <c r="B15" s="29" t="s">
        <v>476</v>
      </c>
      <c r="C15" s="100" t="str">
        <f ca="1">"02/02/" &amp; TEXT(TODAY()+365,"yyyy") &amp; ""</f>
        <v>02/02/2015</v>
      </c>
      <c r="D15" s="52" t="s">
        <v>143</v>
      </c>
    </row>
    <row r="16" spans="1:4" s="56" customFormat="1" ht="15.75" x14ac:dyDescent="0.3">
      <c r="A16" s="40" t="s">
        <v>10</v>
      </c>
      <c r="B16" s="28" t="s">
        <v>370</v>
      </c>
      <c r="C16" s="26"/>
      <c r="D16" s="52" t="s">
        <v>143</v>
      </c>
    </row>
    <row r="17" spans="1:4" s="56" customFormat="1" ht="15.75" x14ac:dyDescent="0.3">
      <c r="A17" s="40" t="s">
        <v>372</v>
      </c>
      <c r="B17" s="28" t="s">
        <v>373</v>
      </c>
      <c r="C17" s="26"/>
      <c r="D17" s="52" t="s">
        <v>143</v>
      </c>
    </row>
    <row r="18" spans="1:4" s="56" customFormat="1" ht="15.75" x14ac:dyDescent="0.3">
      <c r="A18" s="40" t="s">
        <v>374</v>
      </c>
      <c r="B18" s="28" t="s">
        <v>375</v>
      </c>
      <c r="C18" s="26"/>
      <c r="D18" s="52" t="s">
        <v>143</v>
      </c>
    </row>
    <row r="19" spans="1:4" s="56" customFormat="1" ht="15.75" x14ac:dyDescent="0.3">
      <c r="A19" s="40" t="s">
        <v>371</v>
      </c>
      <c r="B19" s="28" t="s">
        <v>373</v>
      </c>
      <c r="C19" s="82" t="s">
        <v>479</v>
      </c>
      <c r="D19" s="52" t="s">
        <v>143</v>
      </c>
    </row>
    <row r="20" spans="1:4" s="56" customFormat="1" ht="15.75" x14ac:dyDescent="0.3">
      <c r="A20" s="40" t="s">
        <v>376</v>
      </c>
      <c r="B20" s="28" t="s">
        <v>478</v>
      </c>
      <c r="C20" s="82" t="s">
        <v>479</v>
      </c>
      <c r="D20" s="52" t="s">
        <v>143</v>
      </c>
    </row>
    <row r="21" spans="1:4" s="56" customFormat="1" x14ac:dyDescent="0.25">
      <c r="A21" s="29" t="s">
        <v>85</v>
      </c>
      <c r="B21" s="29" t="s">
        <v>487</v>
      </c>
      <c r="C21" s="125" t="s">
        <v>593</v>
      </c>
      <c r="D21" s="52" t="s">
        <v>143</v>
      </c>
    </row>
    <row r="22" spans="1:4" s="56" customFormat="1" ht="15.75" x14ac:dyDescent="0.3">
      <c r="A22" s="40" t="s">
        <v>10</v>
      </c>
      <c r="B22" s="28" t="s">
        <v>370</v>
      </c>
      <c r="C22" s="26"/>
      <c r="D22" s="52" t="s">
        <v>143</v>
      </c>
    </row>
    <row r="23" spans="1:4" s="56" customFormat="1" ht="15.75" x14ac:dyDescent="0.3">
      <c r="A23" s="40" t="s">
        <v>372</v>
      </c>
      <c r="B23" s="28" t="s">
        <v>373</v>
      </c>
      <c r="C23" s="26"/>
      <c r="D23" s="52" t="s">
        <v>143</v>
      </c>
    </row>
    <row r="24" spans="1:4" s="56" customFormat="1" ht="15.75" x14ac:dyDescent="0.3">
      <c r="A24" s="40" t="s">
        <v>374</v>
      </c>
      <c r="B24" s="28" t="s">
        <v>375</v>
      </c>
      <c r="C24" s="26"/>
      <c r="D24" s="52" t="s">
        <v>143</v>
      </c>
    </row>
    <row r="25" spans="1:4" s="56" customFormat="1" ht="15.75" x14ac:dyDescent="0.3">
      <c r="A25" s="40" t="s">
        <v>371</v>
      </c>
      <c r="B25" s="28" t="s">
        <v>373</v>
      </c>
      <c r="C25" s="82" t="s">
        <v>488</v>
      </c>
      <c r="D25" s="52" t="s">
        <v>143</v>
      </c>
    </row>
    <row r="26" spans="1:4" s="56" customFormat="1" ht="15.75" x14ac:dyDescent="0.3">
      <c r="A26" s="40" t="s">
        <v>376</v>
      </c>
      <c r="B26" s="28" t="s">
        <v>487</v>
      </c>
      <c r="C26" s="82" t="s">
        <v>488</v>
      </c>
      <c r="D26" s="52" t="s">
        <v>143</v>
      </c>
    </row>
    <row r="27" spans="1:4" s="56" customFormat="1" x14ac:dyDescent="0.25">
      <c r="A27" s="29" t="s">
        <v>34</v>
      </c>
      <c r="B27" s="29" t="s">
        <v>364</v>
      </c>
      <c r="C27" s="29" t="s">
        <v>489</v>
      </c>
      <c r="D27" s="52" t="s">
        <v>143</v>
      </c>
    </row>
    <row r="28" spans="1:4" s="56" customFormat="1" x14ac:dyDescent="0.25">
      <c r="A28" s="29" t="s">
        <v>10</v>
      </c>
      <c r="B28" s="29" t="s">
        <v>370</v>
      </c>
      <c r="C28" s="29"/>
      <c r="D28" s="52" t="s">
        <v>143</v>
      </c>
    </row>
    <row r="29" spans="1:4" s="56" customFormat="1" x14ac:dyDescent="0.25">
      <c r="A29" s="29" t="s">
        <v>39</v>
      </c>
      <c r="B29" s="29" t="s">
        <v>473</v>
      </c>
      <c r="C29" s="29"/>
      <c r="D29" s="52" t="s">
        <v>143</v>
      </c>
    </row>
    <row r="30" spans="1:4" s="56" customFormat="1" x14ac:dyDescent="0.25">
      <c r="A30" s="29" t="s">
        <v>39</v>
      </c>
      <c r="B30" s="29" t="s">
        <v>474</v>
      </c>
      <c r="C30" s="29"/>
      <c r="D30" s="52" t="s">
        <v>143</v>
      </c>
    </row>
    <row r="31" spans="1:4" s="56" customFormat="1" x14ac:dyDescent="0.25">
      <c r="A31" s="29" t="s">
        <v>135</v>
      </c>
      <c r="B31" s="29" t="s">
        <v>475</v>
      </c>
      <c r="C31" s="100" t="str">
        <f ca="1">"02/02/" &amp; TEXT(TODAY()+365,"yyyy") &amp; ""</f>
        <v>02/02/2015</v>
      </c>
      <c r="D31" s="52" t="s">
        <v>143</v>
      </c>
    </row>
    <row r="32" spans="1:4" s="56" customFormat="1" x14ac:dyDescent="0.25">
      <c r="A32" s="29" t="s">
        <v>135</v>
      </c>
      <c r="B32" s="29" t="s">
        <v>476</v>
      </c>
      <c r="C32" s="100" t="str">
        <f ca="1">"01/02/" &amp; TEXT(TODAY()+365,"yyyy") &amp; ""</f>
        <v>01/02/2015</v>
      </c>
      <c r="D32" s="52" t="s">
        <v>143</v>
      </c>
    </row>
    <row r="33" spans="1:4" s="56" customFormat="1" x14ac:dyDescent="0.25">
      <c r="A33" s="29" t="s">
        <v>10</v>
      </c>
      <c r="B33" s="29" t="s">
        <v>370</v>
      </c>
      <c r="C33" s="29"/>
      <c r="D33" s="52" t="s">
        <v>143</v>
      </c>
    </row>
    <row r="34" spans="1:4" s="56" customFormat="1" x14ac:dyDescent="0.25">
      <c r="A34" s="29" t="s">
        <v>39</v>
      </c>
      <c r="B34" s="29" t="s">
        <v>477</v>
      </c>
      <c r="C34" s="29"/>
      <c r="D34" s="52" t="s">
        <v>143</v>
      </c>
    </row>
    <row r="35" spans="1:4" s="56" customFormat="1" x14ac:dyDescent="0.25">
      <c r="A35" s="29" t="s">
        <v>5</v>
      </c>
      <c r="B35" s="29" t="s">
        <v>476</v>
      </c>
      <c r="C35" s="100" t="str">
        <f ca="1">"02/02/" &amp; TEXT(TODAY()+365,"yyyy") &amp; ""</f>
        <v>02/02/2015</v>
      </c>
      <c r="D35" s="52" t="s">
        <v>143</v>
      </c>
    </row>
    <row r="36" spans="1:4" s="56" customFormat="1" ht="15.75" x14ac:dyDescent="0.3">
      <c r="A36" s="40" t="s">
        <v>10</v>
      </c>
      <c r="B36" s="28" t="s">
        <v>370</v>
      </c>
      <c r="C36" s="26"/>
      <c r="D36" s="52" t="s">
        <v>143</v>
      </c>
    </row>
    <row r="37" spans="1:4" s="56" customFormat="1" ht="15.75" x14ac:dyDescent="0.3">
      <c r="A37" s="40" t="s">
        <v>372</v>
      </c>
      <c r="B37" s="28" t="s">
        <v>373</v>
      </c>
      <c r="C37" s="26"/>
      <c r="D37" s="52" t="s">
        <v>143</v>
      </c>
    </row>
    <row r="38" spans="1:4" s="56" customFormat="1" ht="15.75" x14ac:dyDescent="0.3">
      <c r="A38" s="40" t="s">
        <v>374</v>
      </c>
      <c r="B38" s="28" t="s">
        <v>375</v>
      </c>
      <c r="C38" s="26"/>
      <c r="D38" s="52" t="s">
        <v>143</v>
      </c>
    </row>
    <row r="39" spans="1:4" s="56" customFormat="1" ht="15.75" x14ac:dyDescent="0.3">
      <c r="A39" s="40" t="s">
        <v>371</v>
      </c>
      <c r="B39" s="28" t="s">
        <v>373</v>
      </c>
      <c r="C39" s="82" t="s">
        <v>490</v>
      </c>
      <c r="D39" s="52" t="s">
        <v>143</v>
      </c>
    </row>
    <row r="40" spans="1:4" s="56" customFormat="1" ht="15.75" x14ac:dyDescent="0.3">
      <c r="A40" s="40" t="s">
        <v>376</v>
      </c>
      <c r="B40" s="28" t="s">
        <v>494</v>
      </c>
      <c r="C40" s="82" t="s">
        <v>490</v>
      </c>
      <c r="D40" s="52" t="s">
        <v>143</v>
      </c>
    </row>
  </sheetData>
  <conditionalFormatting sqref="D1">
    <cfRule type="cellIs" dxfId="29" priority="7" operator="equal">
      <formula>"Pass"</formula>
    </cfRule>
    <cfRule type="cellIs" dxfId="28" priority="8" operator="equal">
      <formula>"Fail"</formula>
    </cfRule>
    <cfRule type="cellIs" dxfId="27" priority="9" operator="equal">
      <formula>"No Run"</formula>
    </cfRule>
  </conditionalFormatting>
  <conditionalFormatting sqref="D2:D40">
    <cfRule type="cellIs" dxfId="26" priority="4" operator="equal">
      <formula>"Pass"</formula>
    </cfRule>
    <cfRule type="cellIs" dxfId="25" priority="5" operator="equal">
      <formula>"Fail"</formula>
    </cfRule>
    <cfRule type="cellIs" dxfId="24" priority="6" operator="equal">
      <formula>"No Run"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B4" workbookViewId="0">
      <selection activeCell="B22" sqref="A1:XFD1048576"/>
    </sheetView>
  </sheetViews>
  <sheetFormatPr defaultRowHeight="15" x14ac:dyDescent="0.25"/>
  <cols>
    <col min="1" max="1" width="23" style="39" customWidth="1"/>
    <col min="2" max="2" width="76" style="39" bestFit="1" customWidth="1"/>
    <col min="3" max="3" width="31.28515625" style="39" customWidth="1"/>
    <col min="4" max="4" width="6.42578125" style="39" bestFit="1" customWidth="1"/>
    <col min="5" max="16384" width="9.140625" style="39"/>
  </cols>
  <sheetData>
    <row r="1" spans="1:4" s="56" customFormat="1" x14ac:dyDescent="0.25">
      <c r="A1" s="18" t="s">
        <v>0</v>
      </c>
      <c r="B1" s="18" t="s">
        <v>1</v>
      </c>
      <c r="C1" s="18" t="s">
        <v>2</v>
      </c>
      <c r="D1" s="18" t="s">
        <v>3</v>
      </c>
    </row>
    <row r="2" spans="1:4" s="56" customFormat="1" ht="30" x14ac:dyDescent="0.25">
      <c r="A2" s="19" t="s">
        <v>4</v>
      </c>
      <c r="B2" s="20" t="s">
        <v>503</v>
      </c>
      <c r="C2" s="14"/>
      <c r="D2" s="14" t="s">
        <v>143</v>
      </c>
    </row>
    <row r="3" spans="1:4" s="56" customFormat="1" ht="30" x14ac:dyDescent="0.25">
      <c r="A3" s="19" t="s">
        <v>5</v>
      </c>
      <c r="B3" s="19" t="s">
        <v>6</v>
      </c>
      <c r="C3" s="21" t="s">
        <v>7</v>
      </c>
      <c r="D3" s="14" t="s">
        <v>143</v>
      </c>
    </row>
    <row r="4" spans="1:4" s="56" customFormat="1" ht="30" x14ac:dyDescent="0.25">
      <c r="A4" s="19" t="s">
        <v>5</v>
      </c>
      <c r="B4" s="19" t="s">
        <v>8</v>
      </c>
      <c r="C4" s="21" t="s">
        <v>9</v>
      </c>
      <c r="D4" s="14" t="s">
        <v>143</v>
      </c>
    </row>
    <row r="5" spans="1:4" s="56" customFormat="1" ht="30" x14ac:dyDescent="0.25">
      <c r="A5" s="19" t="s">
        <v>10</v>
      </c>
      <c r="B5" s="19" t="s">
        <v>11</v>
      </c>
      <c r="C5" s="14"/>
      <c r="D5" s="14" t="s">
        <v>143</v>
      </c>
    </row>
    <row r="6" spans="1:4" s="56" customFormat="1" ht="30" x14ac:dyDescent="0.25">
      <c r="A6" s="19" t="s">
        <v>12</v>
      </c>
      <c r="B6" s="19" t="s">
        <v>113</v>
      </c>
      <c r="C6" s="52"/>
      <c r="D6" s="14" t="s">
        <v>143</v>
      </c>
    </row>
    <row r="7" spans="1:4" s="56" customFormat="1" ht="30" x14ac:dyDescent="0.25">
      <c r="A7" s="19" t="s">
        <v>5</v>
      </c>
      <c r="B7" s="19" t="s">
        <v>102</v>
      </c>
      <c r="C7" s="14" t="s">
        <v>193</v>
      </c>
      <c r="D7" s="14" t="s">
        <v>143</v>
      </c>
    </row>
    <row r="8" spans="1:4" s="56" customFormat="1" ht="30" x14ac:dyDescent="0.25">
      <c r="A8" s="19" t="s">
        <v>10</v>
      </c>
      <c r="B8" s="19" t="s">
        <v>114</v>
      </c>
      <c r="C8" s="52"/>
      <c r="D8" s="14" t="s">
        <v>143</v>
      </c>
    </row>
    <row r="9" spans="1:4" s="57" customFormat="1" ht="30.75" x14ac:dyDescent="0.3">
      <c r="A9" s="55" t="s">
        <v>34</v>
      </c>
      <c r="B9" s="19" t="s">
        <v>133</v>
      </c>
      <c r="C9" s="52" t="s">
        <v>200</v>
      </c>
      <c r="D9" s="14" t="s">
        <v>143</v>
      </c>
    </row>
    <row r="10" spans="1:4" s="57" customFormat="1" ht="30" x14ac:dyDescent="0.25">
      <c r="A10" s="19" t="s">
        <v>10</v>
      </c>
      <c r="B10" s="19" t="s">
        <v>117</v>
      </c>
      <c r="C10" s="52"/>
      <c r="D10" s="14" t="s">
        <v>143</v>
      </c>
    </row>
    <row r="11" spans="1:4" s="57" customFormat="1" ht="30.75" x14ac:dyDescent="0.3">
      <c r="A11" s="55" t="s">
        <v>172</v>
      </c>
      <c r="B11" s="19" t="s">
        <v>201</v>
      </c>
      <c r="C11" s="52"/>
      <c r="D11" s="14" t="s">
        <v>143</v>
      </c>
    </row>
    <row r="12" spans="1:4" s="57" customFormat="1" ht="30" x14ac:dyDescent="0.25">
      <c r="A12" s="19" t="s">
        <v>12</v>
      </c>
      <c r="B12" s="19" t="s">
        <v>113</v>
      </c>
      <c r="C12" s="52"/>
      <c r="D12" s="14" t="s">
        <v>143</v>
      </c>
    </row>
    <row r="13" spans="1:4" s="57" customFormat="1" ht="30" x14ac:dyDescent="0.25">
      <c r="A13" s="19" t="s">
        <v>5</v>
      </c>
      <c r="B13" s="19" t="s">
        <v>102</v>
      </c>
      <c r="C13" s="14" t="s">
        <v>193</v>
      </c>
      <c r="D13" s="14" t="s">
        <v>143</v>
      </c>
    </row>
    <row r="14" spans="1:4" s="57" customFormat="1" ht="30" x14ac:dyDescent="0.25">
      <c r="A14" s="19" t="s">
        <v>10</v>
      </c>
      <c r="B14" s="19" t="s">
        <v>114</v>
      </c>
      <c r="C14" s="52"/>
      <c r="D14" s="14" t="s">
        <v>143</v>
      </c>
    </row>
    <row r="15" spans="1:4" s="57" customFormat="1" ht="30.75" x14ac:dyDescent="0.3">
      <c r="A15" s="55" t="s">
        <v>34</v>
      </c>
      <c r="B15" s="19" t="s">
        <v>133</v>
      </c>
      <c r="C15" s="52" t="s">
        <v>145</v>
      </c>
      <c r="D15" s="14" t="s">
        <v>143</v>
      </c>
    </row>
    <row r="16" spans="1:4" s="57" customFormat="1" ht="30" x14ac:dyDescent="0.25">
      <c r="A16" s="19" t="s">
        <v>10</v>
      </c>
      <c r="B16" s="19" t="s">
        <v>117</v>
      </c>
      <c r="C16" s="52"/>
      <c r="D16" s="14" t="s">
        <v>143</v>
      </c>
    </row>
    <row r="17" spans="1:4" s="57" customFormat="1" ht="30.75" x14ac:dyDescent="0.3">
      <c r="A17" s="55" t="s">
        <v>172</v>
      </c>
      <c r="B17" s="19" t="s">
        <v>202</v>
      </c>
      <c r="C17" s="52"/>
      <c r="D17" s="14" t="s">
        <v>143</v>
      </c>
    </row>
    <row r="18" spans="1:4" s="57" customFormat="1" ht="30" x14ac:dyDescent="0.25">
      <c r="A18" s="19" t="s">
        <v>12</v>
      </c>
      <c r="B18" s="19" t="s">
        <v>113</v>
      </c>
      <c r="C18" s="52"/>
      <c r="D18" s="14" t="s">
        <v>143</v>
      </c>
    </row>
    <row r="19" spans="1:4" s="57" customFormat="1" ht="30" x14ac:dyDescent="0.25">
      <c r="A19" s="19" t="s">
        <v>10</v>
      </c>
      <c r="B19" s="19" t="s">
        <v>114</v>
      </c>
      <c r="C19" s="52"/>
      <c r="D19" s="14" t="s">
        <v>143</v>
      </c>
    </row>
    <row r="20" spans="1:4" s="57" customFormat="1" ht="30" x14ac:dyDescent="0.25">
      <c r="A20" s="19" t="s">
        <v>203</v>
      </c>
      <c r="B20" s="19" t="s">
        <v>204</v>
      </c>
      <c r="C20" s="52" t="s">
        <v>205</v>
      </c>
      <c r="D20" s="14" t="s">
        <v>143</v>
      </c>
    </row>
    <row r="21" spans="1:4" s="57" customFormat="1" ht="30" x14ac:dyDescent="0.25">
      <c r="A21" s="19" t="s">
        <v>10</v>
      </c>
      <c r="B21" s="19" t="s">
        <v>117</v>
      </c>
      <c r="C21" s="52"/>
      <c r="D21" s="14" t="s">
        <v>143</v>
      </c>
    </row>
    <row r="22" spans="1:4" s="57" customFormat="1" ht="30.75" x14ac:dyDescent="0.3">
      <c r="A22" s="55" t="s">
        <v>39</v>
      </c>
      <c r="B22" s="19" t="s">
        <v>206</v>
      </c>
      <c r="C22" s="52"/>
      <c r="D22" s="14" t="s">
        <v>143</v>
      </c>
    </row>
    <row r="23" spans="1:4" s="57" customFormat="1" ht="165" x14ac:dyDescent="0.25">
      <c r="A23" s="19" t="s">
        <v>207</v>
      </c>
      <c r="B23" s="19" t="s">
        <v>204</v>
      </c>
      <c r="C23" s="52" t="s">
        <v>208</v>
      </c>
      <c r="D23" s="14" t="s">
        <v>143</v>
      </c>
    </row>
  </sheetData>
  <conditionalFormatting sqref="D1">
    <cfRule type="cellIs" dxfId="181" priority="9" operator="equal">
      <formula>"Pass"</formula>
    </cfRule>
    <cfRule type="cellIs" dxfId="180" priority="10" operator="equal">
      <formula>"Fail"</formula>
    </cfRule>
    <cfRule type="cellIs" dxfId="179" priority="11" operator="equal">
      <formula>"No Run"</formula>
    </cfRule>
  </conditionalFormatting>
  <conditionalFormatting sqref="D2:D23">
    <cfRule type="cellIs" dxfId="178" priority="1" operator="equal">
      <formula>"Pass"</formula>
    </cfRule>
    <cfRule type="cellIs" dxfId="177" priority="2" operator="equal">
      <formula>"Fail"</formula>
    </cfRule>
    <cfRule type="cellIs" dxfId="176" priority="3" operator="equal">
      <formula>"No Run"</formula>
    </cfRule>
  </conditionalFormatting>
  <conditionalFormatting sqref="D2:D23">
    <cfRule type="cellIs" dxfId="175" priority="4" operator="equal">
      <formula>"Pass"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B1" workbookViewId="0">
      <selection activeCell="B1" sqref="A1:XFD1048576"/>
    </sheetView>
  </sheetViews>
  <sheetFormatPr defaultRowHeight="15" x14ac:dyDescent="0.25"/>
  <cols>
    <col min="1" max="1" width="25.28515625" style="39" customWidth="1"/>
    <col min="2" max="2" width="76" style="39" bestFit="1" customWidth="1"/>
    <col min="3" max="3" width="21.28515625" style="39" customWidth="1"/>
    <col min="4" max="4" width="7" style="39" bestFit="1" customWidth="1"/>
    <col min="5" max="16384" width="9.140625" style="39"/>
  </cols>
  <sheetData>
    <row r="1" spans="1:4" s="56" customFormat="1" x14ac:dyDescent="0.25">
      <c r="A1" s="18" t="s">
        <v>0</v>
      </c>
      <c r="B1" s="18" t="s">
        <v>1</v>
      </c>
      <c r="C1" s="18" t="s">
        <v>2</v>
      </c>
      <c r="D1" s="18" t="s">
        <v>3</v>
      </c>
    </row>
    <row r="2" spans="1:4" s="56" customFormat="1" x14ac:dyDescent="0.25">
      <c r="A2" s="19" t="s">
        <v>4</v>
      </c>
      <c r="B2" s="20" t="s">
        <v>509</v>
      </c>
      <c r="C2" s="14"/>
      <c r="D2" s="52" t="s">
        <v>143</v>
      </c>
    </row>
    <row r="3" spans="1:4" s="56" customFormat="1" x14ac:dyDescent="0.25">
      <c r="A3" s="19" t="s">
        <v>5</v>
      </c>
      <c r="B3" s="19" t="s">
        <v>6</v>
      </c>
      <c r="C3" s="21" t="s">
        <v>7</v>
      </c>
      <c r="D3" s="52" t="s">
        <v>143</v>
      </c>
    </row>
    <row r="4" spans="1:4" s="56" customFormat="1" x14ac:dyDescent="0.25">
      <c r="A4" s="19" t="s">
        <v>5</v>
      </c>
      <c r="B4" s="19" t="s">
        <v>8</v>
      </c>
      <c r="C4" s="21" t="s">
        <v>9</v>
      </c>
      <c r="D4" s="52" t="s">
        <v>143</v>
      </c>
    </row>
    <row r="5" spans="1:4" s="56" customFormat="1" x14ac:dyDescent="0.25">
      <c r="A5" s="19" t="s">
        <v>10</v>
      </c>
      <c r="B5" s="19" t="s">
        <v>11</v>
      </c>
      <c r="C5" s="14"/>
      <c r="D5" s="52" t="s">
        <v>143</v>
      </c>
    </row>
    <row r="6" spans="1:4" s="56" customFormat="1" ht="15.75" x14ac:dyDescent="0.3">
      <c r="A6" s="40" t="s">
        <v>25</v>
      </c>
      <c r="B6" s="28" t="s">
        <v>519</v>
      </c>
      <c r="C6" s="26"/>
      <c r="D6" s="52" t="s">
        <v>143</v>
      </c>
    </row>
    <row r="7" spans="1:4" s="56" customFormat="1" ht="30.75" x14ac:dyDescent="0.3">
      <c r="A7" s="40" t="s">
        <v>34</v>
      </c>
      <c r="B7" s="28" t="s">
        <v>114</v>
      </c>
      <c r="C7" s="26" t="s">
        <v>524</v>
      </c>
      <c r="D7" s="52" t="s">
        <v>143</v>
      </c>
    </row>
    <row r="8" spans="1:4" s="56" customFormat="1" ht="15.75" x14ac:dyDescent="0.3">
      <c r="A8" s="40" t="s">
        <v>17</v>
      </c>
      <c r="B8" s="28" t="s">
        <v>281</v>
      </c>
      <c r="C8" s="26"/>
      <c r="D8" s="52" t="s">
        <v>143</v>
      </c>
    </row>
    <row r="9" spans="1:4" s="56" customFormat="1" ht="15.75" x14ac:dyDescent="0.3">
      <c r="A9" s="40" t="s">
        <v>61</v>
      </c>
      <c r="B9" s="28" t="s">
        <v>281</v>
      </c>
      <c r="C9" s="26"/>
      <c r="D9" s="52" t="s">
        <v>143</v>
      </c>
    </row>
    <row r="10" spans="1:4" s="56" customFormat="1" ht="15.75" x14ac:dyDescent="0.3">
      <c r="A10" s="40" t="s">
        <v>34</v>
      </c>
      <c r="B10" s="28" t="s">
        <v>282</v>
      </c>
      <c r="C10" s="26" t="s">
        <v>246</v>
      </c>
      <c r="D10" s="52" t="s">
        <v>143</v>
      </c>
    </row>
    <row r="11" spans="1:4" s="56" customFormat="1" ht="15.75" x14ac:dyDescent="0.3">
      <c r="A11" s="40" t="s">
        <v>124</v>
      </c>
      <c r="B11" s="28" t="s">
        <v>520</v>
      </c>
      <c r="C11" s="26"/>
      <c r="D11" s="52" t="s">
        <v>143</v>
      </c>
    </row>
    <row r="12" spans="1:4" s="56" customFormat="1" ht="45.75" x14ac:dyDescent="0.3">
      <c r="A12" s="40" t="s">
        <v>34</v>
      </c>
      <c r="B12" s="28" t="s">
        <v>521</v>
      </c>
      <c r="C12" s="26" t="s">
        <v>522</v>
      </c>
      <c r="D12" s="52" t="s">
        <v>143</v>
      </c>
    </row>
    <row r="13" spans="1:4" s="56" customFormat="1" ht="15.75" x14ac:dyDescent="0.3">
      <c r="A13" s="40" t="s">
        <v>85</v>
      </c>
      <c r="B13" s="28" t="s">
        <v>523</v>
      </c>
      <c r="C13" s="122" t="s">
        <v>593</v>
      </c>
      <c r="D13" s="52" t="s">
        <v>143</v>
      </c>
    </row>
    <row r="14" spans="1:4" s="56" customFormat="1" ht="15.75" x14ac:dyDescent="0.3">
      <c r="A14" s="40" t="s">
        <v>10</v>
      </c>
      <c r="B14" s="28" t="s">
        <v>16</v>
      </c>
      <c r="C14" s="26"/>
      <c r="D14" s="52" t="s">
        <v>143</v>
      </c>
    </row>
    <row r="15" spans="1:4" s="56" customFormat="1" ht="15.75" x14ac:dyDescent="0.3">
      <c r="A15" s="40" t="s">
        <v>39</v>
      </c>
      <c r="B15" s="28" t="s">
        <v>525</v>
      </c>
      <c r="C15" s="26"/>
      <c r="D15" s="52" t="s">
        <v>143</v>
      </c>
    </row>
  </sheetData>
  <conditionalFormatting sqref="D1">
    <cfRule type="cellIs" dxfId="23" priority="7" operator="equal">
      <formula>"Pass"</formula>
    </cfRule>
    <cfRule type="cellIs" dxfId="22" priority="8" operator="equal">
      <formula>"Fail"</formula>
    </cfRule>
    <cfRule type="cellIs" dxfId="21" priority="9" operator="equal">
      <formula>"No Run"</formula>
    </cfRule>
  </conditionalFormatting>
  <conditionalFormatting sqref="D2:D15">
    <cfRule type="cellIs" dxfId="20" priority="1" operator="equal">
      <formula>"Pass"</formula>
    </cfRule>
    <cfRule type="cellIs" dxfId="19" priority="2" operator="equal">
      <formula>"Fail"</formula>
    </cfRule>
    <cfRule type="cellIs" dxfId="18" priority="3" operator="equal">
      <formula>"No Run"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topLeftCell="B83" workbookViewId="0">
      <selection activeCell="B98" sqref="B98"/>
    </sheetView>
  </sheetViews>
  <sheetFormatPr defaultRowHeight="15" x14ac:dyDescent="0.25"/>
  <cols>
    <col min="1" max="1" width="22.140625" style="39" customWidth="1"/>
    <col min="2" max="2" width="81.140625" style="39" customWidth="1"/>
    <col min="3" max="3" width="20.42578125" style="39" customWidth="1"/>
    <col min="4" max="4" width="10.28515625" style="39" customWidth="1"/>
    <col min="5" max="16384" width="9.140625" style="39"/>
  </cols>
  <sheetData>
    <row r="1" spans="1:4" s="56" customFormat="1" x14ac:dyDescent="0.25">
      <c r="A1" s="18" t="s">
        <v>0</v>
      </c>
      <c r="B1" s="18" t="s">
        <v>1</v>
      </c>
      <c r="C1" s="18" t="s">
        <v>2</v>
      </c>
      <c r="D1" s="18" t="s">
        <v>3</v>
      </c>
    </row>
    <row r="2" spans="1:4" s="56" customFormat="1" x14ac:dyDescent="0.25">
      <c r="A2" s="19" t="s">
        <v>4</v>
      </c>
      <c r="B2" s="20" t="s">
        <v>509</v>
      </c>
      <c r="C2" s="14"/>
      <c r="D2" s="52" t="s">
        <v>143</v>
      </c>
    </row>
    <row r="3" spans="1:4" s="56" customFormat="1" x14ac:dyDescent="0.25">
      <c r="A3" s="19" t="s">
        <v>5</v>
      </c>
      <c r="B3" s="19" t="s">
        <v>6</v>
      </c>
      <c r="C3" s="21" t="s">
        <v>7</v>
      </c>
      <c r="D3" s="52" t="s">
        <v>143</v>
      </c>
    </row>
    <row r="4" spans="1:4" s="56" customFormat="1" x14ac:dyDescent="0.25">
      <c r="A4" s="19" t="s">
        <v>5</v>
      </c>
      <c r="B4" s="19" t="s">
        <v>8</v>
      </c>
      <c r="C4" s="21" t="s">
        <v>9</v>
      </c>
      <c r="D4" s="52" t="s">
        <v>143</v>
      </c>
    </row>
    <row r="5" spans="1:4" s="56" customFormat="1" x14ac:dyDescent="0.25">
      <c r="A5" s="19" t="s">
        <v>10</v>
      </c>
      <c r="B5" s="19" t="s">
        <v>11</v>
      </c>
      <c r="C5" s="14"/>
      <c r="D5" s="52" t="s">
        <v>143</v>
      </c>
    </row>
    <row r="6" spans="1:4" s="56" customFormat="1" x14ac:dyDescent="0.25">
      <c r="A6" s="19" t="s">
        <v>12</v>
      </c>
      <c r="B6" s="19" t="s">
        <v>286</v>
      </c>
      <c r="C6" s="14"/>
      <c r="D6" s="52" t="s">
        <v>143</v>
      </c>
    </row>
    <row r="7" spans="1:4" s="56" customFormat="1" x14ac:dyDescent="0.25">
      <c r="A7" s="19" t="s">
        <v>5</v>
      </c>
      <c r="B7" s="19" t="s">
        <v>102</v>
      </c>
      <c r="C7" s="14">
        <v>120369</v>
      </c>
      <c r="D7" s="52" t="s">
        <v>143</v>
      </c>
    </row>
    <row r="8" spans="1:4" s="56" customFormat="1" x14ac:dyDescent="0.25">
      <c r="A8" s="19" t="s">
        <v>10</v>
      </c>
      <c r="B8" s="19" t="s">
        <v>114</v>
      </c>
      <c r="C8" s="14"/>
      <c r="D8" s="52" t="s">
        <v>143</v>
      </c>
    </row>
    <row r="9" spans="1:4" s="56" customFormat="1" ht="30" x14ac:dyDescent="0.25">
      <c r="A9" s="19" t="s">
        <v>34</v>
      </c>
      <c r="B9" s="19" t="s">
        <v>115</v>
      </c>
      <c r="C9" s="14" t="s">
        <v>148</v>
      </c>
      <c r="D9" s="52" t="s">
        <v>143</v>
      </c>
    </row>
    <row r="10" spans="1:4" s="56" customFormat="1" x14ac:dyDescent="0.25">
      <c r="A10" s="19" t="s">
        <v>10</v>
      </c>
      <c r="B10" s="19" t="s">
        <v>117</v>
      </c>
      <c r="C10" s="14"/>
      <c r="D10" s="52" t="s">
        <v>143</v>
      </c>
    </row>
    <row r="11" spans="1:4" s="56" customFormat="1" x14ac:dyDescent="0.25">
      <c r="A11" s="19" t="s">
        <v>5</v>
      </c>
      <c r="B11" s="19" t="s">
        <v>258</v>
      </c>
      <c r="C11" s="49" t="str">
        <f ca="1">"25/09/" &amp; TEXT(TODAY(),"yyyy") &amp; ""</f>
        <v>25/09/2014</v>
      </c>
      <c r="D11" s="52" t="s">
        <v>143</v>
      </c>
    </row>
    <row r="12" spans="1:4" s="56" customFormat="1" ht="30" x14ac:dyDescent="0.25">
      <c r="A12" s="19" t="s">
        <v>34</v>
      </c>
      <c r="B12" s="19" t="s">
        <v>259</v>
      </c>
      <c r="C12" s="14" t="s">
        <v>246</v>
      </c>
      <c r="D12" s="52" t="s">
        <v>143</v>
      </c>
    </row>
    <row r="13" spans="1:4" s="56" customFormat="1" x14ac:dyDescent="0.25">
      <c r="A13" s="19" t="s">
        <v>10</v>
      </c>
      <c r="B13" s="19" t="s">
        <v>148</v>
      </c>
      <c r="C13" s="14"/>
      <c r="D13" s="52" t="s">
        <v>143</v>
      </c>
    </row>
    <row r="14" spans="1:4" s="56" customFormat="1" x14ac:dyDescent="0.25">
      <c r="A14" s="19" t="s">
        <v>10</v>
      </c>
      <c r="B14" s="19" t="s">
        <v>220</v>
      </c>
      <c r="C14" s="14"/>
      <c r="D14" s="52" t="s">
        <v>143</v>
      </c>
    </row>
    <row r="15" spans="1:4" s="56" customFormat="1" ht="30" x14ac:dyDescent="0.25">
      <c r="A15" s="19" t="s">
        <v>34</v>
      </c>
      <c r="B15" s="19" t="s">
        <v>115</v>
      </c>
      <c r="C15" s="14" t="s">
        <v>116</v>
      </c>
      <c r="D15" s="52" t="s">
        <v>143</v>
      </c>
    </row>
    <row r="16" spans="1:4" s="56" customFormat="1" x14ac:dyDescent="0.25">
      <c r="A16" s="19" t="s">
        <v>10</v>
      </c>
      <c r="B16" s="19" t="s">
        <v>117</v>
      </c>
      <c r="C16" s="14"/>
      <c r="D16" s="52" t="s">
        <v>143</v>
      </c>
    </row>
    <row r="17" spans="1:4" s="56" customFormat="1" ht="30" x14ac:dyDescent="0.25">
      <c r="A17" s="19" t="s">
        <v>137</v>
      </c>
      <c r="B17" s="19" t="s">
        <v>621</v>
      </c>
      <c r="C17" s="14" t="s">
        <v>620</v>
      </c>
      <c r="D17" s="52" t="s">
        <v>143</v>
      </c>
    </row>
    <row r="18" spans="1:4" s="56" customFormat="1" x14ac:dyDescent="0.25">
      <c r="A18" s="19" t="s">
        <v>137</v>
      </c>
      <c r="B18" s="19" t="s">
        <v>594</v>
      </c>
      <c r="C18" s="49" t="str">
        <f ca="1">"25/09/" &amp; TEXT(TODAY(),"yy") &amp; ""</f>
        <v>25/09/14</v>
      </c>
      <c r="D18" s="52" t="s">
        <v>143</v>
      </c>
    </row>
    <row r="19" spans="1:4" s="56" customFormat="1" x14ac:dyDescent="0.25">
      <c r="A19" s="19" t="s">
        <v>137</v>
      </c>
      <c r="B19" s="19" t="s">
        <v>611</v>
      </c>
      <c r="C19" s="14" t="s">
        <v>495</v>
      </c>
      <c r="D19" s="52" t="s">
        <v>143</v>
      </c>
    </row>
    <row r="20" spans="1:4" s="56" customFormat="1" x14ac:dyDescent="0.25">
      <c r="A20" s="19" t="s">
        <v>10</v>
      </c>
      <c r="B20" s="19" t="s">
        <v>220</v>
      </c>
      <c r="C20" s="14"/>
      <c r="D20" s="52" t="s">
        <v>143</v>
      </c>
    </row>
    <row r="21" spans="1:4" s="56" customFormat="1" ht="30" x14ac:dyDescent="0.25">
      <c r="A21" s="19" t="s">
        <v>34</v>
      </c>
      <c r="B21" s="19" t="s">
        <v>115</v>
      </c>
      <c r="C21" s="14" t="s">
        <v>145</v>
      </c>
      <c r="D21" s="52" t="s">
        <v>143</v>
      </c>
    </row>
    <row r="22" spans="1:4" s="56" customFormat="1" x14ac:dyDescent="0.25">
      <c r="A22" s="19" t="s">
        <v>10</v>
      </c>
      <c r="B22" s="19" t="s">
        <v>117</v>
      </c>
      <c r="C22" s="14"/>
      <c r="D22" s="52" t="s">
        <v>143</v>
      </c>
    </row>
    <row r="23" spans="1:4" s="56" customFormat="1" x14ac:dyDescent="0.25">
      <c r="A23" s="19" t="s">
        <v>135</v>
      </c>
      <c r="B23" s="19" t="s">
        <v>8</v>
      </c>
      <c r="C23" s="14" t="s">
        <v>510</v>
      </c>
      <c r="D23" s="52" t="s">
        <v>143</v>
      </c>
    </row>
    <row r="24" spans="1:4" s="56" customFormat="1" x14ac:dyDescent="0.25">
      <c r="A24" s="19" t="s">
        <v>10</v>
      </c>
      <c r="B24" s="19" t="s">
        <v>16</v>
      </c>
      <c r="C24" s="14"/>
      <c r="D24" s="52" t="s">
        <v>143</v>
      </c>
    </row>
    <row r="25" spans="1:4" s="56" customFormat="1" x14ac:dyDescent="0.25">
      <c r="A25" s="19" t="s">
        <v>4</v>
      </c>
      <c r="B25" s="20" t="s">
        <v>509</v>
      </c>
      <c r="C25" s="14"/>
      <c r="D25" s="52" t="s">
        <v>143</v>
      </c>
    </row>
    <row r="26" spans="1:4" s="56" customFormat="1" x14ac:dyDescent="0.25">
      <c r="A26" s="19" t="s">
        <v>5</v>
      </c>
      <c r="B26" s="19" t="s">
        <v>6</v>
      </c>
      <c r="C26" s="21" t="s">
        <v>511</v>
      </c>
      <c r="D26" s="52" t="s">
        <v>143</v>
      </c>
    </row>
    <row r="27" spans="1:4" s="56" customFormat="1" ht="15.75" x14ac:dyDescent="0.3">
      <c r="A27" s="19" t="s">
        <v>5</v>
      </c>
      <c r="B27" s="19" t="s">
        <v>8</v>
      </c>
      <c r="C27" s="48" t="s">
        <v>622</v>
      </c>
      <c r="D27" s="52" t="s">
        <v>143</v>
      </c>
    </row>
    <row r="28" spans="1:4" s="56" customFormat="1" x14ac:dyDescent="0.25">
      <c r="A28" s="19" t="s">
        <v>10</v>
      </c>
      <c r="B28" s="19" t="s">
        <v>11</v>
      </c>
      <c r="C28" s="14"/>
      <c r="D28" s="52" t="s">
        <v>143</v>
      </c>
    </row>
    <row r="29" spans="1:4" s="56" customFormat="1" ht="15.75" x14ac:dyDescent="0.3">
      <c r="A29" s="46" t="s">
        <v>5</v>
      </c>
      <c r="B29" s="47" t="s">
        <v>183</v>
      </c>
      <c r="C29" s="48" t="s">
        <v>622</v>
      </c>
      <c r="D29" s="52" t="s">
        <v>143</v>
      </c>
    </row>
    <row r="30" spans="1:4" s="56" customFormat="1" ht="15.75" x14ac:dyDescent="0.3">
      <c r="A30" s="46" t="s">
        <v>5</v>
      </c>
      <c r="B30" s="46" t="s">
        <v>184</v>
      </c>
      <c r="C30" s="48" t="s">
        <v>622</v>
      </c>
      <c r="D30" s="52" t="s">
        <v>143</v>
      </c>
    </row>
    <row r="31" spans="1:4" s="56" customFormat="1" ht="15.75" x14ac:dyDescent="0.3">
      <c r="A31" s="46" t="s">
        <v>110</v>
      </c>
      <c r="B31" s="47" t="s">
        <v>131</v>
      </c>
      <c r="C31" s="49"/>
      <c r="D31" s="52" t="s">
        <v>143</v>
      </c>
    </row>
    <row r="32" spans="1:4" s="56" customFormat="1" x14ac:dyDescent="0.25">
      <c r="A32" s="19" t="s">
        <v>39</v>
      </c>
      <c r="B32" s="19" t="s">
        <v>512</v>
      </c>
      <c r="C32" s="14"/>
      <c r="D32" s="52" t="s">
        <v>143</v>
      </c>
    </row>
    <row r="33" spans="1:4" s="56" customFormat="1" x14ac:dyDescent="0.25">
      <c r="A33" s="19" t="s">
        <v>136</v>
      </c>
      <c r="B33" s="19" t="s">
        <v>513</v>
      </c>
      <c r="C33" s="14"/>
      <c r="D33" s="52" t="s">
        <v>143</v>
      </c>
    </row>
    <row r="34" spans="1:4" s="56" customFormat="1" x14ac:dyDescent="0.25">
      <c r="A34" s="19" t="s">
        <v>39</v>
      </c>
      <c r="B34" s="19" t="s">
        <v>623</v>
      </c>
      <c r="C34" s="14"/>
      <c r="D34" s="52" t="s">
        <v>143</v>
      </c>
    </row>
    <row r="35" spans="1:4" s="56" customFormat="1" x14ac:dyDescent="0.25">
      <c r="A35" s="19" t="s">
        <v>10</v>
      </c>
      <c r="B35" s="19" t="s">
        <v>147</v>
      </c>
      <c r="C35" s="14"/>
      <c r="D35" s="52" t="s">
        <v>143</v>
      </c>
    </row>
    <row r="36" spans="1:4" s="56" customFormat="1" x14ac:dyDescent="0.25">
      <c r="A36" s="19" t="s">
        <v>39</v>
      </c>
      <c r="B36" s="19" t="s">
        <v>514</v>
      </c>
      <c r="C36" s="14"/>
      <c r="D36" s="52" t="s">
        <v>143</v>
      </c>
    </row>
    <row r="37" spans="1:4" s="56" customFormat="1" x14ac:dyDescent="0.25">
      <c r="A37" s="19" t="s">
        <v>10</v>
      </c>
      <c r="B37" s="19" t="s">
        <v>496</v>
      </c>
      <c r="C37" s="14"/>
      <c r="D37" s="52" t="s">
        <v>143</v>
      </c>
    </row>
    <row r="38" spans="1:4" s="56" customFormat="1" x14ac:dyDescent="0.25">
      <c r="A38" s="19" t="s">
        <v>4</v>
      </c>
      <c r="B38" s="20" t="s">
        <v>509</v>
      </c>
      <c r="C38" s="14"/>
      <c r="D38" s="52" t="s">
        <v>143</v>
      </c>
    </row>
    <row r="39" spans="1:4" s="56" customFormat="1" x14ac:dyDescent="0.25">
      <c r="A39" s="19" t="s">
        <v>5</v>
      </c>
      <c r="B39" s="19" t="s">
        <v>6</v>
      </c>
      <c r="C39" s="21" t="s">
        <v>7</v>
      </c>
      <c r="D39" s="52" t="s">
        <v>143</v>
      </c>
    </row>
    <row r="40" spans="1:4" s="56" customFormat="1" x14ac:dyDescent="0.25">
      <c r="A40" s="19" t="s">
        <v>5</v>
      </c>
      <c r="B40" s="19" t="s">
        <v>8</v>
      </c>
      <c r="C40" s="14" t="s">
        <v>9</v>
      </c>
      <c r="D40" s="52" t="s">
        <v>143</v>
      </c>
    </row>
    <row r="41" spans="1:4" s="56" customFormat="1" x14ac:dyDescent="0.25">
      <c r="A41" s="19" t="s">
        <v>10</v>
      </c>
      <c r="B41" s="19" t="s">
        <v>11</v>
      </c>
      <c r="C41" s="14"/>
      <c r="D41" s="52" t="s">
        <v>143</v>
      </c>
    </row>
    <row r="42" spans="1:4" s="56" customFormat="1" x14ac:dyDescent="0.25">
      <c r="A42" s="19" t="s">
        <v>12</v>
      </c>
      <c r="B42" s="19" t="s">
        <v>286</v>
      </c>
      <c r="C42" s="14"/>
      <c r="D42" s="52" t="s">
        <v>143</v>
      </c>
    </row>
    <row r="43" spans="1:4" s="56" customFormat="1" x14ac:dyDescent="0.25">
      <c r="A43" s="19" t="s">
        <v>5</v>
      </c>
      <c r="B43" s="19" t="s">
        <v>102</v>
      </c>
      <c r="C43" s="14">
        <v>120369</v>
      </c>
      <c r="D43" s="52" t="s">
        <v>143</v>
      </c>
    </row>
    <row r="44" spans="1:4" s="56" customFormat="1" x14ac:dyDescent="0.25">
      <c r="A44" s="19" t="s">
        <v>10</v>
      </c>
      <c r="B44" s="19" t="s">
        <v>114</v>
      </c>
      <c r="C44" s="14"/>
      <c r="D44" s="52" t="s">
        <v>143</v>
      </c>
    </row>
    <row r="45" spans="1:4" s="56" customFormat="1" ht="30" x14ac:dyDescent="0.25">
      <c r="A45" s="19" t="s">
        <v>34</v>
      </c>
      <c r="B45" s="19" t="s">
        <v>115</v>
      </c>
      <c r="C45" s="14" t="s">
        <v>116</v>
      </c>
      <c r="D45" s="52" t="s">
        <v>143</v>
      </c>
    </row>
    <row r="46" spans="1:4" s="56" customFormat="1" x14ac:dyDescent="0.25">
      <c r="A46" s="19" t="s">
        <v>10</v>
      </c>
      <c r="B46" s="19" t="s">
        <v>117</v>
      </c>
      <c r="C46" s="14"/>
      <c r="D46" s="52" t="s">
        <v>143</v>
      </c>
    </row>
    <row r="47" spans="1:4" s="56" customFormat="1" x14ac:dyDescent="0.25">
      <c r="A47" s="19" t="s">
        <v>137</v>
      </c>
      <c r="B47" s="19" t="s">
        <v>621</v>
      </c>
      <c r="C47" s="14" t="s">
        <v>246</v>
      </c>
      <c r="D47" s="52" t="s">
        <v>143</v>
      </c>
    </row>
    <row r="48" spans="1:4" s="56" customFormat="1" x14ac:dyDescent="0.25">
      <c r="A48" s="19" t="s">
        <v>137</v>
      </c>
      <c r="B48" s="19" t="s">
        <v>594</v>
      </c>
      <c r="C48" s="49" t="str">
        <f ca="1">"01/10/" &amp; TEXT(TODAY(),"yy") &amp; ""</f>
        <v>01/10/14</v>
      </c>
      <c r="D48" s="52" t="s">
        <v>143</v>
      </c>
    </row>
    <row r="49" spans="1:4" s="56" customFormat="1" x14ac:dyDescent="0.25">
      <c r="A49" s="19" t="s">
        <v>137</v>
      </c>
      <c r="B49" s="19" t="s">
        <v>611</v>
      </c>
      <c r="C49" s="14" t="s">
        <v>344</v>
      </c>
      <c r="D49" s="52" t="s">
        <v>143</v>
      </c>
    </row>
    <row r="50" spans="1:4" s="56" customFormat="1" x14ac:dyDescent="0.25">
      <c r="A50" s="19" t="s">
        <v>172</v>
      </c>
      <c r="B50" s="19" t="s">
        <v>515</v>
      </c>
      <c r="C50" s="14"/>
      <c r="D50" s="52" t="s">
        <v>143</v>
      </c>
    </row>
    <row r="51" spans="1:4" s="56" customFormat="1" x14ac:dyDescent="0.25">
      <c r="A51" s="19" t="s">
        <v>4</v>
      </c>
      <c r="B51" s="20" t="s">
        <v>509</v>
      </c>
      <c r="C51" s="14"/>
      <c r="D51" s="52" t="s">
        <v>143</v>
      </c>
    </row>
    <row r="52" spans="1:4" s="56" customFormat="1" x14ac:dyDescent="0.25">
      <c r="A52" s="19" t="s">
        <v>5</v>
      </c>
      <c r="B52" s="19" t="s">
        <v>6</v>
      </c>
      <c r="C52" s="21" t="s">
        <v>7</v>
      </c>
      <c r="D52" s="52" t="s">
        <v>143</v>
      </c>
    </row>
    <row r="53" spans="1:4" s="56" customFormat="1" x14ac:dyDescent="0.25">
      <c r="A53" s="19" t="s">
        <v>5</v>
      </c>
      <c r="B53" s="19" t="s">
        <v>8</v>
      </c>
      <c r="C53" s="14" t="s">
        <v>9</v>
      </c>
      <c r="D53" s="52" t="s">
        <v>143</v>
      </c>
    </row>
    <row r="54" spans="1:4" s="56" customFormat="1" x14ac:dyDescent="0.25">
      <c r="A54" s="19" t="s">
        <v>10</v>
      </c>
      <c r="B54" s="19" t="s">
        <v>11</v>
      </c>
      <c r="C54" s="14"/>
      <c r="D54" s="52" t="s">
        <v>143</v>
      </c>
    </row>
    <row r="55" spans="1:4" s="56" customFormat="1" x14ac:dyDescent="0.25">
      <c r="A55" s="19" t="s">
        <v>12</v>
      </c>
      <c r="B55" s="19" t="s">
        <v>286</v>
      </c>
      <c r="C55" s="14"/>
      <c r="D55" s="52" t="s">
        <v>143</v>
      </c>
    </row>
    <row r="56" spans="1:4" s="56" customFormat="1" x14ac:dyDescent="0.25">
      <c r="A56" s="19" t="s">
        <v>5</v>
      </c>
      <c r="B56" s="19" t="s">
        <v>102</v>
      </c>
      <c r="C56" s="14">
        <v>120700</v>
      </c>
      <c r="D56" s="52" t="s">
        <v>143</v>
      </c>
    </row>
    <row r="57" spans="1:4" s="56" customFormat="1" x14ac:dyDescent="0.25">
      <c r="A57" s="19" t="s">
        <v>10</v>
      </c>
      <c r="B57" s="19" t="s">
        <v>114</v>
      </c>
      <c r="C57" s="14"/>
      <c r="D57" s="52" t="s">
        <v>143</v>
      </c>
    </row>
    <row r="58" spans="1:4" s="56" customFormat="1" ht="30" x14ac:dyDescent="0.25">
      <c r="A58" s="19" t="s">
        <v>34</v>
      </c>
      <c r="B58" s="19" t="s">
        <v>115</v>
      </c>
      <c r="C58" s="14" t="s">
        <v>148</v>
      </c>
      <c r="D58" s="52" t="s">
        <v>143</v>
      </c>
    </row>
    <row r="59" spans="1:4" s="56" customFormat="1" x14ac:dyDescent="0.25">
      <c r="A59" s="19" t="s">
        <v>10</v>
      </c>
      <c r="B59" s="19" t="s">
        <v>117</v>
      </c>
      <c r="C59" s="14"/>
      <c r="D59" s="52" t="s">
        <v>143</v>
      </c>
    </row>
    <row r="60" spans="1:4" s="56" customFormat="1" x14ac:dyDescent="0.25">
      <c r="A60" s="19" t="s">
        <v>5</v>
      </c>
      <c r="B60" s="19" t="s">
        <v>258</v>
      </c>
      <c r="C60" s="49" t="str">
        <f ca="1">"25/09/" &amp; TEXT(TODAY(),"yyyy") &amp; ""</f>
        <v>25/09/2014</v>
      </c>
      <c r="D60" s="52" t="s">
        <v>143</v>
      </c>
    </row>
    <row r="61" spans="1:4" s="56" customFormat="1" ht="30" x14ac:dyDescent="0.25">
      <c r="A61" s="19" t="s">
        <v>34</v>
      </c>
      <c r="B61" s="19" t="s">
        <v>259</v>
      </c>
      <c r="C61" s="14" t="s">
        <v>246</v>
      </c>
      <c r="D61" s="52" t="s">
        <v>143</v>
      </c>
    </row>
    <row r="62" spans="1:4" s="56" customFormat="1" x14ac:dyDescent="0.25">
      <c r="A62" s="19" t="s">
        <v>10</v>
      </c>
      <c r="B62" s="19" t="s">
        <v>148</v>
      </c>
      <c r="C62" s="14"/>
      <c r="D62" s="52" t="s">
        <v>143</v>
      </c>
    </row>
    <row r="63" spans="1:4" s="56" customFormat="1" x14ac:dyDescent="0.25">
      <c r="A63" s="19" t="s">
        <v>10</v>
      </c>
      <c r="B63" s="19" t="s">
        <v>220</v>
      </c>
      <c r="C63" s="14"/>
      <c r="D63" s="52" t="s">
        <v>143</v>
      </c>
    </row>
    <row r="64" spans="1:4" s="56" customFormat="1" ht="30" x14ac:dyDescent="0.25">
      <c r="A64" s="19" t="s">
        <v>34</v>
      </c>
      <c r="B64" s="19" t="s">
        <v>115</v>
      </c>
      <c r="C64" s="14" t="s">
        <v>116</v>
      </c>
      <c r="D64" s="52" t="s">
        <v>143</v>
      </c>
    </row>
    <row r="65" spans="1:4" s="56" customFormat="1" x14ac:dyDescent="0.25">
      <c r="A65" s="19" t="s">
        <v>10</v>
      </c>
      <c r="B65" s="19" t="s">
        <v>117</v>
      </c>
      <c r="C65" s="14"/>
      <c r="D65" s="52" t="s">
        <v>143</v>
      </c>
    </row>
    <row r="66" spans="1:4" s="56" customFormat="1" ht="30" x14ac:dyDescent="0.25">
      <c r="A66" s="19" t="s">
        <v>137</v>
      </c>
      <c r="B66" s="19" t="s">
        <v>621</v>
      </c>
      <c r="C66" s="14" t="s">
        <v>620</v>
      </c>
      <c r="D66" s="52" t="s">
        <v>143</v>
      </c>
    </row>
    <row r="67" spans="1:4" s="56" customFormat="1" x14ac:dyDescent="0.25">
      <c r="A67" s="19" t="s">
        <v>137</v>
      </c>
      <c r="B67" s="19" t="s">
        <v>594</v>
      </c>
      <c r="C67" s="49" t="str">
        <f ca="1">"25/09/" &amp; TEXT(TODAY(),"yy") &amp; ""</f>
        <v>25/09/14</v>
      </c>
      <c r="D67" s="52" t="s">
        <v>143</v>
      </c>
    </row>
    <row r="68" spans="1:4" s="56" customFormat="1" x14ac:dyDescent="0.25">
      <c r="A68" s="19" t="s">
        <v>137</v>
      </c>
      <c r="B68" s="19" t="s">
        <v>611</v>
      </c>
      <c r="C68" s="14" t="s">
        <v>495</v>
      </c>
      <c r="D68" s="52" t="s">
        <v>143</v>
      </c>
    </row>
    <row r="69" spans="1:4" s="56" customFormat="1" x14ac:dyDescent="0.25">
      <c r="A69" s="19" t="s">
        <v>12</v>
      </c>
      <c r="B69" s="19" t="s">
        <v>517</v>
      </c>
      <c r="C69" s="14"/>
      <c r="D69" s="52" t="s">
        <v>143</v>
      </c>
    </row>
    <row r="70" spans="1:4" s="56" customFormat="1" x14ac:dyDescent="0.25">
      <c r="A70" s="19" t="s">
        <v>5</v>
      </c>
      <c r="B70" s="19" t="s">
        <v>127</v>
      </c>
      <c r="C70" s="44">
        <v>41938</v>
      </c>
      <c r="D70" s="52" t="s">
        <v>143</v>
      </c>
    </row>
    <row r="71" spans="1:4" s="56" customFormat="1" x14ac:dyDescent="0.25">
      <c r="A71" s="19" t="s">
        <v>10</v>
      </c>
      <c r="B71" s="19" t="s">
        <v>16</v>
      </c>
      <c r="C71" s="14"/>
      <c r="D71" s="52" t="s">
        <v>143</v>
      </c>
    </row>
    <row r="72" spans="1:4" s="56" customFormat="1" x14ac:dyDescent="0.25">
      <c r="A72" s="19" t="s">
        <v>12</v>
      </c>
      <c r="B72" s="19" t="s">
        <v>286</v>
      </c>
      <c r="C72" s="14"/>
      <c r="D72" s="52" t="s">
        <v>143</v>
      </c>
    </row>
    <row r="73" spans="1:4" s="56" customFormat="1" x14ac:dyDescent="0.25">
      <c r="A73" s="19" t="s">
        <v>5</v>
      </c>
      <c r="B73" s="19" t="s">
        <v>102</v>
      </c>
      <c r="C73" s="14">
        <v>120369</v>
      </c>
      <c r="D73" s="52" t="s">
        <v>143</v>
      </c>
    </row>
    <row r="74" spans="1:4" s="56" customFormat="1" x14ac:dyDescent="0.25">
      <c r="A74" s="19" t="s">
        <v>10</v>
      </c>
      <c r="B74" s="19" t="s">
        <v>114</v>
      </c>
      <c r="C74" s="14"/>
      <c r="D74" s="52" t="s">
        <v>143</v>
      </c>
    </row>
    <row r="75" spans="1:4" s="56" customFormat="1" ht="30" x14ac:dyDescent="0.25">
      <c r="A75" s="19" t="s">
        <v>34</v>
      </c>
      <c r="B75" s="19" t="s">
        <v>115</v>
      </c>
      <c r="C75" s="14" t="s">
        <v>116</v>
      </c>
      <c r="D75" s="52" t="s">
        <v>143</v>
      </c>
    </row>
    <row r="76" spans="1:4" s="56" customFormat="1" x14ac:dyDescent="0.25">
      <c r="A76" s="19" t="s">
        <v>10</v>
      </c>
      <c r="B76" s="19" t="s">
        <v>117</v>
      </c>
      <c r="C76" s="14"/>
      <c r="D76" s="52" t="s">
        <v>143</v>
      </c>
    </row>
    <row r="77" spans="1:4" s="56" customFormat="1" x14ac:dyDescent="0.25">
      <c r="A77" s="19" t="s">
        <v>137</v>
      </c>
      <c r="B77" s="19" t="s">
        <v>621</v>
      </c>
      <c r="C77" s="14" t="s">
        <v>246</v>
      </c>
      <c r="D77" s="52" t="s">
        <v>143</v>
      </c>
    </row>
    <row r="78" spans="1:4" s="56" customFormat="1" x14ac:dyDescent="0.25">
      <c r="A78" s="19" t="s">
        <v>137</v>
      </c>
      <c r="B78" s="19" t="s">
        <v>594</v>
      </c>
      <c r="C78" s="45" t="s">
        <v>516</v>
      </c>
      <c r="D78" s="52" t="s">
        <v>143</v>
      </c>
    </row>
    <row r="79" spans="1:4" s="56" customFormat="1" x14ac:dyDescent="0.25">
      <c r="A79" s="19" t="s">
        <v>137</v>
      </c>
      <c r="B79" s="19" t="s">
        <v>611</v>
      </c>
      <c r="C79" s="14" t="s">
        <v>344</v>
      </c>
      <c r="D79" s="52" t="s">
        <v>143</v>
      </c>
    </row>
    <row r="80" spans="1:4" s="56" customFormat="1" x14ac:dyDescent="0.25">
      <c r="A80" s="19" t="s">
        <v>172</v>
      </c>
      <c r="B80" s="19" t="s">
        <v>518</v>
      </c>
      <c r="C80" s="14"/>
      <c r="D80" s="52" t="s">
        <v>143</v>
      </c>
    </row>
    <row r="81" spans="1:4" s="56" customFormat="1" x14ac:dyDescent="0.25">
      <c r="A81" s="19" t="s">
        <v>4</v>
      </c>
      <c r="B81" s="20" t="s">
        <v>509</v>
      </c>
      <c r="C81" s="14"/>
      <c r="D81" s="52" t="s">
        <v>143</v>
      </c>
    </row>
    <row r="82" spans="1:4" s="56" customFormat="1" x14ac:dyDescent="0.25">
      <c r="A82" s="19" t="s">
        <v>5</v>
      </c>
      <c r="B82" s="19" t="s">
        <v>6</v>
      </c>
      <c r="C82" s="21" t="s">
        <v>7</v>
      </c>
      <c r="D82" s="52" t="s">
        <v>143</v>
      </c>
    </row>
    <row r="83" spans="1:4" s="56" customFormat="1" x14ac:dyDescent="0.25">
      <c r="A83" s="19" t="s">
        <v>5</v>
      </c>
      <c r="B83" s="19" t="s">
        <v>8</v>
      </c>
      <c r="C83" s="14" t="s">
        <v>9</v>
      </c>
      <c r="D83" s="52" t="s">
        <v>143</v>
      </c>
    </row>
    <row r="84" spans="1:4" s="56" customFormat="1" x14ac:dyDescent="0.25">
      <c r="A84" s="19" t="s">
        <v>10</v>
      </c>
      <c r="B84" s="19" t="s">
        <v>11</v>
      </c>
      <c r="C84" s="14"/>
      <c r="D84" s="52" t="s">
        <v>143</v>
      </c>
    </row>
    <row r="85" spans="1:4" s="56" customFormat="1" x14ac:dyDescent="0.25">
      <c r="A85" s="19" t="s">
        <v>12</v>
      </c>
      <c r="B85" s="19" t="s">
        <v>286</v>
      </c>
      <c r="C85" s="14"/>
      <c r="D85" s="52" t="s">
        <v>143</v>
      </c>
    </row>
    <row r="86" spans="1:4" s="56" customFormat="1" x14ac:dyDescent="0.25">
      <c r="A86" s="19" t="s">
        <v>5</v>
      </c>
      <c r="B86" s="19" t="s">
        <v>102</v>
      </c>
      <c r="C86" s="14">
        <v>120700</v>
      </c>
      <c r="D86" s="52" t="s">
        <v>143</v>
      </c>
    </row>
    <row r="87" spans="1:4" s="56" customFormat="1" x14ac:dyDescent="0.25">
      <c r="A87" s="19" t="s">
        <v>10</v>
      </c>
      <c r="B87" s="19" t="s">
        <v>114</v>
      </c>
      <c r="C87" s="14"/>
      <c r="D87" s="52" t="s">
        <v>143</v>
      </c>
    </row>
    <row r="88" spans="1:4" s="56" customFormat="1" ht="30" x14ac:dyDescent="0.25">
      <c r="A88" s="19" t="s">
        <v>34</v>
      </c>
      <c r="B88" s="19" t="s">
        <v>115</v>
      </c>
      <c r="C88" s="14" t="s">
        <v>145</v>
      </c>
      <c r="D88" s="52" t="s">
        <v>143</v>
      </c>
    </row>
    <row r="89" spans="1:4" s="56" customFormat="1" x14ac:dyDescent="0.25">
      <c r="A89" s="19" t="s">
        <v>10</v>
      </c>
      <c r="B89" s="19" t="s">
        <v>117</v>
      </c>
      <c r="C89" s="14"/>
      <c r="D89" s="52" t="s">
        <v>143</v>
      </c>
    </row>
    <row r="90" spans="1:4" s="56" customFormat="1" x14ac:dyDescent="0.25">
      <c r="A90" s="19" t="s">
        <v>135</v>
      </c>
      <c r="B90" s="19" t="s">
        <v>8</v>
      </c>
      <c r="C90" s="14" t="s">
        <v>624</v>
      </c>
      <c r="D90" s="52" t="s">
        <v>143</v>
      </c>
    </row>
    <row r="91" spans="1:4" s="56" customFormat="1" x14ac:dyDescent="0.25">
      <c r="A91" s="19" t="s">
        <v>10</v>
      </c>
      <c r="B91" s="19" t="s">
        <v>16</v>
      </c>
      <c r="C91" s="14"/>
      <c r="D91" s="52" t="s">
        <v>143</v>
      </c>
    </row>
    <row r="92" spans="1:4" s="56" customFormat="1" x14ac:dyDescent="0.25">
      <c r="A92" s="19" t="s">
        <v>4</v>
      </c>
      <c r="B92" s="20" t="s">
        <v>509</v>
      </c>
      <c r="C92" s="14"/>
      <c r="D92" s="52" t="s">
        <v>143</v>
      </c>
    </row>
    <row r="93" spans="1:4" s="56" customFormat="1" x14ac:dyDescent="0.25">
      <c r="A93" s="19" t="s">
        <v>5</v>
      </c>
      <c r="B93" s="19" t="s">
        <v>6</v>
      </c>
      <c r="C93" s="21" t="s">
        <v>511</v>
      </c>
      <c r="D93" s="52" t="s">
        <v>143</v>
      </c>
    </row>
    <row r="94" spans="1:4" s="56" customFormat="1" x14ac:dyDescent="0.25">
      <c r="A94" s="19" t="s">
        <v>5</v>
      </c>
      <c r="B94" s="19" t="s">
        <v>8</v>
      </c>
      <c r="C94" s="14" t="s">
        <v>624</v>
      </c>
      <c r="D94" s="52" t="s">
        <v>143</v>
      </c>
    </row>
    <row r="95" spans="1:4" s="56" customFormat="1" x14ac:dyDescent="0.25">
      <c r="A95" s="19" t="s">
        <v>10</v>
      </c>
      <c r="B95" s="19" t="s">
        <v>11</v>
      </c>
      <c r="C95" s="14"/>
      <c r="D95" s="52" t="s">
        <v>143</v>
      </c>
    </row>
    <row r="96" spans="1:4" s="56" customFormat="1" ht="15.75" x14ac:dyDescent="0.3">
      <c r="A96" s="46" t="s">
        <v>5</v>
      </c>
      <c r="B96" s="47" t="s">
        <v>183</v>
      </c>
      <c r="C96" s="14" t="s">
        <v>625</v>
      </c>
      <c r="D96" s="52" t="s">
        <v>143</v>
      </c>
    </row>
    <row r="97" spans="1:4" s="56" customFormat="1" ht="15.75" x14ac:dyDescent="0.3">
      <c r="A97" s="46" t="s">
        <v>5</v>
      </c>
      <c r="B97" s="46" t="s">
        <v>184</v>
      </c>
      <c r="C97" s="14" t="s">
        <v>625</v>
      </c>
      <c r="D97" s="52" t="s">
        <v>143</v>
      </c>
    </row>
    <row r="98" spans="1:4" s="56" customFormat="1" ht="15.75" x14ac:dyDescent="0.3">
      <c r="A98" s="46" t="s">
        <v>110</v>
      </c>
      <c r="B98" s="47" t="s">
        <v>131</v>
      </c>
      <c r="C98" s="49"/>
      <c r="D98" s="52" t="s">
        <v>143</v>
      </c>
    </row>
    <row r="99" spans="1:4" s="56" customFormat="1" x14ac:dyDescent="0.25">
      <c r="A99" s="19" t="s">
        <v>374</v>
      </c>
      <c r="B99" s="19" t="s">
        <v>115</v>
      </c>
      <c r="C99" s="14"/>
      <c r="D99" s="52" t="s">
        <v>143</v>
      </c>
    </row>
  </sheetData>
  <conditionalFormatting sqref="D1">
    <cfRule type="cellIs" dxfId="17" priority="25" operator="equal">
      <formula>"Pass"</formula>
    </cfRule>
    <cfRule type="cellIs" dxfId="16" priority="26" operator="equal">
      <formula>"Fail"</formula>
    </cfRule>
    <cfRule type="cellIs" dxfId="15" priority="27" operator="equal">
      <formula>"No Run"</formula>
    </cfRule>
  </conditionalFormatting>
  <conditionalFormatting sqref="D2:D99">
    <cfRule type="cellIs" dxfId="14" priority="22" operator="equal">
      <formula>"Pass"</formula>
    </cfRule>
    <cfRule type="cellIs" dxfId="13" priority="23" operator="equal">
      <formula>"Fail"</formula>
    </cfRule>
    <cfRule type="cellIs" dxfId="12" priority="24" operator="equal">
      <formula>"No Run"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sqref="A1:A1048576"/>
    </sheetView>
  </sheetViews>
  <sheetFormatPr defaultRowHeight="15" x14ac:dyDescent="0.25"/>
  <cols>
    <col min="2" max="2" width="14.7109375" bestFit="1" customWidth="1"/>
    <col min="3" max="3" width="12.5703125" bestFit="1" customWidth="1"/>
    <col min="4" max="4" width="8.5703125" bestFit="1" customWidth="1"/>
    <col min="5" max="5" width="9.28515625" bestFit="1" customWidth="1"/>
    <col min="6" max="6" width="6.140625" bestFit="1" customWidth="1"/>
    <col min="7" max="7" width="37.7109375" bestFit="1" customWidth="1"/>
    <col min="8" max="8" width="12.5703125" bestFit="1" customWidth="1"/>
    <col min="9" max="9" width="12.140625" bestFit="1" customWidth="1"/>
    <col min="10" max="10" width="5.5703125" bestFit="1" customWidth="1"/>
    <col min="11" max="11" width="10.42578125" bestFit="1" customWidth="1"/>
    <col min="12" max="12" width="12.5703125" bestFit="1" customWidth="1"/>
  </cols>
  <sheetData>
    <row r="1" spans="1:12" x14ac:dyDescent="0.25">
      <c r="A1" t="s">
        <v>386</v>
      </c>
      <c r="B1" t="s">
        <v>211</v>
      </c>
      <c r="C1" t="s">
        <v>102</v>
      </c>
      <c r="D1" t="s">
        <v>47</v>
      </c>
      <c r="E1" t="s">
        <v>377</v>
      </c>
      <c r="F1" t="s">
        <v>378</v>
      </c>
      <c r="G1" t="s">
        <v>379</v>
      </c>
      <c r="H1" t="s">
        <v>380</v>
      </c>
      <c r="I1" t="s">
        <v>381</v>
      </c>
      <c r="J1" t="s">
        <v>382</v>
      </c>
      <c r="K1" t="s">
        <v>383</v>
      </c>
      <c r="L1" t="s">
        <v>42</v>
      </c>
    </row>
    <row r="2" spans="1:12" x14ac:dyDescent="0.25">
      <c r="B2">
        <v>1234567</v>
      </c>
      <c r="C2" t="s">
        <v>353</v>
      </c>
      <c r="D2" t="s">
        <v>358</v>
      </c>
      <c r="E2" t="s">
        <v>384</v>
      </c>
      <c r="F2">
        <v>0</v>
      </c>
      <c r="L2" t="s">
        <v>112</v>
      </c>
    </row>
    <row r="3" spans="1:12" x14ac:dyDescent="0.25">
      <c r="B3">
        <v>1234567</v>
      </c>
      <c r="C3" t="s">
        <v>354</v>
      </c>
      <c r="D3" t="s">
        <v>358</v>
      </c>
      <c r="E3" t="s">
        <v>384</v>
      </c>
      <c r="F3">
        <v>0</v>
      </c>
      <c r="L3" t="s">
        <v>112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D14" sqref="D14"/>
    </sheetView>
  </sheetViews>
  <sheetFormatPr defaultRowHeight="15" x14ac:dyDescent="0.25"/>
  <cols>
    <col min="2" max="2" width="14.7109375" bestFit="1" customWidth="1"/>
    <col min="3" max="3" width="12.5703125" bestFit="1" customWidth="1"/>
    <col min="4" max="4" width="8.5703125" bestFit="1" customWidth="1"/>
    <col min="5" max="5" width="9.28515625" bestFit="1" customWidth="1"/>
    <col min="6" max="6" width="6.140625" bestFit="1" customWidth="1"/>
    <col min="7" max="7" width="37.7109375" bestFit="1" customWidth="1"/>
    <col min="8" max="8" width="12.5703125" bestFit="1" customWidth="1"/>
    <col min="9" max="9" width="12.140625" bestFit="1" customWidth="1"/>
    <col min="10" max="10" width="5.5703125" bestFit="1" customWidth="1"/>
    <col min="11" max="11" width="10.42578125" bestFit="1" customWidth="1"/>
    <col min="12" max="12" width="12.5703125" bestFit="1" customWidth="1"/>
  </cols>
  <sheetData>
    <row r="1" spans="1:12" x14ac:dyDescent="0.25">
      <c r="A1" t="s">
        <v>386</v>
      </c>
      <c r="B1" t="s">
        <v>211</v>
      </c>
      <c r="C1" t="s">
        <v>102</v>
      </c>
      <c r="D1" t="s">
        <v>47</v>
      </c>
      <c r="E1" t="s">
        <v>377</v>
      </c>
      <c r="F1" t="s">
        <v>378</v>
      </c>
      <c r="G1" t="s">
        <v>379</v>
      </c>
      <c r="H1" t="s">
        <v>380</v>
      </c>
      <c r="I1" t="s">
        <v>381</v>
      </c>
      <c r="J1" t="s">
        <v>382</v>
      </c>
      <c r="K1" t="s">
        <v>383</v>
      </c>
      <c r="L1" t="s">
        <v>42</v>
      </c>
    </row>
    <row r="2" spans="1:12" x14ac:dyDescent="0.25">
      <c r="B2">
        <v>1234567</v>
      </c>
      <c r="C2" t="s">
        <v>353</v>
      </c>
      <c r="D2" t="s">
        <v>358</v>
      </c>
      <c r="E2" t="s">
        <v>384</v>
      </c>
      <c r="F2" s="42" t="s">
        <v>394</v>
      </c>
      <c r="L2" t="s">
        <v>112</v>
      </c>
    </row>
    <row r="3" spans="1:12" x14ac:dyDescent="0.25">
      <c r="B3">
        <v>1234567</v>
      </c>
      <c r="C3" t="s">
        <v>354</v>
      </c>
      <c r="D3" t="s">
        <v>358</v>
      </c>
      <c r="E3" t="s">
        <v>384</v>
      </c>
      <c r="F3" s="42" t="s">
        <v>395</v>
      </c>
      <c r="L3" t="s">
        <v>112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C11" sqref="C11"/>
    </sheetView>
  </sheetViews>
  <sheetFormatPr defaultRowHeight="15" x14ac:dyDescent="0.25"/>
  <cols>
    <col min="1" max="1" width="9.28515625" bestFit="1" customWidth="1"/>
    <col min="2" max="2" width="6.5703125" bestFit="1" customWidth="1"/>
    <col min="3" max="3" width="15.42578125" bestFit="1" customWidth="1"/>
    <col min="4" max="4" width="12.5703125" bestFit="1" customWidth="1"/>
    <col min="5" max="5" width="5.85546875" bestFit="1" customWidth="1"/>
    <col min="6" max="7" width="10.5703125" bestFit="1" customWidth="1"/>
    <col min="8" max="8" width="9.85546875" bestFit="1" customWidth="1"/>
    <col min="9" max="9" width="10.5703125" bestFit="1" customWidth="1"/>
    <col min="10" max="10" width="10" bestFit="1" customWidth="1"/>
    <col min="11" max="11" width="18.42578125" bestFit="1" customWidth="1"/>
    <col min="12" max="12" width="17.85546875" bestFit="1" customWidth="1"/>
    <col min="13" max="13" width="19" bestFit="1" customWidth="1"/>
  </cols>
  <sheetData>
    <row r="1" spans="1:13" x14ac:dyDescent="0.25">
      <c r="A1" t="s">
        <v>386</v>
      </c>
      <c r="B1" t="s">
        <v>480</v>
      </c>
      <c r="C1" t="s">
        <v>455</v>
      </c>
      <c r="D1" t="s">
        <v>102</v>
      </c>
      <c r="E1" t="s">
        <v>461</v>
      </c>
      <c r="F1" t="s">
        <v>460</v>
      </c>
      <c r="G1" t="s">
        <v>481</v>
      </c>
      <c r="H1" t="s">
        <v>482</v>
      </c>
      <c r="I1" t="s">
        <v>469</v>
      </c>
      <c r="J1" t="s">
        <v>483</v>
      </c>
      <c r="K1" t="s">
        <v>484</v>
      </c>
      <c r="L1" t="s">
        <v>485</v>
      </c>
      <c r="M1" t="s">
        <v>486</v>
      </c>
    </row>
    <row r="2" spans="1:13" x14ac:dyDescent="0.25">
      <c r="B2">
        <v>3</v>
      </c>
      <c r="C2" t="s">
        <v>456</v>
      </c>
      <c r="D2" t="s">
        <v>210</v>
      </c>
      <c r="G2" t="s">
        <v>460</v>
      </c>
      <c r="H2" t="s">
        <v>443</v>
      </c>
      <c r="J2" t="s">
        <v>466</v>
      </c>
      <c r="K2" s="43" t="s">
        <v>493</v>
      </c>
      <c r="L2" s="43" t="s">
        <v>493</v>
      </c>
      <c r="M2" t="s">
        <v>7</v>
      </c>
    </row>
    <row r="3" spans="1:13" x14ac:dyDescent="0.25">
      <c r="B3">
        <v>4</v>
      </c>
      <c r="C3" t="s">
        <v>456</v>
      </c>
      <c r="D3" t="s">
        <v>210</v>
      </c>
      <c r="G3" t="s">
        <v>461</v>
      </c>
      <c r="H3" t="s">
        <v>463</v>
      </c>
      <c r="J3" t="s">
        <v>465</v>
      </c>
      <c r="K3" s="43" t="s">
        <v>493</v>
      </c>
      <c r="L3" s="43" t="s">
        <v>493</v>
      </c>
      <c r="M3" t="s">
        <v>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C12" sqref="C12"/>
    </sheetView>
  </sheetViews>
  <sheetFormatPr defaultRowHeight="15" x14ac:dyDescent="0.25"/>
  <cols>
    <col min="1" max="1" width="9.28515625" bestFit="1" customWidth="1"/>
    <col min="2" max="2" width="6.5703125" bestFit="1" customWidth="1"/>
    <col min="3" max="3" width="15.42578125" bestFit="1" customWidth="1"/>
    <col min="4" max="4" width="12.5703125" bestFit="1" customWidth="1"/>
    <col min="5" max="5" width="5.85546875" bestFit="1" customWidth="1"/>
    <col min="6" max="7" width="10.5703125" bestFit="1" customWidth="1"/>
    <col min="8" max="8" width="9.85546875" bestFit="1" customWidth="1"/>
    <col min="9" max="9" width="10.5703125" bestFit="1" customWidth="1"/>
    <col min="10" max="10" width="10" bestFit="1" customWidth="1"/>
    <col min="11" max="11" width="18.42578125" bestFit="1" customWidth="1"/>
    <col min="12" max="12" width="17.85546875" bestFit="1" customWidth="1"/>
    <col min="13" max="13" width="19" bestFit="1" customWidth="1"/>
  </cols>
  <sheetData>
    <row r="1" spans="1:13" x14ac:dyDescent="0.25">
      <c r="A1" t="s">
        <v>386</v>
      </c>
      <c r="B1" t="s">
        <v>480</v>
      </c>
      <c r="C1" t="s">
        <v>455</v>
      </c>
      <c r="D1" t="s">
        <v>102</v>
      </c>
      <c r="E1" t="s">
        <v>461</v>
      </c>
      <c r="F1" t="s">
        <v>460</v>
      </c>
      <c r="G1" t="s">
        <v>481</v>
      </c>
      <c r="H1" t="s">
        <v>482</v>
      </c>
      <c r="I1" t="s">
        <v>469</v>
      </c>
      <c r="J1" t="s">
        <v>483</v>
      </c>
      <c r="K1" t="s">
        <v>484</v>
      </c>
      <c r="L1" t="s">
        <v>485</v>
      </c>
      <c r="M1" t="s">
        <v>486</v>
      </c>
    </row>
    <row r="2" spans="1:13" x14ac:dyDescent="0.25">
      <c r="B2">
        <v>3</v>
      </c>
      <c r="C2" t="s">
        <v>456</v>
      </c>
      <c r="D2" t="s">
        <v>210</v>
      </c>
      <c r="G2" t="s">
        <v>460</v>
      </c>
      <c r="H2" t="s">
        <v>443</v>
      </c>
      <c r="J2" t="s">
        <v>466</v>
      </c>
      <c r="K2" s="43" t="s">
        <v>493</v>
      </c>
      <c r="L2" s="43" t="s">
        <v>493</v>
      </c>
      <c r="M2" t="s">
        <v>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13" sqref="C13"/>
    </sheetView>
  </sheetViews>
  <sheetFormatPr defaultRowHeight="15" x14ac:dyDescent="0.25"/>
  <cols>
    <col min="1" max="1" width="9.28515625" bestFit="1" customWidth="1"/>
    <col min="2" max="2" width="10.28515625" bestFit="1" customWidth="1"/>
    <col min="3" max="3" width="10.5703125" bestFit="1" customWidth="1"/>
    <col min="4" max="4" width="5.85546875" bestFit="1" customWidth="1"/>
    <col min="5" max="5" width="12.28515625" bestFit="1" customWidth="1"/>
    <col min="6" max="6" width="5.42578125" bestFit="1" customWidth="1"/>
  </cols>
  <sheetData>
    <row r="1" spans="1:6" x14ac:dyDescent="0.25">
      <c r="A1" t="s">
        <v>386</v>
      </c>
      <c r="B1" t="s">
        <v>491</v>
      </c>
      <c r="C1" t="s">
        <v>460</v>
      </c>
      <c r="D1" t="s">
        <v>461</v>
      </c>
      <c r="E1" t="s">
        <v>459</v>
      </c>
      <c r="F1" t="s">
        <v>492</v>
      </c>
    </row>
    <row r="2" spans="1:6" x14ac:dyDescent="0.25">
      <c r="B2" t="s">
        <v>445</v>
      </c>
      <c r="C2">
        <v>0</v>
      </c>
      <c r="D2">
        <v>1</v>
      </c>
      <c r="E2">
        <v>0</v>
      </c>
      <c r="F2">
        <v>1</v>
      </c>
    </row>
    <row r="3" spans="1:6" x14ac:dyDescent="0.25">
      <c r="B3" t="s">
        <v>447</v>
      </c>
      <c r="C3">
        <v>1</v>
      </c>
      <c r="D3">
        <v>0</v>
      </c>
      <c r="E3">
        <v>0</v>
      </c>
      <c r="F3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3" workbookViewId="0">
      <selection activeCell="A14" sqref="A14:C33"/>
    </sheetView>
  </sheetViews>
  <sheetFormatPr defaultColWidth="9.28515625" defaultRowHeight="15" x14ac:dyDescent="0.25"/>
  <cols>
    <col min="1" max="1" width="31.85546875" style="6" bestFit="1" customWidth="1"/>
    <col min="2" max="2" width="83.28515625" style="6" bestFit="1" customWidth="1"/>
    <col min="3" max="3" width="27.42578125" style="6" bestFit="1" customWidth="1"/>
    <col min="4" max="4" width="7" style="6" bestFit="1" customWidth="1"/>
    <col min="5" max="16384" width="9.28515625" style="6"/>
  </cols>
  <sheetData>
    <row r="1" spans="1:4" x14ac:dyDescent="0.25">
      <c r="A1" s="13" t="s">
        <v>0</v>
      </c>
      <c r="B1" s="13" t="s">
        <v>1</v>
      </c>
      <c r="C1" s="13" t="s">
        <v>2</v>
      </c>
      <c r="D1" s="13" t="s">
        <v>3</v>
      </c>
    </row>
    <row r="2" spans="1:4" ht="16.5" x14ac:dyDescent="0.3">
      <c r="A2" s="1" t="s">
        <v>4</v>
      </c>
      <c r="B2" s="15" t="s">
        <v>175</v>
      </c>
      <c r="C2" s="12"/>
      <c r="D2" s="11" t="s">
        <v>169</v>
      </c>
    </row>
    <row r="3" spans="1:4" ht="15.75" x14ac:dyDescent="0.3">
      <c r="A3" s="1" t="s">
        <v>136</v>
      </c>
      <c r="B3" s="1" t="s">
        <v>176</v>
      </c>
      <c r="C3" s="16"/>
      <c r="D3" s="11" t="s">
        <v>169</v>
      </c>
    </row>
    <row r="4" spans="1:4" ht="15.75" x14ac:dyDescent="0.3">
      <c r="A4" s="1" t="s">
        <v>5</v>
      </c>
      <c r="B4" s="2" t="s">
        <v>177</v>
      </c>
      <c r="C4" s="17" t="s">
        <v>178</v>
      </c>
      <c r="D4" s="11" t="s">
        <v>169</v>
      </c>
    </row>
    <row r="5" spans="1:4" ht="15.75" x14ac:dyDescent="0.3">
      <c r="A5" s="1" t="s">
        <v>5</v>
      </c>
      <c r="B5" s="1" t="s">
        <v>179</v>
      </c>
      <c r="C5" s="11" t="s">
        <v>97</v>
      </c>
      <c r="D5" s="11" t="s">
        <v>169</v>
      </c>
    </row>
    <row r="6" spans="1:4" ht="15.75" x14ac:dyDescent="0.3">
      <c r="A6" s="1" t="s">
        <v>110</v>
      </c>
      <c r="B6" s="2" t="s">
        <v>130</v>
      </c>
      <c r="C6" s="2"/>
      <c r="D6" s="11" t="s">
        <v>169</v>
      </c>
    </row>
    <row r="7" spans="1:4" ht="15.75" x14ac:dyDescent="0.3">
      <c r="A7" s="1" t="s">
        <v>5</v>
      </c>
      <c r="B7" s="6" t="s">
        <v>180</v>
      </c>
      <c r="C7" s="2" t="s">
        <v>181</v>
      </c>
      <c r="D7" s="11" t="s">
        <v>169</v>
      </c>
    </row>
    <row r="8" spans="1:4" ht="15.75" x14ac:dyDescent="0.3">
      <c r="A8" s="1" t="s">
        <v>110</v>
      </c>
      <c r="B8" s="2" t="s">
        <v>130</v>
      </c>
      <c r="C8" s="2"/>
      <c r="D8" s="11" t="s">
        <v>169</v>
      </c>
    </row>
    <row r="9" spans="1:4" ht="15.75" x14ac:dyDescent="0.3">
      <c r="A9" s="1" t="s">
        <v>39</v>
      </c>
      <c r="B9" s="6" t="s">
        <v>182</v>
      </c>
      <c r="C9" s="2"/>
      <c r="D9" s="11" t="s">
        <v>169</v>
      </c>
    </row>
    <row r="10" spans="1:4" ht="15.75" x14ac:dyDescent="0.3">
      <c r="A10" s="1" t="s">
        <v>110</v>
      </c>
      <c r="B10" s="2" t="s">
        <v>131</v>
      </c>
      <c r="C10" s="2"/>
      <c r="D10" s="11" t="s">
        <v>169</v>
      </c>
    </row>
    <row r="11" spans="1:4" ht="15.75" x14ac:dyDescent="0.3">
      <c r="A11" s="1" t="s">
        <v>134</v>
      </c>
      <c r="B11" s="22"/>
      <c r="C11" s="2"/>
      <c r="D11" s="2"/>
    </row>
    <row r="14" spans="1:4" ht="16.5" x14ac:dyDescent="0.3">
      <c r="A14" s="33" t="s">
        <v>4</v>
      </c>
      <c r="B14" s="34" t="s">
        <v>175</v>
      </c>
      <c r="C14" s="35"/>
      <c r="D14" s="3" t="s">
        <v>143</v>
      </c>
    </row>
    <row r="15" spans="1:4" x14ac:dyDescent="0.25">
      <c r="A15" s="31" t="s">
        <v>5</v>
      </c>
      <c r="B15" s="31" t="s">
        <v>6</v>
      </c>
      <c r="C15" s="36" t="s">
        <v>193</v>
      </c>
      <c r="D15" s="3" t="s">
        <v>143</v>
      </c>
    </row>
    <row r="16" spans="1:4" x14ac:dyDescent="0.25">
      <c r="A16" s="31" t="s">
        <v>5</v>
      </c>
      <c r="B16" s="31" t="s">
        <v>8</v>
      </c>
      <c r="C16" s="21" t="s">
        <v>334</v>
      </c>
      <c r="D16" s="3" t="s">
        <v>143</v>
      </c>
    </row>
    <row r="17" spans="1:4" x14ac:dyDescent="0.25">
      <c r="A17" s="31" t="s">
        <v>10</v>
      </c>
      <c r="B17" s="31" t="s">
        <v>11</v>
      </c>
      <c r="C17" s="32"/>
      <c r="D17" s="3" t="s">
        <v>143</v>
      </c>
    </row>
    <row r="18" spans="1:4" ht="15.75" x14ac:dyDescent="0.3">
      <c r="A18" s="33" t="s">
        <v>5</v>
      </c>
      <c r="B18" s="37" t="s">
        <v>183</v>
      </c>
      <c r="C18" s="38" t="s">
        <v>316</v>
      </c>
      <c r="D18" s="3" t="s">
        <v>143</v>
      </c>
    </row>
    <row r="19" spans="1:4" ht="15.75" x14ac:dyDescent="0.3">
      <c r="A19" s="33" t="s">
        <v>5</v>
      </c>
      <c r="B19" s="33" t="s">
        <v>184</v>
      </c>
      <c r="C19" s="38" t="s">
        <v>316</v>
      </c>
      <c r="D19" s="3" t="s">
        <v>143</v>
      </c>
    </row>
    <row r="20" spans="1:4" ht="15.75" x14ac:dyDescent="0.3">
      <c r="A20" s="33" t="s">
        <v>110</v>
      </c>
      <c r="B20" s="37" t="s">
        <v>130</v>
      </c>
      <c r="C20" s="37"/>
      <c r="D20" s="3" t="s">
        <v>143</v>
      </c>
    </row>
    <row r="21" spans="1:4" ht="15.75" x14ac:dyDescent="0.3">
      <c r="A21" s="33" t="s">
        <v>34</v>
      </c>
      <c r="B21" s="37" t="s">
        <v>317</v>
      </c>
      <c r="C21" s="37" t="s">
        <v>318</v>
      </c>
      <c r="D21" s="3" t="s">
        <v>143</v>
      </c>
    </row>
    <row r="22" spans="1:4" x14ac:dyDescent="0.25">
      <c r="A22" s="39" t="s">
        <v>5</v>
      </c>
      <c r="B22" s="39" t="s">
        <v>319</v>
      </c>
      <c r="C22" s="39" t="s">
        <v>320</v>
      </c>
    </row>
    <row r="23" spans="1:4" ht="15.75" x14ac:dyDescent="0.3">
      <c r="A23" s="33" t="s">
        <v>34</v>
      </c>
      <c r="B23" s="37" t="s">
        <v>321</v>
      </c>
      <c r="C23" s="37" t="s">
        <v>322</v>
      </c>
    </row>
    <row r="24" spans="1:4" x14ac:dyDescent="0.25">
      <c r="A24" s="39" t="s">
        <v>5</v>
      </c>
      <c r="B24" s="39" t="s">
        <v>327</v>
      </c>
      <c r="C24" s="39" t="s">
        <v>266</v>
      </c>
    </row>
    <row r="25" spans="1:4" ht="15.75" x14ac:dyDescent="0.3">
      <c r="A25" s="33" t="s">
        <v>34</v>
      </c>
      <c r="B25" s="37" t="s">
        <v>328</v>
      </c>
      <c r="C25" s="37" t="s">
        <v>323</v>
      </c>
    </row>
    <row r="26" spans="1:4" x14ac:dyDescent="0.25">
      <c r="A26" s="39" t="s">
        <v>5</v>
      </c>
      <c r="B26" s="39" t="s">
        <v>329</v>
      </c>
      <c r="C26" s="39" t="s">
        <v>324</v>
      </c>
    </row>
    <row r="27" spans="1:4" ht="15.75" x14ac:dyDescent="0.3">
      <c r="A27" s="33" t="s">
        <v>34</v>
      </c>
      <c r="B27" s="37" t="s">
        <v>330</v>
      </c>
      <c r="C27" s="37" t="s">
        <v>325</v>
      </c>
    </row>
    <row r="28" spans="1:4" x14ac:dyDescent="0.25">
      <c r="A28" s="39" t="s">
        <v>5</v>
      </c>
      <c r="B28" s="39" t="s">
        <v>331</v>
      </c>
      <c r="C28" s="39" t="s">
        <v>326</v>
      </c>
    </row>
    <row r="29" spans="1:4" ht="15.75" x14ac:dyDescent="0.3">
      <c r="A29" s="33" t="s">
        <v>110</v>
      </c>
      <c r="B29" s="37" t="s">
        <v>130</v>
      </c>
      <c r="C29" s="39"/>
    </row>
    <row r="30" spans="1:4" x14ac:dyDescent="0.25">
      <c r="A30" s="39" t="s">
        <v>39</v>
      </c>
      <c r="B30" s="39" t="s">
        <v>332</v>
      </c>
      <c r="C30" s="39"/>
    </row>
    <row r="31" spans="1:4" ht="15.75" x14ac:dyDescent="0.3">
      <c r="A31" s="33" t="s">
        <v>110</v>
      </c>
      <c r="B31" s="37" t="s">
        <v>130</v>
      </c>
      <c r="C31" s="39"/>
    </row>
    <row r="32" spans="1:4" x14ac:dyDescent="0.25">
      <c r="A32" s="39" t="s">
        <v>39</v>
      </c>
      <c r="B32" s="39" t="s">
        <v>333</v>
      </c>
      <c r="C32" s="39"/>
    </row>
    <row r="33" spans="1:3" ht="15.75" x14ac:dyDescent="0.3">
      <c r="A33" s="33" t="s">
        <v>110</v>
      </c>
      <c r="B33" s="37" t="s">
        <v>131</v>
      </c>
      <c r="C33" s="39"/>
    </row>
  </sheetData>
  <conditionalFormatting sqref="D2:D10 D18:D20">
    <cfRule type="cellIs" dxfId="11" priority="9" operator="equal">
      <formula>"Pass"</formula>
    </cfRule>
    <cfRule type="cellIs" dxfId="10" priority="10" operator="equal">
      <formula>"Fail"</formula>
    </cfRule>
    <cfRule type="cellIs" dxfId="9" priority="11" operator="equal">
      <formula>"No Run"</formula>
    </cfRule>
  </conditionalFormatting>
  <conditionalFormatting sqref="D2:D10 D18:D20">
    <cfRule type="cellIs" dxfId="8" priority="12" operator="equal">
      <formula>"Pass"</formula>
    </cfRule>
  </conditionalFormatting>
  <conditionalFormatting sqref="D14">
    <cfRule type="cellIs" dxfId="7" priority="5" operator="equal">
      <formula>"Pass"</formula>
    </cfRule>
    <cfRule type="cellIs" dxfId="6" priority="6" operator="equal">
      <formula>"Fail"</formula>
    </cfRule>
    <cfRule type="cellIs" dxfId="5" priority="7" operator="equal">
      <formula>"No Run"</formula>
    </cfRule>
  </conditionalFormatting>
  <conditionalFormatting sqref="D14">
    <cfRule type="cellIs" dxfId="4" priority="8" operator="equal">
      <formula>"Pass"</formula>
    </cfRule>
  </conditionalFormatting>
  <conditionalFormatting sqref="D14:D21">
    <cfRule type="cellIs" dxfId="3" priority="1" operator="equal">
      <formula>"Pass"</formula>
    </cfRule>
    <cfRule type="cellIs" dxfId="2" priority="2" operator="equal">
      <formula>"Fail"</formula>
    </cfRule>
    <cfRule type="cellIs" dxfId="1" priority="3" operator="equal">
      <formula>"No Run"</formula>
    </cfRule>
  </conditionalFormatting>
  <conditionalFormatting sqref="D14:D21">
    <cfRule type="cellIs" dxfId="0" priority="4" operator="equal">
      <formula>"Pass"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1" sqref="F11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21" workbookViewId="0">
      <selection activeCell="A6" sqref="A6:XFD24"/>
    </sheetView>
  </sheetViews>
  <sheetFormatPr defaultRowHeight="15" x14ac:dyDescent="0.25"/>
  <cols>
    <col min="1" max="1" width="15.7109375" style="39" bestFit="1" customWidth="1"/>
    <col min="2" max="2" width="76" style="39" bestFit="1" customWidth="1"/>
    <col min="3" max="3" width="11.5703125" style="39" bestFit="1" customWidth="1"/>
    <col min="4" max="4" width="6.42578125" style="39" bestFit="1" customWidth="1"/>
    <col min="5" max="16384" width="9.140625" style="39"/>
  </cols>
  <sheetData>
    <row r="1" spans="1:4" s="56" customFormat="1" x14ac:dyDescent="0.25">
      <c r="A1" s="18" t="s">
        <v>0</v>
      </c>
      <c r="B1" s="18" t="s">
        <v>1</v>
      </c>
      <c r="C1" s="18" t="s">
        <v>2</v>
      </c>
      <c r="D1" s="18" t="s">
        <v>3</v>
      </c>
    </row>
    <row r="2" spans="1:4" s="56" customFormat="1" ht="30" x14ac:dyDescent="0.25">
      <c r="A2" s="19" t="s">
        <v>4</v>
      </c>
      <c r="B2" s="20" t="s">
        <v>503</v>
      </c>
      <c r="C2" s="14"/>
      <c r="D2" s="14" t="s">
        <v>143</v>
      </c>
    </row>
    <row r="3" spans="1:4" s="56" customFormat="1" ht="30" x14ac:dyDescent="0.25">
      <c r="A3" s="19" t="s">
        <v>5</v>
      </c>
      <c r="B3" s="19" t="s">
        <v>6</v>
      </c>
      <c r="C3" s="21" t="s">
        <v>7</v>
      </c>
      <c r="D3" s="14" t="s">
        <v>143</v>
      </c>
    </row>
    <row r="4" spans="1:4" s="56" customFormat="1" ht="30" x14ac:dyDescent="0.25">
      <c r="A4" s="19" t="s">
        <v>5</v>
      </c>
      <c r="B4" s="19" t="s">
        <v>8</v>
      </c>
      <c r="C4" s="21" t="s">
        <v>9</v>
      </c>
      <c r="D4" s="14" t="s">
        <v>143</v>
      </c>
    </row>
    <row r="5" spans="1:4" s="56" customFormat="1" ht="30" x14ac:dyDescent="0.25">
      <c r="A5" s="19" t="s">
        <v>10</v>
      </c>
      <c r="B5" s="19" t="s">
        <v>11</v>
      </c>
      <c r="C5" s="14"/>
      <c r="D5" s="14" t="s">
        <v>143</v>
      </c>
    </row>
    <row r="6" spans="1:4" s="57" customFormat="1" ht="30.75" x14ac:dyDescent="0.3">
      <c r="A6" s="55" t="s">
        <v>25</v>
      </c>
      <c r="B6" s="55" t="s">
        <v>95</v>
      </c>
      <c r="C6" s="52"/>
      <c r="D6" s="14" t="s">
        <v>143</v>
      </c>
    </row>
    <row r="7" spans="1:4" s="57" customFormat="1" ht="30" x14ac:dyDescent="0.25">
      <c r="A7" s="19" t="s">
        <v>5</v>
      </c>
      <c r="B7" s="19" t="s">
        <v>96</v>
      </c>
      <c r="C7" s="58" t="s">
        <v>209</v>
      </c>
      <c r="D7" s="14" t="s">
        <v>143</v>
      </c>
    </row>
    <row r="8" spans="1:4" s="57" customFormat="1" ht="30" x14ac:dyDescent="0.25">
      <c r="A8" s="19" t="s">
        <v>5</v>
      </c>
      <c r="B8" s="19" t="s">
        <v>98</v>
      </c>
      <c r="C8" s="58">
        <v>2</v>
      </c>
      <c r="D8" s="14" t="s">
        <v>143</v>
      </c>
    </row>
    <row r="9" spans="1:4" s="57" customFormat="1" ht="30" x14ac:dyDescent="0.25">
      <c r="A9" s="19" t="s">
        <v>5</v>
      </c>
      <c r="B9" s="19" t="s">
        <v>99</v>
      </c>
      <c r="C9" s="44">
        <v>31778</v>
      </c>
      <c r="D9" s="14" t="s">
        <v>143</v>
      </c>
    </row>
    <row r="10" spans="1:4" s="57" customFormat="1" ht="30" x14ac:dyDescent="0.25">
      <c r="A10" s="19" t="s">
        <v>5</v>
      </c>
      <c r="B10" s="19" t="s">
        <v>100</v>
      </c>
      <c r="C10" s="14" t="s">
        <v>101</v>
      </c>
      <c r="D10" s="14" t="s">
        <v>143</v>
      </c>
    </row>
    <row r="11" spans="1:4" s="57" customFormat="1" ht="30" x14ac:dyDescent="0.25">
      <c r="A11" s="19" t="s">
        <v>5</v>
      </c>
      <c r="B11" s="19" t="s">
        <v>102</v>
      </c>
      <c r="C11" s="14" t="s">
        <v>185</v>
      </c>
      <c r="D11" s="14" t="s">
        <v>143</v>
      </c>
    </row>
    <row r="12" spans="1:4" s="57" customFormat="1" ht="30" x14ac:dyDescent="0.25">
      <c r="A12" s="19" t="s">
        <v>5</v>
      </c>
      <c r="B12" s="19" t="s">
        <v>49</v>
      </c>
      <c r="C12" s="100" t="str">
        <f ca="1">"01/01/" &amp; TEXT(TODAY()+365,"yyyy") &amp; ""</f>
        <v>01/01/2015</v>
      </c>
      <c r="D12" s="14" t="s">
        <v>143</v>
      </c>
    </row>
    <row r="13" spans="1:4" s="57" customFormat="1" ht="30" x14ac:dyDescent="0.25">
      <c r="A13" s="19" t="s">
        <v>5</v>
      </c>
      <c r="B13" s="19" t="s">
        <v>104</v>
      </c>
      <c r="C13" s="100" t="str">
        <f ca="1">"01/01/" &amp; TEXT(TODAY()+365,"yyyy") &amp; ""</f>
        <v>01/01/2015</v>
      </c>
      <c r="D13" s="14" t="s">
        <v>143</v>
      </c>
    </row>
    <row r="14" spans="1:4" s="57" customFormat="1" ht="30" x14ac:dyDescent="0.25">
      <c r="A14" s="19" t="s">
        <v>5</v>
      </c>
      <c r="B14" s="19" t="s">
        <v>105</v>
      </c>
      <c r="C14" s="100" t="str">
        <f ca="1">"01/01/" &amp; TEXT(TODAY()+365,"yyyy") &amp; ""</f>
        <v>01/01/2015</v>
      </c>
      <c r="D14" s="14" t="s">
        <v>143</v>
      </c>
    </row>
    <row r="15" spans="1:4" s="57" customFormat="1" ht="30" x14ac:dyDescent="0.25">
      <c r="A15" s="19" t="s">
        <v>5</v>
      </c>
      <c r="B15" s="19" t="s">
        <v>106</v>
      </c>
      <c r="C15" s="14">
        <v>200</v>
      </c>
      <c r="D15" s="14" t="s">
        <v>143</v>
      </c>
    </row>
    <row r="16" spans="1:4" s="57" customFormat="1" ht="30" x14ac:dyDescent="0.25">
      <c r="A16" s="19" t="s">
        <v>5</v>
      </c>
      <c r="B16" s="19" t="s">
        <v>107</v>
      </c>
      <c r="C16" s="14">
        <v>2000</v>
      </c>
      <c r="D16" s="14" t="s">
        <v>143</v>
      </c>
    </row>
    <row r="17" spans="1:4" s="57" customFormat="1" ht="30" x14ac:dyDescent="0.25">
      <c r="A17" s="19" t="s">
        <v>5</v>
      </c>
      <c r="B17" s="19" t="s">
        <v>108</v>
      </c>
      <c r="C17" s="14">
        <v>1</v>
      </c>
      <c r="D17" s="14" t="s">
        <v>143</v>
      </c>
    </row>
    <row r="18" spans="1:4" s="57" customFormat="1" ht="30" x14ac:dyDescent="0.25">
      <c r="A18" s="19" t="s">
        <v>5</v>
      </c>
      <c r="B18" s="19" t="s">
        <v>144</v>
      </c>
      <c r="C18" s="14">
        <v>50000</v>
      </c>
      <c r="D18" s="14" t="s">
        <v>143</v>
      </c>
    </row>
    <row r="19" spans="1:4" s="57" customFormat="1" ht="30" x14ac:dyDescent="0.25">
      <c r="A19" s="19" t="s">
        <v>5</v>
      </c>
      <c r="B19" s="19" t="s">
        <v>194</v>
      </c>
      <c r="C19" s="14">
        <v>1000</v>
      </c>
      <c r="D19" s="14" t="s">
        <v>143</v>
      </c>
    </row>
    <row r="20" spans="1:4" s="57" customFormat="1" ht="30.75" x14ac:dyDescent="0.3">
      <c r="A20" s="55" t="s">
        <v>34</v>
      </c>
      <c r="B20" s="19" t="s">
        <v>109</v>
      </c>
      <c r="C20" s="52" t="s">
        <v>112</v>
      </c>
      <c r="D20" s="14" t="s">
        <v>143</v>
      </c>
    </row>
    <row r="21" spans="1:4" s="57" customFormat="1" ht="30" x14ac:dyDescent="0.25">
      <c r="A21" s="19" t="s">
        <v>5</v>
      </c>
      <c r="B21" s="19" t="s">
        <v>6</v>
      </c>
      <c r="C21" s="14" t="s">
        <v>185</v>
      </c>
      <c r="D21" s="14" t="s">
        <v>143</v>
      </c>
    </row>
    <row r="22" spans="1:4" s="57" customFormat="1" ht="30" x14ac:dyDescent="0.25">
      <c r="A22" s="19" t="s">
        <v>5</v>
      </c>
      <c r="B22" s="19" t="s">
        <v>8</v>
      </c>
      <c r="C22" s="14" t="s">
        <v>502</v>
      </c>
      <c r="D22" s="14" t="s">
        <v>143</v>
      </c>
    </row>
    <row r="23" spans="1:4" s="57" customFormat="1" ht="30" x14ac:dyDescent="0.25">
      <c r="A23" s="19" t="s">
        <v>110</v>
      </c>
      <c r="B23" s="19" t="s">
        <v>16</v>
      </c>
      <c r="C23" s="14"/>
      <c r="D23" s="14" t="s">
        <v>143</v>
      </c>
    </row>
    <row r="24" spans="1:4" s="57" customFormat="1" ht="30.75" x14ac:dyDescent="0.3">
      <c r="A24" s="55" t="s">
        <v>39</v>
      </c>
      <c r="B24" s="19" t="s">
        <v>111</v>
      </c>
      <c r="C24" s="14"/>
      <c r="D24" s="14" t="s">
        <v>143</v>
      </c>
    </row>
    <row r="25" spans="1:4" s="57" customFormat="1" ht="30.75" x14ac:dyDescent="0.3">
      <c r="A25" s="55" t="s">
        <v>25</v>
      </c>
      <c r="B25" s="55" t="s">
        <v>95</v>
      </c>
      <c r="C25" s="52"/>
      <c r="D25" s="14" t="s">
        <v>143</v>
      </c>
    </row>
    <row r="26" spans="1:4" s="57" customFormat="1" ht="30" x14ac:dyDescent="0.25">
      <c r="A26" s="19" t="s">
        <v>5</v>
      </c>
      <c r="B26" s="19" t="s">
        <v>96</v>
      </c>
      <c r="C26" s="14" t="s">
        <v>209</v>
      </c>
      <c r="D26" s="14" t="s">
        <v>143</v>
      </c>
    </row>
    <row r="27" spans="1:4" s="57" customFormat="1" ht="30" x14ac:dyDescent="0.25">
      <c r="A27" s="19" t="s">
        <v>5</v>
      </c>
      <c r="B27" s="19" t="s">
        <v>98</v>
      </c>
      <c r="C27" s="14">
        <v>3</v>
      </c>
      <c r="D27" s="14" t="s">
        <v>143</v>
      </c>
    </row>
    <row r="28" spans="1:4" s="57" customFormat="1" ht="30" x14ac:dyDescent="0.25">
      <c r="A28" s="19" t="s">
        <v>5</v>
      </c>
      <c r="B28" s="19" t="s">
        <v>99</v>
      </c>
      <c r="C28" s="44">
        <v>31778</v>
      </c>
      <c r="D28" s="14" t="s">
        <v>143</v>
      </c>
    </row>
    <row r="29" spans="1:4" s="57" customFormat="1" ht="30" x14ac:dyDescent="0.25">
      <c r="A29" s="19" t="s">
        <v>5</v>
      </c>
      <c r="B29" s="19" t="s">
        <v>100</v>
      </c>
      <c r="C29" s="14" t="s">
        <v>101</v>
      </c>
      <c r="D29" s="14" t="s">
        <v>143</v>
      </c>
    </row>
    <row r="30" spans="1:4" s="57" customFormat="1" ht="30" x14ac:dyDescent="0.25">
      <c r="A30" s="19" t="s">
        <v>5</v>
      </c>
      <c r="B30" s="19" t="s">
        <v>102</v>
      </c>
      <c r="C30" s="14" t="s">
        <v>210</v>
      </c>
      <c r="D30" s="14" t="s">
        <v>143</v>
      </c>
    </row>
    <row r="31" spans="1:4" s="57" customFormat="1" ht="30" x14ac:dyDescent="0.25">
      <c r="A31" s="19" t="s">
        <v>5</v>
      </c>
      <c r="B31" s="19" t="s">
        <v>49</v>
      </c>
      <c r="C31" s="100" t="str">
        <f ca="1">"01/01/" &amp; TEXT(TODAY()+365,"yyyy") &amp; ""</f>
        <v>01/01/2015</v>
      </c>
      <c r="D31" s="14" t="s">
        <v>143</v>
      </c>
    </row>
    <row r="32" spans="1:4" s="57" customFormat="1" ht="30" x14ac:dyDescent="0.25">
      <c r="A32" s="19" t="s">
        <v>5</v>
      </c>
      <c r="B32" s="19" t="s">
        <v>104</v>
      </c>
      <c r="C32" s="100" t="str">
        <f ca="1">"01/01/" &amp; TEXT(TODAY()+365,"yyyy") &amp; ""</f>
        <v>01/01/2015</v>
      </c>
      <c r="D32" s="14" t="s">
        <v>143</v>
      </c>
    </row>
    <row r="33" spans="1:4" s="57" customFormat="1" ht="30" x14ac:dyDescent="0.25">
      <c r="A33" s="19" t="s">
        <v>5</v>
      </c>
      <c r="B33" s="19" t="s">
        <v>105</v>
      </c>
      <c r="C33" s="100" t="str">
        <f ca="1">"01/01/" &amp; TEXT(TODAY()+365,"yyyy") &amp; ""</f>
        <v>01/01/2015</v>
      </c>
      <c r="D33" s="14" t="s">
        <v>143</v>
      </c>
    </row>
    <row r="34" spans="1:4" s="57" customFormat="1" ht="30" x14ac:dyDescent="0.25">
      <c r="A34" s="19" t="s">
        <v>5</v>
      </c>
      <c r="B34" s="19" t="s">
        <v>106</v>
      </c>
      <c r="C34" s="14">
        <v>200</v>
      </c>
      <c r="D34" s="14" t="s">
        <v>143</v>
      </c>
    </row>
    <row r="35" spans="1:4" s="57" customFormat="1" ht="30" x14ac:dyDescent="0.25">
      <c r="A35" s="19" t="s">
        <v>5</v>
      </c>
      <c r="B35" s="19" t="s">
        <v>107</v>
      </c>
      <c r="C35" s="14">
        <v>2000</v>
      </c>
      <c r="D35" s="14" t="s">
        <v>143</v>
      </c>
    </row>
    <row r="36" spans="1:4" s="57" customFormat="1" ht="30" x14ac:dyDescent="0.25">
      <c r="A36" s="19" t="s">
        <v>5</v>
      </c>
      <c r="B36" s="19" t="s">
        <v>108</v>
      </c>
      <c r="C36" s="14">
        <v>1</v>
      </c>
      <c r="D36" s="14" t="s">
        <v>143</v>
      </c>
    </row>
    <row r="37" spans="1:4" s="57" customFormat="1" ht="30" x14ac:dyDescent="0.25">
      <c r="A37" s="19" t="s">
        <v>5</v>
      </c>
      <c r="B37" s="19" t="s">
        <v>211</v>
      </c>
      <c r="C37" s="14">
        <v>1234567</v>
      </c>
      <c r="D37" s="14" t="s">
        <v>143</v>
      </c>
    </row>
    <row r="38" spans="1:4" s="57" customFormat="1" ht="30" x14ac:dyDescent="0.25">
      <c r="A38" s="19" t="s">
        <v>5</v>
      </c>
      <c r="B38" s="19" t="s">
        <v>144</v>
      </c>
      <c r="C38" s="14">
        <v>50000</v>
      </c>
      <c r="D38" s="14" t="s">
        <v>143</v>
      </c>
    </row>
    <row r="39" spans="1:4" s="57" customFormat="1" ht="30" x14ac:dyDescent="0.25">
      <c r="A39" s="19" t="s">
        <v>5</v>
      </c>
      <c r="B39" s="19" t="s">
        <v>194</v>
      </c>
      <c r="C39" s="14">
        <v>1000</v>
      </c>
      <c r="D39" s="14" t="s">
        <v>143</v>
      </c>
    </row>
    <row r="40" spans="1:4" s="57" customFormat="1" ht="30.75" x14ac:dyDescent="0.3">
      <c r="A40" s="55" t="s">
        <v>34</v>
      </c>
      <c r="B40" s="19" t="s">
        <v>109</v>
      </c>
      <c r="C40" s="52" t="s">
        <v>112</v>
      </c>
      <c r="D40" s="14" t="s">
        <v>143</v>
      </c>
    </row>
    <row r="41" spans="1:4" s="57" customFormat="1" ht="30" x14ac:dyDescent="0.25">
      <c r="A41" s="19" t="s">
        <v>5</v>
      </c>
      <c r="B41" s="19" t="s">
        <v>6</v>
      </c>
      <c r="C41" s="14" t="s">
        <v>210</v>
      </c>
      <c r="D41" s="14" t="s">
        <v>143</v>
      </c>
    </row>
    <row r="42" spans="1:4" s="57" customFormat="1" ht="30" x14ac:dyDescent="0.25">
      <c r="A42" s="19" t="s">
        <v>5</v>
      </c>
      <c r="B42" s="19" t="s">
        <v>8</v>
      </c>
      <c r="C42" s="14" t="s">
        <v>212</v>
      </c>
      <c r="D42" s="14" t="s">
        <v>143</v>
      </c>
    </row>
    <row r="43" spans="1:4" s="57" customFormat="1" ht="30" x14ac:dyDescent="0.25">
      <c r="A43" s="19" t="s">
        <v>110</v>
      </c>
      <c r="B43" s="19" t="s">
        <v>16</v>
      </c>
      <c r="C43" s="14"/>
      <c r="D43" s="14" t="s">
        <v>143</v>
      </c>
    </row>
    <row r="44" spans="1:4" s="57" customFormat="1" ht="30.75" x14ac:dyDescent="0.3">
      <c r="A44" s="55" t="s">
        <v>39</v>
      </c>
      <c r="B44" s="19" t="s">
        <v>111</v>
      </c>
      <c r="C44" s="14"/>
      <c r="D44" s="14" t="s">
        <v>143</v>
      </c>
    </row>
    <row r="45" spans="1:4" s="57" customFormat="1" ht="30" x14ac:dyDescent="0.25">
      <c r="A45" s="19" t="s">
        <v>12</v>
      </c>
      <c r="B45" s="19" t="s">
        <v>113</v>
      </c>
      <c r="C45" s="23"/>
      <c r="D45" s="14" t="s">
        <v>143</v>
      </c>
    </row>
    <row r="46" spans="1:4" s="57" customFormat="1" ht="30" x14ac:dyDescent="0.25">
      <c r="A46" s="19" t="s">
        <v>5</v>
      </c>
      <c r="B46" s="19" t="s">
        <v>149</v>
      </c>
      <c r="C46" s="100" t="str">
        <f ca="1">"01/01/" &amp; TEXT(TODAY()+365,"yyyy") &amp; ""</f>
        <v>01/01/2015</v>
      </c>
      <c r="D46" s="14" t="s">
        <v>143</v>
      </c>
    </row>
    <row r="47" spans="1:4" s="57" customFormat="1" ht="30" x14ac:dyDescent="0.25">
      <c r="A47" s="19" t="s">
        <v>10</v>
      </c>
      <c r="B47" s="19" t="s">
        <v>114</v>
      </c>
      <c r="C47" s="23"/>
      <c r="D47" s="14" t="s">
        <v>143</v>
      </c>
    </row>
    <row r="48" spans="1:4" s="57" customFormat="1" ht="30.75" x14ac:dyDescent="0.3">
      <c r="A48" s="24" t="s">
        <v>39</v>
      </c>
      <c r="B48" s="25" t="s">
        <v>185</v>
      </c>
      <c r="C48" s="23"/>
      <c r="D48" s="14" t="s">
        <v>143</v>
      </c>
    </row>
    <row r="49" spans="1:4" s="57" customFormat="1" ht="30.75" x14ac:dyDescent="0.3">
      <c r="A49" s="24" t="s">
        <v>39</v>
      </c>
      <c r="B49" s="25" t="s">
        <v>210</v>
      </c>
      <c r="C49" s="23"/>
      <c r="D49" s="14" t="s">
        <v>143</v>
      </c>
    </row>
    <row r="50" spans="1:4" s="57" customFormat="1" ht="30.75" x14ac:dyDescent="0.3">
      <c r="A50" s="24" t="s">
        <v>172</v>
      </c>
      <c r="B50" s="25" t="s">
        <v>213</v>
      </c>
      <c r="C50" s="23"/>
      <c r="D50" s="14" t="s">
        <v>143</v>
      </c>
    </row>
  </sheetData>
  <conditionalFormatting sqref="D1">
    <cfRule type="cellIs" dxfId="174" priority="9" operator="equal">
      <formula>"Pass"</formula>
    </cfRule>
    <cfRule type="cellIs" dxfId="173" priority="10" operator="equal">
      <formula>"Fail"</formula>
    </cfRule>
    <cfRule type="cellIs" dxfId="172" priority="11" operator="equal">
      <formula>"No Run"</formula>
    </cfRule>
  </conditionalFormatting>
  <conditionalFormatting sqref="D2:D50">
    <cfRule type="cellIs" dxfId="171" priority="1" operator="equal">
      <formula>"Pass"</formula>
    </cfRule>
    <cfRule type="cellIs" dxfId="170" priority="2" operator="equal">
      <formula>"Fail"</formula>
    </cfRule>
    <cfRule type="cellIs" dxfId="169" priority="3" operator="equal">
      <formula>"No Run"</formula>
    </cfRule>
  </conditionalFormatting>
  <conditionalFormatting sqref="D2:D50">
    <cfRule type="cellIs" dxfId="168" priority="4" operator="equal">
      <formula>"Pass"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sqref="A1:XFD1048576"/>
    </sheetView>
  </sheetViews>
  <sheetFormatPr defaultRowHeight="15" x14ac:dyDescent="0.25"/>
  <cols>
    <col min="1" max="1" width="18.28515625" style="39" customWidth="1"/>
    <col min="2" max="2" width="77" style="39" customWidth="1"/>
    <col min="3" max="3" width="9.85546875" style="39" bestFit="1" customWidth="1"/>
    <col min="4" max="4" width="10.140625" style="39" customWidth="1"/>
    <col min="5" max="16384" width="9.140625" style="39"/>
  </cols>
  <sheetData>
    <row r="1" spans="1:4" s="56" customFormat="1" x14ac:dyDescent="0.25">
      <c r="A1" s="18" t="s">
        <v>0</v>
      </c>
      <c r="B1" s="18" t="s">
        <v>1</v>
      </c>
      <c r="C1" s="18" t="s">
        <v>2</v>
      </c>
      <c r="D1" s="18" t="s">
        <v>3</v>
      </c>
    </row>
    <row r="2" spans="1:4" s="56" customFormat="1" x14ac:dyDescent="0.25">
      <c r="A2" s="19" t="s">
        <v>4</v>
      </c>
      <c r="B2" s="20" t="s">
        <v>503</v>
      </c>
      <c r="C2" s="14"/>
      <c r="D2" s="14" t="s">
        <v>143</v>
      </c>
    </row>
    <row r="3" spans="1:4" s="56" customFormat="1" x14ac:dyDescent="0.25">
      <c r="A3" s="19" t="s">
        <v>5</v>
      </c>
      <c r="B3" s="19" t="s">
        <v>6</v>
      </c>
      <c r="C3" s="21" t="s">
        <v>7</v>
      </c>
      <c r="D3" s="14" t="s">
        <v>143</v>
      </c>
    </row>
    <row r="4" spans="1:4" s="56" customFormat="1" x14ac:dyDescent="0.25">
      <c r="A4" s="19" t="s">
        <v>5</v>
      </c>
      <c r="B4" s="19" t="s">
        <v>8</v>
      </c>
      <c r="C4" s="21" t="s">
        <v>9</v>
      </c>
      <c r="D4" s="14" t="s">
        <v>143</v>
      </c>
    </row>
    <row r="5" spans="1:4" s="56" customFormat="1" x14ac:dyDescent="0.25">
      <c r="A5" s="19" t="s">
        <v>10</v>
      </c>
      <c r="B5" s="19" t="s">
        <v>11</v>
      </c>
      <c r="C5" s="14"/>
      <c r="D5" s="14" t="s">
        <v>143</v>
      </c>
    </row>
    <row r="6" spans="1:4" s="57" customFormat="1" x14ac:dyDescent="0.25">
      <c r="A6" s="28" t="s">
        <v>12</v>
      </c>
      <c r="B6" s="28" t="s">
        <v>113</v>
      </c>
      <c r="C6" s="58"/>
      <c r="D6" s="14" t="s">
        <v>143</v>
      </c>
    </row>
    <row r="7" spans="1:4" s="57" customFormat="1" x14ac:dyDescent="0.25">
      <c r="A7" s="28" t="s">
        <v>5</v>
      </c>
      <c r="B7" s="28" t="s">
        <v>102</v>
      </c>
      <c r="C7" s="60" t="s">
        <v>185</v>
      </c>
      <c r="D7" s="14" t="s">
        <v>143</v>
      </c>
    </row>
    <row r="8" spans="1:4" s="57" customFormat="1" x14ac:dyDescent="0.25">
      <c r="A8" s="28" t="s">
        <v>10</v>
      </c>
      <c r="B8" s="28" t="s">
        <v>114</v>
      </c>
      <c r="C8" s="58"/>
      <c r="D8" s="14" t="s">
        <v>143</v>
      </c>
    </row>
    <row r="9" spans="1:4" s="57" customFormat="1" ht="15.75" x14ac:dyDescent="0.3">
      <c r="A9" s="61" t="s">
        <v>137</v>
      </c>
      <c r="B9" s="62" t="s">
        <v>588</v>
      </c>
      <c r="C9" s="58" t="s">
        <v>185</v>
      </c>
      <c r="D9" s="14" t="s">
        <v>143</v>
      </c>
    </row>
    <row r="10" spans="1:4" s="57" customFormat="1" ht="15.75" x14ac:dyDescent="0.3">
      <c r="A10" s="61" t="s">
        <v>137</v>
      </c>
      <c r="B10" s="62" t="s">
        <v>589</v>
      </c>
      <c r="C10" s="58" t="s">
        <v>209</v>
      </c>
      <c r="D10" s="14" t="s">
        <v>143</v>
      </c>
    </row>
    <row r="11" spans="1:4" s="57" customFormat="1" ht="15.75" x14ac:dyDescent="0.3">
      <c r="A11" s="61" t="s">
        <v>137</v>
      </c>
      <c r="B11" s="62" t="s">
        <v>590</v>
      </c>
      <c r="C11" s="58">
        <v>2</v>
      </c>
      <c r="D11" s="14" t="s">
        <v>143</v>
      </c>
    </row>
    <row r="12" spans="1:4" s="57" customFormat="1" ht="15.75" x14ac:dyDescent="0.3">
      <c r="A12" s="61" t="s">
        <v>137</v>
      </c>
      <c r="B12" s="62" t="s">
        <v>591</v>
      </c>
      <c r="C12" s="63"/>
      <c r="D12" s="14" t="s">
        <v>143</v>
      </c>
    </row>
    <row r="13" spans="1:4" s="57" customFormat="1" ht="15.75" x14ac:dyDescent="0.3">
      <c r="A13" s="61" t="s">
        <v>137</v>
      </c>
      <c r="B13" s="62" t="s">
        <v>592</v>
      </c>
      <c r="C13" s="58" t="s">
        <v>117</v>
      </c>
      <c r="D13" s="14" t="s">
        <v>143</v>
      </c>
    </row>
    <row r="14" spans="1:4" s="57" customFormat="1" ht="15.75" x14ac:dyDescent="0.3">
      <c r="A14" s="61" t="s">
        <v>172</v>
      </c>
      <c r="B14" s="62" t="s">
        <v>189</v>
      </c>
      <c r="C14" s="58"/>
      <c r="D14" s="14" t="s">
        <v>143</v>
      </c>
    </row>
  </sheetData>
  <conditionalFormatting sqref="D1">
    <cfRule type="cellIs" dxfId="167" priority="9" operator="equal">
      <formula>"Pass"</formula>
    </cfRule>
    <cfRule type="cellIs" dxfId="166" priority="10" operator="equal">
      <formula>"Fail"</formula>
    </cfRule>
    <cfRule type="cellIs" dxfId="165" priority="11" operator="equal">
      <formula>"No Run"</formula>
    </cfRule>
  </conditionalFormatting>
  <conditionalFormatting sqref="D2:D14">
    <cfRule type="cellIs" dxfId="164" priority="1" operator="equal">
      <formula>"Pass"</formula>
    </cfRule>
    <cfRule type="cellIs" dxfId="163" priority="2" operator="equal">
      <formula>"Fail"</formula>
    </cfRule>
    <cfRule type="cellIs" dxfId="162" priority="3" operator="equal">
      <formula>"No Run"</formula>
    </cfRule>
  </conditionalFormatting>
  <conditionalFormatting sqref="D2:D14">
    <cfRule type="cellIs" dxfId="161" priority="4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sqref="A1:XFD1048576"/>
    </sheetView>
  </sheetViews>
  <sheetFormatPr defaultRowHeight="15" x14ac:dyDescent="0.25"/>
  <cols>
    <col min="1" max="1" width="14.85546875" style="39" bestFit="1" customWidth="1"/>
    <col min="2" max="2" width="76" style="39" bestFit="1" customWidth="1"/>
    <col min="3" max="3" width="9.85546875" style="39" bestFit="1" customWidth="1"/>
    <col min="4" max="4" width="7" style="39" bestFit="1" customWidth="1"/>
    <col min="5" max="16384" width="9.140625" style="39"/>
  </cols>
  <sheetData>
    <row r="1" spans="1:4" s="56" customFormat="1" x14ac:dyDescent="0.25">
      <c r="A1" s="18" t="s">
        <v>0</v>
      </c>
      <c r="B1" s="18" t="s">
        <v>1</v>
      </c>
      <c r="C1" s="18" t="s">
        <v>2</v>
      </c>
      <c r="D1" s="18" t="s">
        <v>3</v>
      </c>
    </row>
    <row r="2" spans="1:4" s="56" customFormat="1" x14ac:dyDescent="0.25">
      <c r="A2" s="19" t="s">
        <v>4</v>
      </c>
      <c r="B2" s="20" t="s">
        <v>503</v>
      </c>
      <c r="C2" s="14"/>
      <c r="D2" s="14" t="s">
        <v>143</v>
      </c>
    </row>
    <row r="3" spans="1:4" s="56" customFormat="1" x14ac:dyDescent="0.25">
      <c r="A3" s="19" t="s">
        <v>5</v>
      </c>
      <c r="B3" s="19" t="s">
        <v>6</v>
      </c>
      <c r="C3" s="21" t="s">
        <v>7</v>
      </c>
      <c r="D3" s="14" t="s">
        <v>143</v>
      </c>
    </row>
    <row r="4" spans="1:4" s="56" customFormat="1" x14ac:dyDescent="0.25">
      <c r="A4" s="19" t="s">
        <v>5</v>
      </c>
      <c r="B4" s="19" t="s">
        <v>8</v>
      </c>
      <c r="C4" s="21" t="s">
        <v>9</v>
      </c>
      <c r="D4" s="14" t="s">
        <v>143</v>
      </c>
    </row>
    <row r="5" spans="1:4" s="56" customFormat="1" x14ac:dyDescent="0.25">
      <c r="A5" s="19" t="s">
        <v>10</v>
      </c>
      <c r="B5" s="19" t="s">
        <v>11</v>
      </c>
      <c r="C5" s="14"/>
      <c r="D5" s="14" t="s">
        <v>143</v>
      </c>
    </row>
    <row r="6" spans="1:4" s="57" customFormat="1" x14ac:dyDescent="0.25">
      <c r="A6" s="19" t="s">
        <v>12</v>
      </c>
      <c r="B6" s="19" t="s">
        <v>113</v>
      </c>
      <c r="C6" s="23"/>
      <c r="D6" s="14" t="s">
        <v>143</v>
      </c>
    </row>
    <row r="7" spans="1:4" s="57" customFormat="1" x14ac:dyDescent="0.25">
      <c r="A7" s="19" t="s">
        <v>5</v>
      </c>
      <c r="B7" s="19" t="s">
        <v>96</v>
      </c>
      <c r="C7" s="23" t="s">
        <v>209</v>
      </c>
      <c r="D7" s="14" t="s">
        <v>143</v>
      </c>
    </row>
    <row r="8" spans="1:4" s="57" customFormat="1" x14ac:dyDescent="0.25">
      <c r="A8" s="19" t="s">
        <v>10</v>
      </c>
      <c r="B8" s="19" t="s">
        <v>114</v>
      </c>
      <c r="C8" s="23"/>
      <c r="D8" s="14" t="s">
        <v>143</v>
      </c>
    </row>
    <row r="9" spans="1:4" s="57" customFormat="1" ht="15.75" x14ac:dyDescent="0.3">
      <c r="A9" s="24" t="s">
        <v>137</v>
      </c>
      <c r="B9" s="62" t="s">
        <v>588</v>
      </c>
      <c r="C9" s="23" t="s">
        <v>193</v>
      </c>
      <c r="D9" s="14" t="s">
        <v>143</v>
      </c>
    </row>
    <row r="10" spans="1:4" s="57" customFormat="1" ht="15.75" x14ac:dyDescent="0.3">
      <c r="A10" s="24" t="s">
        <v>137</v>
      </c>
      <c r="B10" s="62" t="s">
        <v>589</v>
      </c>
      <c r="C10" s="23" t="s">
        <v>209</v>
      </c>
      <c r="D10" s="14" t="s">
        <v>143</v>
      </c>
    </row>
    <row r="11" spans="1:4" s="57" customFormat="1" ht="15.75" x14ac:dyDescent="0.3">
      <c r="A11" s="24" t="s">
        <v>137</v>
      </c>
      <c r="B11" s="62" t="s">
        <v>590</v>
      </c>
      <c r="C11" s="23">
        <v>1</v>
      </c>
      <c r="D11" s="14" t="s">
        <v>143</v>
      </c>
    </row>
    <row r="12" spans="1:4" s="57" customFormat="1" ht="15.75" x14ac:dyDescent="0.3">
      <c r="A12" s="61" t="s">
        <v>137</v>
      </c>
      <c r="B12" s="62" t="s">
        <v>591</v>
      </c>
      <c r="C12" s="64"/>
      <c r="D12" s="14" t="s">
        <v>143</v>
      </c>
    </row>
    <row r="13" spans="1:4" s="57" customFormat="1" ht="15.75" x14ac:dyDescent="0.3">
      <c r="A13" s="61" t="s">
        <v>137</v>
      </c>
      <c r="B13" s="62" t="s">
        <v>592</v>
      </c>
      <c r="C13" s="23" t="s">
        <v>117</v>
      </c>
      <c r="D13" s="14" t="s">
        <v>143</v>
      </c>
    </row>
    <row r="14" spans="1:4" s="57" customFormat="1" ht="15.75" x14ac:dyDescent="0.3">
      <c r="A14" s="61" t="s">
        <v>172</v>
      </c>
      <c r="B14" s="62" t="s">
        <v>214</v>
      </c>
      <c r="C14" s="23"/>
      <c r="D14" s="14" t="s">
        <v>143</v>
      </c>
    </row>
  </sheetData>
  <conditionalFormatting sqref="D1">
    <cfRule type="cellIs" dxfId="160" priority="9" operator="equal">
      <formula>"Pass"</formula>
    </cfRule>
    <cfRule type="cellIs" dxfId="159" priority="10" operator="equal">
      <formula>"Fail"</formula>
    </cfRule>
    <cfRule type="cellIs" dxfId="158" priority="11" operator="equal">
      <formula>"No Run"</formula>
    </cfRule>
  </conditionalFormatting>
  <conditionalFormatting sqref="D2:D14">
    <cfRule type="cellIs" dxfId="157" priority="1" operator="equal">
      <formula>"Pass"</formula>
    </cfRule>
    <cfRule type="cellIs" dxfId="156" priority="2" operator="equal">
      <formula>"Fail"</formula>
    </cfRule>
    <cfRule type="cellIs" dxfId="155" priority="3" operator="equal">
      <formula>"No Run"</formula>
    </cfRule>
  </conditionalFormatting>
  <conditionalFormatting sqref="D2:D14">
    <cfRule type="cellIs" dxfId="154" priority="4" operator="equal">
      <formula>"Pass"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sqref="A1:XFD1048576"/>
    </sheetView>
  </sheetViews>
  <sheetFormatPr defaultRowHeight="15" x14ac:dyDescent="0.25"/>
  <cols>
    <col min="1" max="1" width="20.140625" style="39" customWidth="1"/>
    <col min="2" max="2" width="76" style="39" bestFit="1" customWidth="1"/>
    <col min="3" max="3" width="13.42578125" style="39" customWidth="1"/>
    <col min="4" max="4" width="7" style="39" bestFit="1" customWidth="1"/>
    <col min="5" max="16384" width="9.140625" style="39"/>
  </cols>
  <sheetData>
    <row r="1" spans="1:4" s="56" customFormat="1" x14ac:dyDescent="0.25">
      <c r="A1" s="18" t="s">
        <v>0</v>
      </c>
      <c r="B1" s="18" t="s">
        <v>1</v>
      </c>
      <c r="C1" s="18" t="s">
        <v>2</v>
      </c>
      <c r="D1" s="18" t="s">
        <v>3</v>
      </c>
    </row>
    <row r="2" spans="1:4" s="56" customFormat="1" x14ac:dyDescent="0.25">
      <c r="A2" s="19" t="s">
        <v>4</v>
      </c>
      <c r="B2" s="20" t="s">
        <v>503</v>
      </c>
      <c r="C2" s="14"/>
      <c r="D2" s="14" t="s">
        <v>143</v>
      </c>
    </row>
    <row r="3" spans="1:4" s="56" customFormat="1" x14ac:dyDescent="0.25">
      <c r="A3" s="19" t="s">
        <v>5</v>
      </c>
      <c r="B3" s="19" t="s">
        <v>6</v>
      </c>
      <c r="C3" s="21" t="s">
        <v>7</v>
      </c>
      <c r="D3" s="14" t="s">
        <v>143</v>
      </c>
    </row>
    <row r="4" spans="1:4" s="56" customFormat="1" x14ac:dyDescent="0.25">
      <c r="A4" s="19" t="s">
        <v>5</v>
      </c>
      <c r="B4" s="19" t="s">
        <v>8</v>
      </c>
      <c r="C4" s="21" t="s">
        <v>9</v>
      </c>
      <c r="D4" s="14" t="s">
        <v>143</v>
      </c>
    </row>
    <row r="5" spans="1:4" s="56" customFormat="1" x14ac:dyDescent="0.25">
      <c r="A5" s="19" t="s">
        <v>10</v>
      </c>
      <c r="B5" s="19" t="s">
        <v>11</v>
      </c>
      <c r="C5" s="14"/>
      <c r="D5" s="14" t="s">
        <v>143</v>
      </c>
    </row>
    <row r="6" spans="1:4" s="57" customFormat="1" x14ac:dyDescent="0.25">
      <c r="A6" s="28" t="s">
        <v>12</v>
      </c>
      <c r="B6" s="28" t="s">
        <v>113</v>
      </c>
      <c r="C6" s="23"/>
      <c r="D6" s="14" t="s">
        <v>143</v>
      </c>
    </row>
    <row r="7" spans="1:4" s="57" customFormat="1" x14ac:dyDescent="0.25">
      <c r="A7" s="28" t="s">
        <v>5</v>
      </c>
      <c r="B7" s="28" t="s">
        <v>98</v>
      </c>
      <c r="C7" s="23">
        <v>3</v>
      </c>
      <c r="D7" s="14" t="s">
        <v>143</v>
      </c>
    </row>
    <row r="8" spans="1:4" s="57" customFormat="1" x14ac:dyDescent="0.25">
      <c r="A8" s="28" t="s">
        <v>10</v>
      </c>
      <c r="B8" s="28" t="s">
        <v>114</v>
      </c>
      <c r="C8" s="23"/>
      <c r="D8" s="14" t="s">
        <v>143</v>
      </c>
    </row>
    <row r="9" spans="1:4" s="57" customFormat="1" ht="15.75" x14ac:dyDescent="0.3">
      <c r="A9" s="61" t="s">
        <v>137</v>
      </c>
      <c r="B9" s="62" t="s">
        <v>588</v>
      </c>
      <c r="C9" s="23" t="s">
        <v>210</v>
      </c>
      <c r="D9" s="14" t="s">
        <v>143</v>
      </c>
    </row>
    <row r="10" spans="1:4" s="57" customFormat="1" ht="15.75" x14ac:dyDescent="0.3">
      <c r="A10" s="61" t="s">
        <v>137</v>
      </c>
      <c r="B10" s="62" t="s">
        <v>589</v>
      </c>
      <c r="C10" s="23" t="s">
        <v>209</v>
      </c>
      <c r="D10" s="14" t="s">
        <v>143</v>
      </c>
    </row>
    <row r="11" spans="1:4" s="57" customFormat="1" ht="15.75" x14ac:dyDescent="0.3">
      <c r="A11" s="61" t="s">
        <v>137</v>
      </c>
      <c r="B11" s="62" t="s">
        <v>590</v>
      </c>
      <c r="C11" s="23">
        <v>3</v>
      </c>
      <c r="D11" s="14" t="s">
        <v>143</v>
      </c>
    </row>
    <row r="12" spans="1:4" s="57" customFormat="1" ht="15.75" x14ac:dyDescent="0.3">
      <c r="A12" s="61" t="s">
        <v>137</v>
      </c>
      <c r="B12" s="62" t="s">
        <v>591</v>
      </c>
      <c r="C12" s="64"/>
      <c r="D12" s="14" t="s">
        <v>143</v>
      </c>
    </row>
    <row r="13" spans="1:4" s="57" customFormat="1" ht="15.75" x14ac:dyDescent="0.3">
      <c r="A13" s="24" t="s">
        <v>137</v>
      </c>
      <c r="B13" s="62" t="s">
        <v>592</v>
      </c>
      <c r="C13" s="23" t="s">
        <v>117</v>
      </c>
      <c r="D13" s="14" t="s">
        <v>143</v>
      </c>
    </row>
    <row r="14" spans="1:4" s="57" customFormat="1" ht="15.75" x14ac:dyDescent="0.3">
      <c r="A14" s="24" t="s">
        <v>172</v>
      </c>
      <c r="B14" s="25" t="s">
        <v>215</v>
      </c>
      <c r="C14" s="23"/>
      <c r="D14" s="14" t="s">
        <v>143</v>
      </c>
    </row>
  </sheetData>
  <conditionalFormatting sqref="D1">
    <cfRule type="cellIs" dxfId="153" priority="9" operator="equal">
      <formula>"Pass"</formula>
    </cfRule>
    <cfRule type="cellIs" dxfId="152" priority="10" operator="equal">
      <formula>"Fail"</formula>
    </cfRule>
    <cfRule type="cellIs" dxfId="151" priority="11" operator="equal">
      <formula>"No Run"</formula>
    </cfRule>
  </conditionalFormatting>
  <conditionalFormatting sqref="D2:D14">
    <cfRule type="cellIs" dxfId="150" priority="1" operator="equal">
      <formula>"Pass"</formula>
    </cfRule>
    <cfRule type="cellIs" dxfId="149" priority="2" operator="equal">
      <formula>"Fail"</formula>
    </cfRule>
    <cfRule type="cellIs" dxfId="148" priority="3" operator="equal">
      <formula>"No Run"</formula>
    </cfRule>
  </conditionalFormatting>
  <conditionalFormatting sqref="D2:D14">
    <cfRule type="cellIs" dxfId="147" priority="4" operator="equal">
      <formula>"Pass"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sqref="A1:XFD1048576"/>
    </sheetView>
  </sheetViews>
  <sheetFormatPr defaultRowHeight="15" x14ac:dyDescent="0.25"/>
  <cols>
    <col min="1" max="1" width="18.42578125" style="39" customWidth="1"/>
    <col min="2" max="2" width="76" style="39" bestFit="1" customWidth="1"/>
    <col min="3" max="3" width="9.85546875" style="39" bestFit="1" customWidth="1"/>
    <col min="4" max="4" width="7" style="39" bestFit="1" customWidth="1"/>
    <col min="5" max="16384" width="9.140625" style="39"/>
  </cols>
  <sheetData>
    <row r="1" spans="1:4" s="56" customFormat="1" x14ac:dyDescent="0.25">
      <c r="A1" s="18" t="s">
        <v>0</v>
      </c>
      <c r="B1" s="18" t="s">
        <v>1</v>
      </c>
      <c r="C1" s="18" t="s">
        <v>2</v>
      </c>
      <c r="D1" s="18" t="s">
        <v>3</v>
      </c>
    </row>
    <row r="2" spans="1:4" s="56" customFormat="1" x14ac:dyDescent="0.25">
      <c r="A2" s="19" t="s">
        <v>4</v>
      </c>
      <c r="B2" s="20" t="s">
        <v>503</v>
      </c>
      <c r="C2" s="14"/>
      <c r="D2" s="14" t="s">
        <v>143</v>
      </c>
    </row>
    <row r="3" spans="1:4" s="56" customFormat="1" x14ac:dyDescent="0.25">
      <c r="A3" s="19" t="s">
        <v>5</v>
      </c>
      <c r="B3" s="19" t="s">
        <v>6</v>
      </c>
      <c r="C3" s="21" t="s">
        <v>7</v>
      </c>
      <c r="D3" s="14" t="s">
        <v>143</v>
      </c>
    </row>
    <row r="4" spans="1:4" s="56" customFormat="1" x14ac:dyDescent="0.25">
      <c r="A4" s="19" t="s">
        <v>5</v>
      </c>
      <c r="B4" s="19" t="s">
        <v>8</v>
      </c>
      <c r="C4" s="21" t="s">
        <v>9</v>
      </c>
      <c r="D4" s="14" t="s">
        <v>143</v>
      </c>
    </row>
    <row r="5" spans="1:4" s="56" customFormat="1" x14ac:dyDescent="0.25">
      <c r="A5" s="19" t="s">
        <v>10</v>
      </c>
      <c r="B5" s="19" t="s">
        <v>11</v>
      </c>
      <c r="C5" s="14"/>
      <c r="D5" s="14" t="s">
        <v>143</v>
      </c>
    </row>
    <row r="6" spans="1:4" s="57" customFormat="1" x14ac:dyDescent="0.25">
      <c r="A6" s="19" t="s">
        <v>12</v>
      </c>
      <c r="B6" s="19" t="s">
        <v>113</v>
      </c>
      <c r="C6" s="23"/>
      <c r="D6" s="14" t="s">
        <v>143</v>
      </c>
    </row>
    <row r="7" spans="1:4" s="57" customFormat="1" ht="30.75" x14ac:dyDescent="0.3">
      <c r="A7" s="24" t="s">
        <v>34</v>
      </c>
      <c r="B7" s="25" t="s">
        <v>42</v>
      </c>
      <c r="C7" s="23" t="s">
        <v>112</v>
      </c>
      <c r="D7" s="14" t="s">
        <v>143</v>
      </c>
    </row>
    <row r="8" spans="1:4" s="57" customFormat="1" x14ac:dyDescent="0.25">
      <c r="A8" s="19" t="s">
        <v>10</v>
      </c>
      <c r="B8" s="19" t="s">
        <v>114</v>
      </c>
      <c r="C8" s="23"/>
      <c r="D8" s="14" t="s">
        <v>143</v>
      </c>
    </row>
    <row r="9" spans="1:4" s="57" customFormat="1" x14ac:dyDescent="0.25">
      <c r="A9" s="19" t="s">
        <v>39</v>
      </c>
      <c r="B9" s="19" t="s">
        <v>193</v>
      </c>
      <c r="C9" s="23"/>
      <c r="D9" s="14" t="s">
        <v>143</v>
      </c>
    </row>
    <row r="10" spans="1:4" s="57" customFormat="1" ht="15.75" x14ac:dyDescent="0.3">
      <c r="A10" s="24" t="s">
        <v>39</v>
      </c>
      <c r="B10" s="25" t="s">
        <v>185</v>
      </c>
      <c r="C10" s="23"/>
      <c r="D10" s="14" t="s">
        <v>143</v>
      </c>
    </row>
    <row r="11" spans="1:4" s="57" customFormat="1" ht="15.75" x14ac:dyDescent="0.3">
      <c r="A11" s="24" t="s">
        <v>39</v>
      </c>
      <c r="B11" s="25" t="s">
        <v>210</v>
      </c>
      <c r="C11" s="23"/>
      <c r="D11" s="14" t="s">
        <v>143</v>
      </c>
    </row>
    <row r="12" spans="1:4" s="57" customFormat="1" ht="15.75" x14ac:dyDescent="0.3">
      <c r="A12" s="24" t="s">
        <v>172</v>
      </c>
      <c r="B12" s="25" t="s">
        <v>216</v>
      </c>
      <c r="C12" s="23"/>
      <c r="D12" s="14" t="s">
        <v>143</v>
      </c>
    </row>
  </sheetData>
  <conditionalFormatting sqref="D1">
    <cfRule type="cellIs" dxfId="146" priority="9" operator="equal">
      <formula>"Pass"</formula>
    </cfRule>
    <cfRule type="cellIs" dxfId="145" priority="10" operator="equal">
      <formula>"Fail"</formula>
    </cfRule>
    <cfRule type="cellIs" dxfId="144" priority="11" operator="equal">
      <formula>"No Run"</formula>
    </cfRule>
  </conditionalFormatting>
  <conditionalFormatting sqref="D2:D12">
    <cfRule type="cellIs" dxfId="143" priority="1" operator="equal">
      <formula>"Pass"</formula>
    </cfRule>
    <cfRule type="cellIs" dxfId="142" priority="2" operator="equal">
      <formula>"Fail"</formula>
    </cfRule>
    <cfRule type="cellIs" dxfId="141" priority="3" operator="equal">
      <formula>"No Run"</formula>
    </cfRule>
  </conditionalFormatting>
  <conditionalFormatting sqref="D2:D12">
    <cfRule type="cellIs" dxfId="140" priority="4" operator="equal">
      <formula>"Pass"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XFD1048576"/>
    </sheetView>
  </sheetViews>
  <sheetFormatPr defaultRowHeight="15" x14ac:dyDescent="0.25"/>
  <cols>
    <col min="1" max="1" width="17.5703125" style="39" customWidth="1"/>
    <col min="2" max="2" width="76" style="39" bestFit="1" customWidth="1"/>
    <col min="3" max="3" width="9.85546875" style="39" bestFit="1" customWidth="1"/>
    <col min="4" max="4" width="7" style="39" bestFit="1" customWidth="1"/>
    <col min="5" max="16384" width="9.140625" style="39"/>
  </cols>
  <sheetData>
    <row r="1" spans="1:4" s="56" customFormat="1" x14ac:dyDescent="0.25">
      <c r="A1" s="18" t="s">
        <v>0</v>
      </c>
      <c r="B1" s="18" t="s">
        <v>1</v>
      </c>
      <c r="C1" s="18" t="s">
        <v>2</v>
      </c>
      <c r="D1" s="18" t="s">
        <v>3</v>
      </c>
    </row>
    <row r="2" spans="1:4" s="56" customFormat="1" x14ac:dyDescent="0.25">
      <c r="A2" s="19" t="s">
        <v>4</v>
      </c>
      <c r="B2" s="20" t="s">
        <v>503</v>
      </c>
      <c r="C2" s="14"/>
      <c r="D2" s="14" t="s">
        <v>143</v>
      </c>
    </row>
    <row r="3" spans="1:4" s="56" customFormat="1" x14ac:dyDescent="0.25">
      <c r="A3" s="19" t="s">
        <v>5</v>
      </c>
      <c r="B3" s="19" t="s">
        <v>6</v>
      </c>
      <c r="C3" s="21" t="s">
        <v>7</v>
      </c>
      <c r="D3" s="14" t="s">
        <v>143</v>
      </c>
    </row>
    <row r="4" spans="1:4" s="56" customFormat="1" x14ac:dyDescent="0.25">
      <c r="A4" s="19" t="s">
        <v>5</v>
      </c>
      <c r="B4" s="19" t="s">
        <v>8</v>
      </c>
      <c r="C4" s="21" t="s">
        <v>9</v>
      </c>
      <c r="D4" s="14" t="s">
        <v>143</v>
      </c>
    </row>
    <row r="5" spans="1:4" s="56" customFormat="1" x14ac:dyDescent="0.25">
      <c r="A5" s="19" t="s">
        <v>10</v>
      </c>
      <c r="B5" s="19" t="s">
        <v>11</v>
      </c>
      <c r="C5" s="14"/>
      <c r="D5" s="14" t="s">
        <v>143</v>
      </c>
    </row>
    <row r="6" spans="1:4" s="57" customFormat="1" x14ac:dyDescent="0.25">
      <c r="A6" s="28" t="s">
        <v>12</v>
      </c>
      <c r="B6" s="28" t="s">
        <v>113</v>
      </c>
      <c r="C6" s="58"/>
      <c r="D6" s="14" t="s">
        <v>143</v>
      </c>
    </row>
    <row r="7" spans="1:4" s="57" customFormat="1" ht="15.75" x14ac:dyDescent="0.3">
      <c r="A7" s="61" t="s">
        <v>5</v>
      </c>
      <c r="B7" s="62" t="s">
        <v>211</v>
      </c>
      <c r="C7" s="58">
        <v>1234567</v>
      </c>
      <c r="D7" s="14" t="s">
        <v>143</v>
      </c>
    </row>
    <row r="8" spans="1:4" s="57" customFormat="1" x14ac:dyDescent="0.25">
      <c r="A8" s="28" t="s">
        <v>10</v>
      </c>
      <c r="B8" s="28" t="s">
        <v>114</v>
      </c>
      <c r="C8" s="58"/>
      <c r="D8" s="14" t="s">
        <v>143</v>
      </c>
    </row>
    <row r="9" spans="1:4" s="57" customFormat="1" ht="15.75" x14ac:dyDescent="0.3">
      <c r="A9" s="61" t="s">
        <v>39</v>
      </c>
      <c r="B9" s="62" t="s">
        <v>210</v>
      </c>
      <c r="C9" s="58"/>
      <c r="D9" s="14" t="s">
        <v>143</v>
      </c>
    </row>
    <row r="10" spans="1:4" s="57" customFormat="1" ht="15.75" x14ac:dyDescent="0.3">
      <c r="A10" s="61" t="s">
        <v>172</v>
      </c>
      <c r="B10" s="62" t="s">
        <v>217</v>
      </c>
      <c r="C10" s="58"/>
      <c r="D10" s="14" t="s">
        <v>143</v>
      </c>
    </row>
  </sheetData>
  <conditionalFormatting sqref="D1:D10">
    <cfRule type="cellIs" dxfId="139" priority="5" operator="equal">
      <formula>"Pass"</formula>
    </cfRule>
    <cfRule type="cellIs" dxfId="138" priority="6" operator="equal">
      <formula>"Fail"</formula>
    </cfRule>
    <cfRule type="cellIs" dxfId="137" priority="7" operator="equal">
      <formula>"No Run"</formula>
    </cfRule>
  </conditionalFormatting>
  <conditionalFormatting sqref="D2:D10">
    <cfRule type="cellIs" dxfId="136" priority="8" operator="equal">
      <formula>"Pass"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Index</vt:lpstr>
      <vt:lpstr>TC01</vt:lpstr>
      <vt:lpstr>TC02</vt:lpstr>
      <vt:lpstr>TC03</vt:lpstr>
      <vt:lpstr>TC04</vt:lpstr>
      <vt:lpstr>TC05</vt:lpstr>
      <vt:lpstr>TC06</vt:lpstr>
      <vt:lpstr>TC07</vt:lpstr>
      <vt:lpstr>TC08</vt:lpstr>
      <vt:lpstr>TC09</vt:lpstr>
      <vt:lpstr>TC10</vt:lpstr>
      <vt:lpstr>TC11</vt:lpstr>
      <vt:lpstr>TC12</vt:lpstr>
      <vt:lpstr>TC13</vt:lpstr>
      <vt:lpstr>TC15-16</vt:lpstr>
      <vt:lpstr>TC17-18</vt:lpstr>
      <vt:lpstr>TC20-27</vt:lpstr>
      <vt:lpstr>TC28</vt:lpstr>
      <vt:lpstr>TC29</vt:lpstr>
      <vt:lpstr>TC30-34</vt:lpstr>
      <vt:lpstr>TC35</vt:lpstr>
      <vt:lpstr>TC36</vt:lpstr>
      <vt:lpstr>TC39-48</vt:lpstr>
      <vt:lpstr>TC49-50</vt:lpstr>
      <vt:lpstr>TC51</vt:lpstr>
      <vt:lpstr>TC52</vt:lpstr>
      <vt:lpstr>TC53</vt:lpstr>
      <vt:lpstr>TC54-56</vt:lpstr>
      <vt:lpstr>TC57-58-59-60-61-62</vt:lpstr>
      <vt:lpstr>TC66-67</vt:lpstr>
      <vt:lpstr>TC68-70</vt:lpstr>
      <vt:lpstr>Payroll Interface_test7-test8</vt:lpstr>
      <vt:lpstr>PayInterface_test7-test8-sel</vt:lpstr>
      <vt:lpstr>EE Call Capture</vt:lpstr>
      <vt:lpstr>Callback only</vt:lpstr>
      <vt:lpstr>CallTopics</vt:lpstr>
      <vt:lpstr>Security</vt:lpstr>
      <vt:lpstr>Sheet1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Samyuktha Srinath</dc:creator>
  <cp:lastModifiedBy>Mohanapriya Dhanasekaran</cp:lastModifiedBy>
  <dcterms:created xsi:type="dcterms:W3CDTF">2014-08-18T02:48:08Z</dcterms:created>
  <dcterms:modified xsi:type="dcterms:W3CDTF">2014-10-08T09:04:25Z</dcterms:modified>
</cp:coreProperties>
</file>