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904" activeTab="1"/>
  </bookViews>
  <sheets>
    <sheet name="Index" sheetId="1" r:id="rId1"/>
    <sheet name="ReportEngine" sheetId="2" r:id="rId2"/>
    <sheet name="ReportEngine_1" sheetId="3" r:id="rId3"/>
    <sheet name="CallTopicsSummary" sheetId="4" r:id="rId4"/>
    <sheet name="CallTopicsSum" sheetId="7" r:id="rId5"/>
    <sheet name="ExpensesClaimAccountSummary" sheetId="5" r:id="rId6"/>
    <sheet name="ExpensesClaAccSum" sheetId="6" r:id="rId7"/>
    <sheet name="Joiners" sheetId="8" r:id="rId8"/>
    <sheet name="Joiners1" sheetId="10" r:id="rId9"/>
    <sheet name="PayrollInterface" sheetId="14" r:id="rId10"/>
    <sheet name="PayInterface" sheetId="15" r:id="rId11"/>
    <sheet name="PayInterfaceWide" sheetId="16" r:id="rId12"/>
    <sheet name="PensionMembershipChanges" sheetId="24" r:id="rId13"/>
    <sheet name="PMC" sheetId="28" r:id="rId14"/>
    <sheet name="ProviderDetailChanges" sheetId="25" r:id="rId15"/>
    <sheet name="PDC" sheetId="29" r:id="rId16"/>
    <sheet name="CoverageDetails" sheetId="26" r:id="rId17"/>
    <sheet name="CD" sheetId="30" r:id="rId18"/>
    <sheet name="ACCORChildcareByProvider" sheetId="27" r:id="rId19"/>
    <sheet name="ACBP" sheetId="31" r:id="rId20"/>
    <sheet name="CrispinSpeers" sheetId="13" r:id="rId21"/>
    <sheet name="CS1" sheetId="35" r:id="rId22"/>
    <sheet name="CS2" sheetId="36" r:id="rId23"/>
    <sheet name="CS3" sheetId="37" r:id="rId24"/>
    <sheet name="CignaFull" sheetId="17" r:id="rId25"/>
    <sheet name="CignaFull_1" sheetId="18" r:id="rId26"/>
    <sheet name="CignaFull_2" sheetId="19" r:id="rId27"/>
    <sheet name="CignaFull_3" sheetId="20" r:id="rId28"/>
    <sheet name="CignaFull_4" sheetId="21" r:id="rId29"/>
    <sheet name="CignaFull_5" sheetId="22" r:id="rId30"/>
    <sheet name="CignaFull_6" sheetId="23" r:id="rId31"/>
    <sheet name="CignaFull_7" sheetId="38" r:id="rId32"/>
    <sheet name="MPP" sheetId="11" r:id="rId33"/>
    <sheet name="MPP1" sheetId="32" r:id="rId34"/>
    <sheet name="GPP" sheetId="12" r:id="rId35"/>
    <sheet name="GPP1" sheetId="33" r:id="rId36"/>
    <sheet name="GPP2" sheetId="34" r:id="rId37"/>
    <sheet name="Sheet1" sheetId="39" r:id="rId38"/>
  </sheets>
  <calcPr calcId="145621"/>
</workbook>
</file>

<file path=xl/calcChain.xml><?xml version="1.0" encoding="utf-8"?>
<calcChain xmlns="http://schemas.openxmlformats.org/spreadsheetml/2006/main">
  <c r="H11" i="39" l="1"/>
  <c r="C256" i="17" l="1"/>
  <c r="C59" i="12" l="1"/>
  <c r="C58" i="12"/>
  <c r="C57" i="12"/>
  <c r="C27" i="12"/>
  <c r="C59" i="11"/>
  <c r="C58" i="11"/>
  <c r="C57" i="11"/>
  <c r="C27" i="11"/>
  <c r="C271" i="17"/>
  <c r="C270" i="17"/>
  <c r="C259" i="17"/>
  <c r="C241" i="17"/>
  <c r="C240" i="17"/>
  <c r="C239" i="17"/>
  <c r="C227" i="17"/>
  <c r="C226" i="17"/>
  <c r="C219" i="17"/>
  <c r="C218" i="17"/>
  <c r="C212" i="17"/>
  <c r="C211" i="17"/>
  <c r="C205" i="17"/>
  <c r="C204" i="17"/>
  <c r="C188" i="17"/>
  <c r="C187" i="17"/>
  <c r="C162" i="17"/>
  <c r="C141" i="17"/>
  <c r="C140" i="17"/>
  <c r="C118" i="17"/>
  <c r="C117" i="17"/>
  <c r="C116" i="17"/>
  <c r="C107" i="17"/>
  <c r="C11" i="17"/>
  <c r="C10" i="17"/>
  <c r="C270" i="13"/>
  <c r="C269" i="13"/>
  <c r="C261" i="13"/>
  <c r="C260" i="13"/>
  <c r="C248" i="13"/>
  <c r="C247" i="13"/>
  <c r="C168" i="13"/>
  <c r="C167" i="13"/>
  <c r="C166" i="13"/>
  <c r="C150" i="13"/>
  <c r="C149" i="13"/>
  <c r="C148" i="13"/>
  <c r="C132" i="13"/>
  <c r="C131" i="13"/>
  <c r="C130" i="13"/>
  <c r="C121" i="13"/>
  <c r="C11" i="13"/>
  <c r="C10" i="13"/>
  <c r="C24" i="24"/>
  <c r="C23" i="24"/>
  <c r="C22" i="24"/>
  <c r="C137" i="14"/>
  <c r="C136" i="14"/>
  <c r="C135" i="14"/>
  <c r="C99" i="14"/>
  <c r="C98" i="14"/>
  <c r="C97" i="14"/>
  <c r="C11" i="14"/>
  <c r="C10" i="14"/>
  <c r="C22" i="8"/>
  <c r="C21" i="8"/>
  <c r="C18" i="8"/>
  <c r="C17" i="8"/>
  <c r="C69" i="5"/>
  <c r="C68" i="5"/>
  <c r="C67" i="5"/>
  <c r="C10" i="5"/>
  <c r="C9" i="5"/>
  <c r="C87" i="4"/>
  <c r="C86" i="4"/>
  <c r="C50" i="4"/>
  <c r="C49" i="4"/>
  <c r="C48" i="4"/>
  <c r="C35" i="4"/>
  <c r="C34" i="4"/>
  <c r="C632" i="2"/>
  <c r="C631" i="2"/>
  <c r="C621" i="2"/>
  <c r="C620" i="2"/>
  <c r="C610" i="2"/>
  <c r="C609" i="2"/>
  <c r="C591" i="2"/>
  <c r="C576" i="2"/>
  <c r="C575" i="2"/>
  <c r="C545" i="2"/>
  <c r="C544" i="2"/>
  <c r="C515" i="2"/>
  <c r="C514" i="2"/>
  <c r="C513" i="2"/>
  <c r="C460" i="2"/>
  <c r="C459" i="2"/>
  <c r="C449" i="2"/>
  <c r="C448" i="2"/>
  <c r="C401" i="2"/>
  <c r="C400" i="2"/>
  <c r="C386" i="2"/>
  <c r="C385" i="2"/>
  <c r="C365" i="2"/>
  <c r="C127" i="2"/>
  <c r="C126" i="2"/>
  <c r="C74" i="2"/>
  <c r="C73" i="2"/>
  <c r="C62" i="2"/>
  <c r="C49" i="2"/>
  <c r="C48" i="2"/>
  <c r="C47" i="2"/>
  <c r="C46" i="2"/>
  <c r="C45" i="2"/>
</calcChain>
</file>

<file path=xl/sharedStrings.xml><?xml version="1.0" encoding="utf-8"?>
<sst xmlns="http://schemas.openxmlformats.org/spreadsheetml/2006/main" count="11216" uniqueCount="1321">
  <si>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</si>
  <si>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</si>
  <si>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</si>
  <si>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</si>
  <si>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</si>
  <si>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</si>
  <si>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</si>
  <si>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</si>
  <si>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</si>
  <si>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</si>
  <si>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</si>
  <si>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</t>
  </si>
  <si>
    <t>No run</t>
  </si>
  <si>
    <t>1.0</t>
  </si>
  <si>
    <t>Mohana</t>
  </si>
  <si>
    <t>ReportEngine</t>
  </si>
  <si>
    <t>TC1_ReportEngine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</si>
  <si>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</si>
  <si>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</si>
  <si>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</si>
  <si>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</si>
  <si>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</si>
  <si>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</si>
  <si>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</si>
  <si>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</si>
  <si>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</si>
  <si>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</si>
  <si>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</si>
  <si>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>Select and Move Option to Listbox</t>
  </si>
  <si>
    <t>Administrator Home Page</t>
  </si>
  <si>
    <t>Selected</t>
  </si>
  <si>
    <t>Import file</t>
  </si>
  <si>
    <t>Import</t>
  </si>
  <si>
    <t>Navigate to</t>
  </si>
  <si>
    <t>Home</t>
  </si>
  <si>
    <t>Select radio button</t>
  </si>
  <si>
    <t>Layouts</t>
  </si>
  <si>
    <t>Admin Home Page</t>
  </si>
  <si>
    <t>Click on link</t>
  </si>
  <si>
    <t>Edit</t>
  </si>
  <si>
    <t>Select value from dropdown</t>
  </si>
  <si>
    <t>Type</t>
  </si>
  <si>
    <t>BASE</t>
  </si>
  <si>
    <t>Click on button</t>
  </si>
  <si>
    <t>Save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</si>
  <si>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</si>
  <si>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</si>
  <si>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</si>
  <si>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</si>
  <si>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</si>
  <si>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</si>
  <si>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</si>
  <si>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</si>
  <si>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</si>
  <si>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</si>
  <si>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</si>
  <si>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>C5</t>
  </si>
  <si>
    <t>C6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</si>
  <si>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</si>
  <si>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</si>
  <si>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</si>
  <si>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</si>
  <si>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</si>
  <si>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</si>
  <si>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</si>
  <si>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</si>
  <si>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</si>
  <si>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</si>
  <si>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</si>
  <si>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</si>
  <si>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</si>
  <si>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</si>
  <si>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</si>
  <si>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</si>
  <si>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</si>
  <si>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2015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</si>
  <si>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</si>
  <si>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</si>
  <si>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</si>
  <si>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</si>
  <si>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</si>
  <si>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</si>
  <si>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</si>
  <si>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</si>
  <si>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</si>
  <si>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</si>
  <si>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</si>
  <si>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Setup &gt;Benefit</t>
  </si>
  <si>
    <t>Benefit name</t>
  </si>
  <si>
    <t>Direct entry 1</t>
  </si>
  <si>
    <t>Benefit Display name</t>
  </si>
  <si>
    <t>End date</t>
  </si>
  <si>
    <t>Benefit Type</t>
  </si>
  <si>
    <t>Direct entry</t>
  </si>
  <si>
    <t>Benefit saved</t>
  </si>
  <si>
    <t>Direct Entry Configuration</t>
  </si>
  <si>
    <t>Edit Panel</t>
  </si>
  <si>
    <t>Provider</t>
  </si>
  <si>
    <t>Vebnet</t>
  </si>
  <si>
    <t>Expand Panel</t>
  </si>
  <si>
    <t>Direct Entry Options</t>
  </si>
  <si>
    <t>Option</t>
  </si>
  <si>
    <t>Option 1</t>
  </si>
  <si>
    <t>Display Name</t>
  </si>
  <si>
    <t>Increment</t>
  </si>
  <si>
    <t>Admin&gt;Report Customisation</t>
  </si>
  <si>
    <t>Verify button</t>
  </si>
  <si>
    <t>Enabled</t>
  </si>
  <si>
    <t>Disabled</t>
  </si>
  <si>
    <t>Delete</t>
  </si>
  <si>
    <t>Copy</t>
  </si>
  <si>
    <t>Search</t>
  </si>
  <si>
    <t>Coverage Details</t>
  </si>
  <si>
    <t>Verify input field</t>
  </si>
  <si>
    <t>Base report</t>
  </si>
  <si>
    <t>Copy of Coverage Details</t>
  </si>
  <si>
    <t>Report name</t>
  </si>
  <si>
    <t>OK</t>
  </si>
  <si>
    <t>Admin&gt;Take Up reports</t>
  </si>
  <si>
    <t>Reports</t>
  </si>
  <si>
    <t>Effective as of date</t>
  </si>
  <si>
    <t>Process as of date</t>
  </si>
  <si>
    <t>All forms</t>
  </si>
  <si>
    <t>Programme</t>
  </si>
  <si>
    <t>Period</t>
  </si>
  <si>
    <t>As job</t>
  </si>
  <si>
    <t>Execute</t>
  </si>
  <si>
    <t>Report has been started as a job</t>
  </si>
  <si>
    <t>Save as template</t>
  </si>
  <si>
    <t>Template Name</t>
  </si>
  <si>
    <t>CopyofCov</t>
  </si>
  <si>
    <t>Report has been saved as a template</t>
  </si>
  <si>
    <t>Can not be deleted as report template(s) exist for this report</t>
  </si>
  <si>
    <t>Can not be deleted as report result(s) exist for this report</t>
  </si>
  <si>
    <t>Copy of Coverage Details_1</t>
  </si>
  <si>
    <t>Report category</t>
  </si>
  <si>
    <t>Take Up Reports</t>
  </si>
  <si>
    <t>Generated file name</t>
  </si>
  <si>
    <t>CoverageDetailsReport</t>
  </si>
  <si>
    <t>Select checkbox</t>
  </si>
  <si>
    <t>Include report parameters</t>
  </si>
  <si>
    <t>False</t>
  </si>
  <si>
    <t>Include column header</t>
  </si>
  <si>
    <t>Include total row</t>
  </si>
  <si>
    <t>Show error for blank report</t>
  </si>
  <si>
    <t>Copy of Coverage Details(1)</t>
  </si>
  <si>
    <t>Copy of Coverage Details(2)</t>
  </si>
  <si>
    <t>Report name must be unique</t>
  </si>
  <si>
    <t xml:space="preserve">Input </t>
  </si>
  <si>
    <t>Verify dropdown values</t>
  </si>
  <si>
    <t>Verify dropdown default value</t>
  </si>
  <si>
    <t>Verify checkbox</t>
  </si>
  <si>
    <t>Beneficiary Changes</t>
  </si>
  <si>
    <t>True</t>
  </si>
  <si>
    <t>Admin&gt;HR Reports</t>
  </si>
  <si>
    <t>Copy of Beneficiary Changes</t>
  </si>
  <si>
    <t>Report period from</t>
  </si>
  <si>
    <t>To</t>
  </si>
  <si>
    <t xml:space="preserve">Report Generation Failed: No results found for report: Copy of Beneficiary Changes </t>
  </si>
  <si>
    <t>Report Generation Finished</t>
  </si>
  <si>
    <t>Computed column header</t>
  </si>
  <si>
    <t>Computed column added successfully</t>
  </si>
  <si>
    <t>Verify table text</t>
  </si>
  <si>
    <t>1,1,1</t>
  </si>
  <si>
    <t>Default Header</t>
  </si>
  <si>
    <t>1,1,2</t>
  </si>
  <si>
    <t>New Header</t>
  </si>
  <si>
    <t>1,1,3</t>
  </si>
  <si>
    <t>1,1,4</t>
  </si>
  <si>
    <t>Format</t>
  </si>
  <si>
    <t>Include in total</t>
  </si>
  <si>
    <t>SN</t>
  </si>
  <si>
    <t>FN</t>
  </si>
  <si>
    <t>MN</t>
  </si>
  <si>
    <t>disabled</t>
  </si>
  <si>
    <t>Decimal format</t>
  </si>
  <si>
    <t>MMddyy : [123110]</t>
  </si>
  <si>
    <t>Pad to length</t>
  </si>
  <si>
    <t>Pad with character</t>
  </si>
  <si>
    <t>*</t>
  </si>
  <si>
    <t>Pad direction</t>
  </si>
  <si>
    <t>Left,Right</t>
  </si>
  <si>
    <t>Right</t>
  </si>
  <si>
    <t>Maximum field length</t>
  </si>
  <si>
    <t>Pass</t>
  </si>
  <si>
    <t>Verify Button</t>
  </si>
  <si>
    <t>Download...</t>
  </si>
  <si>
    <t>Verify Text</t>
  </si>
  <si>
    <t>Report Generation Finished. Click the download link to open.</t>
  </si>
  <si>
    <t>Click on download</t>
  </si>
  <si>
    <t>Compare files</t>
  </si>
  <si>
    <t>ReportEngine_1</t>
  </si>
  <si>
    <t>Admin &gt;Add joiner</t>
  </si>
  <si>
    <t>First name</t>
  </si>
  <si>
    <t>Surname</t>
  </si>
  <si>
    <t>Date of birth</t>
  </si>
  <si>
    <t>Address 1</t>
  </si>
  <si>
    <t>add</t>
  </si>
  <si>
    <t>Staff number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</si>
  <si>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</si>
  <si>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</si>
  <si>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</si>
  <si>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</si>
  <si>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</si>
  <si>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</si>
  <si>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Additional salary 4</t>
  </si>
  <si>
    <t>Payroll</t>
  </si>
  <si>
    <t>rep1</t>
  </si>
  <si>
    <t>India@234</t>
  </si>
  <si>
    <t>Admin &gt;Manage Employee</t>
  </si>
  <si>
    <t>Action to perform</t>
  </si>
  <si>
    <t>View forms</t>
  </si>
  <si>
    <t>Go</t>
  </si>
  <si>
    <t>View</t>
  </si>
  <si>
    <t>Change</t>
  </si>
  <si>
    <t>Table(4,2,2)</t>
  </si>
  <si>
    <t>1.00</t>
  </si>
  <si>
    <t>Join</t>
  </si>
  <si>
    <t>ReportingEmployee</t>
  </si>
  <si>
    <t>Results ordering</t>
  </si>
  <si>
    <t>Column</t>
  </si>
  <si>
    <t>Direction</t>
  </si>
  <si>
    <t>Ascending</t>
  </si>
  <si>
    <t>All</t>
  </si>
  <si>
    <t>None</t>
  </si>
  <si>
    <t>Up</t>
  </si>
  <si>
    <t>Down</t>
  </si>
  <si>
    <t>Admin&gt;Take Up Reports</t>
  </si>
  <si>
    <t>Verify radio button</t>
  </si>
  <si>
    <t>Now</t>
  </si>
  <si>
    <t>Report Format</t>
  </si>
  <si>
    <t>CopyofCov2</t>
  </si>
  <si>
    <t>Coverage</t>
  </si>
  <si>
    <t>Some information is missing</t>
  </si>
  <si>
    <t>Admin&gt;Report Templates</t>
  </si>
  <si>
    <t>Table(1,2,6)</t>
  </si>
  <si>
    <t>No report templates found</t>
  </si>
  <si>
    <t>Cov1</t>
  </si>
  <si>
    <t>Cov2</t>
  </si>
  <si>
    <t>Cov3</t>
  </si>
  <si>
    <t>1,3,3</t>
  </si>
  <si>
    <t>Cov1(1)</t>
  </si>
  <si>
    <t>1,2,3</t>
  </si>
  <si>
    <t>1,4,3</t>
  </si>
  <si>
    <t>Cov1(2)</t>
  </si>
  <si>
    <t>1,5,3</t>
  </si>
  <si>
    <t>Cov1(3)</t>
  </si>
  <si>
    <t>Cov1(4)</t>
  </si>
  <si>
    <t>1,6,3</t>
  </si>
  <si>
    <t>Cov1(5)</t>
  </si>
  <si>
    <t>1,7,3</t>
  </si>
  <si>
    <t>1,8,3</t>
  </si>
  <si>
    <t>Cov1(6)</t>
  </si>
  <si>
    <t>Cov1(7)</t>
  </si>
  <si>
    <t>Cov1(8)</t>
  </si>
  <si>
    <t>Cov1(9)</t>
  </si>
  <si>
    <t>1,9,3</t>
  </si>
  <si>
    <t>1,10,3</t>
  </si>
  <si>
    <t>1,11,3</t>
  </si>
  <si>
    <t>Unable to copy report template as a unique name cannot be created</t>
  </si>
  <si>
    <t>Please select report template(s) to delete</t>
  </si>
  <si>
    <t>Column inclusion</t>
  </si>
  <si>
    <t>Setup&gt;Call Topic</t>
  </si>
  <si>
    <t>Angry</t>
  </si>
  <si>
    <t>Calm</t>
  </si>
  <si>
    <t>Boring</t>
  </si>
  <si>
    <t>Important</t>
  </si>
  <si>
    <t>Discussion</t>
  </si>
  <si>
    <t>Call Topics Summary</t>
  </si>
  <si>
    <t>Apply filters</t>
  </si>
  <si>
    <t>Staff Number</t>
  </si>
  <si>
    <t>Field 'Report period from' is required</t>
  </si>
  <si>
    <t>Field 'To' is required</t>
  </si>
  <si>
    <t>The 'to' date must not be earlier than 'from' date</t>
  </si>
  <si>
    <t>Setup&gt;Company Settings</t>
  </si>
  <si>
    <t>Enable call capture capability</t>
  </si>
  <si>
    <t>Admin&gt;Manage Employee</t>
  </si>
  <si>
    <t>View employee</t>
  </si>
  <si>
    <t>Call Capture Info,True</t>
  </si>
  <si>
    <t>Call Capture Info</t>
  </si>
  <si>
    <t>Call Capture Details</t>
  </si>
  <si>
    <t>Telephone</t>
  </si>
  <si>
    <t>Callback</t>
  </si>
  <si>
    <t>rep2</t>
  </si>
  <si>
    <t>rep</t>
  </si>
  <si>
    <t>India@134</t>
  </si>
  <si>
    <t>Reports*</t>
  </si>
  <si>
    <t>Report period from*</t>
  </si>
  <si>
    <t>To*</t>
  </si>
  <si>
    <t>End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</si>
  <si>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</si>
  <si>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</si>
  <si>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</si>
  <si>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</si>
  <si>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</si>
  <si>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</si>
  <si>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</si>
  <si>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Selected benefit periods</t>
  </si>
  <si>
    <t>Setup &gt;Reference Data</t>
  </si>
  <si>
    <t>Reference Data</t>
  </si>
  <si>
    <t>Claim Account Type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</si>
  <si>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</si>
  <si>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</si>
  <si>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</si>
  <si>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</si>
  <si>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</si>
  <si>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</si>
  <si>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</si>
  <si>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</si>
  <si>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</si>
  <si>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</si>
  <si>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</si>
  <si>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</si>
  <si>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</si>
  <si>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</si>
  <si>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</si>
  <si>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</si>
  <si>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</si>
  <si>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</si>
  <si>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</si>
  <si>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</si>
  <si>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</si>
  <si>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</si>
  <si>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</si>
  <si>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</si>
  <si>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</si>
  <si>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</si>
  <si>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</si>
  <si>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</si>
  <si>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</si>
  <si>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</si>
  <si>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</si>
  <si>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</si>
  <si>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Actual Salary</t>
  </si>
  <si>
    <t>Action to Perform</t>
  </si>
  <si>
    <t>Submit</t>
  </si>
  <si>
    <t>Submit successful</t>
  </si>
  <si>
    <t>Admin &gt;Manage Account</t>
  </si>
  <si>
    <t>Claim programme</t>
  </si>
  <si>
    <t>Claim account</t>
  </si>
  <si>
    <t>Claim type</t>
  </si>
  <si>
    <t>Claimant</t>
  </si>
  <si>
    <t>Claim amount</t>
  </si>
  <si>
    <t>Submit claim</t>
  </si>
  <si>
    <t>Claim details successfully Saved</t>
  </si>
  <si>
    <t>rep3</t>
  </si>
  <si>
    <t>India@124</t>
  </si>
  <si>
    <t>CallTopicsSummary</t>
  </si>
  <si>
    <t>ExpensesClaimAccountSummary</t>
  </si>
  <si>
    <t>TC2_CallTopicsSummary</t>
  </si>
  <si>
    <t>TC3_ExpensesClaimAccountSummary</t>
  </si>
  <si>
    <t>Admin &gt;Process Claims</t>
  </si>
  <si>
    <t>Claim status</t>
  </si>
  <si>
    <t>Submitted</t>
  </si>
  <si>
    <t>Table(2,2,8)</t>
  </si>
  <si>
    <t>Approve</t>
  </si>
  <si>
    <t>Table(2,2,5)</t>
  </si>
  <si>
    <t>Table(2,2,6)</t>
  </si>
  <si>
    <t>Claim approved successfully</t>
  </si>
  <si>
    <t xml:space="preserve">rep 3 </t>
  </si>
  <si>
    <t>Admin&gt;Expense Reports</t>
  </si>
  <si>
    <t>Claim Programme</t>
  </si>
  <si>
    <t>Expenses Claim Account Summary</t>
  </si>
  <si>
    <t>National insurance number</t>
  </si>
  <si>
    <t>Employee contribution</t>
  </si>
  <si>
    <t>Employer contribution</t>
  </si>
  <si>
    <t>Employee previous balance</t>
  </si>
  <si>
    <t>Employer previous balance</t>
  </si>
  <si>
    <t>Approved</t>
  </si>
  <si>
    <t>Remaining balance</t>
  </si>
  <si>
    <t>In progress</t>
  </si>
  <si>
    <t>Account status</t>
  </si>
  <si>
    <t>Active</t>
  </si>
  <si>
    <t>&lt;header&gt;</t>
  </si>
  <si>
    <t>Call topic</t>
  </si>
  <si>
    <t>Email</t>
  </si>
  <si>
    <t>Admin notes</t>
  </si>
  <si>
    <t>Total</t>
  </si>
  <si>
    <t>Joiners</t>
  </si>
  <si>
    <t>Process as of from date</t>
  </si>
  <si>
    <t>Process as of to date</t>
  </si>
  <si>
    <t>Field 'Process as of from date' is required</t>
  </si>
  <si>
    <t>Verify download filename</t>
  </si>
  <si>
    <t>NI number</t>
  </si>
  <si>
    <t>Address 2</t>
  </si>
  <si>
    <t>Address 3</t>
  </si>
  <si>
    <t>Address 4</t>
  </si>
  <si>
    <t>Address 5</t>
  </si>
  <si>
    <t>Address 6</t>
  </si>
  <si>
    <t>Address 7</t>
  </si>
  <si>
    <t>Address 8</t>
  </si>
  <si>
    <t>TC4_Joiners</t>
  </si>
  <si>
    <t>Admin&gt;Report Visibility</t>
  </si>
  <si>
    <t>Enterprise MPP STAKEHOLDER Joiners Report</t>
  </si>
  <si>
    <t>Admin&gt;Provider Reports</t>
  </si>
  <si>
    <t>Crispin Speers Personal accident Full</t>
  </si>
  <si>
    <t>Exclude leavers</t>
  </si>
  <si>
    <t>Enrolment Status</t>
  </si>
  <si>
    <t>Submitted only</t>
  </si>
  <si>
    <t>Benefit</t>
  </si>
  <si>
    <t>Personal accident</t>
  </si>
  <si>
    <t>rep4</t>
  </si>
  <si>
    <t>India@123</t>
  </si>
  <si>
    <t>Admin&gt;Payroll Reports</t>
  </si>
  <si>
    <t>Payroll Interface</t>
  </si>
  <si>
    <t>Payroll calendar</t>
  </si>
  <si>
    <t>Payroll period</t>
  </si>
  <si>
    <t>Movement</t>
  </si>
  <si>
    <t>Full</t>
  </si>
  <si>
    <t>By element</t>
  </si>
  <si>
    <t>By employee</t>
  </si>
  <si>
    <t>Combine standards and variances</t>
  </si>
  <si>
    <t>Variance output for backdating/future dating changes across periods</t>
  </si>
  <si>
    <t>Display variances as two separate rows,Sum variances together</t>
  </si>
  <si>
    <t>Show zeroes</t>
  </si>
  <si>
    <t>false</t>
  </si>
  <si>
    <t>Payroll Interface Wide</t>
  </si>
  <si>
    <t>Option 2</t>
  </si>
  <si>
    <t>Admin&gt;Payroll reports</t>
  </si>
  <si>
    <t>pay</t>
  </si>
  <si>
    <t>pay1</t>
  </si>
  <si>
    <t>pay2</t>
  </si>
  <si>
    <t>2</t>
  </si>
  <si>
    <t>Admin&gt;Element</t>
  </si>
  <si>
    <t>Payroll element name*</t>
  </si>
  <si>
    <t>Payroll 1</t>
  </si>
  <si>
    <t>Source</t>
  </si>
  <si>
    <t>Element Benefit Mapping</t>
  </si>
  <si>
    <t>Table(1,2,1)</t>
  </si>
  <si>
    <t>Table(1,2,2)</t>
  </si>
  <si>
    <t>Table(1,2,3)</t>
  </si>
  <si>
    <t>Element Cost</t>
  </si>
  <si>
    <t>Configuration saved</t>
  </si>
  <si>
    <t>pay1,pay2</t>
  </si>
  <si>
    <t>PayrollInterface</t>
  </si>
  <si>
    <t>Payroll number</t>
  </si>
  <si>
    <t>Cost type</t>
  </si>
  <si>
    <t>Value</t>
  </si>
  <si>
    <t>Actual Units With Full Values For Leavers</t>
  </si>
  <si>
    <t>Benefit Code</t>
  </si>
  <si>
    <t>Option Code</t>
  </si>
  <si>
    <t>Units</t>
  </si>
  <si>
    <t>STD</t>
  </si>
  <si>
    <t>MPP</t>
  </si>
  <si>
    <t>GPP</t>
  </si>
  <si>
    <t>Cigna Full</t>
  </si>
  <si>
    <t>Populate GROUP ID with</t>
  </si>
  <si>
    <t>Populate Subgroup Information with</t>
  </si>
  <si>
    <t>CignaFull_1</t>
  </si>
  <si>
    <t>Instruction Ind</t>
  </si>
  <si>
    <t>Action Date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</si>
  <si>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</si>
  <si>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</si>
  <si>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</si>
  <si>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</si>
  <si>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</si>
  <si>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</si>
  <si>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Title</t>
  </si>
  <si>
    <t>Sex</t>
  </si>
  <si>
    <t>Birth Date</t>
  </si>
  <si>
    <t>Addr1</t>
  </si>
  <si>
    <t>Addr2</t>
  </si>
  <si>
    <t>Addr3</t>
  </si>
  <si>
    <t>City</t>
  </si>
  <si>
    <t>County</t>
  </si>
  <si>
    <t>Post Code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</si>
  <si>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</si>
  <si>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</si>
  <si>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</si>
  <si>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</si>
  <si>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</si>
  <si>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</si>
  <si>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</si>
  <si>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</si>
  <si>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</si>
  <si>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</si>
  <si>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</si>
  <si>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</si>
  <si>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</si>
  <si>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</si>
  <si>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</si>
  <si>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</si>
  <si>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</si>
  <si>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</si>
  <si>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</si>
  <si>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</si>
  <si>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</si>
  <si>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</si>
  <si>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</si>
  <si>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</si>
  <si>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</si>
  <si>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</si>
  <si>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</si>
  <si>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</si>
  <si>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</si>
  <si>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</si>
  <si>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</si>
  <si>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</si>
  <si>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</si>
  <si>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</si>
  <si>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</si>
  <si>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</si>
  <si>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</si>
  <si>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</si>
  <si>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</si>
  <si>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</si>
  <si>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</si>
  <si>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</si>
  <si>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</si>
  <si>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</si>
  <si>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</si>
  <si>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</si>
  <si>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</si>
  <si>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</si>
  <si>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</si>
  <si>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</si>
  <si>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</si>
  <si>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</si>
  <si>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</si>
  <si>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</si>
  <si>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</si>
  <si>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</si>
  <si>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</si>
  <si>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</si>
  <si>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</si>
  <si>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</si>
  <si>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</si>
  <si>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</si>
  <si>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</si>
  <si>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</t>
  </si>
  <si>
    <t>AB123456C</t>
  </si>
  <si>
    <t>Mr</t>
  </si>
  <si>
    <t>M</t>
  </si>
  <si>
    <t>India</t>
  </si>
  <si>
    <t>Setup&gt;Server Administration</t>
  </si>
  <si>
    <t>Adjusted date</t>
  </si>
  <si>
    <t>harry</t>
  </si>
  <si>
    <t>1</t>
  </si>
  <si>
    <t>Relationship</t>
  </si>
  <si>
    <t>Spouse/Partner</t>
  </si>
  <si>
    <t>01/01/1987</t>
  </si>
  <si>
    <t>Dependant saved</t>
  </si>
  <si>
    <t>Close</t>
  </si>
  <si>
    <t>Field 'Benefit' is required</t>
  </si>
  <si>
    <t>CignaFull_2</t>
  </si>
  <si>
    <t>Division</t>
  </si>
  <si>
    <t>Job title</t>
  </si>
  <si>
    <t>50000</t>
  </si>
  <si>
    <t>452</t>
  </si>
  <si>
    <t>48</t>
  </si>
  <si>
    <t>Additional salary 3</t>
  </si>
  <si>
    <t>1000</t>
  </si>
  <si>
    <t>Yumi@345</t>
  </si>
  <si>
    <t>Single</t>
  </si>
  <si>
    <t>CignaFull_3</t>
  </si>
  <si>
    <t>CignaFull_4</t>
  </si>
  <si>
    <t>CignaFull_5</t>
  </si>
  <si>
    <t>Make a leaver</t>
  </si>
  <si>
    <t>Reinstate leaver</t>
  </si>
  <si>
    <t>Leaver reinstated successfully</t>
  </si>
  <si>
    <t>CignaFull_6</t>
  </si>
  <si>
    <t>Setup&gt;Change System Date</t>
  </si>
  <si>
    <t>Life Event Configuration</t>
  </si>
  <si>
    <t>Life event</t>
  </si>
  <si>
    <t>Promotion (not configured)</t>
  </si>
  <si>
    <t>When are unsubmitted selections discarded*</t>
  </si>
  <si>
    <t>30 days Rule</t>
  </si>
  <si>
    <t>Description of effective date*</t>
  </si>
  <si>
    <t>Empty asset for current benefit panel</t>
  </si>
  <si>
    <t>Marriage (not configured)</t>
  </si>
  <si>
    <t>Benefit Mappings</t>
  </si>
  <si>
    <t>Benefit Unlocking</t>
  </si>
  <si>
    <t>Take Up Reports,Provider Reports,Payroll Reports,HR Reports,Expense Reports,Tax Reports,Audit Reports,Auto Enrolment Reports</t>
  </si>
  <si>
    <t>Click Column Customisation Edit Button</t>
  </si>
  <si>
    <t>Middle name</t>
  </si>
  <si>
    <t>Employee monthly premium</t>
  </si>
  <si>
    <t>Age</t>
  </si>
  <si>
    <t>Column customisation</t>
  </si>
  <si>
    <t>Integers, negatives in brackets : [1;(1)]</t>
  </si>
  <si>
    <t xml:space="preserve"> </t>
  </si>
  <si>
    <t>Joiner</t>
  </si>
  <si>
    <t>Repor</t>
  </si>
  <si>
    <t>Pension Membership Changes</t>
  </si>
  <si>
    <t>By payroll period</t>
  </si>
  <si>
    <t>By calendar period</t>
  </si>
  <si>
    <t>Include salary sacrifice to non-salary sacrifice</t>
  </si>
  <si>
    <t>Include non-salary sacrifice to salary sacrifice</t>
  </si>
  <si>
    <t>Include pension scheme joiners</t>
  </si>
  <si>
    <t>Include pension scheme leavers</t>
  </si>
  <si>
    <t>Include pension scheme contribution changes</t>
  </si>
  <si>
    <t>To Date must be the same or greater than From Date</t>
  </si>
  <si>
    <t>Pension 1</t>
  </si>
  <si>
    <t>At least one Include checkbox must be checked</t>
  </si>
  <si>
    <t>PMC</t>
  </si>
  <si>
    <t>Include joiner</t>
  </si>
  <si>
    <t>Include leaver changes</t>
  </si>
  <si>
    <t>Include cover level changes</t>
  </si>
  <si>
    <t>Include coverage level changes</t>
  </si>
  <si>
    <t>Exclude no cover option</t>
  </si>
  <si>
    <t>Include personal details changes</t>
  </si>
  <si>
    <t>Include benefit additional information changes</t>
  </si>
  <si>
    <t>Provider Details Changes</t>
  </si>
  <si>
    <t>Report period to</t>
  </si>
  <si>
    <t>PDC</t>
  </si>
  <si>
    <t>Include benefit additional information</t>
  </si>
  <si>
    <t>01/01/2015</t>
  </si>
  <si>
    <t>CD</t>
  </si>
  <si>
    <t>Admin&gt; Provider Reports</t>
  </si>
  <si>
    <t>Accor Childcare Voucher Full</t>
  </si>
  <si>
    <t>ACBP</t>
  </si>
  <si>
    <t>Data field</t>
  </si>
  <si>
    <t>Organisation field 11</t>
  </si>
  <si>
    <t>Store display value as content</t>
  </si>
  <si>
    <t>Data elements</t>
  </si>
  <si>
    <t>Pension1 Opted Out</t>
  </si>
  <si>
    <t>Pension1 Opted In</t>
  </si>
  <si>
    <t>Pension1 AVC Opted Out</t>
  </si>
  <si>
    <t>Pension1 AVC Opted In</t>
  </si>
  <si>
    <t>Organisation field 12</t>
  </si>
  <si>
    <t>C</t>
  </si>
  <si>
    <t>CS</t>
  </si>
  <si>
    <t>Pension</t>
  </si>
  <si>
    <t>Benefit sub type</t>
  </si>
  <si>
    <t>Direct entry pension</t>
  </si>
  <si>
    <t>Pension Details</t>
  </si>
  <si>
    <t>Edit panel</t>
  </si>
  <si>
    <t>Non-salary sacrifice contribution formula type*</t>
  </si>
  <si>
    <t>Salary sacrifice contribution formula type*</t>
  </si>
  <si>
    <t>Employee contribution salary rule</t>
  </si>
  <si>
    <t>Actual salary at adjustment effective date</t>
  </si>
  <si>
    <t>Employer contribution salary rule*</t>
  </si>
  <si>
    <t>Entitlement salary rule</t>
  </si>
  <si>
    <t>Update rounding rules</t>
  </si>
  <si>
    <t>Round half up to 2 decimal places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</si>
  <si>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</si>
  <si>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</si>
  <si>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</si>
  <si>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</si>
  <si>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</si>
  <si>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</si>
  <si>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</si>
  <si>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type*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</si>
  <si>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</si>
  <si>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</si>
  <si>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</si>
  <si>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</si>
  <si>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</si>
  <si>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Dimension type</t>
  </si>
  <si>
    <t>Everyone</t>
  </si>
  <si>
    <t>Make a member</t>
  </si>
  <si>
    <t>Decision table saved</t>
  </si>
  <si>
    <t>Default join pension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</si>
  <si>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</si>
  <si>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</si>
  <si>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</si>
  <si>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</si>
  <si>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</si>
  <si>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</si>
  <si>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</si>
  <si>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</si>
  <si>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</si>
  <si>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</si>
  <si>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</si>
  <si>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</si>
  <si>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</si>
  <si>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</si>
  <si>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</si>
  <si>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</si>
  <si>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</si>
  <si>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</si>
  <si>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</si>
  <si>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</si>
  <si>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</si>
  <si>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</si>
  <si>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</si>
  <si>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</si>
  <si>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</si>
  <si>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</si>
  <si>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</si>
  <si>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</si>
  <si>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</si>
  <si>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</si>
  <si>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</si>
  <si>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</si>
  <si>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</si>
  <si>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</si>
  <si>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</si>
  <si>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</si>
  <si>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</si>
  <si>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</si>
  <si>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</si>
  <si>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</si>
  <si>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Life Event</t>
  </si>
  <si>
    <t>Pension provider product code</t>
  </si>
  <si>
    <t>Scheme number</t>
  </si>
  <si>
    <t>Admin&gt;Add joiner</t>
  </si>
  <si>
    <t>01/09/1987</t>
  </si>
  <si>
    <t>Job grade</t>
  </si>
  <si>
    <t>Job status</t>
  </si>
  <si>
    <t>Employed</t>
  </si>
  <si>
    <t>Sub Status</t>
  </si>
  <si>
    <t>Pay Ref Period</t>
  </si>
  <si>
    <t>GIP Entitlement</t>
  </si>
  <si>
    <t>000024</t>
  </si>
  <si>
    <t>Life Entitlement</t>
  </si>
  <si>
    <t>2x</t>
  </si>
  <si>
    <t>CIC Entitlement</t>
  </si>
  <si>
    <t>000022</t>
  </si>
  <si>
    <t>PMI Entitlement</t>
  </si>
  <si>
    <t>Employee Only</t>
  </si>
  <si>
    <t>Pension Entitlement</t>
  </si>
  <si>
    <t>GPP Pension-Non Sal Sac Avail</t>
  </si>
  <si>
    <t>Yes</t>
  </si>
  <si>
    <t>GPP Non Sal Sac</t>
  </si>
  <si>
    <t>Organisational Field 19</t>
  </si>
  <si>
    <t>Organisational Field 20</t>
  </si>
  <si>
    <t>Organisation Field 22</t>
  </si>
  <si>
    <t>Change in Terms</t>
  </si>
  <si>
    <t>Organisational Unit</t>
  </si>
  <si>
    <t>EnterpriseManchester</t>
  </si>
  <si>
    <t>Central</t>
  </si>
  <si>
    <t>Cost Centre</t>
  </si>
  <si>
    <t>100365</t>
  </si>
  <si>
    <t>Department</t>
  </si>
  <si>
    <t>AE</t>
  </si>
  <si>
    <t>Company</t>
  </si>
  <si>
    <t>ENT LIV</t>
  </si>
  <si>
    <t>Pay Group</t>
  </si>
  <si>
    <t>ACCORDM</t>
  </si>
  <si>
    <t>AE Pension Entitlement</t>
  </si>
  <si>
    <t>SL AE Scheme</t>
  </si>
  <si>
    <t>Base pay</t>
  </si>
  <si>
    <t>Car allowance</t>
  </si>
  <si>
    <t>Other allowances</t>
  </si>
  <si>
    <t>Banded earnings</t>
  </si>
  <si>
    <t>https://test5vm.vebnet.com/ReFlexWeb/FLL9oWsE.FLL9oWsE/public/page/login</t>
  </si>
  <si>
    <t>mpp</t>
  </si>
  <si>
    <t>mpp1</t>
  </si>
  <si>
    <t>MPP - Standard</t>
  </si>
  <si>
    <t>W1751</t>
  </si>
  <si>
    <t>4</t>
  </si>
  <si>
    <t>Next</t>
  </si>
  <si>
    <t>Select your contribution level</t>
  </si>
  <si>
    <t>2%</t>
  </si>
  <si>
    <t>Select from our promoted list</t>
  </si>
  <si>
    <t>20</t>
  </si>
  <si>
    <t>30</t>
  </si>
  <si>
    <t>50</t>
  </si>
  <si>
    <t>Finish</t>
  </si>
  <si>
    <t>Table(2,2,2)</t>
  </si>
  <si>
    <t>Table(2,3,2)</t>
  </si>
  <si>
    <t>Table(2,4,2)</t>
  </si>
  <si>
    <t>2013 - 2014</t>
  </si>
  <si>
    <t>Select and Move option to Listbox</t>
  </si>
  <si>
    <t>November 2014</t>
  </si>
  <si>
    <t>J86421</t>
  </si>
  <si>
    <t>Pension - MPP (Option Based)</t>
  </si>
  <si>
    <t>EnterpriseMPPSTAKEHOLDERJoinersReport.csv</t>
  </si>
  <si>
    <t>MPP1</t>
  </si>
  <si>
    <t>Enterprise Managed Services Limited</t>
  </si>
  <si>
    <t>Lancaster House</t>
  </si>
  <si>
    <t>Centurion Way</t>
  </si>
  <si>
    <t>Leyland</t>
  </si>
  <si>
    <t>PR26 6TX</t>
  </si>
  <si>
    <t>Intermediary Case Reference Number</t>
  </si>
  <si>
    <t>*NI Number</t>
  </si>
  <si>
    <t>Other Title</t>
  </si>
  <si>
    <t>*Forename(s)</t>
  </si>
  <si>
    <t>*Surname</t>
  </si>
  <si>
    <t>*Gender</t>
  </si>
  <si>
    <t>*Date Of Birth</t>
  </si>
  <si>
    <t>*Retirement Age</t>
  </si>
  <si>
    <t>Date of Joining Company</t>
  </si>
  <si>
    <t>Date of Joining Scheme</t>
  </si>
  <si>
    <t>*Category</t>
  </si>
  <si>
    <t>*Address Line 1</t>
  </si>
  <si>
    <t>*Address Line 2</t>
  </si>
  <si>
    <t>Address Line 3</t>
  </si>
  <si>
    <t>*PostCode</t>
  </si>
  <si>
    <t>Daytime phone number</t>
  </si>
  <si>
    <t>Mobile phone number</t>
  </si>
  <si>
    <t>Email address</t>
  </si>
  <si>
    <t>*Multi-Site Code 1</t>
  </si>
  <si>
    <t>Multi-Site Code 2</t>
  </si>
  <si>
    <t>Multi-Site Code 3</t>
  </si>
  <si>
    <t>*Annual Salary (£)</t>
  </si>
  <si>
    <t>Employee Gross Payment (£)</t>
  </si>
  <si>
    <t>Employer Payment (£)</t>
  </si>
  <si>
    <t>*Payment Frequency</t>
  </si>
  <si>
    <t>*Date of First Payment</t>
  </si>
  <si>
    <t>*Payroll Deduction Date</t>
  </si>
  <si>
    <t>Basic employee payment (%)</t>
  </si>
  <si>
    <t>*Pay basic by Salary Sacrifice</t>
  </si>
  <si>
    <t>Basic employer payment (%)</t>
  </si>
  <si>
    <t>Additional employee payment (%)</t>
  </si>
  <si>
    <t>Pay additional by Salary Sacrifice</t>
  </si>
  <si>
    <t>Reduce employer payment by (%)</t>
  </si>
  <si>
    <t>Eligible?</t>
  </si>
  <si>
    <t>Date Membership Started</t>
  </si>
  <si>
    <t>Active investment Choice</t>
  </si>
  <si>
    <t>Investment Choice 1</t>
  </si>
  <si>
    <t>Investment Percentage 1</t>
  </si>
  <si>
    <t>Investment Choice 2</t>
  </si>
  <si>
    <t>Investment Percentage 2</t>
  </si>
  <si>
    <t>Investment Choice 3</t>
  </si>
  <si>
    <t>Investment Percentage 3</t>
  </si>
  <si>
    <t>Investment Choice 4</t>
  </si>
  <si>
    <t>Investment Percentage 4</t>
  </si>
  <si>
    <t>Investment Choice 5</t>
  </si>
  <si>
    <t>Investment Percentage 5</t>
  </si>
  <si>
    <t>Investment Choice 6</t>
  </si>
  <si>
    <t>Investment Percentage 6</t>
  </si>
  <si>
    <t>Investment Choice 7</t>
  </si>
  <si>
    <t>Investment Percentage 7</t>
  </si>
  <si>
    <t>Investment Choice 8</t>
  </si>
  <si>
    <t>Investment Percentage 8</t>
  </si>
  <si>
    <t>Investment Choice 9</t>
  </si>
  <si>
    <t>Investment Percentage 9</t>
  </si>
  <si>
    <t>Investment Choice 10</t>
  </si>
  <si>
    <t>Investment Percentage 10</t>
  </si>
  <si>
    <t>Investment Choice 11</t>
  </si>
  <si>
    <t>Investment Percentage 11</t>
  </si>
  <si>
    <t>Investment Choice 12</t>
  </si>
  <si>
    <t>Investment Percentage 12</t>
  </si>
  <si>
    <t>Lifestyle Profile</t>
  </si>
  <si>
    <t>Lifestyle Amount (%)</t>
  </si>
  <si>
    <t>With Profits (%)</t>
  </si>
  <si>
    <t>Lifestyle Other (code)</t>
  </si>
  <si>
    <t>Enterprise</t>
  </si>
  <si>
    <t>JP</t>
  </si>
  <si>
    <t>JU</t>
  </si>
  <si>
    <t>ND</t>
  </si>
  <si>
    <t>Selected,2</t>
  </si>
  <si>
    <t>Selected,1</t>
  </si>
  <si>
    <t>Enterprise GPP Joiners Report</t>
  </si>
  <si>
    <t>gpp</t>
  </si>
  <si>
    <t>gpp1</t>
  </si>
  <si>
    <t>JP1072</t>
  </si>
  <si>
    <t>GPP Single - 0/0</t>
  </si>
  <si>
    <t>Employee contribution (%)</t>
  </si>
  <si>
    <t>5</t>
  </si>
  <si>
    <t>Pension - GPP</t>
  </si>
  <si>
    <t>GPP1</t>
  </si>
  <si>
    <t>Pension - GPP - AE Section</t>
  </si>
  <si>
    <t>EnterpriseGPPJoinersReport.csv</t>
  </si>
  <si>
    <t>GPP2</t>
  </si>
  <si>
    <t>Multi-Site code 1</t>
  </si>
  <si>
    <t>Multi-Site code 2</t>
  </si>
  <si>
    <t>Multi-Site code 3</t>
  </si>
  <si>
    <t>Annual Salary (£)</t>
  </si>
  <si>
    <t>Employee Payment (%)</t>
  </si>
  <si>
    <t>Employer Payment (%)</t>
  </si>
  <si>
    <t>Payment Frequency</t>
  </si>
  <si>
    <t>ENTSU09</t>
  </si>
  <si>
    <t>JQ</t>
  </si>
  <si>
    <t>OPEN ACCORDION</t>
  </si>
  <si>
    <t>Hands off</t>
  </si>
  <si>
    <t>10</t>
  </si>
  <si>
    <t>40</t>
  </si>
  <si>
    <t>Template description</t>
  </si>
  <si>
    <t>ExpensesClaAccSum</t>
  </si>
  <si>
    <t>Option Based 1</t>
  </si>
  <si>
    <t>Option based</t>
  </si>
  <si>
    <t>Single option set</t>
  </si>
  <si>
    <t>Configuration</t>
  </si>
  <si>
    <t>Employee pricing date rule</t>
  </si>
  <si>
    <t>Adjustment effective date</t>
  </si>
  <si>
    <t>Partner covered</t>
  </si>
  <si>
    <t>Children covered</t>
  </si>
  <si>
    <t>Partner pricing date rule</t>
  </si>
  <si>
    <t>Children pricing date rule</t>
  </si>
  <si>
    <t>Option Set</t>
  </si>
  <si>
    <t>No cover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</si>
  <si>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</si>
  <si>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</si>
  <si>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</si>
  <si>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</si>
  <si>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</si>
  <si>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</si>
  <si>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</si>
  <si>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</si>
  <si>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</si>
  <si>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PensionMembershipChanges</t>
  </si>
  <si>
    <t>ProviderDetailChanges</t>
  </si>
  <si>
    <t>ACCORChildcareByProvider</t>
  </si>
  <si>
    <t>CoverageDetails</t>
  </si>
  <si>
    <t>Setup&gt;Period</t>
  </si>
  <si>
    <t>3</t>
  </si>
  <si>
    <t>Employee contribution(%)</t>
  </si>
  <si>
    <t>Calculate</t>
  </si>
  <si>
    <t>Unsubmit</t>
  </si>
  <si>
    <t>Salary Sacrifice</t>
  </si>
  <si>
    <t>Provider product code</t>
  </si>
  <si>
    <t>Plan number</t>
  </si>
  <si>
    <t>Current employee contribution selection</t>
  </si>
  <si>
    <t>Previous employee contribution selection</t>
  </si>
  <si>
    <t>Current pension scheme type</t>
  </si>
  <si>
    <t>Previous pension scheme type</t>
  </si>
  <si>
    <t>Current pension scheme name</t>
  </si>
  <si>
    <t>Previous pension scheme name</t>
  </si>
  <si>
    <t>Current contribution start date</t>
  </si>
  <si>
    <t>Current employee contribution percent</t>
  </si>
  <si>
    <t>Current employer matching percent</t>
  </si>
  <si>
    <t>Current employer uplift percent</t>
  </si>
  <si>
    <t>Current employer modifier percent</t>
  </si>
  <si>
    <t>Current total contribution percent</t>
  </si>
  <si>
    <t>Previous employee contribution percent</t>
  </si>
  <si>
    <t>Previous employer matching percent</t>
  </si>
  <si>
    <t>Previous employer uplift percent</t>
  </si>
  <si>
    <t>Previous employer modifier percent</t>
  </si>
  <si>
    <t>Previous total contribution percent</t>
  </si>
  <si>
    <t>Current employee monthly contribution amount</t>
  </si>
  <si>
    <t>Current employer monthly matching amount</t>
  </si>
  <si>
    <t>Current employer monthly uplift amount</t>
  </si>
  <si>
    <t>Current employer monthly modifier amount</t>
  </si>
  <si>
    <t>Current total monthly contribution amount</t>
  </si>
  <si>
    <t>Previous employee monthly contribution amount</t>
  </si>
  <si>
    <t>Previous employer monthly matching amount</t>
  </si>
  <si>
    <t>Previous employer monthly uplift amount</t>
  </si>
  <si>
    <t>Previous employer monthly modifier amount</t>
  </si>
  <si>
    <t>Previous total monthly contribution amount</t>
  </si>
  <si>
    <t>Current employee annual contribution amount</t>
  </si>
  <si>
    <t>Current employer annual matching amount</t>
  </si>
  <si>
    <t>Current employer annual uplift amount</t>
  </si>
  <si>
    <t>Current employer annual modifier amount</t>
  </si>
  <si>
    <t>Current total annual contribution amount</t>
  </si>
  <si>
    <t>Previous employee annual contribution amount</t>
  </si>
  <si>
    <t>Previous employer annual matching amount</t>
  </si>
  <si>
    <t>Previous employer annual uplift amount</t>
  </si>
  <si>
    <t>Previous employer annual modifier amount</t>
  </si>
  <si>
    <t>Previous total annual contribution amount</t>
  </si>
  <si>
    <t>Current employee discounted percent</t>
  </si>
  <si>
    <t>Previous employee discounted percent</t>
  </si>
  <si>
    <t>Current employee monthly discounted amount</t>
  </si>
  <si>
    <t>Previous employee monthly discounted amount</t>
  </si>
  <si>
    <t>Current employee annual discounted amount</t>
  </si>
  <si>
    <t>Previous employee annual discounted amount</t>
  </si>
  <si>
    <t>Retirement age</t>
  </si>
  <si>
    <t>Date joined pension scheme</t>
  </si>
  <si>
    <t>Date left pension scheme</t>
  </si>
  <si>
    <t>Employee leavers date</t>
  </si>
  <si>
    <t>Team</t>
  </si>
  <si>
    <t>Reason</t>
  </si>
  <si>
    <t>Preferred name</t>
  </si>
  <si>
    <t>Gender</t>
  </si>
  <si>
    <t>Marital status</t>
  </si>
  <si>
    <t>Personal spare 1</t>
  </si>
  <si>
    <t>Personal spare 2</t>
  </si>
  <si>
    <t>Personal spare 3</t>
  </si>
  <si>
    <t>Postcode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</si>
  <si>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</si>
  <si>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</si>
  <si>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</si>
  <si>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</si>
  <si>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</si>
  <si>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</si>
  <si>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</si>
  <si>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</si>
  <si>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</si>
  <si>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</si>
  <si>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</si>
  <si>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</si>
  <si>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</si>
  <si>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</si>
  <si>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</si>
  <si>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</si>
  <si>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</si>
  <si>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</si>
  <si>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</si>
  <si>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</si>
  <si>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</si>
  <si>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</si>
  <si>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</si>
  <si>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</si>
  <si>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</si>
  <si>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</si>
  <si>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</si>
  <si>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</si>
  <si>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</si>
  <si>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</si>
  <si>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</si>
  <si>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Work phone number</t>
  </si>
  <si>
    <t>Work email address</t>
  </si>
  <si>
    <t>Use life assurance earnings cap</t>
  </si>
  <si>
    <t>Use pension earnings cap</t>
  </si>
  <si>
    <t>Additional salary 1</t>
  </si>
  <si>
    <t>Additional salary 2</t>
  </si>
  <si>
    <t>Is member eligible</t>
  </si>
  <si>
    <t>Percent</t>
  </si>
  <si>
    <t>SalarySacrifice</t>
  </si>
  <si>
    <t xml:space="preserve">          </t>
  </si>
  <si>
    <t xml:space="preserve">M         </t>
  </si>
  <si>
    <t>Benefit provider</t>
  </si>
  <si>
    <t>Adjustment definition</t>
  </si>
  <si>
    <t>Effective date</t>
  </si>
  <si>
    <t>Initiated date</t>
  </si>
  <si>
    <t>Previous cover level</t>
  </si>
  <si>
    <t>New cover level</t>
  </si>
  <si>
    <t>Previous coverage level</t>
  </si>
  <si>
    <t>New coverage level</t>
  </si>
  <si>
    <t>Employee annual premium</t>
  </si>
  <si>
    <t>Provider annual premium</t>
  </si>
  <si>
    <t>Funded monthly amount</t>
  </si>
  <si>
    <t>Funded annual amount</t>
  </si>
  <si>
    <t>Employee monthly net cost</t>
  </si>
  <si>
    <t>Employee annual net cost</t>
  </si>
  <si>
    <t>Pro-rated employee premium</t>
  </si>
  <si>
    <t>Pro-rated provider premium</t>
  </si>
  <si>
    <t>Cover start date</t>
  </si>
  <si>
    <t>Cover end date</t>
  </si>
  <si>
    <t>Benefit leaving date</t>
  </si>
  <si>
    <t>Holiday Buy/Sell</t>
  </si>
  <si>
    <t>Holiday Units</t>
  </si>
  <si>
    <t>Holiday Number</t>
  </si>
  <si>
    <t>Holiday Entitlement</t>
  </si>
  <si>
    <t>Pending underwriting premium</t>
  </si>
  <si>
    <t>Pending underwriting selection</t>
  </si>
  <si>
    <t>Temporary cover end date</t>
  </si>
  <si>
    <t>Temporary cover indicator</t>
  </si>
  <si>
    <t>Underwritten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</si>
  <si>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</si>
  <si>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</si>
  <si>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</si>
  <si>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</si>
  <si>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</si>
  <si>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</si>
  <si>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</si>
  <si>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</si>
  <si>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Employee payroll number</t>
  </si>
  <si>
    <t>Employee leaving date</t>
  </si>
  <si>
    <t>Dependant 1 date of birth</t>
  </si>
  <si>
    <t>Dependant 1 first name</t>
  </si>
  <si>
    <t>Dependant 1 gender</t>
  </si>
  <si>
    <t>Dependant 1 relationship</t>
  </si>
  <si>
    <t>Dependant 1 student flag</t>
  </si>
  <si>
    <t>Dependant 1 surname</t>
  </si>
  <si>
    <t>Dependant 2 date of birth</t>
  </si>
  <si>
    <t>Dependant 2 first name</t>
  </si>
  <si>
    <t>Dependant 2 gender</t>
  </si>
  <si>
    <t>Dependant 2 relationship</t>
  </si>
  <si>
    <t>Dependant 2 student flag</t>
  </si>
  <si>
    <t>Dependant 2 surname</t>
  </si>
  <si>
    <t>Dependant 3 date of birth</t>
  </si>
  <si>
    <t>Dependant 3 first name</t>
  </si>
  <si>
    <t>Dependant 3 gender</t>
  </si>
  <si>
    <t>Dependant 3 relationship</t>
  </si>
  <si>
    <t>Dependant 3 student flag</t>
  </si>
  <si>
    <t>Dependant 3 surname</t>
  </si>
  <si>
    <t>Dependant 4 date of birth</t>
  </si>
  <si>
    <t>Dependant 4 first name</t>
  </si>
  <si>
    <t>Dependant 4 gender</t>
  </si>
  <si>
    <t>Dependant 4 relationship</t>
  </si>
  <si>
    <t>Dependant 4 student flag</t>
  </si>
  <si>
    <t>Dependant 4 surname</t>
  </si>
  <si>
    <t>Dependant 5 date of birth</t>
  </si>
  <si>
    <t>Dependant 5 first name</t>
  </si>
  <si>
    <t>Dependant 5 gender</t>
  </si>
  <si>
    <t>Dependant 5 relationship</t>
  </si>
  <si>
    <t>Dependant 5 student flag</t>
  </si>
  <si>
    <t>Dependant 5 surname</t>
  </si>
  <si>
    <t>Dependant 6 date of birth</t>
  </si>
  <si>
    <t>Dependant 6 first name</t>
  </si>
  <si>
    <t>Dependant 6 gender</t>
  </si>
  <si>
    <t>Dependant 6 relationship</t>
  </si>
  <si>
    <t>Dependant 6 student flag</t>
  </si>
  <si>
    <t>Dependant 6 surname</t>
  </si>
  <si>
    <t>Dependant 7 date of birth</t>
  </si>
  <si>
    <t>Dependant 7 first name</t>
  </si>
  <si>
    <t>Dependant 7 gender</t>
  </si>
  <si>
    <t>Dependant 7 relationship</t>
  </si>
  <si>
    <t>Dependant 7 student flag</t>
  </si>
  <si>
    <t>Dependant 7 surname</t>
  </si>
  <si>
    <t>Dependant 8 date of birth</t>
  </si>
  <si>
    <t>Dependant 8 first name</t>
  </si>
  <si>
    <t>Dependant 8 gender</t>
  </si>
  <si>
    <t>Dependant 8 relationship</t>
  </si>
  <si>
    <t>Dependant 8 student flag</t>
  </si>
  <si>
    <t>Dependant 8 surname</t>
  </si>
  <si>
    <t>Dependant 9 date of birth</t>
  </si>
  <si>
    <t>Dependant 9 first name</t>
  </si>
  <si>
    <t>Dependant 9 gender</t>
  </si>
  <si>
    <t>Dependant 9 relationship</t>
  </si>
  <si>
    <t>Dependant 9 student flag</t>
  </si>
  <si>
    <t>Dependant 9 surname</t>
  </si>
  <si>
    <t>Dependant 10 date of birth</t>
  </si>
  <si>
    <t>Dependant 10 first name</t>
  </si>
  <si>
    <t>Dependant 10 gender</t>
  </si>
  <si>
    <t>Dependant 10 relationship</t>
  </si>
  <si>
    <t>Dependant 10 student flag</t>
  </si>
  <si>
    <t>Dependant 10 surname</t>
  </si>
  <si>
    <t>m</t>
  </si>
  <si>
    <t>Qualifier</t>
  </si>
  <si>
    <t>Option selected</t>
  </si>
  <si>
    <t>Option group</t>
  </si>
  <si>
    <t>Coverage selected</t>
  </si>
  <si>
    <t>Provider monthly premium</t>
  </si>
  <si>
    <t>Pension %</t>
  </si>
  <si>
    <t>Childcare voucher opt out date</t>
  </si>
  <si>
    <t>Childcare voucher tax regime</t>
  </si>
  <si>
    <t>Underwriting status</t>
  </si>
  <si>
    <t>Underwriting decision effective date</t>
  </si>
  <si>
    <t>Underwriting decision expiry date</t>
  </si>
  <si>
    <t>Underwriting percentage weighting</t>
  </si>
  <si>
    <t>Underwriting restricted cover amount</t>
  </si>
  <si>
    <t>Underwriting Approval Pending</t>
  </si>
  <si>
    <t>Leaving Date</t>
  </si>
  <si>
    <t>Dependant 1 middle name</t>
  </si>
  <si>
    <t>Dependant 2 middle name</t>
  </si>
  <si>
    <t>Dependant 3 middle name</t>
  </si>
  <si>
    <t>Dependant 4 middle name</t>
  </si>
  <si>
    <t>Dependant 5 middle name</t>
  </si>
  <si>
    <t>Dependant 6 middle name</t>
  </si>
  <si>
    <t>Dependant 7 middle name</t>
  </si>
  <si>
    <t>Dependant 8 middle name</t>
  </si>
  <si>
    <t>Dependant 9 middle name</t>
  </si>
  <si>
    <t>Dependant 10 middle name</t>
  </si>
  <si>
    <t xml:space="preserve"> Period</t>
  </si>
  <si>
    <t>Amount</t>
  </si>
  <si>
    <t>DateofBirth</t>
  </si>
  <si>
    <t>FirstName</t>
  </si>
  <si>
    <t>LastName</t>
  </si>
  <si>
    <t>Address1</t>
  </si>
  <si>
    <t>Address2</t>
  </si>
  <si>
    <t>Town</t>
  </si>
  <si>
    <t>Personal Accident</t>
  </si>
  <si>
    <t>Cover 25000</t>
  </si>
  <si>
    <t>Trade up/down sequence</t>
  </si>
  <si>
    <t>Cover value</t>
  </si>
  <si>
    <t>Cover 50000</t>
  </si>
  <si>
    <t>Cover 75000</t>
  </si>
  <si>
    <t>Cover 100000</t>
  </si>
  <si>
    <t>DecisionTable (Product option:Cover 25000, :&lt;Employee cost&gt;)</t>
  </si>
  <si>
    <t>DecisionTable (Product option:Cover 25000, :&lt;Provider cost&gt;)</t>
  </si>
  <si>
    <t>DecisionTable (Product option:Cover 25000, :&lt;Benefit value&gt;)</t>
  </si>
  <si>
    <t>DecisionTable (Product option:Cover 50000, :&lt;Employee cost&gt;)</t>
  </si>
  <si>
    <t>DecisionTable (Product option:Cover 50000, :&lt;Provider cost&gt;)</t>
  </si>
  <si>
    <t>DecisionTable (Product option:Cover 50000, :&lt;Benefit value&gt;)</t>
  </si>
  <si>
    <t>DecisionTable (Product option:Cover 75000, :&lt;Employee cost&gt;)</t>
  </si>
  <si>
    <t>DecisionTable (Product option:Cover 75000, :&lt;Provider cost&gt;)</t>
  </si>
  <si>
    <t>DecisionTable (Product option:Cover 75000, :&lt;Benefit value&gt;)</t>
  </si>
  <si>
    <t>DecisionTable (Product option:Cover 100000, :&lt;Employee cost&gt;)</t>
  </si>
  <si>
    <t>DecisionTable (Product option:Cover 100000, :&lt;Provider cost&gt;)</t>
  </si>
  <si>
    <t>DecisionTable (Product option:Cover 100000, :&lt;Benefit value&gt;)</t>
  </si>
  <si>
    <t>Collapse Panel</t>
  </si>
  <si>
    <t>Covered</t>
  </si>
  <si>
    <t>Update Dependants</t>
  </si>
  <si>
    <t>potter</t>
  </si>
  <si>
    <t>01/09/1989</t>
  </si>
  <si>
    <t>sam</t>
  </si>
  <si>
    <t>jack</t>
  </si>
  <si>
    <t>Child</t>
  </si>
  <si>
    <t>01/09/1997</t>
  </si>
  <si>
    <t>marry</t>
  </si>
  <si>
    <t>ram</t>
  </si>
  <si>
    <t>Crs</t>
  </si>
  <si>
    <t>Crs1</t>
  </si>
  <si>
    <t>crs</t>
  </si>
  <si>
    <t>crs2</t>
  </si>
  <si>
    <t>crs1</t>
  </si>
  <si>
    <t>crp</t>
  </si>
  <si>
    <t>crp3</t>
  </si>
  <si>
    <t>crs1,crs2,crp3</t>
  </si>
  <si>
    <t>UniqueID</t>
  </si>
  <si>
    <t>Address Line 1</t>
  </si>
  <si>
    <t>Address Line 2</t>
  </si>
  <si>
    <t>memberpaunits</t>
  </si>
  <si>
    <t>Salary</t>
  </si>
  <si>
    <t>Cover type</t>
  </si>
  <si>
    <t>Monthly cost</t>
  </si>
  <si>
    <t>dep1first</t>
  </si>
  <si>
    <t>dep1surname</t>
  </si>
  <si>
    <t>dep1relation</t>
  </si>
  <si>
    <t>dep1paunits</t>
  </si>
  <si>
    <t>dep2first</t>
  </si>
  <si>
    <t>dep2surname</t>
  </si>
  <si>
    <t>dep2relation</t>
  </si>
  <si>
    <t>dep2paunits</t>
  </si>
  <si>
    <t>dep3first</t>
  </si>
  <si>
    <t>dep3surname</t>
  </si>
  <si>
    <t>dep3relation</t>
  </si>
  <si>
    <t>dep3paunits</t>
  </si>
  <si>
    <t>dep4first</t>
  </si>
  <si>
    <t>dep4surname</t>
  </si>
  <si>
    <t>dep4relation</t>
  </si>
  <si>
    <t>dep4paunits</t>
  </si>
  <si>
    <t>dep5first</t>
  </si>
  <si>
    <t>dep5surname</t>
  </si>
  <si>
    <t>dep5relation</t>
  </si>
  <si>
    <t>dep5paunits</t>
  </si>
  <si>
    <t>dep6first</t>
  </si>
  <si>
    <t>dep6surname</t>
  </si>
  <si>
    <t>dep6relation</t>
  </si>
  <si>
    <t>dep6paunits</t>
  </si>
  <si>
    <t>dep7first</t>
  </si>
  <si>
    <t>dep7surname</t>
  </si>
  <si>
    <t>dep7relation</t>
  </si>
  <si>
    <t>dep7paunits</t>
  </si>
  <si>
    <t>dep8first</t>
  </si>
  <si>
    <t>dep8surname</t>
  </si>
  <si>
    <t>dep8relation</t>
  </si>
  <si>
    <t>dep8paunits</t>
  </si>
  <si>
    <t>dep9first</t>
  </si>
  <si>
    <t>dep9surname</t>
  </si>
  <si>
    <t>dep9relation</t>
  </si>
  <si>
    <t>dep9paunits</t>
  </si>
  <si>
    <t>dep10first</t>
  </si>
  <si>
    <t>dep10surname</t>
  </si>
  <si>
    <t>dep10relation</t>
  </si>
  <si>
    <t>dep10paunits</t>
  </si>
  <si>
    <t>CS1</t>
  </si>
  <si>
    <t>CS2</t>
  </si>
  <si>
    <t>CS3</t>
  </si>
  <si>
    <t>Employee &amp; Partner</t>
  </si>
  <si>
    <t>Employee &amp; Family</t>
  </si>
  <si>
    <t>cig1</t>
  </si>
  <si>
    <t>cig</t>
  </si>
  <si>
    <t>Dental Care</t>
  </si>
  <si>
    <t>cig2</t>
  </si>
  <si>
    <t>Select and Move Option from Listbox</t>
  </si>
  <si>
    <t>F</t>
  </si>
  <si>
    <t>P</t>
  </si>
  <si>
    <t>CignaFull_7</t>
  </si>
  <si>
    <t>12.00</t>
  </si>
  <si>
    <t>0.00</t>
  </si>
  <si>
    <t>10.00</t>
  </si>
  <si>
    <t>2.00</t>
  </si>
  <si>
    <t>50000.00</t>
  </si>
  <si>
    <t>4.0000</t>
  </si>
  <si>
    <t>1.0000</t>
  </si>
  <si>
    <t>3.0000</t>
  </si>
  <si>
    <t>3.00</t>
  </si>
  <si>
    <t>1000.00</t>
  </si>
  <si>
    <t>Comma separated values</t>
  </si>
  <si>
    <t>50.00</t>
  </si>
  <si>
    <t>20.00</t>
  </si>
  <si>
    <t>30.00</t>
  </si>
  <si>
    <t>40.00</t>
  </si>
  <si>
    <t>Comma separated values,Excel 2007 (xlsx),Pipe delimited,Tab delimited,Fixed width</t>
  </si>
  <si>
    <t xml:space="preserve"> Comma separated values, Excel 2007 (xlsx), Pipe delimited, Tab delimited, Fixed width</t>
  </si>
  <si>
    <t>200.00</t>
  </si>
  <si>
    <t>2000.00</t>
  </si>
  <si>
    <t>CallTopicsSum</t>
  </si>
  <si>
    <t>Joiners1</t>
  </si>
  <si>
    <t>TC5_PayrollInterface</t>
  </si>
  <si>
    <t>Payroll Interface,Payroll Interface Wide,Payroll Reconciliation By Payroll Calendar,Payroll Reconciliation By Payroll Period,Payroll Reconciliation History Breakdown,Payroll Reconciliation Period Totals</t>
  </si>
  <si>
    <t>PayInterface</t>
  </si>
  <si>
    <t>PayInterfaceWide</t>
  </si>
  <si>
    <t>TC6_PensionMembershipChanges</t>
  </si>
  <si>
    <t>TC7_ProviderDetailChanges</t>
  </si>
  <si>
    <t>TC8_CoverageDetails</t>
  </si>
  <si>
    <t>TC9_ACCORChildcareByProvider</t>
  </si>
  <si>
    <t>-35.00</t>
  </si>
  <si>
    <t>-0.07</t>
  </si>
  <si>
    <t>100.00</t>
  </si>
  <si>
    <t>8.33</t>
  </si>
  <si>
    <t>16.67</t>
  </si>
  <si>
    <t>-2.92</t>
  </si>
  <si>
    <t>83.33</t>
  </si>
  <si>
    <t>-16.66</t>
  </si>
  <si>
    <t>-33.34</t>
  </si>
  <si>
    <t>CrispinSpeers</t>
  </si>
  <si>
    <t>TC10_CrispinSpeers</t>
  </si>
  <si>
    <t>CignaFull</t>
  </si>
  <si>
    <t>TC11_CignaFull</t>
  </si>
  <si>
    <t>Dental Care (Programme vebnet)</t>
  </si>
  <si>
    <t>Modify employee</t>
  </si>
  <si>
    <t>&lt;numbered&gt;</t>
  </si>
  <si>
    <t>010187</t>
  </si>
  <si>
    <t>marry (SPOUSE_PARTNER)</t>
  </si>
  <si>
    <t>ram (CHILD)</t>
  </si>
  <si>
    <t>sam (CHILD)</t>
  </si>
  <si>
    <t>Y</t>
  </si>
  <si>
    <t>Continue Execution</t>
  </si>
  <si>
    <t>y</t>
  </si>
  <si>
    <t>@url9</t>
  </si>
  <si>
    <t>@urlimportExport9</t>
  </si>
  <si>
    <t>Import files\ImpExp\pageExport.xml</t>
  </si>
  <si>
    <t>Import files\ImpExp\layoutExport.xml</t>
  </si>
  <si>
    <t>logfiles\CallTopicsSum.csv</t>
  </si>
  <si>
    <t>logfiles\ReportEngine_1.csv</t>
  </si>
  <si>
    <t>logfiles\ExpensesClaAccSum.csv</t>
  </si>
  <si>
    <t>logfiles\Joiners1.csv</t>
  </si>
  <si>
    <t>logfiles\PayInterface.csv</t>
  </si>
  <si>
    <t>logfiles\PayInterfaceWide.csv</t>
  </si>
  <si>
    <t>logfiles\PMC.csv</t>
  </si>
  <si>
    <t>logfiles\PDC.csv</t>
  </si>
  <si>
    <t>logfiles\CD.csv</t>
  </si>
  <si>
    <t>logfiles\ACBP.csv</t>
  </si>
  <si>
    <t>logfiles\CS1.csv</t>
  </si>
  <si>
    <t>logfiles\CS2.csv</t>
  </si>
  <si>
    <t>logfiles\CS3.csv</t>
  </si>
  <si>
    <t>logfiles\CignaFull_1.csv</t>
  </si>
  <si>
    <t>logfiles\CignaFull_2.csv</t>
  </si>
  <si>
    <t>logfiles\CignaFull_3.csv</t>
  </si>
  <si>
    <t>logfiles\CignaFull_4.csv</t>
  </si>
  <si>
    <t>logfiles\CignaFull_5.csv</t>
  </si>
  <si>
    <t>logfiles\CignaFull_6.csv</t>
  </si>
  <si>
    <t>logfiles\CignaFull_7.csv</t>
  </si>
  <si>
    <t>logfiles\MPP1.csv</t>
  </si>
  <si>
    <t>logfiles\GPP1.csv</t>
  </si>
  <si>
    <t>logfiles\GPP2.csv</t>
  </si>
  <si>
    <t>No Run</t>
  </si>
  <si>
    <t>Input file</t>
  </si>
  <si>
    <t>Standard</t>
  </si>
  <si>
    <t>Date format,2</t>
  </si>
  <si>
    <t>Raised adjustment : Joiner (Default) : Joiner life event with effective date 01/01/2016</t>
  </si>
  <si>
    <t>Period 2015 : 01/01/2016 to 31/12/2016</t>
  </si>
  <si>
    <t>Claim Prog 1 (01/01/2016 - 31/12/2016)</t>
  </si>
  <si>
    <t>1 (01/01/2016 - 31/01/2016)</t>
  </si>
  <si>
    <t>January 2016</t>
  </si>
  <si>
    <t>December 2016</t>
  </si>
  <si>
    <t>Raised adjustment : Joiner (Default) : Joiner life event with effective date 01/02/2016</t>
  </si>
  <si>
    <t>Raised adjustment : Joiner (Default) : Joiner life event with effective date 15/02/2016</t>
  </si>
  <si>
    <t>Raised adjustment : Joiner (Default) : Joiner life event with effective date 20/02/2016</t>
  </si>
  <si>
    <t>Raised adjustment : Joiner (Default) : Joiner life event with effective date 01/03/2016</t>
  </si>
  <si>
    <t>Fail</t>
  </si>
  <si>
    <t xml:space="preserve">click on button </t>
  </si>
  <si>
    <t>Claim Prog 1 - 01/01/2016 to 31/12/2016</t>
  </si>
  <si>
    <t>corrected dates to 2016 in exxpected log</t>
  </si>
  <si>
    <t>different page it showed in screenshot. Manullay looks good.</t>
  </si>
  <si>
    <t>failed bcs of TC1 and TC2. the employees are not added yet for the TC1 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</si>
</sst>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indexed="8"/>
      <name val="Calibri"/>
      <family val="2"/>
      <charset val="1"/>
    </font>
    <font>
      <sz val="10"/>
      <color theme="1"/>
      <name val="Trebuchet MS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charset val="1"/>
    </font>
    <font>
      <strike/>
      <sz val="11"/>
      <name val="Calibri"/>
      <family val="2"/>
      <scheme val="minor"/>
    </font>
    <font>
      <strike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1" fillId="0" borderId="0"/>
    <xf numFmtId="0" fontId="9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0" borderId="1" xfId="0" applyFill="1" applyBorder="1"/>
    <xf numFmtId="0" fontId="0" fillId="0" borderId="1" xfId="0" applyBorder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49" fontId="0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/>
    <xf numFmtId="0" fontId="4" fillId="3" borderId="1" xfId="0" quotePrefix="1" applyFont="1" applyFill="1" applyBorder="1"/>
    <xf numFmtId="0" fontId="6" fillId="0" borderId="0" xfId="0" applyFont="1"/>
    <xf numFmtId="14" fontId="0" fillId="0" borderId="0" xfId="0" applyNumberFormat="1"/>
    <xf numFmtId="0" fontId="0" fillId="0" borderId="0" xfId="0" applyFont="1"/>
    <xf numFmtId="0" fontId="7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8" fillId="3" borderId="1" xfId="0" quotePrefix="1" applyFont="1" applyFill="1" applyBorder="1"/>
    <xf numFmtId="0" fontId="0" fillId="3" borderId="1" xfId="0" quotePrefix="1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/>
    <xf numFmtId="0" fontId="0" fillId="3" borderId="2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wrapText="1"/>
    </xf>
    <xf numFmtId="49" fontId="7" fillId="3" borderId="1" xfId="0" quotePrefix="1" applyNumberFormat="1" applyFont="1" applyFill="1" applyBorder="1" applyAlignment="1">
      <alignment horizontal="left" wrapText="1"/>
    </xf>
    <xf numFmtId="0" fontId="7" fillId="3" borderId="2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0" xfId="0" quotePrefix="1"/>
    <xf numFmtId="0" fontId="12" fillId="3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0" fillId="0" borderId="4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horizontal="left"/>
    </xf>
    <xf numFmtId="0" fontId="6" fillId="0" borderId="0" xfId="0" quotePrefix="1" applyFont="1"/>
    <xf numFmtId="0" fontId="0" fillId="0" borderId="1" xfId="0" quotePrefix="1" applyFont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left" wrapText="1"/>
    </xf>
    <xf numFmtId="14" fontId="5" fillId="3" borderId="1" xfId="0" applyNumberFormat="1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1" xfId="0" quotePrefix="1" applyFont="1" applyBorder="1" applyAlignment="1">
      <alignment wrapText="1"/>
    </xf>
    <xf numFmtId="0" fontId="0" fillId="0" borderId="0" xfId="0" applyFont="1" applyFill="1" applyAlignment="1">
      <alignment wrapText="1"/>
    </xf>
    <xf numFmtId="49" fontId="5" fillId="3" borderId="1" xfId="0" quotePrefix="1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wrapText="1"/>
    </xf>
    <xf numFmtId="14" fontId="0" fillId="3" borderId="1" xfId="0" applyNumberFormat="1" applyFont="1" applyFill="1" applyBorder="1" applyAlignment="1">
      <alignment horizontal="left" wrapText="1"/>
    </xf>
    <xf numFmtId="0" fontId="5" fillId="3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14" fontId="5" fillId="0" borderId="1" xfId="0" quotePrefix="1" applyNumberFormat="1" applyFont="1" applyBorder="1" applyAlignment="1">
      <alignment wrapText="1"/>
    </xf>
    <xf numFmtId="14" fontId="5" fillId="3" borderId="1" xfId="0" applyNumberFormat="1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49" fontId="5" fillId="3" borderId="1" xfId="0" applyNumberFormat="1" applyFont="1" applyFill="1" applyBorder="1" applyAlignment="1">
      <alignment horizontal="left" wrapText="1"/>
    </xf>
    <xf numFmtId="0" fontId="14" fillId="3" borderId="1" xfId="1" quotePrefix="1" applyFont="1" applyFill="1" applyBorder="1" applyAlignment="1">
      <alignment wrapText="1"/>
    </xf>
    <xf numFmtId="0" fontId="3" fillId="3" borderId="1" xfId="1" quotePrefix="1" applyFont="1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/>
    <xf numFmtId="0" fontId="5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2" fontId="5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6" fillId="5" borderId="3" xfId="2" applyFont="1" applyFill="1" applyBorder="1" applyAlignment="1">
      <alignment horizontal="left" wrapText="1"/>
    </xf>
    <xf numFmtId="49" fontId="5" fillId="0" borderId="1" xfId="3" quotePrefix="1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0" borderId="1" xfId="0" applyFont="1" applyFill="1" applyBorder="1"/>
    <xf numFmtId="0" fontId="4" fillId="3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7" fillId="3" borderId="1" xfId="0" applyFont="1" applyFill="1" applyBorder="1" applyAlignment="1">
      <alignment wrapText="1"/>
    </xf>
    <xf numFmtId="0" fontId="18" fillId="3" borderId="1" xfId="1" quotePrefix="1" applyFont="1" applyFill="1" applyBorder="1" applyAlignment="1">
      <alignment wrapText="1"/>
    </xf>
    <xf numFmtId="0" fontId="17" fillId="3" borderId="1" xfId="0" applyFont="1" applyFill="1" applyBorder="1" applyAlignment="1">
      <alignment horizontal="left" wrapText="1"/>
    </xf>
    <xf numFmtId="0" fontId="17" fillId="0" borderId="0" xfId="0" applyFont="1" applyAlignment="1">
      <alignment wrapText="1"/>
    </xf>
    <xf numFmtId="0" fontId="17" fillId="3" borderId="1" xfId="0" applyFont="1" applyFill="1" applyBorder="1" applyAlignment="1"/>
    <xf numFmtId="0" fontId="17" fillId="3" borderId="1" xfId="1" applyFont="1" applyFill="1" applyBorder="1" applyAlignment="1">
      <alignment wrapText="1"/>
    </xf>
    <xf numFmtId="49" fontId="17" fillId="3" borderId="1" xfId="0" quotePrefix="1" applyNumberFormat="1" applyFont="1" applyFill="1" applyBorder="1" applyAlignment="1">
      <alignment horizontal="left" wrapText="1"/>
    </xf>
  </cellXfs>
  <cellStyles count="4">
    <cellStyle name="Hyperlink" xfId="1" builtinId="8"/>
    <cellStyle name="Normal" xfId="0" builtinId="0"/>
    <cellStyle name="Normal 2" xfId="3"/>
    <cellStyle name="Normal_EmployerContributionFormula_FS_v 0.1" xfId="2"/>
  </cellStyles>
  <dxfs count="1133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26" sqref="B26"/>
    </sheetView>
  </sheetViews>
  <sheetFormatPr defaultColWidth="13.140625" defaultRowHeight="15" x14ac:dyDescent="0.25"/>
  <cols>
    <col min="1" max="1" width="7.7109375" bestFit="1" customWidth="1" collapsed="1"/>
    <col min="2" max="2" width="30.42578125" bestFit="1" customWidth="1" collapsed="1"/>
    <col min="3" max="3" width="34.71093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8.85546875" bestFit="1" customWidth="1" collapsed="1"/>
    <col min="10" max="10" width="34.7109375" bestFit="1" customWidth="1" collapsed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3" t="s">
        <v>15</v>
      </c>
      <c r="C2" s="3" t="s">
        <v>16</v>
      </c>
      <c r="D2" s="4" t="s">
        <v>10</v>
      </c>
      <c r="E2" s="4" t="s">
        <v>1271</v>
      </c>
      <c r="F2" s="73" t="s">
        <v>1301</v>
      </c>
      <c r="G2" s="5" t="s">
        <v>13</v>
      </c>
      <c r="H2" s="6">
        <v>41912</v>
      </c>
      <c r="I2" s="4" t="s">
        <v>14</v>
      </c>
      <c r="J2" s="3" t="s">
        <v>16</v>
      </c>
    </row>
    <row r="3" spans="1:10" x14ac:dyDescent="0.25">
      <c r="A3" s="3">
        <v>2</v>
      </c>
      <c r="B3" s="3" t="s">
        <v>347</v>
      </c>
      <c r="C3" s="3" t="s">
        <v>349</v>
      </c>
      <c r="D3" s="4" t="s">
        <v>10</v>
      </c>
      <c r="E3" s="4" t="s">
        <v>1271</v>
      </c>
      <c r="F3" s="73" t="s">
        <v>1301</v>
      </c>
      <c r="G3" s="5" t="s">
        <v>13</v>
      </c>
      <c r="H3" s="6">
        <v>41912</v>
      </c>
      <c r="I3" s="4" t="s">
        <v>14</v>
      </c>
      <c r="J3" s="3" t="s">
        <v>349</v>
      </c>
    </row>
    <row r="4" spans="1:10" x14ac:dyDescent="0.25">
      <c r="A4" s="3">
        <v>3</v>
      </c>
      <c r="B4" s="3" t="s">
        <v>348</v>
      </c>
      <c r="C4" s="3" t="s">
        <v>350</v>
      </c>
      <c r="D4" s="4" t="s">
        <v>10</v>
      </c>
      <c r="E4" s="4" t="s">
        <v>1271</v>
      </c>
      <c r="F4" s="73" t="s">
        <v>1301</v>
      </c>
      <c r="G4" s="5" t="s">
        <v>13</v>
      </c>
      <c r="H4" s="6">
        <v>41912</v>
      </c>
      <c r="I4" s="4" t="s">
        <v>14</v>
      </c>
      <c r="J4" s="3" t="s">
        <v>350</v>
      </c>
    </row>
    <row r="5" spans="1:10" x14ac:dyDescent="0.25">
      <c r="A5" s="3">
        <v>4</v>
      </c>
      <c r="B5" s="3" t="s">
        <v>378</v>
      </c>
      <c r="C5" s="3" t="s">
        <v>391</v>
      </c>
      <c r="D5" s="4" t="s">
        <v>10</v>
      </c>
      <c r="E5" s="4" t="s">
        <v>1271</v>
      </c>
      <c r="F5" s="73" t="s">
        <v>1301</v>
      </c>
      <c r="G5" s="5" t="s">
        <v>13</v>
      </c>
      <c r="H5" s="6">
        <v>41912</v>
      </c>
      <c r="I5" s="4" t="s">
        <v>14</v>
      </c>
      <c r="J5" s="3" t="s">
        <v>391</v>
      </c>
    </row>
    <row r="6" spans="1:10" x14ac:dyDescent="0.25">
      <c r="A6" s="3">
        <v>5</v>
      </c>
      <c r="B6" s="3" t="s">
        <v>434</v>
      </c>
      <c r="C6" s="3" t="s">
        <v>1243</v>
      </c>
      <c r="D6" s="4" t="s">
        <v>10</v>
      </c>
      <c r="E6" s="4" t="s">
        <v>1271</v>
      </c>
      <c r="F6" s="73" t="s">
        <v>1301</v>
      </c>
      <c r="G6" s="5" t="s">
        <v>13</v>
      </c>
      <c r="H6" s="6">
        <v>41912</v>
      </c>
      <c r="I6" s="4" t="s">
        <v>14</v>
      </c>
      <c r="J6" s="3" t="s">
        <v>1243</v>
      </c>
    </row>
    <row r="7" spans="1:10" x14ac:dyDescent="0.25">
      <c r="A7" s="3">
        <v>6</v>
      </c>
      <c r="B7" s="3" t="s">
        <v>882</v>
      </c>
      <c r="C7" s="3" t="s">
        <v>1247</v>
      </c>
      <c r="D7" s="4" t="s">
        <v>10</v>
      </c>
      <c r="E7" s="4" t="s">
        <v>1271</v>
      </c>
      <c r="F7" s="73" t="s">
        <v>1301</v>
      </c>
      <c r="G7" s="5" t="s">
        <v>13</v>
      </c>
      <c r="H7" s="6">
        <v>41912</v>
      </c>
      <c r="I7" s="4" t="s">
        <v>14</v>
      </c>
      <c r="J7" s="3" t="s">
        <v>1247</v>
      </c>
    </row>
    <row r="8" spans="1:10" x14ac:dyDescent="0.25">
      <c r="A8" s="3">
        <v>7</v>
      </c>
      <c r="B8" s="3" t="s">
        <v>883</v>
      </c>
      <c r="C8" s="3" t="s">
        <v>1248</v>
      </c>
      <c r="D8" s="4" t="s">
        <v>10</v>
      </c>
      <c r="E8" s="4" t="s">
        <v>1271</v>
      </c>
      <c r="F8" s="73" t="s">
        <v>1301</v>
      </c>
      <c r="G8" s="5" t="s">
        <v>13</v>
      </c>
      <c r="H8" s="6">
        <v>41912</v>
      </c>
      <c r="I8" s="4" t="s">
        <v>14</v>
      </c>
      <c r="J8" s="3" t="s">
        <v>1248</v>
      </c>
    </row>
    <row r="9" spans="1:10" x14ac:dyDescent="0.25">
      <c r="A9" s="3">
        <v>8</v>
      </c>
      <c r="B9" s="38" t="s">
        <v>885</v>
      </c>
      <c r="C9" s="3" t="s">
        <v>1249</v>
      </c>
      <c r="D9" s="4" t="s">
        <v>10</v>
      </c>
      <c r="E9" s="4" t="s">
        <v>1271</v>
      </c>
      <c r="F9" s="73" t="s">
        <v>1301</v>
      </c>
      <c r="G9" s="5" t="s">
        <v>13</v>
      </c>
      <c r="H9" s="6">
        <v>41912</v>
      </c>
      <c r="I9" s="4" t="s">
        <v>14</v>
      </c>
      <c r="J9" s="3" t="s">
        <v>1249</v>
      </c>
    </row>
    <row r="10" spans="1:10" x14ac:dyDescent="0.25">
      <c r="A10" s="3">
        <v>9</v>
      </c>
      <c r="B10" s="3" t="s">
        <v>884</v>
      </c>
      <c r="C10" s="3" t="s">
        <v>1250</v>
      </c>
      <c r="D10" s="4" t="s">
        <v>10</v>
      </c>
      <c r="E10" s="4" t="s">
        <v>1271</v>
      </c>
      <c r="F10" s="73" t="s">
        <v>1301</v>
      </c>
      <c r="G10" s="5" t="s">
        <v>13</v>
      </c>
      <c r="H10" s="6">
        <v>41912</v>
      </c>
      <c r="I10" s="4" t="s">
        <v>14</v>
      </c>
      <c r="J10" s="3" t="s">
        <v>1250</v>
      </c>
    </row>
    <row r="11" spans="1:10" x14ac:dyDescent="0.25">
      <c r="A11" s="3">
        <v>10</v>
      </c>
      <c r="B11" s="3" t="s">
        <v>1260</v>
      </c>
      <c r="C11" s="3" t="s">
        <v>1261</v>
      </c>
      <c r="D11" s="4" t="s">
        <v>10</v>
      </c>
      <c r="E11" s="4" t="s">
        <v>1271</v>
      </c>
      <c r="F11" s="73" t="s">
        <v>1301</v>
      </c>
      <c r="G11" s="5" t="s">
        <v>13</v>
      </c>
      <c r="H11" s="6">
        <v>41912</v>
      </c>
      <c r="I11" s="4" t="s">
        <v>14</v>
      </c>
      <c r="J11" s="3" t="s">
        <v>1261</v>
      </c>
    </row>
    <row r="12" spans="1:10" x14ac:dyDescent="0.25">
      <c r="A12" s="3">
        <v>11</v>
      </c>
      <c r="B12" s="3" t="s">
        <v>1262</v>
      </c>
      <c r="C12" s="3" t="s">
        <v>1263</v>
      </c>
      <c r="D12" s="4" t="s">
        <v>10</v>
      </c>
      <c r="E12" s="4" t="s">
        <v>1271</v>
      </c>
      <c r="F12" s="73" t="s">
        <v>1301</v>
      </c>
      <c r="G12" s="5" t="s">
        <v>13</v>
      </c>
      <c r="H12" s="6">
        <v>41912</v>
      </c>
      <c r="I12" s="4" t="s">
        <v>14</v>
      </c>
      <c r="J12" s="3" t="s">
        <v>1263</v>
      </c>
    </row>
  </sheetData>
  <conditionalFormatting sqref="E2:E12">
    <cfRule type="cellIs" dxfId="1132" priority="451" operator="equal">
      <formula>"Pass"</formula>
    </cfRule>
    <cfRule type="cellIs" dxfId="1131" priority="452" operator="equal">
      <formula>"Fail"</formula>
    </cfRule>
    <cfRule type="cellIs" dxfId="1130" priority="453" operator="equal">
      <formula>"No Run"</formula>
    </cfRule>
  </conditionalFormatting>
  <conditionalFormatting sqref="F2">
    <cfRule type="cellIs" dxfId="1129" priority="406" operator="equal">
      <formula>"Pass"</formula>
    </cfRule>
    <cfRule type="cellIs" dxfId="1128" priority="407" operator="equal">
      <formula>"Fail"</formula>
    </cfRule>
    <cfRule type="cellIs" dxfId="1127" priority="408" operator="equal">
      <formula>"No Run"</formula>
    </cfRule>
  </conditionalFormatting>
  <conditionalFormatting sqref="F2">
    <cfRule type="cellIs" dxfId="1126" priority="409" operator="equal">
      <formula>"Pass"</formula>
    </cfRule>
    <cfRule type="cellIs" dxfId="1125" priority="410" operator="equal">
      <formula>"Fail"</formula>
    </cfRule>
    <cfRule type="cellIs" dxfId="1124" priority="411" operator="equal">
      <formula>"No Run"</formula>
    </cfRule>
  </conditionalFormatting>
  <conditionalFormatting sqref="F2">
    <cfRule type="cellIs" dxfId="1123" priority="412" operator="equal">
      <formula>"Pass"</formula>
    </cfRule>
    <cfRule type="cellIs" dxfId="1122" priority="413" operator="equal">
      <formula>"Fail"</formula>
    </cfRule>
    <cfRule type="cellIs" dxfId="1121" priority="414" operator="equal">
      <formula>"No Run"</formula>
    </cfRule>
  </conditionalFormatting>
  <conditionalFormatting sqref="F2">
    <cfRule type="cellIs" dxfId="1120" priority="415" operator="equal">
      <formula>"Pass"</formula>
    </cfRule>
  </conditionalFormatting>
  <conditionalFormatting sqref="F2">
    <cfRule type="cellIs" dxfId="1119" priority="416" operator="equal">
      <formula>"Pass"</formula>
    </cfRule>
  </conditionalFormatting>
  <conditionalFormatting sqref="F2">
    <cfRule type="cellIs" dxfId="1118" priority="417" operator="equal">
      <formula>"Pass"</formula>
    </cfRule>
  </conditionalFormatting>
  <conditionalFormatting sqref="F2">
    <cfRule type="cellIs" dxfId="1117" priority="418" operator="equal">
      <formula>"Pass"</formula>
    </cfRule>
  </conditionalFormatting>
  <conditionalFormatting sqref="F2">
    <cfRule type="cellIs" dxfId="1116" priority="419" operator="equal">
      <formula>"Pass"</formula>
    </cfRule>
    <cfRule type="cellIs" dxfId="1115" priority="420" operator="equal">
      <formula>"No Run"</formula>
    </cfRule>
  </conditionalFormatting>
  <conditionalFormatting sqref="F2">
    <cfRule type="cellIs" dxfId="1114" priority="421" operator="equal">
      <formula>"Pass"</formula>
    </cfRule>
    <cfRule type="cellIs" dxfId="1113" priority="422" operator="equal">
      <formula>"Fail"</formula>
    </cfRule>
    <cfRule type="cellIs" dxfId="1112" priority="423" operator="equal">
      <formula>"No Run"</formula>
    </cfRule>
  </conditionalFormatting>
  <conditionalFormatting sqref="F2">
    <cfRule type="cellIs" dxfId="1111" priority="424" operator="equal">
      <formula>"Pass"</formula>
    </cfRule>
    <cfRule type="cellIs" dxfId="1110" priority="425" operator="equal">
      <formula>"Fail"</formula>
    </cfRule>
    <cfRule type="cellIs" dxfId="1109" priority="426" operator="equal">
      <formula>"No Run"</formula>
    </cfRule>
  </conditionalFormatting>
  <conditionalFormatting sqref="F2">
    <cfRule type="cellIs" dxfId="1108" priority="427" operator="equal">
      <formula>"Pass"</formula>
    </cfRule>
    <cfRule type="cellIs" dxfId="1107" priority="428" operator="equal">
      <formula>"Fail"</formula>
    </cfRule>
    <cfRule type="cellIs" dxfId="1106" priority="429" operator="equal">
      <formula>"No Run"</formula>
    </cfRule>
  </conditionalFormatting>
  <conditionalFormatting sqref="F2">
    <cfRule type="cellIs" dxfId="1105" priority="430" operator="equal">
      <formula>"Pass"</formula>
    </cfRule>
    <cfRule type="cellIs" dxfId="1104" priority="431" operator="equal">
      <formula>"Fail"</formula>
    </cfRule>
    <cfRule type="cellIs" dxfId="1103" priority="432" operator="equal">
      <formula>"No Run"</formula>
    </cfRule>
  </conditionalFormatting>
  <conditionalFormatting sqref="F2">
    <cfRule type="cellIs" dxfId="1102" priority="433" operator="equal">
      <formula>"Pass"</formula>
    </cfRule>
    <cfRule type="cellIs" dxfId="1101" priority="434" operator="equal">
      <formula>"Fail"</formula>
    </cfRule>
    <cfRule type="cellIs" dxfId="1100" priority="435" operator="equal">
      <formula>"No Run"</formula>
    </cfRule>
  </conditionalFormatting>
  <conditionalFormatting sqref="F2">
    <cfRule type="cellIs" dxfId="1099" priority="436" operator="equal">
      <formula>"Pass"</formula>
    </cfRule>
    <cfRule type="cellIs" dxfId="1098" priority="437" operator="equal">
      <formula>"Fail"</formula>
    </cfRule>
    <cfRule type="cellIs" dxfId="1097" priority="438" operator="equal">
      <formula>"No Run"</formula>
    </cfRule>
  </conditionalFormatting>
  <conditionalFormatting sqref="F2">
    <cfRule type="cellIs" dxfId="1096" priority="439" operator="equal">
      <formula>"Pass"</formula>
    </cfRule>
    <cfRule type="cellIs" dxfId="1095" priority="440" operator="equal">
      <formula>"Fail"</formula>
    </cfRule>
    <cfRule type="cellIs" dxfId="1094" priority="441" operator="equal">
      <formula>"No Run"</formula>
    </cfRule>
  </conditionalFormatting>
  <conditionalFormatting sqref="F2">
    <cfRule type="cellIs" dxfId="1093" priority="442" operator="equal">
      <formula>"Pass"</formula>
    </cfRule>
    <cfRule type="cellIs" dxfId="1092" priority="443" operator="equal">
      <formula>"Fail"</formula>
    </cfRule>
    <cfRule type="cellIs" dxfId="1091" priority="444" operator="equal">
      <formula>"No Run"</formula>
    </cfRule>
  </conditionalFormatting>
  <conditionalFormatting sqref="F2">
    <cfRule type="cellIs" dxfId="1090" priority="445" operator="equal">
      <formula>"Pass"</formula>
    </cfRule>
    <cfRule type="cellIs" dxfId="1089" priority="446" operator="equal">
      <formula>"Fail"</formula>
    </cfRule>
    <cfRule type="cellIs" dxfId="1088" priority="447" operator="equal">
      <formula>"No Run"</formula>
    </cfRule>
  </conditionalFormatting>
  <conditionalFormatting sqref="F2">
    <cfRule type="cellIs" dxfId="1087" priority="448" operator="equal">
      <formula>"Pass"</formula>
    </cfRule>
    <cfRule type="cellIs" dxfId="1086" priority="449" operator="equal">
      <formula>"Fail"</formula>
    </cfRule>
    <cfRule type="cellIs" dxfId="1085" priority="450" operator="equal">
      <formula>"No Run"</formula>
    </cfRule>
  </conditionalFormatting>
  <conditionalFormatting sqref="F3">
    <cfRule type="cellIs" dxfId="1084" priority="361" operator="equal">
      <formula>"Pass"</formula>
    </cfRule>
    <cfRule type="cellIs" dxfId="1083" priority="362" operator="equal">
      <formula>"Fail"</formula>
    </cfRule>
    <cfRule type="cellIs" dxfId="1082" priority="363" operator="equal">
      <formula>"No Run"</formula>
    </cfRule>
  </conditionalFormatting>
  <conditionalFormatting sqref="F3">
    <cfRule type="cellIs" dxfId="1081" priority="364" operator="equal">
      <formula>"Pass"</formula>
    </cfRule>
    <cfRule type="cellIs" dxfId="1080" priority="365" operator="equal">
      <formula>"Fail"</formula>
    </cfRule>
    <cfRule type="cellIs" dxfId="1079" priority="366" operator="equal">
      <formula>"No Run"</formula>
    </cfRule>
  </conditionalFormatting>
  <conditionalFormatting sqref="F3">
    <cfRule type="cellIs" dxfId="1078" priority="367" operator="equal">
      <formula>"Pass"</formula>
    </cfRule>
    <cfRule type="cellIs" dxfId="1077" priority="368" operator="equal">
      <formula>"Fail"</formula>
    </cfRule>
    <cfRule type="cellIs" dxfId="1076" priority="369" operator="equal">
      <formula>"No Run"</formula>
    </cfRule>
  </conditionalFormatting>
  <conditionalFormatting sqref="F3">
    <cfRule type="cellIs" dxfId="1075" priority="370" operator="equal">
      <formula>"Pass"</formula>
    </cfRule>
  </conditionalFormatting>
  <conditionalFormatting sqref="F3">
    <cfRule type="cellIs" dxfId="1074" priority="371" operator="equal">
      <formula>"Pass"</formula>
    </cfRule>
  </conditionalFormatting>
  <conditionalFormatting sqref="F3">
    <cfRule type="cellIs" dxfId="1073" priority="372" operator="equal">
      <formula>"Pass"</formula>
    </cfRule>
  </conditionalFormatting>
  <conditionalFormatting sqref="F3">
    <cfRule type="cellIs" dxfId="1072" priority="373" operator="equal">
      <formula>"Pass"</formula>
    </cfRule>
  </conditionalFormatting>
  <conditionalFormatting sqref="F3">
    <cfRule type="cellIs" dxfId="1071" priority="374" operator="equal">
      <formula>"Pass"</formula>
    </cfRule>
    <cfRule type="cellIs" dxfId="1070" priority="375" operator="equal">
      <formula>"No Run"</formula>
    </cfRule>
  </conditionalFormatting>
  <conditionalFormatting sqref="F3">
    <cfRule type="cellIs" dxfId="1069" priority="376" operator="equal">
      <formula>"Pass"</formula>
    </cfRule>
    <cfRule type="cellIs" dxfId="1068" priority="377" operator="equal">
      <formula>"Fail"</formula>
    </cfRule>
    <cfRule type="cellIs" dxfId="1067" priority="378" operator="equal">
      <formula>"No Run"</formula>
    </cfRule>
  </conditionalFormatting>
  <conditionalFormatting sqref="F3">
    <cfRule type="cellIs" dxfId="1066" priority="379" operator="equal">
      <formula>"Pass"</formula>
    </cfRule>
    <cfRule type="cellIs" dxfId="1065" priority="380" operator="equal">
      <formula>"Fail"</formula>
    </cfRule>
    <cfRule type="cellIs" dxfId="1064" priority="381" operator="equal">
      <formula>"No Run"</formula>
    </cfRule>
  </conditionalFormatting>
  <conditionalFormatting sqref="F3">
    <cfRule type="cellIs" dxfId="1063" priority="382" operator="equal">
      <formula>"Pass"</formula>
    </cfRule>
    <cfRule type="cellIs" dxfId="1062" priority="383" operator="equal">
      <formula>"Fail"</formula>
    </cfRule>
    <cfRule type="cellIs" dxfId="1061" priority="384" operator="equal">
      <formula>"No Run"</formula>
    </cfRule>
  </conditionalFormatting>
  <conditionalFormatting sqref="F3">
    <cfRule type="cellIs" dxfId="1060" priority="385" operator="equal">
      <formula>"Pass"</formula>
    </cfRule>
    <cfRule type="cellIs" dxfId="1059" priority="386" operator="equal">
      <formula>"Fail"</formula>
    </cfRule>
    <cfRule type="cellIs" dxfId="1058" priority="387" operator="equal">
      <formula>"No Run"</formula>
    </cfRule>
  </conditionalFormatting>
  <conditionalFormatting sqref="F3">
    <cfRule type="cellIs" dxfId="1057" priority="388" operator="equal">
      <formula>"Pass"</formula>
    </cfRule>
    <cfRule type="cellIs" dxfId="1056" priority="389" operator="equal">
      <formula>"Fail"</formula>
    </cfRule>
    <cfRule type="cellIs" dxfId="1055" priority="390" operator="equal">
      <formula>"No Run"</formula>
    </cfRule>
  </conditionalFormatting>
  <conditionalFormatting sqref="F3">
    <cfRule type="cellIs" dxfId="1054" priority="391" operator="equal">
      <formula>"Pass"</formula>
    </cfRule>
    <cfRule type="cellIs" dxfId="1053" priority="392" operator="equal">
      <formula>"Fail"</formula>
    </cfRule>
    <cfRule type="cellIs" dxfId="1052" priority="393" operator="equal">
      <formula>"No Run"</formula>
    </cfRule>
  </conditionalFormatting>
  <conditionalFormatting sqref="F3">
    <cfRule type="cellIs" dxfId="1051" priority="394" operator="equal">
      <formula>"Pass"</formula>
    </cfRule>
    <cfRule type="cellIs" dxfId="1050" priority="395" operator="equal">
      <formula>"Fail"</formula>
    </cfRule>
    <cfRule type="cellIs" dxfId="1049" priority="396" operator="equal">
      <formula>"No Run"</formula>
    </cfRule>
  </conditionalFormatting>
  <conditionalFormatting sqref="F3">
    <cfRule type="cellIs" dxfId="1048" priority="397" operator="equal">
      <formula>"Pass"</formula>
    </cfRule>
    <cfRule type="cellIs" dxfId="1047" priority="398" operator="equal">
      <formula>"Fail"</formula>
    </cfRule>
    <cfRule type="cellIs" dxfId="1046" priority="399" operator="equal">
      <formula>"No Run"</formula>
    </cfRule>
  </conditionalFormatting>
  <conditionalFormatting sqref="F3">
    <cfRule type="cellIs" dxfId="1045" priority="400" operator="equal">
      <formula>"Pass"</formula>
    </cfRule>
    <cfRule type="cellIs" dxfId="1044" priority="401" operator="equal">
      <formula>"Fail"</formula>
    </cfRule>
    <cfRule type="cellIs" dxfId="1043" priority="402" operator="equal">
      <formula>"No Run"</formula>
    </cfRule>
  </conditionalFormatting>
  <conditionalFormatting sqref="F3">
    <cfRule type="cellIs" dxfId="1042" priority="403" operator="equal">
      <formula>"Pass"</formula>
    </cfRule>
    <cfRule type="cellIs" dxfId="1041" priority="404" operator="equal">
      <formula>"Fail"</formula>
    </cfRule>
    <cfRule type="cellIs" dxfId="1040" priority="405" operator="equal">
      <formula>"No Run"</formula>
    </cfRule>
  </conditionalFormatting>
  <conditionalFormatting sqref="F4">
    <cfRule type="cellIs" dxfId="1039" priority="316" operator="equal">
      <formula>"Pass"</formula>
    </cfRule>
    <cfRule type="cellIs" dxfId="1038" priority="317" operator="equal">
      <formula>"Fail"</formula>
    </cfRule>
    <cfRule type="cellIs" dxfId="1037" priority="318" operator="equal">
      <formula>"No Run"</formula>
    </cfRule>
  </conditionalFormatting>
  <conditionalFormatting sqref="F4">
    <cfRule type="cellIs" dxfId="1036" priority="319" operator="equal">
      <formula>"Pass"</formula>
    </cfRule>
    <cfRule type="cellIs" dxfId="1035" priority="320" operator="equal">
      <formula>"Fail"</formula>
    </cfRule>
    <cfRule type="cellIs" dxfId="1034" priority="321" operator="equal">
      <formula>"No Run"</formula>
    </cfRule>
  </conditionalFormatting>
  <conditionalFormatting sqref="F4">
    <cfRule type="cellIs" dxfId="1033" priority="322" operator="equal">
      <formula>"Pass"</formula>
    </cfRule>
    <cfRule type="cellIs" dxfId="1032" priority="323" operator="equal">
      <formula>"Fail"</formula>
    </cfRule>
    <cfRule type="cellIs" dxfId="1031" priority="324" operator="equal">
      <formula>"No Run"</formula>
    </cfRule>
  </conditionalFormatting>
  <conditionalFormatting sqref="F4">
    <cfRule type="cellIs" dxfId="1030" priority="325" operator="equal">
      <formula>"Pass"</formula>
    </cfRule>
  </conditionalFormatting>
  <conditionalFormatting sqref="F4">
    <cfRule type="cellIs" dxfId="1029" priority="326" operator="equal">
      <formula>"Pass"</formula>
    </cfRule>
  </conditionalFormatting>
  <conditionalFormatting sqref="F4">
    <cfRule type="cellIs" dxfId="1028" priority="327" operator="equal">
      <formula>"Pass"</formula>
    </cfRule>
  </conditionalFormatting>
  <conditionalFormatting sqref="F4">
    <cfRule type="cellIs" dxfId="1027" priority="328" operator="equal">
      <formula>"Pass"</formula>
    </cfRule>
  </conditionalFormatting>
  <conditionalFormatting sqref="F4">
    <cfRule type="cellIs" dxfId="1026" priority="329" operator="equal">
      <formula>"Pass"</formula>
    </cfRule>
    <cfRule type="cellIs" dxfId="1025" priority="330" operator="equal">
      <formula>"No Run"</formula>
    </cfRule>
  </conditionalFormatting>
  <conditionalFormatting sqref="F4">
    <cfRule type="cellIs" dxfId="1024" priority="331" operator="equal">
      <formula>"Pass"</formula>
    </cfRule>
    <cfRule type="cellIs" dxfId="1023" priority="332" operator="equal">
      <formula>"Fail"</formula>
    </cfRule>
    <cfRule type="cellIs" dxfId="1022" priority="333" operator="equal">
      <formula>"No Run"</formula>
    </cfRule>
  </conditionalFormatting>
  <conditionalFormatting sqref="F4">
    <cfRule type="cellIs" dxfId="1021" priority="334" operator="equal">
      <formula>"Pass"</formula>
    </cfRule>
    <cfRule type="cellIs" dxfId="1020" priority="335" operator="equal">
      <formula>"Fail"</formula>
    </cfRule>
    <cfRule type="cellIs" dxfId="1019" priority="336" operator="equal">
      <formula>"No Run"</formula>
    </cfRule>
  </conditionalFormatting>
  <conditionalFormatting sqref="F4">
    <cfRule type="cellIs" dxfId="1018" priority="337" operator="equal">
      <formula>"Pass"</formula>
    </cfRule>
    <cfRule type="cellIs" dxfId="1017" priority="338" operator="equal">
      <formula>"Fail"</formula>
    </cfRule>
    <cfRule type="cellIs" dxfId="1016" priority="339" operator="equal">
      <formula>"No Run"</formula>
    </cfRule>
  </conditionalFormatting>
  <conditionalFormatting sqref="F4">
    <cfRule type="cellIs" dxfId="1015" priority="340" operator="equal">
      <formula>"Pass"</formula>
    </cfRule>
    <cfRule type="cellIs" dxfId="1014" priority="341" operator="equal">
      <formula>"Fail"</formula>
    </cfRule>
    <cfRule type="cellIs" dxfId="1013" priority="342" operator="equal">
      <formula>"No Run"</formula>
    </cfRule>
  </conditionalFormatting>
  <conditionalFormatting sqref="F4">
    <cfRule type="cellIs" dxfId="1012" priority="343" operator="equal">
      <formula>"Pass"</formula>
    </cfRule>
    <cfRule type="cellIs" dxfId="1011" priority="344" operator="equal">
      <formula>"Fail"</formula>
    </cfRule>
    <cfRule type="cellIs" dxfId="1010" priority="345" operator="equal">
      <formula>"No Run"</formula>
    </cfRule>
  </conditionalFormatting>
  <conditionalFormatting sqref="F4">
    <cfRule type="cellIs" dxfId="1009" priority="346" operator="equal">
      <formula>"Pass"</formula>
    </cfRule>
    <cfRule type="cellIs" dxfId="1008" priority="347" operator="equal">
      <formula>"Fail"</formula>
    </cfRule>
    <cfRule type="cellIs" dxfId="1007" priority="348" operator="equal">
      <formula>"No Run"</formula>
    </cfRule>
  </conditionalFormatting>
  <conditionalFormatting sqref="F4">
    <cfRule type="cellIs" dxfId="1006" priority="349" operator="equal">
      <formula>"Pass"</formula>
    </cfRule>
    <cfRule type="cellIs" dxfId="1005" priority="350" operator="equal">
      <formula>"Fail"</formula>
    </cfRule>
    <cfRule type="cellIs" dxfId="1004" priority="351" operator="equal">
      <formula>"No Run"</formula>
    </cfRule>
  </conditionalFormatting>
  <conditionalFormatting sqref="F4">
    <cfRule type="cellIs" dxfId="1003" priority="352" operator="equal">
      <formula>"Pass"</formula>
    </cfRule>
    <cfRule type="cellIs" dxfId="1002" priority="353" operator="equal">
      <formula>"Fail"</formula>
    </cfRule>
    <cfRule type="cellIs" dxfId="1001" priority="354" operator="equal">
      <formula>"No Run"</formula>
    </cfRule>
  </conditionalFormatting>
  <conditionalFormatting sqref="F4">
    <cfRule type="cellIs" dxfId="1000" priority="355" operator="equal">
      <formula>"Pass"</formula>
    </cfRule>
    <cfRule type="cellIs" dxfId="999" priority="356" operator="equal">
      <formula>"Fail"</formula>
    </cfRule>
    <cfRule type="cellIs" dxfId="998" priority="357" operator="equal">
      <formula>"No Run"</formula>
    </cfRule>
  </conditionalFormatting>
  <conditionalFormatting sqref="F4">
    <cfRule type="cellIs" dxfId="997" priority="358" operator="equal">
      <formula>"Pass"</formula>
    </cfRule>
    <cfRule type="cellIs" dxfId="996" priority="359" operator="equal">
      <formula>"Fail"</formula>
    </cfRule>
    <cfRule type="cellIs" dxfId="995" priority="360" operator="equal">
      <formula>"No Run"</formula>
    </cfRule>
  </conditionalFormatting>
  <conditionalFormatting sqref="F5">
    <cfRule type="cellIs" dxfId="994" priority="271" operator="equal">
      <formula>"Pass"</formula>
    </cfRule>
    <cfRule type="cellIs" dxfId="993" priority="272" operator="equal">
      <formula>"Fail"</formula>
    </cfRule>
    <cfRule type="cellIs" dxfId="992" priority="273" operator="equal">
      <formula>"No Run"</formula>
    </cfRule>
  </conditionalFormatting>
  <conditionalFormatting sqref="F5">
    <cfRule type="cellIs" dxfId="991" priority="274" operator="equal">
      <formula>"Pass"</formula>
    </cfRule>
    <cfRule type="cellIs" dxfId="990" priority="275" operator="equal">
      <formula>"Fail"</formula>
    </cfRule>
    <cfRule type="cellIs" dxfId="989" priority="276" operator="equal">
      <formula>"No Run"</formula>
    </cfRule>
  </conditionalFormatting>
  <conditionalFormatting sqref="F5">
    <cfRule type="cellIs" dxfId="988" priority="277" operator="equal">
      <formula>"Pass"</formula>
    </cfRule>
    <cfRule type="cellIs" dxfId="987" priority="278" operator="equal">
      <formula>"Fail"</formula>
    </cfRule>
    <cfRule type="cellIs" dxfId="986" priority="279" operator="equal">
      <formula>"No Run"</formula>
    </cfRule>
  </conditionalFormatting>
  <conditionalFormatting sqref="F5">
    <cfRule type="cellIs" dxfId="985" priority="280" operator="equal">
      <formula>"Pass"</formula>
    </cfRule>
  </conditionalFormatting>
  <conditionalFormatting sqref="F5">
    <cfRule type="cellIs" dxfId="984" priority="281" operator="equal">
      <formula>"Pass"</formula>
    </cfRule>
  </conditionalFormatting>
  <conditionalFormatting sqref="F5">
    <cfRule type="cellIs" dxfId="983" priority="282" operator="equal">
      <formula>"Pass"</formula>
    </cfRule>
  </conditionalFormatting>
  <conditionalFormatting sqref="F5">
    <cfRule type="cellIs" dxfId="982" priority="283" operator="equal">
      <formula>"Pass"</formula>
    </cfRule>
  </conditionalFormatting>
  <conditionalFormatting sqref="F5">
    <cfRule type="cellIs" dxfId="981" priority="284" operator="equal">
      <formula>"Pass"</formula>
    </cfRule>
    <cfRule type="cellIs" dxfId="980" priority="285" operator="equal">
      <formula>"No Run"</formula>
    </cfRule>
  </conditionalFormatting>
  <conditionalFormatting sqref="F5">
    <cfRule type="cellIs" dxfId="979" priority="286" operator="equal">
      <formula>"Pass"</formula>
    </cfRule>
    <cfRule type="cellIs" dxfId="978" priority="287" operator="equal">
      <formula>"Fail"</formula>
    </cfRule>
    <cfRule type="cellIs" dxfId="977" priority="288" operator="equal">
      <formula>"No Run"</formula>
    </cfRule>
  </conditionalFormatting>
  <conditionalFormatting sqref="F5">
    <cfRule type="cellIs" dxfId="976" priority="289" operator="equal">
      <formula>"Pass"</formula>
    </cfRule>
    <cfRule type="cellIs" dxfId="975" priority="290" operator="equal">
      <formula>"Fail"</formula>
    </cfRule>
    <cfRule type="cellIs" dxfId="974" priority="291" operator="equal">
      <formula>"No Run"</formula>
    </cfRule>
  </conditionalFormatting>
  <conditionalFormatting sqref="F5">
    <cfRule type="cellIs" dxfId="973" priority="292" operator="equal">
      <formula>"Pass"</formula>
    </cfRule>
    <cfRule type="cellIs" dxfId="972" priority="293" operator="equal">
      <formula>"Fail"</formula>
    </cfRule>
    <cfRule type="cellIs" dxfId="971" priority="294" operator="equal">
      <formula>"No Run"</formula>
    </cfRule>
  </conditionalFormatting>
  <conditionalFormatting sqref="F5">
    <cfRule type="cellIs" dxfId="970" priority="295" operator="equal">
      <formula>"Pass"</formula>
    </cfRule>
    <cfRule type="cellIs" dxfId="969" priority="296" operator="equal">
      <formula>"Fail"</formula>
    </cfRule>
    <cfRule type="cellIs" dxfId="968" priority="297" operator="equal">
      <formula>"No Run"</formula>
    </cfRule>
  </conditionalFormatting>
  <conditionalFormatting sqref="F5">
    <cfRule type="cellIs" dxfId="967" priority="298" operator="equal">
      <formula>"Pass"</formula>
    </cfRule>
    <cfRule type="cellIs" dxfId="966" priority="299" operator="equal">
      <formula>"Fail"</formula>
    </cfRule>
    <cfRule type="cellIs" dxfId="965" priority="300" operator="equal">
      <formula>"No Run"</formula>
    </cfRule>
  </conditionalFormatting>
  <conditionalFormatting sqref="F5">
    <cfRule type="cellIs" dxfId="964" priority="301" operator="equal">
      <formula>"Pass"</formula>
    </cfRule>
    <cfRule type="cellIs" dxfId="963" priority="302" operator="equal">
      <formula>"Fail"</formula>
    </cfRule>
    <cfRule type="cellIs" dxfId="962" priority="303" operator="equal">
      <formula>"No Run"</formula>
    </cfRule>
  </conditionalFormatting>
  <conditionalFormatting sqref="F5">
    <cfRule type="cellIs" dxfId="961" priority="304" operator="equal">
      <formula>"Pass"</formula>
    </cfRule>
    <cfRule type="cellIs" dxfId="960" priority="305" operator="equal">
      <formula>"Fail"</formula>
    </cfRule>
    <cfRule type="cellIs" dxfId="959" priority="306" operator="equal">
      <formula>"No Run"</formula>
    </cfRule>
  </conditionalFormatting>
  <conditionalFormatting sqref="F5">
    <cfRule type="cellIs" dxfId="958" priority="307" operator="equal">
      <formula>"Pass"</formula>
    </cfRule>
    <cfRule type="cellIs" dxfId="957" priority="308" operator="equal">
      <formula>"Fail"</formula>
    </cfRule>
    <cfRule type="cellIs" dxfId="956" priority="309" operator="equal">
      <formula>"No Run"</formula>
    </cfRule>
  </conditionalFormatting>
  <conditionalFormatting sqref="F5">
    <cfRule type="cellIs" dxfId="955" priority="310" operator="equal">
      <formula>"Pass"</formula>
    </cfRule>
    <cfRule type="cellIs" dxfId="954" priority="311" operator="equal">
      <formula>"Fail"</formula>
    </cfRule>
    <cfRule type="cellIs" dxfId="953" priority="312" operator="equal">
      <formula>"No Run"</formula>
    </cfRule>
  </conditionalFormatting>
  <conditionalFormatting sqref="F5">
    <cfRule type="cellIs" dxfId="952" priority="313" operator="equal">
      <formula>"Pass"</formula>
    </cfRule>
    <cfRule type="cellIs" dxfId="951" priority="314" operator="equal">
      <formula>"Fail"</formula>
    </cfRule>
    <cfRule type="cellIs" dxfId="950" priority="315" operator="equal">
      <formula>"No Run"</formula>
    </cfRule>
  </conditionalFormatting>
  <conditionalFormatting sqref="F6">
    <cfRule type="cellIs" dxfId="949" priority="226" operator="equal">
      <formula>"Pass"</formula>
    </cfRule>
    <cfRule type="cellIs" dxfId="948" priority="227" operator="equal">
      <formula>"Fail"</formula>
    </cfRule>
    <cfRule type="cellIs" dxfId="947" priority="228" operator="equal">
      <formula>"No Run"</formula>
    </cfRule>
  </conditionalFormatting>
  <conditionalFormatting sqref="F6">
    <cfRule type="cellIs" dxfId="946" priority="229" operator="equal">
      <formula>"Pass"</formula>
    </cfRule>
    <cfRule type="cellIs" dxfId="945" priority="230" operator="equal">
      <formula>"Fail"</formula>
    </cfRule>
    <cfRule type="cellIs" dxfId="944" priority="231" operator="equal">
      <formula>"No Run"</formula>
    </cfRule>
  </conditionalFormatting>
  <conditionalFormatting sqref="F6">
    <cfRule type="cellIs" dxfId="943" priority="232" operator="equal">
      <formula>"Pass"</formula>
    </cfRule>
    <cfRule type="cellIs" dxfId="942" priority="233" operator="equal">
      <formula>"Fail"</formula>
    </cfRule>
    <cfRule type="cellIs" dxfId="941" priority="234" operator="equal">
      <formula>"No Run"</formula>
    </cfRule>
  </conditionalFormatting>
  <conditionalFormatting sqref="F6">
    <cfRule type="cellIs" dxfId="940" priority="235" operator="equal">
      <formula>"Pass"</formula>
    </cfRule>
  </conditionalFormatting>
  <conditionalFormatting sqref="F6">
    <cfRule type="cellIs" dxfId="939" priority="236" operator="equal">
      <formula>"Pass"</formula>
    </cfRule>
  </conditionalFormatting>
  <conditionalFormatting sqref="F6">
    <cfRule type="cellIs" dxfId="938" priority="237" operator="equal">
      <formula>"Pass"</formula>
    </cfRule>
  </conditionalFormatting>
  <conditionalFormatting sqref="F6">
    <cfRule type="cellIs" dxfId="937" priority="238" operator="equal">
      <formula>"Pass"</formula>
    </cfRule>
  </conditionalFormatting>
  <conditionalFormatting sqref="F6">
    <cfRule type="cellIs" dxfId="936" priority="239" operator="equal">
      <formula>"Pass"</formula>
    </cfRule>
    <cfRule type="cellIs" dxfId="935" priority="240" operator="equal">
      <formula>"No Run"</formula>
    </cfRule>
  </conditionalFormatting>
  <conditionalFormatting sqref="F6">
    <cfRule type="cellIs" dxfId="934" priority="241" operator="equal">
      <formula>"Pass"</formula>
    </cfRule>
    <cfRule type="cellIs" dxfId="933" priority="242" operator="equal">
      <formula>"Fail"</formula>
    </cfRule>
    <cfRule type="cellIs" dxfId="932" priority="243" operator="equal">
      <formula>"No Run"</formula>
    </cfRule>
  </conditionalFormatting>
  <conditionalFormatting sqref="F6">
    <cfRule type="cellIs" dxfId="931" priority="244" operator="equal">
      <formula>"Pass"</formula>
    </cfRule>
    <cfRule type="cellIs" dxfId="930" priority="245" operator="equal">
      <formula>"Fail"</formula>
    </cfRule>
    <cfRule type="cellIs" dxfId="929" priority="246" operator="equal">
      <formula>"No Run"</formula>
    </cfRule>
  </conditionalFormatting>
  <conditionalFormatting sqref="F6">
    <cfRule type="cellIs" dxfId="928" priority="247" operator="equal">
      <formula>"Pass"</formula>
    </cfRule>
    <cfRule type="cellIs" dxfId="927" priority="248" operator="equal">
      <formula>"Fail"</formula>
    </cfRule>
    <cfRule type="cellIs" dxfId="926" priority="249" operator="equal">
      <formula>"No Run"</formula>
    </cfRule>
  </conditionalFormatting>
  <conditionalFormatting sqref="F6">
    <cfRule type="cellIs" dxfId="925" priority="250" operator="equal">
      <formula>"Pass"</formula>
    </cfRule>
    <cfRule type="cellIs" dxfId="924" priority="251" operator="equal">
      <formula>"Fail"</formula>
    </cfRule>
    <cfRule type="cellIs" dxfId="923" priority="252" operator="equal">
      <formula>"No Run"</formula>
    </cfRule>
  </conditionalFormatting>
  <conditionalFormatting sqref="F6">
    <cfRule type="cellIs" dxfId="922" priority="253" operator="equal">
      <formula>"Pass"</formula>
    </cfRule>
    <cfRule type="cellIs" dxfId="921" priority="254" operator="equal">
      <formula>"Fail"</formula>
    </cfRule>
    <cfRule type="cellIs" dxfId="920" priority="255" operator="equal">
      <formula>"No Run"</formula>
    </cfRule>
  </conditionalFormatting>
  <conditionalFormatting sqref="F6">
    <cfRule type="cellIs" dxfId="919" priority="256" operator="equal">
      <formula>"Pass"</formula>
    </cfRule>
    <cfRule type="cellIs" dxfId="918" priority="257" operator="equal">
      <formula>"Fail"</formula>
    </cfRule>
    <cfRule type="cellIs" dxfId="917" priority="258" operator="equal">
      <formula>"No Run"</formula>
    </cfRule>
  </conditionalFormatting>
  <conditionalFormatting sqref="F6">
    <cfRule type="cellIs" dxfId="916" priority="259" operator="equal">
      <formula>"Pass"</formula>
    </cfRule>
    <cfRule type="cellIs" dxfId="915" priority="260" operator="equal">
      <formula>"Fail"</formula>
    </cfRule>
    <cfRule type="cellIs" dxfId="914" priority="261" operator="equal">
      <formula>"No Run"</formula>
    </cfRule>
  </conditionalFormatting>
  <conditionalFormatting sqref="F6">
    <cfRule type="cellIs" dxfId="913" priority="262" operator="equal">
      <formula>"Pass"</formula>
    </cfRule>
    <cfRule type="cellIs" dxfId="912" priority="263" operator="equal">
      <formula>"Fail"</formula>
    </cfRule>
    <cfRule type="cellIs" dxfId="911" priority="264" operator="equal">
      <formula>"No Run"</formula>
    </cfRule>
  </conditionalFormatting>
  <conditionalFormatting sqref="F6">
    <cfRule type="cellIs" dxfId="910" priority="265" operator="equal">
      <formula>"Pass"</formula>
    </cfRule>
    <cfRule type="cellIs" dxfId="909" priority="266" operator="equal">
      <formula>"Fail"</formula>
    </cfRule>
    <cfRule type="cellIs" dxfId="908" priority="267" operator="equal">
      <formula>"No Run"</formula>
    </cfRule>
  </conditionalFormatting>
  <conditionalFormatting sqref="F6">
    <cfRule type="cellIs" dxfId="907" priority="268" operator="equal">
      <formula>"Pass"</formula>
    </cfRule>
    <cfRule type="cellIs" dxfId="906" priority="269" operator="equal">
      <formula>"Fail"</formula>
    </cfRule>
    <cfRule type="cellIs" dxfId="905" priority="270" operator="equal">
      <formula>"No Run"</formula>
    </cfRule>
  </conditionalFormatting>
  <conditionalFormatting sqref="F7">
    <cfRule type="cellIs" dxfId="904" priority="181" operator="equal">
      <formula>"Pass"</formula>
    </cfRule>
    <cfRule type="cellIs" dxfId="903" priority="182" operator="equal">
      <formula>"Fail"</formula>
    </cfRule>
    <cfRule type="cellIs" dxfId="902" priority="183" operator="equal">
      <formula>"No Run"</formula>
    </cfRule>
  </conditionalFormatting>
  <conditionalFormatting sqref="F7">
    <cfRule type="cellIs" dxfId="901" priority="184" operator="equal">
      <formula>"Pass"</formula>
    </cfRule>
    <cfRule type="cellIs" dxfId="900" priority="185" operator="equal">
      <formula>"Fail"</formula>
    </cfRule>
    <cfRule type="cellIs" dxfId="899" priority="186" operator="equal">
      <formula>"No Run"</formula>
    </cfRule>
  </conditionalFormatting>
  <conditionalFormatting sqref="F7">
    <cfRule type="cellIs" dxfId="898" priority="187" operator="equal">
      <formula>"Pass"</formula>
    </cfRule>
    <cfRule type="cellIs" dxfId="897" priority="188" operator="equal">
      <formula>"Fail"</formula>
    </cfRule>
    <cfRule type="cellIs" dxfId="896" priority="189" operator="equal">
      <formula>"No Run"</formula>
    </cfRule>
  </conditionalFormatting>
  <conditionalFormatting sqref="F7">
    <cfRule type="cellIs" dxfId="895" priority="190" operator="equal">
      <formula>"Pass"</formula>
    </cfRule>
  </conditionalFormatting>
  <conditionalFormatting sqref="F7">
    <cfRule type="cellIs" dxfId="894" priority="191" operator="equal">
      <formula>"Pass"</formula>
    </cfRule>
  </conditionalFormatting>
  <conditionalFormatting sqref="F7">
    <cfRule type="cellIs" dxfId="893" priority="192" operator="equal">
      <formula>"Pass"</formula>
    </cfRule>
  </conditionalFormatting>
  <conditionalFormatting sqref="F7">
    <cfRule type="cellIs" dxfId="892" priority="193" operator="equal">
      <formula>"Pass"</formula>
    </cfRule>
  </conditionalFormatting>
  <conditionalFormatting sqref="F7">
    <cfRule type="cellIs" dxfId="891" priority="194" operator="equal">
      <formula>"Pass"</formula>
    </cfRule>
    <cfRule type="cellIs" dxfId="890" priority="195" operator="equal">
      <formula>"No Run"</formula>
    </cfRule>
  </conditionalFormatting>
  <conditionalFormatting sqref="F7">
    <cfRule type="cellIs" dxfId="889" priority="196" operator="equal">
      <formula>"Pass"</formula>
    </cfRule>
    <cfRule type="cellIs" dxfId="888" priority="197" operator="equal">
      <formula>"Fail"</formula>
    </cfRule>
    <cfRule type="cellIs" dxfId="887" priority="198" operator="equal">
      <formula>"No Run"</formula>
    </cfRule>
  </conditionalFormatting>
  <conditionalFormatting sqref="F7">
    <cfRule type="cellIs" dxfId="886" priority="199" operator="equal">
      <formula>"Pass"</formula>
    </cfRule>
    <cfRule type="cellIs" dxfId="885" priority="200" operator="equal">
      <formula>"Fail"</formula>
    </cfRule>
    <cfRule type="cellIs" dxfId="884" priority="201" operator="equal">
      <formula>"No Run"</formula>
    </cfRule>
  </conditionalFormatting>
  <conditionalFormatting sqref="F7">
    <cfRule type="cellIs" dxfId="883" priority="202" operator="equal">
      <formula>"Pass"</formula>
    </cfRule>
    <cfRule type="cellIs" dxfId="882" priority="203" operator="equal">
      <formula>"Fail"</formula>
    </cfRule>
    <cfRule type="cellIs" dxfId="881" priority="204" operator="equal">
      <formula>"No Run"</formula>
    </cfRule>
  </conditionalFormatting>
  <conditionalFormatting sqref="F7">
    <cfRule type="cellIs" dxfId="880" priority="205" operator="equal">
      <formula>"Pass"</formula>
    </cfRule>
    <cfRule type="cellIs" dxfId="879" priority="206" operator="equal">
      <formula>"Fail"</formula>
    </cfRule>
    <cfRule type="cellIs" dxfId="878" priority="207" operator="equal">
      <formula>"No Run"</formula>
    </cfRule>
  </conditionalFormatting>
  <conditionalFormatting sqref="F7">
    <cfRule type="cellIs" dxfId="877" priority="208" operator="equal">
      <formula>"Pass"</formula>
    </cfRule>
    <cfRule type="cellIs" dxfId="876" priority="209" operator="equal">
      <formula>"Fail"</formula>
    </cfRule>
    <cfRule type="cellIs" dxfId="875" priority="210" operator="equal">
      <formula>"No Run"</formula>
    </cfRule>
  </conditionalFormatting>
  <conditionalFormatting sqref="F7">
    <cfRule type="cellIs" dxfId="874" priority="211" operator="equal">
      <formula>"Pass"</formula>
    </cfRule>
    <cfRule type="cellIs" dxfId="873" priority="212" operator="equal">
      <formula>"Fail"</formula>
    </cfRule>
    <cfRule type="cellIs" dxfId="872" priority="213" operator="equal">
      <formula>"No Run"</formula>
    </cfRule>
  </conditionalFormatting>
  <conditionalFormatting sqref="F7">
    <cfRule type="cellIs" dxfId="871" priority="214" operator="equal">
      <formula>"Pass"</formula>
    </cfRule>
    <cfRule type="cellIs" dxfId="870" priority="215" operator="equal">
      <formula>"Fail"</formula>
    </cfRule>
    <cfRule type="cellIs" dxfId="869" priority="216" operator="equal">
      <formula>"No Run"</formula>
    </cfRule>
  </conditionalFormatting>
  <conditionalFormatting sqref="F7">
    <cfRule type="cellIs" dxfId="868" priority="217" operator="equal">
      <formula>"Pass"</formula>
    </cfRule>
    <cfRule type="cellIs" dxfId="867" priority="218" operator="equal">
      <formula>"Fail"</formula>
    </cfRule>
    <cfRule type="cellIs" dxfId="866" priority="219" operator="equal">
      <formula>"No Run"</formula>
    </cfRule>
  </conditionalFormatting>
  <conditionalFormatting sqref="F7">
    <cfRule type="cellIs" dxfId="865" priority="220" operator="equal">
      <formula>"Pass"</formula>
    </cfRule>
    <cfRule type="cellIs" dxfId="864" priority="221" operator="equal">
      <formula>"Fail"</formula>
    </cfRule>
    <cfRule type="cellIs" dxfId="863" priority="222" operator="equal">
      <formula>"No Run"</formula>
    </cfRule>
  </conditionalFormatting>
  <conditionalFormatting sqref="F7">
    <cfRule type="cellIs" dxfId="862" priority="223" operator="equal">
      <formula>"Pass"</formula>
    </cfRule>
    <cfRule type="cellIs" dxfId="861" priority="224" operator="equal">
      <formula>"Fail"</formula>
    </cfRule>
    <cfRule type="cellIs" dxfId="860" priority="225" operator="equal">
      <formula>"No Run"</formula>
    </cfRule>
  </conditionalFormatting>
  <conditionalFormatting sqref="F8">
    <cfRule type="cellIs" dxfId="859" priority="136" operator="equal">
      <formula>"Pass"</formula>
    </cfRule>
    <cfRule type="cellIs" dxfId="858" priority="137" operator="equal">
      <formula>"Fail"</formula>
    </cfRule>
    <cfRule type="cellIs" dxfId="857" priority="138" operator="equal">
      <formula>"No Run"</formula>
    </cfRule>
  </conditionalFormatting>
  <conditionalFormatting sqref="F8">
    <cfRule type="cellIs" dxfId="856" priority="139" operator="equal">
      <formula>"Pass"</formula>
    </cfRule>
    <cfRule type="cellIs" dxfId="855" priority="140" operator="equal">
      <formula>"Fail"</formula>
    </cfRule>
    <cfRule type="cellIs" dxfId="854" priority="141" operator="equal">
      <formula>"No Run"</formula>
    </cfRule>
  </conditionalFormatting>
  <conditionalFormatting sqref="F8">
    <cfRule type="cellIs" dxfId="853" priority="142" operator="equal">
      <formula>"Pass"</formula>
    </cfRule>
    <cfRule type="cellIs" dxfId="852" priority="143" operator="equal">
      <formula>"Fail"</formula>
    </cfRule>
    <cfRule type="cellIs" dxfId="851" priority="144" operator="equal">
      <formula>"No Run"</formula>
    </cfRule>
  </conditionalFormatting>
  <conditionalFormatting sqref="F8">
    <cfRule type="cellIs" dxfId="850" priority="145" operator="equal">
      <formula>"Pass"</formula>
    </cfRule>
  </conditionalFormatting>
  <conditionalFormatting sqref="F8">
    <cfRule type="cellIs" dxfId="849" priority="146" operator="equal">
      <formula>"Pass"</formula>
    </cfRule>
  </conditionalFormatting>
  <conditionalFormatting sqref="F8">
    <cfRule type="cellIs" dxfId="848" priority="147" operator="equal">
      <formula>"Pass"</formula>
    </cfRule>
  </conditionalFormatting>
  <conditionalFormatting sqref="F8">
    <cfRule type="cellIs" dxfId="847" priority="148" operator="equal">
      <formula>"Pass"</formula>
    </cfRule>
  </conditionalFormatting>
  <conditionalFormatting sqref="F8">
    <cfRule type="cellIs" dxfId="846" priority="149" operator="equal">
      <formula>"Pass"</formula>
    </cfRule>
    <cfRule type="cellIs" dxfId="845" priority="150" operator="equal">
      <formula>"No Run"</formula>
    </cfRule>
  </conditionalFormatting>
  <conditionalFormatting sqref="F8">
    <cfRule type="cellIs" dxfId="844" priority="151" operator="equal">
      <formula>"Pass"</formula>
    </cfRule>
    <cfRule type="cellIs" dxfId="843" priority="152" operator="equal">
      <formula>"Fail"</formula>
    </cfRule>
    <cfRule type="cellIs" dxfId="842" priority="153" operator="equal">
      <formula>"No Run"</formula>
    </cfRule>
  </conditionalFormatting>
  <conditionalFormatting sqref="F8">
    <cfRule type="cellIs" dxfId="841" priority="154" operator="equal">
      <formula>"Pass"</formula>
    </cfRule>
    <cfRule type="cellIs" dxfId="840" priority="155" operator="equal">
      <formula>"Fail"</formula>
    </cfRule>
    <cfRule type="cellIs" dxfId="839" priority="156" operator="equal">
      <formula>"No Run"</formula>
    </cfRule>
  </conditionalFormatting>
  <conditionalFormatting sqref="F8">
    <cfRule type="cellIs" dxfId="838" priority="157" operator="equal">
      <formula>"Pass"</formula>
    </cfRule>
    <cfRule type="cellIs" dxfId="837" priority="158" operator="equal">
      <formula>"Fail"</formula>
    </cfRule>
    <cfRule type="cellIs" dxfId="836" priority="159" operator="equal">
      <formula>"No Run"</formula>
    </cfRule>
  </conditionalFormatting>
  <conditionalFormatting sqref="F8">
    <cfRule type="cellIs" dxfId="835" priority="160" operator="equal">
      <formula>"Pass"</formula>
    </cfRule>
    <cfRule type="cellIs" dxfId="834" priority="161" operator="equal">
      <formula>"Fail"</formula>
    </cfRule>
    <cfRule type="cellIs" dxfId="833" priority="162" operator="equal">
      <formula>"No Run"</formula>
    </cfRule>
  </conditionalFormatting>
  <conditionalFormatting sqref="F8">
    <cfRule type="cellIs" dxfId="832" priority="163" operator="equal">
      <formula>"Pass"</formula>
    </cfRule>
    <cfRule type="cellIs" dxfId="831" priority="164" operator="equal">
      <formula>"Fail"</formula>
    </cfRule>
    <cfRule type="cellIs" dxfId="830" priority="165" operator="equal">
      <formula>"No Run"</formula>
    </cfRule>
  </conditionalFormatting>
  <conditionalFormatting sqref="F8">
    <cfRule type="cellIs" dxfId="829" priority="166" operator="equal">
      <formula>"Pass"</formula>
    </cfRule>
    <cfRule type="cellIs" dxfId="828" priority="167" operator="equal">
      <formula>"Fail"</formula>
    </cfRule>
    <cfRule type="cellIs" dxfId="827" priority="168" operator="equal">
      <formula>"No Run"</formula>
    </cfRule>
  </conditionalFormatting>
  <conditionalFormatting sqref="F8">
    <cfRule type="cellIs" dxfId="826" priority="169" operator="equal">
      <formula>"Pass"</formula>
    </cfRule>
    <cfRule type="cellIs" dxfId="825" priority="170" operator="equal">
      <formula>"Fail"</formula>
    </cfRule>
    <cfRule type="cellIs" dxfId="824" priority="171" operator="equal">
      <formula>"No Run"</formula>
    </cfRule>
  </conditionalFormatting>
  <conditionalFormatting sqref="F8">
    <cfRule type="cellIs" dxfId="823" priority="172" operator="equal">
      <formula>"Pass"</formula>
    </cfRule>
    <cfRule type="cellIs" dxfId="822" priority="173" operator="equal">
      <formula>"Fail"</formula>
    </cfRule>
    <cfRule type="cellIs" dxfId="821" priority="174" operator="equal">
      <formula>"No Run"</formula>
    </cfRule>
  </conditionalFormatting>
  <conditionalFormatting sqref="F8">
    <cfRule type="cellIs" dxfId="820" priority="175" operator="equal">
      <formula>"Pass"</formula>
    </cfRule>
    <cfRule type="cellIs" dxfId="819" priority="176" operator="equal">
      <formula>"Fail"</formula>
    </cfRule>
    <cfRule type="cellIs" dxfId="818" priority="177" operator="equal">
      <formula>"No Run"</formula>
    </cfRule>
  </conditionalFormatting>
  <conditionalFormatting sqref="F8">
    <cfRule type="cellIs" dxfId="817" priority="178" operator="equal">
      <formula>"Pass"</formula>
    </cfRule>
    <cfRule type="cellIs" dxfId="816" priority="179" operator="equal">
      <formula>"Fail"</formula>
    </cfRule>
    <cfRule type="cellIs" dxfId="815" priority="180" operator="equal">
      <formula>"No Run"</formula>
    </cfRule>
  </conditionalFormatting>
  <conditionalFormatting sqref="F9">
    <cfRule type="cellIs" dxfId="814" priority="91" operator="equal">
      <formula>"Pass"</formula>
    </cfRule>
    <cfRule type="cellIs" dxfId="813" priority="92" operator="equal">
      <formula>"Fail"</formula>
    </cfRule>
    <cfRule type="cellIs" dxfId="812" priority="93" operator="equal">
      <formula>"No Run"</formula>
    </cfRule>
  </conditionalFormatting>
  <conditionalFormatting sqref="F9">
    <cfRule type="cellIs" dxfId="811" priority="94" operator="equal">
      <formula>"Pass"</formula>
    </cfRule>
    <cfRule type="cellIs" dxfId="810" priority="95" operator="equal">
      <formula>"Fail"</formula>
    </cfRule>
    <cfRule type="cellIs" dxfId="809" priority="96" operator="equal">
      <formula>"No Run"</formula>
    </cfRule>
  </conditionalFormatting>
  <conditionalFormatting sqref="F9">
    <cfRule type="cellIs" dxfId="808" priority="97" operator="equal">
      <formula>"Pass"</formula>
    </cfRule>
    <cfRule type="cellIs" dxfId="807" priority="98" operator="equal">
      <formula>"Fail"</formula>
    </cfRule>
    <cfRule type="cellIs" dxfId="806" priority="99" operator="equal">
      <formula>"No Run"</formula>
    </cfRule>
  </conditionalFormatting>
  <conditionalFormatting sqref="F9">
    <cfRule type="cellIs" dxfId="805" priority="100" operator="equal">
      <formula>"Pass"</formula>
    </cfRule>
  </conditionalFormatting>
  <conditionalFormatting sqref="F9">
    <cfRule type="cellIs" dxfId="804" priority="101" operator="equal">
      <formula>"Pass"</formula>
    </cfRule>
  </conditionalFormatting>
  <conditionalFormatting sqref="F9">
    <cfRule type="cellIs" dxfId="803" priority="102" operator="equal">
      <formula>"Pass"</formula>
    </cfRule>
  </conditionalFormatting>
  <conditionalFormatting sqref="F9">
    <cfRule type="cellIs" dxfId="802" priority="103" operator="equal">
      <formula>"Pass"</formula>
    </cfRule>
  </conditionalFormatting>
  <conditionalFormatting sqref="F9">
    <cfRule type="cellIs" dxfId="801" priority="104" operator="equal">
      <formula>"Pass"</formula>
    </cfRule>
    <cfRule type="cellIs" dxfId="800" priority="105" operator="equal">
      <formula>"No Run"</formula>
    </cfRule>
  </conditionalFormatting>
  <conditionalFormatting sqref="F9">
    <cfRule type="cellIs" dxfId="799" priority="106" operator="equal">
      <formula>"Pass"</formula>
    </cfRule>
    <cfRule type="cellIs" dxfId="798" priority="107" operator="equal">
      <formula>"Fail"</formula>
    </cfRule>
    <cfRule type="cellIs" dxfId="797" priority="108" operator="equal">
      <formula>"No Run"</formula>
    </cfRule>
  </conditionalFormatting>
  <conditionalFormatting sqref="F9">
    <cfRule type="cellIs" dxfId="796" priority="109" operator="equal">
      <formula>"Pass"</formula>
    </cfRule>
    <cfRule type="cellIs" dxfId="795" priority="110" operator="equal">
      <formula>"Fail"</formula>
    </cfRule>
    <cfRule type="cellIs" dxfId="794" priority="111" operator="equal">
      <formula>"No Run"</formula>
    </cfRule>
  </conditionalFormatting>
  <conditionalFormatting sqref="F9">
    <cfRule type="cellIs" dxfId="793" priority="112" operator="equal">
      <formula>"Pass"</formula>
    </cfRule>
    <cfRule type="cellIs" dxfId="792" priority="113" operator="equal">
      <formula>"Fail"</formula>
    </cfRule>
    <cfRule type="cellIs" dxfId="791" priority="114" operator="equal">
      <formula>"No Run"</formula>
    </cfRule>
  </conditionalFormatting>
  <conditionalFormatting sqref="F9">
    <cfRule type="cellIs" dxfId="790" priority="115" operator="equal">
      <formula>"Pass"</formula>
    </cfRule>
    <cfRule type="cellIs" dxfId="789" priority="116" operator="equal">
      <formula>"Fail"</formula>
    </cfRule>
    <cfRule type="cellIs" dxfId="788" priority="117" operator="equal">
      <formula>"No Run"</formula>
    </cfRule>
  </conditionalFormatting>
  <conditionalFormatting sqref="F9">
    <cfRule type="cellIs" dxfId="787" priority="118" operator="equal">
      <formula>"Pass"</formula>
    </cfRule>
    <cfRule type="cellIs" dxfId="786" priority="119" operator="equal">
      <formula>"Fail"</formula>
    </cfRule>
    <cfRule type="cellIs" dxfId="785" priority="120" operator="equal">
      <formula>"No Run"</formula>
    </cfRule>
  </conditionalFormatting>
  <conditionalFormatting sqref="F9">
    <cfRule type="cellIs" dxfId="784" priority="121" operator="equal">
      <formula>"Pass"</formula>
    </cfRule>
    <cfRule type="cellIs" dxfId="783" priority="122" operator="equal">
      <formula>"Fail"</formula>
    </cfRule>
    <cfRule type="cellIs" dxfId="782" priority="123" operator="equal">
      <formula>"No Run"</formula>
    </cfRule>
  </conditionalFormatting>
  <conditionalFormatting sqref="F9">
    <cfRule type="cellIs" dxfId="781" priority="124" operator="equal">
      <formula>"Pass"</formula>
    </cfRule>
    <cfRule type="cellIs" dxfId="780" priority="125" operator="equal">
      <formula>"Fail"</formula>
    </cfRule>
    <cfRule type="cellIs" dxfId="779" priority="126" operator="equal">
      <formula>"No Run"</formula>
    </cfRule>
  </conditionalFormatting>
  <conditionalFormatting sqref="F9">
    <cfRule type="cellIs" dxfId="778" priority="127" operator="equal">
      <formula>"Pass"</formula>
    </cfRule>
    <cfRule type="cellIs" dxfId="777" priority="128" operator="equal">
      <formula>"Fail"</formula>
    </cfRule>
    <cfRule type="cellIs" dxfId="776" priority="129" operator="equal">
      <formula>"No Run"</formula>
    </cfRule>
  </conditionalFormatting>
  <conditionalFormatting sqref="F9">
    <cfRule type="cellIs" dxfId="775" priority="130" operator="equal">
      <formula>"Pass"</formula>
    </cfRule>
    <cfRule type="cellIs" dxfId="774" priority="131" operator="equal">
      <formula>"Fail"</formula>
    </cfRule>
    <cfRule type="cellIs" dxfId="773" priority="132" operator="equal">
      <formula>"No Run"</formula>
    </cfRule>
  </conditionalFormatting>
  <conditionalFormatting sqref="F9">
    <cfRule type="cellIs" dxfId="772" priority="133" operator="equal">
      <formula>"Pass"</formula>
    </cfRule>
    <cfRule type="cellIs" dxfId="771" priority="134" operator="equal">
      <formula>"Fail"</formula>
    </cfRule>
    <cfRule type="cellIs" dxfId="770" priority="135" operator="equal">
      <formula>"No Run"</formula>
    </cfRule>
  </conditionalFormatting>
  <conditionalFormatting sqref="F10">
    <cfRule type="cellIs" dxfId="769" priority="46" operator="equal">
      <formula>"Pass"</formula>
    </cfRule>
    <cfRule type="cellIs" dxfId="768" priority="47" operator="equal">
      <formula>"Fail"</formula>
    </cfRule>
    <cfRule type="cellIs" dxfId="767" priority="48" operator="equal">
      <formula>"No Run"</formula>
    </cfRule>
  </conditionalFormatting>
  <conditionalFormatting sqref="F10">
    <cfRule type="cellIs" dxfId="766" priority="49" operator="equal">
      <formula>"Pass"</formula>
    </cfRule>
    <cfRule type="cellIs" dxfId="765" priority="50" operator="equal">
      <formula>"Fail"</formula>
    </cfRule>
    <cfRule type="cellIs" dxfId="764" priority="51" operator="equal">
      <formula>"No Run"</formula>
    </cfRule>
  </conditionalFormatting>
  <conditionalFormatting sqref="F10">
    <cfRule type="cellIs" dxfId="763" priority="52" operator="equal">
      <formula>"Pass"</formula>
    </cfRule>
    <cfRule type="cellIs" dxfId="762" priority="53" operator="equal">
      <formula>"Fail"</formula>
    </cfRule>
    <cfRule type="cellIs" dxfId="761" priority="54" operator="equal">
      <formula>"No Run"</formula>
    </cfRule>
  </conditionalFormatting>
  <conditionalFormatting sqref="F10">
    <cfRule type="cellIs" dxfId="760" priority="55" operator="equal">
      <formula>"Pass"</formula>
    </cfRule>
  </conditionalFormatting>
  <conditionalFormatting sqref="F10">
    <cfRule type="cellIs" dxfId="759" priority="56" operator="equal">
      <formula>"Pass"</formula>
    </cfRule>
  </conditionalFormatting>
  <conditionalFormatting sqref="F10">
    <cfRule type="cellIs" dxfId="758" priority="57" operator="equal">
      <formula>"Pass"</formula>
    </cfRule>
  </conditionalFormatting>
  <conditionalFormatting sqref="F10">
    <cfRule type="cellIs" dxfId="757" priority="58" operator="equal">
      <formula>"Pass"</formula>
    </cfRule>
  </conditionalFormatting>
  <conditionalFormatting sqref="F10">
    <cfRule type="cellIs" dxfId="756" priority="59" operator="equal">
      <formula>"Pass"</formula>
    </cfRule>
    <cfRule type="cellIs" dxfId="755" priority="60" operator="equal">
      <formula>"No Run"</formula>
    </cfRule>
  </conditionalFormatting>
  <conditionalFormatting sqref="F10">
    <cfRule type="cellIs" dxfId="754" priority="61" operator="equal">
      <formula>"Pass"</formula>
    </cfRule>
    <cfRule type="cellIs" dxfId="753" priority="62" operator="equal">
      <formula>"Fail"</formula>
    </cfRule>
    <cfRule type="cellIs" dxfId="752" priority="63" operator="equal">
      <formula>"No Run"</formula>
    </cfRule>
  </conditionalFormatting>
  <conditionalFormatting sqref="F10">
    <cfRule type="cellIs" dxfId="751" priority="64" operator="equal">
      <formula>"Pass"</formula>
    </cfRule>
    <cfRule type="cellIs" dxfId="750" priority="65" operator="equal">
      <formula>"Fail"</formula>
    </cfRule>
    <cfRule type="cellIs" dxfId="749" priority="66" operator="equal">
      <formula>"No Run"</formula>
    </cfRule>
  </conditionalFormatting>
  <conditionalFormatting sqref="F10">
    <cfRule type="cellIs" dxfId="748" priority="67" operator="equal">
      <formula>"Pass"</formula>
    </cfRule>
    <cfRule type="cellIs" dxfId="747" priority="68" operator="equal">
      <formula>"Fail"</formula>
    </cfRule>
    <cfRule type="cellIs" dxfId="746" priority="69" operator="equal">
      <formula>"No Run"</formula>
    </cfRule>
  </conditionalFormatting>
  <conditionalFormatting sqref="F10">
    <cfRule type="cellIs" dxfId="745" priority="70" operator="equal">
      <formula>"Pass"</formula>
    </cfRule>
    <cfRule type="cellIs" dxfId="744" priority="71" operator="equal">
      <formula>"Fail"</formula>
    </cfRule>
    <cfRule type="cellIs" dxfId="743" priority="72" operator="equal">
      <formula>"No Run"</formula>
    </cfRule>
  </conditionalFormatting>
  <conditionalFormatting sqref="F10">
    <cfRule type="cellIs" dxfId="742" priority="73" operator="equal">
      <formula>"Pass"</formula>
    </cfRule>
    <cfRule type="cellIs" dxfId="741" priority="74" operator="equal">
      <formula>"Fail"</formula>
    </cfRule>
    <cfRule type="cellIs" dxfId="740" priority="75" operator="equal">
      <formula>"No Run"</formula>
    </cfRule>
  </conditionalFormatting>
  <conditionalFormatting sqref="F10">
    <cfRule type="cellIs" dxfId="739" priority="76" operator="equal">
      <formula>"Pass"</formula>
    </cfRule>
    <cfRule type="cellIs" dxfId="738" priority="77" operator="equal">
      <formula>"Fail"</formula>
    </cfRule>
    <cfRule type="cellIs" dxfId="737" priority="78" operator="equal">
      <formula>"No Run"</formula>
    </cfRule>
  </conditionalFormatting>
  <conditionalFormatting sqref="F10">
    <cfRule type="cellIs" dxfId="736" priority="79" operator="equal">
      <formula>"Pass"</formula>
    </cfRule>
    <cfRule type="cellIs" dxfId="735" priority="80" operator="equal">
      <formula>"Fail"</formula>
    </cfRule>
    <cfRule type="cellIs" dxfId="734" priority="81" operator="equal">
      <formula>"No Run"</formula>
    </cfRule>
  </conditionalFormatting>
  <conditionalFormatting sqref="F10">
    <cfRule type="cellIs" dxfId="733" priority="82" operator="equal">
      <formula>"Pass"</formula>
    </cfRule>
    <cfRule type="cellIs" dxfId="732" priority="83" operator="equal">
      <formula>"Fail"</formula>
    </cfRule>
    <cfRule type="cellIs" dxfId="731" priority="84" operator="equal">
      <formula>"No Run"</formula>
    </cfRule>
  </conditionalFormatting>
  <conditionalFormatting sqref="F10">
    <cfRule type="cellIs" dxfId="730" priority="85" operator="equal">
      <formula>"Pass"</formula>
    </cfRule>
    <cfRule type="cellIs" dxfId="729" priority="86" operator="equal">
      <formula>"Fail"</formula>
    </cfRule>
    <cfRule type="cellIs" dxfId="728" priority="87" operator="equal">
      <formula>"No Run"</formula>
    </cfRule>
  </conditionalFormatting>
  <conditionalFormatting sqref="F10">
    <cfRule type="cellIs" dxfId="727" priority="88" operator="equal">
      <formula>"Pass"</formula>
    </cfRule>
    <cfRule type="cellIs" dxfId="726" priority="89" operator="equal">
      <formula>"Fail"</formula>
    </cfRule>
    <cfRule type="cellIs" dxfId="725" priority="90" operator="equal">
      <formula>"No Run"</formula>
    </cfRule>
  </conditionalFormatting>
  <conditionalFormatting sqref="F11:F12">
    <cfRule type="cellIs" dxfId="724" priority="1" operator="equal">
      <formula>"Pass"</formula>
    </cfRule>
    <cfRule type="cellIs" dxfId="723" priority="2" operator="equal">
      <formula>"Fail"</formula>
    </cfRule>
    <cfRule type="cellIs" dxfId="722" priority="3" operator="equal">
      <formula>"No Run"</formula>
    </cfRule>
  </conditionalFormatting>
  <conditionalFormatting sqref="F11:F12">
    <cfRule type="cellIs" dxfId="721" priority="4" operator="equal">
      <formula>"Pass"</formula>
    </cfRule>
    <cfRule type="cellIs" dxfId="720" priority="5" operator="equal">
      <formula>"Fail"</formula>
    </cfRule>
    <cfRule type="cellIs" dxfId="719" priority="6" operator="equal">
      <formula>"No Run"</formula>
    </cfRule>
  </conditionalFormatting>
  <conditionalFormatting sqref="F11:F12">
    <cfRule type="cellIs" dxfId="718" priority="7" operator="equal">
      <formula>"Pass"</formula>
    </cfRule>
    <cfRule type="cellIs" dxfId="717" priority="8" operator="equal">
      <formula>"Fail"</formula>
    </cfRule>
    <cfRule type="cellIs" dxfId="716" priority="9" operator="equal">
      <formula>"No Run"</formula>
    </cfRule>
  </conditionalFormatting>
  <conditionalFormatting sqref="F11:F12">
    <cfRule type="cellIs" dxfId="715" priority="10" operator="equal">
      <formula>"Pass"</formula>
    </cfRule>
  </conditionalFormatting>
  <conditionalFormatting sqref="F11:F12">
    <cfRule type="cellIs" dxfId="714" priority="11" operator="equal">
      <formula>"Pass"</formula>
    </cfRule>
  </conditionalFormatting>
  <conditionalFormatting sqref="F11:F12">
    <cfRule type="cellIs" dxfId="713" priority="12" operator="equal">
      <formula>"Pass"</formula>
    </cfRule>
  </conditionalFormatting>
  <conditionalFormatting sqref="F11:F12">
    <cfRule type="cellIs" dxfId="712" priority="13" operator="equal">
      <formula>"Pass"</formula>
    </cfRule>
  </conditionalFormatting>
  <conditionalFormatting sqref="F11:F12">
    <cfRule type="cellIs" dxfId="711" priority="14" operator="equal">
      <formula>"Pass"</formula>
    </cfRule>
    <cfRule type="cellIs" dxfId="710" priority="15" operator="equal">
      <formula>"No Run"</formula>
    </cfRule>
  </conditionalFormatting>
  <conditionalFormatting sqref="F11:F12">
    <cfRule type="cellIs" dxfId="709" priority="16" operator="equal">
      <formula>"Pass"</formula>
    </cfRule>
    <cfRule type="cellIs" dxfId="708" priority="17" operator="equal">
      <formula>"Fail"</formula>
    </cfRule>
    <cfRule type="cellIs" dxfId="707" priority="18" operator="equal">
      <formula>"No Run"</formula>
    </cfRule>
  </conditionalFormatting>
  <conditionalFormatting sqref="F11:F12">
    <cfRule type="cellIs" dxfId="706" priority="19" operator="equal">
      <formula>"Pass"</formula>
    </cfRule>
    <cfRule type="cellIs" dxfId="705" priority="20" operator="equal">
      <formula>"Fail"</formula>
    </cfRule>
    <cfRule type="cellIs" dxfId="704" priority="21" operator="equal">
      <formula>"No Run"</formula>
    </cfRule>
  </conditionalFormatting>
  <conditionalFormatting sqref="F11:F12">
    <cfRule type="cellIs" dxfId="703" priority="22" operator="equal">
      <formula>"Pass"</formula>
    </cfRule>
    <cfRule type="cellIs" dxfId="702" priority="23" operator="equal">
      <formula>"Fail"</formula>
    </cfRule>
    <cfRule type="cellIs" dxfId="701" priority="24" operator="equal">
      <formula>"No Run"</formula>
    </cfRule>
  </conditionalFormatting>
  <conditionalFormatting sqref="F11:F12">
    <cfRule type="cellIs" dxfId="700" priority="25" operator="equal">
      <formula>"Pass"</formula>
    </cfRule>
    <cfRule type="cellIs" dxfId="699" priority="26" operator="equal">
      <formula>"Fail"</formula>
    </cfRule>
    <cfRule type="cellIs" dxfId="698" priority="27" operator="equal">
      <formula>"No Run"</formula>
    </cfRule>
  </conditionalFormatting>
  <conditionalFormatting sqref="F11:F12">
    <cfRule type="cellIs" dxfId="697" priority="28" operator="equal">
      <formula>"Pass"</formula>
    </cfRule>
    <cfRule type="cellIs" dxfId="696" priority="29" operator="equal">
      <formula>"Fail"</formula>
    </cfRule>
    <cfRule type="cellIs" dxfId="695" priority="30" operator="equal">
      <formula>"No Run"</formula>
    </cfRule>
  </conditionalFormatting>
  <conditionalFormatting sqref="F11:F12">
    <cfRule type="cellIs" dxfId="694" priority="31" operator="equal">
      <formula>"Pass"</formula>
    </cfRule>
    <cfRule type="cellIs" dxfId="693" priority="32" operator="equal">
      <formula>"Fail"</formula>
    </cfRule>
    <cfRule type="cellIs" dxfId="692" priority="33" operator="equal">
      <formula>"No Run"</formula>
    </cfRule>
  </conditionalFormatting>
  <conditionalFormatting sqref="F11:F12">
    <cfRule type="cellIs" dxfId="691" priority="34" operator="equal">
      <formula>"Pass"</formula>
    </cfRule>
    <cfRule type="cellIs" dxfId="690" priority="35" operator="equal">
      <formula>"Fail"</formula>
    </cfRule>
    <cfRule type="cellIs" dxfId="689" priority="36" operator="equal">
      <formula>"No Run"</formula>
    </cfRule>
  </conditionalFormatting>
  <conditionalFormatting sqref="F11:F12">
    <cfRule type="cellIs" dxfId="688" priority="37" operator="equal">
      <formula>"Pass"</formula>
    </cfRule>
    <cfRule type="cellIs" dxfId="687" priority="38" operator="equal">
      <formula>"Fail"</formula>
    </cfRule>
    <cfRule type="cellIs" dxfId="686" priority="39" operator="equal">
      <formula>"No Run"</formula>
    </cfRule>
  </conditionalFormatting>
  <conditionalFormatting sqref="F11:F12">
    <cfRule type="cellIs" dxfId="685" priority="40" operator="equal">
      <formula>"Pass"</formula>
    </cfRule>
    <cfRule type="cellIs" dxfId="684" priority="41" operator="equal">
      <formula>"Fail"</formula>
    </cfRule>
    <cfRule type="cellIs" dxfId="683" priority="42" operator="equal">
      <formula>"No Run"</formula>
    </cfRule>
  </conditionalFormatting>
  <conditionalFormatting sqref="F11:F12">
    <cfRule type="cellIs" dxfId="682" priority="43" operator="equal">
      <formula>"Pass"</formula>
    </cfRule>
    <cfRule type="cellIs" dxfId="681" priority="44" operator="equal">
      <formula>"Fail"</formula>
    </cfRule>
    <cfRule type="cellIs" dxfId="680" priority="45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opLeftCell="A116" workbookViewId="0">
      <selection activeCell="E205" sqref="E205"/>
    </sheetView>
  </sheetViews>
  <sheetFormatPr defaultColWidth="31.7109375" defaultRowHeight="15" x14ac:dyDescent="0.25"/>
  <cols>
    <col min="1" max="1" width="26.5703125" style="23" bestFit="1" customWidth="1"/>
    <col min="2" max="2" width="47.5703125" style="23" bestFit="1" customWidth="1"/>
    <col min="3" max="3" width="46.5703125" style="23" customWidth="1"/>
    <col min="4" max="4" width="7" style="23" bestFit="1" customWidth="1"/>
    <col min="5" max="16384" width="31.710937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1273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1273</v>
      </c>
    </row>
    <row r="8" spans="1:5" s="8" customFormat="1" x14ac:dyDescent="0.25">
      <c r="A8" s="42" t="s">
        <v>21</v>
      </c>
      <c r="B8" s="42" t="s">
        <v>88</v>
      </c>
      <c r="C8" s="46" t="s">
        <v>861</v>
      </c>
      <c r="D8" s="17" t="s">
        <v>12</v>
      </c>
      <c r="E8" s="17" t="s">
        <v>1273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1273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01/01/2016</v>
      </c>
      <c r="D10" s="17" t="s">
        <v>12</v>
      </c>
      <c r="E10" s="17" t="s">
        <v>1273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31/12/2016</v>
      </c>
      <c r="D11" s="17" t="s">
        <v>12</v>
      </c>
      <c r="E11" s="17" t="s">
        <v>1273</v>
      </c>
    </row>
    <row r="12" spans="1:5" s="8" customFormat="1" x14ac:dyDescent="0.25">
      <c r="A12" s="42" t="s">
        <v>40</v>
      </c>
      <c r="B12" s="42" t="s">
        <v>92</v>
      </c>
      <c r="C12" s="46" t="s">
        <v>862</v>
      </c>
      <c r="D12" s="17" t="s">
        <v>12</v>
      </c>
      <c r="E12" s="17" t="s">
        <v>1273</v>
      </c>
    </row>
    <row r="13" spans="1:5" s="8" customFormat="1" x14ac:dyDescent="0.25">
      <c r="A13" s="42" t="s">
        <v>40</v>
      </c>
      <c r="B13" s="42" t="s">
        <v>622</v>
      </c>
      <c r="C13" s="46" t="s">
        <v>863</v>
      </c>
      <c r="D13" s="17" t="s">
        <v>12</v>
      </c>
      <c r="E13" s="17" t="s">
        <v>1273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1273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1273</v>
      </c>
    </row>
    <row r="16" spans="1:5" s="8" customFormat="1" x14ac:dyDescent="0.25">
      <c r="A16" s="45" t="s">
        <v>99</v>
      </c>
      <c r="B16" s="9" t="s">
        <v>864</v>
      </c>
      <c r="C16" s="46"/>
      <c r="D16" s="17" t="s">
        <v>12</v>
      </c>
      <c r="E16" s="17" t="s">
        <v>1273</v>
      </c>
    </row>
    <row r="17" spans="1:5" s="8" customFormat="1" x14ac:dyDescent="0.25">
      <c r="A17" s="45" t="s">
        <v>96</v>
      </c>
      <c r="B17" s="9" t="s">
        <v>864</v>
      </c>
      <c r="C17" s="46">
        <v>2</v>
      </c>
      <c r="D17" s="17" t="s">
        <v>12</v>
      </c>
      <c r="E17" s="17" t="s">
        <v>1273</v>
      </c>
    </row>
    <row r="18" spans="1: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1273</v>
      </c>
    </row>
    <row r="19" spans="1:5" s="8" customFormat="1" x14ac:dyDescent="0.25">
      <c r="A19" s="42" t="s">
        <v>40</v>
      </c>
      <c r="B19" s="42" t="s">
        <v>865</v>
      </c>
      <c r="C19" s="46" t="s">
        <v>866</v>
      </c>
      <c r="D19" s="17" t="s">
        <v>12</v>
      </c>
      <c r="E19" s="17" t="s">
        <v>1273</v>
      </c>
    </row>
    <row r="20" spans="1:5" s="8" customFormat="1" x14ac:dyDescent="0.25">
      <c r="A20" s="42" t="s">
        <v>139</v>
      </c>
      <c r="B20" s="42" t="s">
        <v>867</v>
      </c>
      <c r="C20" s="49" t="s">
        <v>153</v>
      </c>
      <c r="D20" s="17" t="s">
        <v>12</v>
      </c>
      <c r="E20" s="17" t="s">
        <v>1273</v>
      </c>
    </row>
    <row r="21" spans="1:5" s="8" customFormat="1" x14ac:dyDescent="0.25">
      <c r="A21" s="42" t="s">
        <v>139</v>
      </c>
      <c r="B21" s="42" t="s">
        <v>868</v>
      </c>
      <c r="C21" s="49" t="s">
        <v>153</v>
      </c>
      <c r="D21" s="17" t="s">
        <v>12</v>
      </c>
      <c r="E21" s="17" t="s">
        <v>1273</v>
      </c>
    </row>
    <row r="22" spans="1:5" s="8" customFormat="1" x14ac:dyDescent="0.25">
      <c r="A22" s="42" t="s">
        <v>40</v>
      </c>
      <c r="B22" s="42" t="s">
        <v>869</v>
      </c>
      <c r="C22" s="46" t="s">
        <v>866</v>
      </c>
      <c r="D22" s="17" t="s">
        <v>12</v>
      </c>
      <c r="E22" s="17" t="s">
        <v>1273</v>
      </c>
    </row>
    <row r="23" spans="1:5" s="8" customFormat="1" x14ac:dyDescent="0.25">
      <c r="A23" s="42" t="s">
        <v>40</v>
      </c>
      <c r="B23" s="42" t="s">
        <v>870</v>
      </c>
      <c r="C23" s="46" t="s">
        <v>866</v>
      </c>
      <c r="D23" s="17" t="s">
        <v>12</v>
      </c>
      <c r="E23" s="17" t="s">
        <v>1273</v>
      </c>
    </row>
    <row r="24" spans="1: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1273</v>
      </c>
    </row>
    <row r="25" spans="1:5" s="8" customFormat="1" x14ac:dyDescent="0.25">
      <c r="A25" s="42" t="s">
        <v>99</v>
      </c>
      <c r="B25" s="42" t="s">
        <v>871</v>
      </c>
      <c r="C25" s="46"/>
      <c r="D25" s="17" t="s">
        <v>12</v>
      </c>
      <c r="E25" s="17" t="s">
        <v>1273</v>
      </c>
    </row>
    <row r="26" spans="1: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1273</v>
      </c>
    </row>
    <row r="27" spans="1:5" s="8" customFormat="1" x14ac:dyDescent="0.25">
      <c r="A27" s="45" t="s">
        <v>21</v>
      </c>
      <c r="B27" s="42" t="s">
        <v>101</v>
      </c>
      <c r="C27" s="46" t="s">
        <v>872</v>
      </c>
      <c r="D27" s="17" t="s">
        <v>12</v>
      </c>
      <c r="E27" s="17" t="s">
        <v>1273</v>
      </c>
    </row>
    <row r="28" spans="1:5" s="8" customFormat="1" x14ac:dyDescent="0.25">
      <c r="A28" s="45" t="s">
        <v>139</v>
      </c>
      <c r="B28" s="42" t="s">
        <v>872</v>
      </c>
      <c r="C28" s="46"/>
      <c r="D28" s="17" t="s">
        <v>12</v>
      </c>
      <c r="E28" s="17" t="s">
        <v>1273</v>
      </c>
    </row>
    <row r="29" spans="1:5" s="8" customFormat="1" x14ac:dyDescent="0.25">
      <c r="A29" s="45" t="s">
        <v>26</v>
      </c>
      <c r="B29" s="42" t="s">
        <v>44</v>
      </c>
      <c r="C29" s="46"/>
      <c r="D29" s="17" t="s">
        <v>12</v>
      </c>
      <c r="E29" s="17" t="s">
        <v>1273</v>
      </c>
    </row>
    <row r="30" spans="1:5" s="8" customFormat="1" x14ac:dyDescent="0.25">
      <c r="A30" s="45" t="s">
        <v>26</v>
      </c>
      <c r="B30" s="42" t="s">
        <v>52</v>
      </c>
      <c r="C30" s="46">
        <v>2</v>
      </c>
      <c r="D30" s="17" t="s">
        <v>12</v>
      </c>
      <c r="E30" s="17" t="s">
        <v>1273</v>
      </c>
    </row>
    <row r="31" spans="1:5" s="8" customFormat="1" x14ac:dyDescent="0.25">
      <c r="A31" s="42" t="s">
        <v>21</v>
      </c>
      <c r="B31" s="42" t="s">
        <v>101</v>
      </c>
      <c r="C31" s="46" t="s">
        <v>102</v>
      </c>
      <c r="D31" s="17" t="s">
        <v>12</v>
      </c>
      <c r="E31" s="17" t="s">
        <v>1273</v>
      </c>
    </row>
    <row r="32" spans="1:5" s="8" customFormat="1" x14ac:dyDescent="0.25">
      <c r="A32" s="45" t="s">
        <v>26</v>
      </c>
      <c r="B32" s="42" t="s">
        <v>44</v>
      </c>
      <c r="C32" s="46"/>
      <c r="D32" s="17" t="s">
        <v>12</v>
      </c>
      <c r="E32" s="17" t="s">
        <v>1273</v>
      </c>
    </row>
    <row r="33" spans="1:5" s="8" customFormat="1" x14ac:dyDescent="0.25">
      <c r="A33" s="45" t="s">
        <v>26</v>
      </c>
      <c r="B33" s="42" t="s">
        <v>52</v>
      </c>
      <c r="C33" s="46">
        <v>2</v>
      </c>
      <c r="D33" s="17" t="s">
        <v>12</v>
      </c>
      <c r="E33" s="17" t="s">
        <v>1273</v>
      </c>
    </row>
    <row r="34" spans="1:5" s="8" customFormat="1" x14ac:dyDescent="0.25">
      <c r="A34" s="42" t="s">
        <v>21</v>
      </c>
      <c r="B34" s="42" t="s">
        <v>101</v>
      </c>
      <c r="C34" s="46" t="s">
        <v>417</v>
      </c>
      <c r="D34" s="17" t="s">
        <v>12</v>
      </c>
      <c r="E34" s="17" t="s">
        <v>1273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1273</v>
      </c>
    </row>
    <row r="36" spans="1:5" s="8" customFormat="1" x14ac:dyDescent="0.25">
      <c r="A36" s="42" t="s">
        <v>99</v>
      </c>
      <c r="B36" s="42" t="s">
        <v>873</v>
      </c>
      <c r="C36" s="46"/>
      <c r="D36" s="17" t="s">
        <v>12</v>
      </c>
      <c r="E36" s="17" t="s">
        <v>1273</v>
      </c>
    </row>
    <row r="37" spans="1:5" s="8" customFormat="1" x14ac:dyDescent="0.25">
      <c r="A37" s="45" t="s">
        <v>26</v>
      </c>
      <c r="B37" s="42" t="s">
        <v>874</v>
      </c>
      <c r="C37" s="46"/>
      <c r="D37" s="17" t="s">
        <v>12</v>
      </c>
      <c r="E37" s="17" t="s">
        <v>1273</v>
      </c>
    </row>
    <row r="38" spans="1:5" s="8" customFormat="1" x14ac:dyDescent="0.25">
      <c r="A38" s="45" t="s">
        <v>26</v>
      </c>
      <c r="B38" s="42" t="s">
        <v>875</v>
      </c>
      <c r="C38" s="46"/>
      <c r="D38" s="17" t="s">
        <v>12</v>
      </c>
      <c r="E38" s="17" t="s">
        <v>1273</v>
      </c>
    </row>
    <row r="39" spans="1:5" s="8" customFormat="1" ht="30" x14ac:dyDescent="0.25">
      <c r="A39" s="50" t="s">
        <v>21</v>
      </c>
      <c r="B39" s="50" t="s">
        <v>876</v>
      </c>
      <c r="C39" s="46">
        <v>100</v>
      </c>
      <c r="D39" s="17" t="s">
        <v>12</v>
      </c>
      <c r="E39" s="17" t="s">
        <v>1273</v>
      </c>
    </row>
    <row r="40" spans="1:5" s="8" customFormat="1" ht="30" x14ac:dyDescent="0.25">
      <c r="A40" s="50" t="s">
        <v>21</v>
      </c>
      <c r="B40" s="50" t="s">
        <v>877</v>
      </c>
      <c r="C40" s="46">
        <v>100</v>
      </c>
      <c r="D40" s="17" t="s">
        <v>12</v>
      </c>
      <c r="E40" s="17" t="s">
        <v>1273</v>
      </c>
    </row>
    <row r="41" spans="1:5" s="8" customFormat="1" ht="30" x14ac:dyDescent="0.25">
      <c r="A41" s="50" t="s">
        <v>21</v>
      </c>
      <c r="B41" s="50" t="s">
        <v>878</v>
      </c>
      <c r="C41" s="46">
        <v>100</v>
      </c>
      <c r="D41" s="17" t="s">
        <v>12</v>
      </c>
      <c r="E41" s="17" t="s">
        <v>1273</v>
      </c>
    </row>
    <row r="42" spans="1:5" s="8" customFormat="1" ht="30" x14ac:dyDescent="0.25">
      <c r="A42" s="50" t="s">
        <v>21</v>
      </c>
      <c r="B42" s="50" t="s">
        <v>879</v>
      </c>
      <c r="C42" s="46">
        <v>200</v>
      </c>
      <c r="D42" s="17" t="s">
        <v>12</v>
      </c>
      <c r="E42" s="17" t="s">
        <v>1273</v>
      </c>
    </row>
    <row r="43" spans="1:5" s="8" customFormat="1" ht="30" x14ac:dyDescent="0.25">
      <c r="A43" s="50" t="s">
        <v>21</v>
      </c>
      <c r="B43" s="50" t="s">
        <v>880</v>
      </c>
      <c r="C43" s="46">
        <v>200</v>
      </c>
      <c r="D43" s="17" t="s">
        <v>12</v>
      </c>
      <c r="E43" s="17" t="s">
        <v>1273</v>
      </c>
    </row>
    <row r="44" spans="1:5" s="8" customFormat="1" ht="30" x14ac:dyDescent="0.25">
      <c r="A44" s="50" t="s">
        <v>21</v>
      </c>
      <c r="B44" s="50" t="s">
        <v>881</v>
      </c>
      <c r="C44" s="46">
        <v>200</v>
      </c>
      <c r="D44" s="17" t="s">
        <v>12</v>
      </c>
      <c r="E44" s="17" t="s">
        <v>1273</v>
      </c>
    </row>
    <row r="45" spans="1:5" s="8" customFormat="1" x14ac:dyDescent="0.25">
      <c r="A45" s="51" t="s">
        <v>26</v>
      </c>
      <c r="B45" s="52" t="s">
        <v>44</v>
      </c>
      <c r="C45" s="53"/>
      <c r="D45" s="17" t="s">
        <v>12</v>
      </c>
      <c r="E45" s="17" t="s">
        <v>1273</v>
      </c>
    </row>
    <row r="46" spans="1:5" s="8" customFormat="1" x14ac:dyDescent="0.25">
      <c r="A46" s="45" t="s">
        <v>26</v>
      </c>
      <c r="B46" s="42" t="s">
        <v>542</v>
      </c>
      <c r="C46" s="46"/>
      <c r="D46" s="17" t="s">
        <v>12</v>
      </c>
      <c r="E46" s="17" t="s">
        <v>1273</v>
      </c>
    </row>
    <row r="47" spans="1:5" s="8" customFormat="1" x14ac:dyDescent="0.25">
      <c r="A47" s="42" t="s">
        <v>33</v>
      </c>
      <c r="B47" s="42" t="s">
        <v>59</v>
      </c>
      <c r="C47" s="46"/>
      <c r="D47" s="17" t="s">
        <v>12</v>
      </c>
      <c r="E47" s="17" t="s">
        <v>1273</v>
      </c>
    </row>
    <row r="48" spans="1:5" s="8" customFormat="1" x14ac:dyDescent="0.25">
      <c r="A48" s="42" t="s">
        <v>99</v>
      </c>
      <c r="B48" s="42" t="s">
        <v>570</v>
      </c>
      <c r="C48" s="46"/>
      <c r="D48" s="17" t="s">
        <v>12</v>
      </c>
      <c r="E48" s="17" t="s">
        <v>1273</v>
      </c>
    </row>
    <row r="49" spans="1:5" s="8" customFormat="1" x14ac:dyDescent="0.25">
      <c r="A49" s="45" t="s">
        <v>96</v>
      </c>
      <c r="B49" s="42" t="s">
        <v>570</v>
      </c>
      <c r="C49" s="46"/>
      <c r="D49" s="17" t="s">
        <v>12</v>
      </c>
      <c r="E49" s="17" t="s">
        <v>1273</v>
      </c>
    </row>
    <row r="50" spans="1:5" s="8" customFormat="1" x14ac:dyDescent="0.25">
      <c r="A50" s="42" t="s">
        <v>28</v>
      </c>
      <c r="B50" s="42" t="s">
        <v>861</v>
      </c>
      <c r="C50" s="46" t="s">
        <v>53</v>
      </c>
      <c r="D50" s="17" t="s">
        <v>12</v>
      </c>
      <c r="E50" s="17" t="s">
        <v>1273</v>
      </c>
    </row>
    <row r="51" spans="1:5" s="8" customFormat="1" x14ac:dyDescent="0.25">
      <c r="A51" s="42" t="s">
        <v>26</v>
      </c>
      <c r="B51" s="42" t="s">
        <v>44</v>
      </c>
      <c r="C51" s="46"/>
      <c r="D51" s="17" t="s">
        <v>12</v>
      </c>
      <c r="E51" s="17" t="s">
        <v>1273</v>
      </c>
    </row>
    <row r="52" spans="1:5" s="8" customFormat="1" x14ac:dyDescent="0.25">
      <c r="A52" s="42" t="s">
        <v>48</v>
      </c>
      <c r="B52" s="42" t="s">
        <v>571</v>
      </c>
      <c r="C52" s="46"/>
      <c r="D52" s="17" t="s">
        <v>12</v>
      </c>
      <c r="E52" s="17" t="s">
        <v>1273</v>
      </c>
    </row>
    <row r="53" spans="1:5" s="8" customFormat="1" x14ac:dyDescent="0.25">
      <c r="A53" s="42" t="s">
        <v>26</v>
      </c>
      <c r="B53" s="42" t="s">
        <v>223</v>
      </c>
      <c r="C53" s="46"/>
      <c r="D53" s="17" t="s">
        <v>12</v>
      </c>
      <c r="E53" s="17" t="s">
        <v>1273</v>
      </c>
    </row>
    <row r="54" spans="1:5" s="8" customFormat="1" x14ac:dyDescent="0.25">
      <c r="A54" s="42" t="s">
        <v>26</v>
      </c>
      <c r="B54" s="42" t="s">
        <v>44</v>
      </c>
      <c r="C54" s="46"/>
      <c r="D54" s="17" t="s">
        <v>12</v>
      </c>
      <c r="E54" s="17" t="s">
        <v>1273</v>
      </c>
    </row>
    <row r="55" spans="1:5" x14ac:dyDescent="0.25">
      <c r="A55" s="9" t="s">
        <v>33</v>
      </c>
      <c r="B55" s="9" t="s">
        <v>403</v>
      </c>
      <c r="C55" s="12"/>
      <c r="D55" s="17" t="s">
        <v>12</v>
      </c>
      <c r="E55" s="17" t="s">
        <v>1273</v>
      </c>
    </row>
    <row r="56" spans="1:5" s="19" customFormat="1" ht="75" x14ac:dyDescent="0.25">
      <c r="A56" s="15" t="s">
        <v>149</v>
      </c>
      <c r="B56" s="15" t="s">
        <v>119</v>
      </c>
      <c r="C56" s="62" t="s">
        <v>1244</v>
      </c>
      <c r="D56" s="17" t="s">
        <v>12</v>
      </c>
      <c r="E56" s="17" t="s">
        <v>1273</v>
      </c>
    </row>
    <row r="57" spans="1:5" x14ac:dyDescent="0.25">
      <c r="A57" s="9" t="s">
        <v>40</v>
      </c>
      <c r="B57" s="9" t="s">
        <v>119</v>
      </c>
      <c r="C57" s="12" t="s">
        <v>404</v>
      </c>
      <c r="D57" s="17" t="s">
        <v>12</v>
      </c>
      <c r="E57" s="17" t="s">
        <v>1273</v>
      </c>
    </row>
    <row r="58" spans="1:5" x14ac:dyDescent="0.25">
      <c r="A58" s="9" t="s">
        <v>149</v>
      </c>
      <c r="B58" s="9" t="s">
        <v>206</v>
      </c>
      <c r="C58" s="12" t="s">
        <v>75</v>
      </c>
      <c r="D58" s="17" t="s">
        <v>12</v>
      </c>
      <c r="E58" s="17" t="s">
        <v>1273</v>
      </c>
    </row>
    <row r="59" spans="1:5" x14ac:dyDescent="0.25">
      <c r="A59" s="9" t="s">
        <v>149</v>
      </c>
      <c r="B59" s="9" t="s">
        <v>405</v>
      </c>
      <c r="C59" s="12" t="s">
        <v>81</v>
      </c>
      <c r="D59" s="17" t="s">
        <v>12</v>
      </c>
      <c r="E59" s="17" t="s">
        <v>1273</v>
      </c>
    </row>
    <row r="60" spans="1:5" x14ac:dyDescent="0.25">
      <c r="A60" s="9" t="s">
        <v>149</v>
      </c>
      <c r="B60" s="9" t="s">
        <v>406</v>
      </c>
      <c r="C60" s="12" t="s">
        <v>1308</v>
      </c>
      <c r="D60" s="17" t="s">
        <v>12</v>
      </c>
      <c r="E60" s="17" t="s">
        <v>1273</v>
      </c>
    </row>
    <row r="61" spans="1:5" x14ac:dyDescent="0.25">
      <c r="A61" s="9" t="s">
        <v>71</v>
      </c>
      <c r="B61" s="9" t="s">
        <v>407</v>
      </c>
      <c r="C61" s="12"/>
      <c r="D61" s="17" t="s">
        <v>12</v>
      </c>
      <c r="E61" s="17" t="s">
        <v>1273</v>
      </c>
    </row>
    <row r="62" spans="1:5" x14ac:dyDescent="0.25">
      <c r="A62" s="9" t="s">
        <v>228</v>
      </c>
      <c r="B62" s="9" t="s">
        <v>408</v>
      </c>
      <c r="C62" s="12" t="s">
        <v>153</v>
      </c>
      <c r="D62" s="17" t="s">
        <v>12</v>
      </c>
      <c r="E62" s="17" t="s">
        <v>1273</v>
      </c>
    </row>
    <row r="63" spans="1:5" x14ac:dyDescent="0.25">
      <c r="A63" s="9" t="s">
        <v>228</v>
      </c>
      <c r="B63" s="9" t="s">
        <v>409</v>
      </c>
      <c r="C63" s="12" t="s">
        <v>141</v>
      </c>
      <c r="D63" s="17" t="s">
        <v>12</v>
      </c>
      <c r="E63" s="17" t="s">
        <v>1273</v>
      </c>
    </row>
    <row r="64" spans="1:5" x14ac:dyDescent="0.25">
      <c r="A64" s="9" t="s">
        <v>228</v>
      </c>
      <c r="B64" s="9" t="s">
        <v>410</v>
      </c>
      <c r="C64" s="12" t="s">
        <v>141</v>
      </c>
      <c r="D64" s="17" t="s">
        <v>12</v>
      </c>
      <c r="E64" s="17" t="s">
        <v>1273</v>
      </c>
    </row>
    <row r="65" spans="1:5" x14ac:dyDescent="0.25">
      <c r="A65" s="9" t="s">
        <v>151</v>
      </c>
      <c r="B65" s="9" t="s">
        <v>411</v>
      </c>
      <c r="C65" s="12" t="s">
        <v>141</v>
      </c>
      <c r="D65" s="17" t="s">
        <v>12</v>
      </c>
      <c r="E65" s="17" t="s">
        <v>1273</v>
      </c>
    </row>
    <row r="66" spans="1:5" ht="30" x14ac:dyDescent="0.25">
      <c r="A66" s="9" t="s">
        <v>149</v>
      </c>
      <c r="B66" s="9" t="s">
        <v>412</v>
      </c>
      <c r="C66" s="12" t="s">
        <v>413</v>
      </c>
      <c r="D66" s="17" t="s">
        <v>12</v>
      </c>
      <c r="E66" s="17" t="s">
        <v>1273</v>
      </c>
    </row>
    <row r="67" spans="1:5" x14ac:dyDescent="0.25">
      <c r="A67" s="9" t="s">
        <v>151</v>
      </c>
      <c r="B67" s="9" t="s">
        <v>414</v>
      </c>
      <c r="C67" s="12" t="s">
        <v>141</v>
      </c>
      <c r="D67" s="17" t="s">
        <v>12</v>
      </c>
      <c r="E67" s="17" t="s">
        <v>1273</v>
      </c>
    </row>
    <row r="68" spans="1:5" x14ac:dyDescent="0.25">
      <c r="A68" s="9" t="s">
        <v>151</v>
      </c>
      <c r="B68" s="9" t="s">
        <v>396</v>
      </c>
      <c r="C68" s="12" t="s">
        <v>415</v>
      </c>
      <c r="D68" s="17" t="s">
        <v>12</v>
      </c>
      <c r="E68" s="17" t="s">
        <v>1273</v>
      </c>
    </row>
    <row r="69" spans="1:5" x14ac:dyDescent="0.25">
      <c r="A69" s="9" t="s">
        <v>71</v>
      </c>
      <c r="B69" s="9" t="s">
        <v>270</v>
      </c>
      <c r="C69" s="12"/>
      <c r="D69" s="17" t="s">
        <v>12</v>
      </c>
      <c r="E69" s="17" t="s">
        <v>1273</v>
      </c>
    </row>
    <row r="70" spans="1:5" s="8" customFormat="1" x14ac:dyDescent="0.25">
      <c r="A70" s="13" t="s">
        <v>228</v>
      </c>
      <c r="B70" s="9" t="s">
        <v>229</v>
      </c>
      <c r="C70" s="11"/>
      <c r="D70" s="17" t="s">
        <v>12</v>
      </c>
      <c r="E70" s="17" t="s">
        <v>1273</v>
      </c>
    </row>
    <row r="71" spans="1:5" s="8" customFormat="1" x14ac:dyDescent="0.25">
      <c r="A71" s="13" t="s">
        <v>228</v>
      </c>
      <c r="B71" s="9" t="s">
        <v>125</v>
      </c>
      <c r="C71" s="11"/>
      <c r="D71" s="17" t="s">
        <v>12</v>
      </c>
      <c r="E71" s="17" t="s">
        <v>1273</v>
      </c>
    </row>
    <row r="72" spans="1:5" s="8" customFormat="1" x14ac:dyDescent="0.25">
      <c r="A72" s="13" t="s">
        <v>228</v>
      </c>
      <c r="B72" s="9" t="s">
        <v>128</v>
      </c>
      <c r="C72" s="11"/>
      <c r="D72" s="17" t="s">
        <v>12</v>
      </c>
      <c r="E72" s="17" t="s">
        <v>1273</v>
      </c>
    </row>
    <row r="73" spans="1:5" s="19" customFormat="1" ht="30" x14ac:dyDescent="0.25">
      <c r="A73" s="37" t="s">
        <v>149</v>
      </c>
      <c r="B73" s="15" t="s">
        <v>230</v>
      </c>
      <c r="C73" s="16" t="s">
        <v>1237</v>
      </c>
      <c r="D73" s="17" t="s">
        <v>12</v>
      </c>
      <c r="E73" s="17" t="s">
        <v>1273</v>
      </c>
    </row>
    <row r="74" spans="1:5" x14ac:dyDescent="0.25">
      <c r="A74" s="9" t="s">
        <v>40</v>
      </c>
      <c r="B74" s="9" t="s">
        <v>119</v>
      </c>
      <c r="C74" s="12" t="s">
        <v>416</v>
      </c>
      <c r="D74" s="17" t="s">
        <v>12</v>
      </c>
      <c r="E74" s="17" t="s">
        <v>1273</v>
      </c>
    </row>
    <row r="75" spans="1:5" x14ac:dyDescent="0.25">
      <c r="A75" s="9" t="s">
        <v>149</v>
      </c>
      <c r="B75" s="9" t="s">
        <v>206</v>
      </c>
      <c r="C75" s="12" t="s">
        <v>75</v>
      </c>
      <c r="D75" s="17" t="s">
        <v>12</v>
      </c>
      <c r="E75" s="17" t="s">
        <v>1273</v>
      </c>
    </row>
    <row r="76" spans="1:5" x14ac:dyDescent="0.25">
      <c r="A76" s="9" t="s">
        <v>149</v>
      </c>
      <c r="B76" s="9" t="s">
        <v>405</v>
      </c>
      <c r="C76" s="12" t="s">
        <v>81</v>
      </c>
      <c r="D76" s="17" t="s">
        <v>12</v>
      </c>
      <c r="E76" s="17" t="s">
        <v>1273</v>
      </c>
    </row>
    <row r="77" spans="1:5" x14ac:dyDescent="0.25">
      <c r="A77" s="9" t="s">
        <v>149</v>
      </c>
      <c r="B77" s="9" t="s">
        <v>406</v>
      </c>
      <c r="C77" s="12" t="s">
        <v>1308</v>
      </c>
      <c r="D77" s="17" t="s">
        <v>12</v>
      </c>
      <c r="E77" s="17" t="s">
        <v>1273</v>
      </c>
    </row>
    <row r="78" spans="1:5" x14ac:dyDescent="0.25">
      <c r="A78" s="9" t="s">
        <v>71</v>
      </c>
      <c r="B78" s="9" t="s">
        <v>407</v>
      </c>
      <c r="C78" s="12"/>
      <c r="D78" s="17" t="s">
        <v>12</v>
      </c>
      <c r="E78" s="17" t="s">
        <v>1273</v>
      </c>
    </row>
    <row r="79" spans="1:5" x14ac:dyDescent="0.25">
      <c r="A79" s="9" t="s">
        <v>228</v>
      </c>
      <c r="B79" s="9" t="s">
        <v>408</v>
      </c>
      <c r="C79" s="12" t="s">
        <v>153</v>
      </c>
      <c r="D79" s="17" t="s">
        <v>12</v>
      </c>
      <c r="E79" s="17" t="s">
        <v>1273</v>
      </c>
    </row>
    <row r="80" spans="1:5" x14ac:dyDescent="0.25">
      <c r="A80" s="9" t="s">
        <v>228</v>
      </c>
      <c r="B80" s="9" t="s">
        <v>409</v>
      </c>
      <c r="C80" s="12" t="s">
        <v>141</v>
      </c>
      <c r="D80" s="17" t="s">
        <v>12</v>
      </c>
      <c r="E80" s="17" t="s">
        <v>1273</v>
      </c>
    </row>
    <row r="81" spans="1:5" x14ac:dyDescent="0.25">
      <c r="A81" s="9" t="s">
        <v>228</v>
      </c>
      <c r="B81" s="9" t="s">
        <v>410</v>
      </c>
      <c r="C81" s="12" t="s">
        <v>141</v>
      </c>
      <c r="D81" s="17" t="s">
        <v>12</v>
      </c>
      <c r="E81" s="17" t="s">
        <v>1273</v>
      </c>
    </row>
    <row r="82" spans="1:5" x14ac:dyDescent="0.25">
      <c r="A82" s="9" t="s">
        <v>151</v>
      </c>
      <c r="B82" s="9" t="s">
        <v>411</v>
      </c>
      <c r="C82" s="12" t="s">
        <v>141</v>
      </c>
      <c r="D82" s="17" t="s">
        <v>12</v>
      </c>
      <c r="E82" s="17" t="s">
        <v>1273</v>
      </c>
    </row>
    <row r="83" spans="1:5" ht="30" x14ac:dyDescent="0.25">
      <c r="A83" s="9" t="s">
        <v>149</v>
      </c>
      <c r="B83" s="9" t="s">
        <v>412</v>
      </c>
      <c r="C83" s="12" t="s">
        <v>413</v>
      </c>
      <c r="D83" s="17" t="s">
        <v>12</v>
      </c>
      <c r="E83" s="17" t="s">
        <v>1273</v>
      </c>
    </row>
    <row r="84" spans="1:5" x14ac:dyDescent="0.25">
      <c r="A84" s="9" t="s">
        <v>151</v>
      </c>
      <c r="B84" s="9" t="s">
        <v>414</v>
      </c>
      <c r="C84" s="12" t="s">
        <v>141</v>
      </c>
      <c r="D84" s="17" t="s">
        <v>12</v>
      </c>
      <c r="E84" s="17" t="s">
        <v>1273</v>
      </c>
    </row>
    <row r="85" spans="1:5" x14ac:dyDescent="0.25">
      <c r="A85" s="9" t="s">
        <v>151</v>
      </c>
      <c r="B85" s="9" t="s">
        <v>396</v>
      </c>
      <c r="C85" s="12" t="s">
        <v>415</v>
      </c>
      <c r="D85" s="17" t="s">
        <v>12</v>
      </c>
      <c r="E85" s="17" t="s">
        <v>1273</v>
      </c>
    </row>
    <row r="86" spans="1:5" x14ac:dyDescent="0.25">
      <c r="A86" s="9" t="s">
        <v>71</v>
      </c>
      <c r="B86" s="9" t="s">
        <v>270</v>
      </c>
      <c r="C86" s="12"/>
      <c r="D86" s="17" t="s">
        <v>12</v>
      </c>
      <c r="E86" s="17" t="s">
        <v>1273</v>
      </c>
    </row>
    <row r="87" spans="1:5" s="8" customFormat="1" x14ac:dyDescent="0.25">
      <c r="A87" s="13" t="s">
        <v>228</v>
      </c>
      <c r="B87" s="9" t="s">
        <v>229</v>
      </c>
      <c r="C87" s="11"/>
      <c r="D87" s="17" t="s">
        <v>12</v>
      </c>
      <c r="E87" s="17" t="s">
        <v>1273</v>
      </c>
    </row>
    <row r="88" spans="1:5" s="8" customFormat="1" x14ac:dyDescent="0.25">
      <c r="A88" s="13" t="s">
        <v>228</v>
      </c>
      <c r="B88" s="9" t="s">
        <v>125</v>
      </c>
      <c r="C88" s="11"/>
      <c r="D88" s="17" t="s">
        <v>12</v>
      </c>
      <c r="E88" s="17" t="s">
        <v>1273</v>
      </c>
    </row>
    <row r="89" spans="1:5" s="8" customFormat="1" x14ac:dyDescent="0.25">
      <c r="A89" s="13" t="s">
        <v>228</v>
      </c>
      <c r="B89" s="9" t="s">
        <v>128</v>
      </c>
      <c r="C89" s="11"/>
      <c r="D89" s="17" t="s">
        <v>12</v>
      </c>
      <c r="E89" s="17" t="s">
        <v>1273</v>
      </c>
    </row>
    <row r="90" spans="1:5" s="19" customFormat="1" ht="30" x14ac:dyDescent="0.25">
      <c r="A90" s="37" t="s">
        <v>149</v>
      </c>
      <c r="B90" s="15" t="s">
        <v>230</v>
      </c>
      <c r="C90" s="16" t="s">
        <v>1237</v>
      </c>
      <c r="D90" s="17" t="s">
        <v>12</v>
      </c>
      <c r="E90" s="17" t="s">
        <v>1273</v>
      </c>
    </row>
    <row r="91" spans="1:5" s="61" customFormat="1" ht="15.75" x14ac:dyDescent="0.3">
      <c r="A91" s="63" t="s">
        <v>58</v>
      </c>
      <c r="B91" s="63" t="s">
        <v>192</v>
      </c>
      <c r="C91" s="17"/>
      <c r="D91" s="17" t="s">
        <v>12</v>
      </c>
      <c r="E91" s="17" t="s">
        <v>1273</v>
      </c>
    </row>
    <row r="92" spans="1:5" s="61" customFormat="1" x14ac:dyDescent="0.25">
      <c r="A92" s="9" t="s">
        <v>21</v>
      </c>
      <c r="B92" s="9" t="s">
        <v>193</v>
      </c>
      <c r="C92" s="57" t="s">
        <v>419</v>
      </c>
      <c r="D92" s="17" t="s">
        <v>12</v>
      </c>
      <c r="E92" s="17" t="s">
        <v>1273</v>
      </c>
    </row>
    <row r="93" spans="1:5" s="61" customFormat="1" x14ac:dyDescent="0.25">
      <c r="A93" s="9" t="s">
        <v>21</v>
      </c>
      <c r="B93" s="9" t="s">
        <v>194</v>
      </c>
      <c r="C93" s="57">
        <v>1</v>
      </c>
      <c r="D93" s="17" t="s">
        <v>12</v>
      </c>
      <c r="E93" s="17" t="s">
        <v>1273</v>
      </c>
    </row>
    <row r="94" spans="1:5" s="61" customFormat="1" x14ac:dyDescent="0.25">
      <c r="A94" s="9" t="s">
        <v>21</v>
      </c>
      <c r="B94" s="9" t="s">
        <v>195</v>
      </c>
      <c r="C94" s="64">
        <v>31778</v>
      </c>
      <c r="D94" s="17" t="s">
        <v>12</v>
      </c>
      <c r="E94" s="17" t="s">
        <v>1273</v>
      </c>
    </row>
    <row r="95" spans="1:5" s="61" customFormat="1" x14ac:dyDescent="0.25">
      <c r="A95" s="9" t="s">
        <v>21</v>
      </c>
      <c r="B95" s="9" t="s">
        <v>196</v>
      </c>
      <c r="C95" s="11" t="s">
        <v>197</v>
      </c>
      <c r="D95" s="17" t="s">
        <v>12</v>
      </c>
      <c r="E95" s="17" t="s">
        <v>1273</v>
      </c>
    </row>
    <row r="96" spans="1:5" s="61" customFormat="1" x14ac:dyDescent="0.25">
      <c r="A96" s="9" t="s">
        <v>21</v>
      </c>
      <c r="B96" s="9" t="s">
        <v>198</v>
      </c>
      <c r="C96" s="11" t="s">
        <v>420</v>
      </c>
      <c r="D96" s="17" t="s">
        <v>12</v>
      </c>
      <c r="E96" s="17" t="s">
        <v>1273</v>
      </c>
    </row>
    <row r="97" spans="1:5" s="61" customFormat="1" x14ac:dyDescent="0.25">
      <c r="A97" s="9" t="s">
        <v>21</v>
      </c>
      <c r="B97" s="9" t="s">
        <v>82</v>
      </c>
      <c r="C97" s="21" t="str">
        <f ca="1">"01/01/" &amp; TEXT(TODAY()+365,"yyyy") &amp; ""</f>
        <v>01/01/2016</v>
      </c>
      <c r="D97" s="17" t="s">
        <v>12</v>
      </c>
      <c r="E97" s="17" t="s">
        <v>1273</v>
      </c>
    </row>
    <row r="98" spans="1:5" s="61" customFormat="1" x14ac:dyDescent="0.25">
      <c r="A98" s="9" t="s">
        <v>21</v>
      </c>
      <c r="B98" s="9" t="s">
        <v>199</v>
      </c>
      <c r="C98" s="21" t="str">
        <f t="shared" ref="C98:C99" ca="1" si="0">"01/01/" &amp; TEXT(TODAY()+365,"yyyy") &amp; ""</f>
        <v>01/01/2016</v>
      </c>
      <c r="D98" s="17" t="s">
        <v>12</v>
      </c>
      <c r="E98" s="17" t="s">
        <v>1273</v>
      </c>
    </row>
    <row r="99" spans="1:5" s="61" customFormat="1" x14ac:dyDescent="0.25">
      <c r="A99" s="9" t="s">
        <v>21</v>
      </c>
      <c r="B99" s="9" t="s">
        <v>200</v>
      </c>
      <c r="C99" s="21" t="str">
        <f t="shared" ca="1" si="0"/>
        <v>01/01/2016</v>
      </c>
      <c r="D99" s="17" t="s">
        <v>12</v>
      </c>
      <c r="E99" s="17" t="s">
        <v>1273</v>
      </c>
    </row>
    <row r="100" spans="1:5" s="61" customFormat="1" x14ac:dyDescent="0.25">
      <c r="A100" s="9" t="s">
        <v>21</v>
      </c>
      <c r="B100" s="9" t="s">
        <v>201</v>
      </c>
      <c r="C100" s="11">
        <v>200</v>
      </c>
      <c r="D100" s="17" t="s">
        <v>12</v>
      </c>
      <c r="E100" s="17" t="s">
        <v>1273</v>
      </c>
    </row>
    <row r="101" spans="1:5" s="61" customFormat="1" x14ac:dyDescent="0.25">
      <c r="A101" s="9" t="s">
        <v>21</v>
      </c>
      <c r="B101" s="9" t="s">
        <v>202</v>
      </c>
      <c r="C101" s="11">
        <v>2000</v>
      </c>
      <c r="D101" s="17" t="s">
        <v>12</v>
      </c>
      <c r="E101" s="17" t="s">
        <v>1273</v>
      </c>
    </row>
    <row r="102" spans="1:5" s="61" customFormat="1" x14ac:dyDescent="0.25">
      <c r="A102" s="9" t="s">
        <v>21</v>
      </c>
      <c r="B102" s="9" t="s">
        <v>203</v>
      </c>
      <c r="C102" s="11">
        <v>1</v>
      </c>
      <c r="D102" s="17" t="s">
        <v>12</v>
      </c>
      <c r="E102" s="17" t="s">
        <v>1273</v>
      </c>
    </row>
    <row r="103" spans="1:5" s="61" customFormat="1" x14ac:dyDescent="0.25">
      <c r="A103" s="9" t="s">
        <v>21</v>
      </c>
      <c r="B103" s="9" t="s">
        <v>204</v>
      </c>
      <c r="C103" s="11">
        <v>50000</v>
      </c>
      <c r="D103" s="17" t="s">
        <v>12</v>
      </c>
      <c r="E103" s="17" t="s">
        <v>1273</v>
      </c>
    </row>
    <row r="104" spans="1:5" s="61" customFormat="1" x14ac:dyDescent="0.25">
      <c r="A104" s="9" t="s">
        <v>21</v>
      </c>
      <c r="B104" s="9" t="s">
        <v>205</v>
      </c>
      <c r="C104" s="11">
        <v>1000</v>
      </c>
      <c r="D104" s="17" t="s">
        <v>12</v>
      </c>
      <c r="E104" s="17" t="s">
        <v>1273</v>
      </c>
    </row>
    <row r="105" spans="1:5" s="61" customFormat="1" ht="15.75" x14ac:dyDescent="0.3">
      <c r="A105" s="63" t="s">
        <v>40</v>
      </c>
      <c r="B105" s="9" t="s">
        <v>206</v>
      </c>
      <c r="C105" s="17" t="s">
        <v>75</v>
      </c>
      <c r="D105" s="17" t="s">
        <v>12</v>
      </c>
      <c r="E105" s="17" t="s">
        <v>1273</v>
      </c>
    </row>
    <row r="106" spans="1:5" s="61" customFormat="1" x14ac:dyDescent="0.25">
      <c r="A106" s="9" t="s">
        <v>21</v>
      </c>
      <c r="B106" s="9" t="s">
        <v>22</v>
      </c>
      <c r="C106" s="11" t="s">
        <v>420</v>
      </c>
      <c r="D106" s="17" t="s">
        <v>12</v>
      </c>
      <c r="E106" s="17" t="s">
        <v>1273</v>
      </c>
    </row>
    <row r="107" spans="1:5" s="61" customFormat="1" x14ac:dyDescent="0.25">
      <c r="A107" s="9" t="s">
        <v>21</v>
      </c>
      <c r="B107" s="9" t="s">
        <v>24</v>
      </c>
      <c r="C107" s="11" t="s">
        <v>208</v>
      </c>
      <c r="D107" s="17" t="s">
        <v>12</v>
      </c>
      <c r="E107" s="17" t="s">
        <v>1273</v>
      </c>
    </row>
    <row r="108" spans="1:5" s="61" customFormat="1" x14ac:dyDescent="0.25">
      <c r="A108" s="51" t="s">
        <v>26</v>
      </c>
      <c r="B108" s="9" t="s">
        <v>44</v>
      </c>
      <c r="C108" s="11"/>
      <c r="D108" s="17" t="s">
        <v>12</v>
      </c>
      <c r="E108" s="17" t="s">
        <v>1273</v>
      </c>
    </row>
    <row r="109" spans="1:5" s="61" customFormat="1" ht="15.75" x14ac:dyDescent="0.3">
      <c r="A109" s="63" t="s">
        <v>71</v>
      </c>
      <c r="B109" s="23" t="s">
        <v>1305</v>
      </c>
      <c r="C109" s="11"/>
      <c r="D109" s="17" t="s">
        <v>12</v>
      </c>
      <c r="E109" s="17" t="s">
        <v>1273</v>
      </c>
    </row>
    <row r="110" spans="1:5" x14ac:dyDescent="0.25">
      <c r="A110" s="9" t="s">
        <v>33</v>
      </c>
      <c r="B110" s="9" t="s">
        <v>276</v>
      </c>
      <c r="C110" s="12"/>
      <c r="D110" s="17" t="s">
        <v>12</v>
      </c>
      <c r="E110" s="17" t="s">
        <v>1273</v>
      </c>
    </row>
    <row r="111" spans="1:5" x14ac:dyDescent="0.25">
      <c r="A111" s="9" t="s">
        <v>21</v>
      </c>
      <c r="B111" s="9" t="s">
        <v>198</v>
      </c>
      <c r="C111" s="12" t="s">
        <v>420</v>
      </c>
      <c r="D111" s="17" t="s">
        <v>12</v>
      </c>
      <c r="E111" s="17" t="s">
        <v>1273</v>
      </c>
    </row>
    <row r="112" spans="1:5" x14ac:dyDescent="0.25">
      <c r="A112" s="51" t="s">
        <v>26</v>
      </c>
      <c r="B112" s="9" t="s">
        <v>111</v>
      </c>
      <c r="C112" s="12"/>
      <c r="D112" s="17" t="s">
        <v>12</v>
      </c>
      <c r="E112" s="17" t="s">
        <v>1273</v>
      </c>
    </row>
    <row r="113" spans="1:5" x14ac:dyDescent="0.25">
      <c r="A113" s="9" t="s">
        <v>40</v>
      </c>
      <c r="B113" s="9" t="s">
        <v>210</v>
      </c>
      <c r="C113" s="12" t="s">
        <v>1265</v>
      </c>
      <c r="D113" s="17" t="s">
        <v>12</v>
      </c>
      <c r="E113" s="17" t="s">
        <v>1273</v>
      </c>
    </row>
    <row r="114" spans="1:5" x14ac:dyDescent="0.25">
      <c r="A114" s="51" t="s">
        <v>26</v>
      </c>
      <c r="B114" s="9" t="s">
        <v>212</v>
      </c>
      <c r="C114" s="12"/>
      <c r="D114" s="17" t="s">
        <v>12</v>
      </c>
      <c r="E114" s="17" t="s">
        <v>1273</v>
      </c>
    </row>
    <row r="115" spans="1:5" s="61" customFormat="1" ht="15.75" x14ac:dyDescent="0.3">
      <c r="A115" s="63" t="s">
        <v>21</v>
      </c>
      <c r="B115" s="9" t="s">
        <v>193</v>
      </c>
      <c r="C115" s="11" t="s">
        <v>419</v>
      </c>
      <c r="D115" s="17" t="s">
        <v>12</v>
      </c>
      <c r="E115" s="17" t="s">
        <v>1273</v>
      </c>
    </row>
    <row r="116" spans="1:5" s="61" customFormat="1" x14ac:dyDescent="0.25">
      <c r="A116" s="51" t="s">
        <v>26</v>
      </c>
      <c r="B116" s="9" t="s">
        <v>44</v>
      </c>
      <c r="C116" s="11"/>
      <c r="D116" s="17" t="s">
        <v>12</v>
      </c>
      <c r="E116" s="17" t="s">
        <v>1273</v>
      </c>
    </row>
    <row r="117" spans="1:5" x14ac:dyDescent="0.25">
      <c r="A117" s="9" t="s">
        <v>33</v>
      </c>
      <c r="B117" s="9" t="s">
        <v>276</v>
      </c>
      <c r="C117" s="12"/>
      <c r="D117" s="17" t="s">
        <v>12</v>
      </c>
      <c r="E117" s="17" t="s">
        <v>1273</v>
      </c>
    </row>
    <row r="118" spans="1:5" x14ac:dyDescent="0.25">
      <c r="A118" s="9" t="s">
        <v>21</v>
      </c>
      <c r="B118" s="9" t="s">
        <v>198</v>
      </c>
      <c r="C118" s="12" t="s">
        <v>420</v>
      </c>
      <c r="D118" s="17" t="s">
        <v>12</v>
      </c>
      <c r="E118" s="17" t="s">
        <v>1273</v>
      </c>
    </row>
    <row r="119" spans="1:5" x14ac:dyDescent="0.25">
      <c r="A119" s="51" t="s">
        <v>26</v>
      </c>
      <c r="B119" s="9" t="s">
        <v>111</v>
      </c>
      <c r="C119" s="12"/>
      <c r="D119" s="17" t="s">
        <v>12</v>
      </c>
      <c r="E119" s="17" t="s">
        <v>1273</v>
      </c>
    </row>
    <row r="120" spans="1:5" x14ac:dyDescent="0.25">
      <c r="A120" s="9" t="s">
        <v>40</v>
      </c>
      <c r="B120" s="9" t="s">
        <v>210</v>
      </c>
      <c r="C120" s="12" t="s">
        <v>211</v>
      </c>
      <c r="D120" s="17" t="s">
        <v>12</v>
      </c>
      <c r="E120" s="17" t="s">
        <v>1273</v>
      </c>
    </row>
    <row r="121" spans="1:5" x14ac:dyDescent="0.25">
      <c r="A121" s="51" t="s">
        <v>26</v>
      </c>
      <c r="B121" s="9" t="s">
        <v>212</v>
      </c>
      <c r="C121" s="12"/>
      <c r="D121" s="17" t="s">
        <v>12</v>
      </c>
      <c r="E121" s="17" t="s">
        <v>1273</v>
      </c>
    </row>
    <row r="122" spans="1:5" x14ac:dyDescent="0.25">
      <c r="A122" s="51" t="s">
        <v>26</v>
      </c>
      <c r="B122" s="9" t="s">
        <v>213</v>
      </c>
      <c r="C122" s="12"/>
      <c r="D122" s="17" t="s">
        <v>12</v>
      </c>
      <c r="E122" s="17" t="s">
        <v>1273</v>
      </c>
    </row>
    <row r="123" spans="1:5" x14ac:dyDescent="0.25">
      <c r="A123" s="51" t="s">
        <v>26</v>
      </c>
      <c r="B123" s="9" t="s">
        <v>214</v>
      </c>
      <c r="C123" s="12" t="s">
        <v>422</v>
      </c>
      <c r="D123" s="17" t="s">
        <v>12</v>
      </c>
      <c r="E123" s="17" t="s">
        <v>1273</v>
      </c>
    </row>
    <row r="124" spans="1:5" x14ac:dyDescent="0.25">
      <c r="A124" s="9" t="s">
        <v>35</v>
      </c>
      <c r="B124" s="9" t="s">
        <v>102</v>
      </c>
      <c r="C124" s="12" t="s">
        <v>153</v>
      </c>
      <c r="D124" s="17" t="s">
        <v>12</v>
      </c>
      <c r="E124" s="17" t="s">
        <v>1273</v>
      </c>
    </row>
    <row r="125" spans="1:5" x14ac:dyDescent="0.25">
      <c r="A125" s="51" t="s">
        <v>26</v>
      </c>
      <c r="B125" s="9" t="s">
        <v>217</v>
      </c>
      <c r="C125" s="12"/>
      <c r="D125" s="17" t="s">
        <v>12</v>
      </c>
      <c r="E125" s="17" t="s">
        <v>1273</v>
      </c>
    </row>
    <row r="126" spans="1:5" x14ac:dyDescent="0.25">
      <c r="A126" s="9" t="s">
        <v>40</v>
      </c>
      <c r="B126" s="9" t="s">
        <v>210</v>
      </c>
      <c r="C126" s="12" t="s">
        <v>335</v>
      </c>
      <c r="D126" s="17" t="s">
        <v>12</v>
      </c>
      <c r="E126" s="17" t="s">
        <v>1273</v>
      </c>
    </row>
    <row r="127" spans="1:5" x14ac:dyDescent="0.25">
      <c r="A127" s="9" t="s">
        <v>43</v>
      </c>
      <c r="B127" s="9" t="s">
        <v>212</v>
      </c>
      <c r="C127" s="12"/>
      <c r="D127" s="17" t="s">
        <v>12</v>
      </c>
      <c r="E127" s="17" t="s">
        <v>1273</v>
      </c>
    </row>
    <row r="128" spans="1:5" x14ac:dyDescent="0.25">
      <c r="A128" s="9" t="s">
        <v>71</v>
      </c>
      <c r="B128" s="9" t="s">
        <v>336</v>
      </c>
      <c r="C128" s="12"/>
      <c r="D128" s="17" t="s">
        <v>12</v>
      </c>
      <c r="E128" s="17" t="s">
        <v>1273</v>
      </c>
    </row>
    <row r="129" spans="1:5" s="61" customFormat="1" ht="15.75" x14ac:dyDescent="0.3">
      <c r="A129" s="63" t="s">
        <v>58</v>
      </c>
      <c r="B129" s="63" t="s">
        <v>192</v>
      </c>
      <c r="C129" s="17"/>
      <c r="D129" s="17" t="s">
        <v>12</v>
      </c>
      <c r="E129" s="17" t="s">
        <v>1273</v>
      </c>
    </row>
    <row r="130" spans="1:5" s="61" customFormat="1" x14ac:dyDescent="0.25">
      <c r="A130" s="9" t="s">
        <v>21</v>
      </c>
      <c r="B130" s="9" t="s">
        <v>193</v>
      </c>
      <c r="C130" s="57" t="s">
        <v>419</v>
      </c>
      <c r="D130" s="17" t="s">
        <v>12</v>
      </c>
      <c r="E130" s="17" t="s">
        <v>1273</v>
      </c>
    </row>
    <row r="131" spans="1:5" s="61" customFormat="1" x14ac:dyDescent="0.25">
      <c r="A131" s="9" t="s">
        <v>21</v>
      </c>
      <c r="B131" s="9" t="s">
        <v>194</v>
      </c>
      <c r="C131" s="57">
        <v>2</v>
      </c>
      <c r="D131" s="17" t="s">
        <v>12</v>
      </c>
      <c r="E131" s="17" t="s">
        <v>1273</v>
      </c>
    </row>
    <row r="132" spans="1:5" s="61" customFormat="1" x14ac:dyDescent="0.25">
      <c r="A132" s="9" t="s">
        <v>21</v>
      </c>
      <c r="B132" s="9" t="s">
        <v>195</v>
      </c>
      <c r="C132" s="64">
        <v>31778</v>
      </c>
      <c r="D132" s="17" t="s">
        <v>12</v>
      </c>
      <c r="E132" s="17" t="s">
        <v>1273</v>
      </c>
    </row>
    <row r="133" spans="1:5" s="61" customFormat="1" x14ac:dyDescent="0.25">
      <c r="A133" s="9" t="s">
        <v>21</v>
      </c>
      <c r="B133" s="9" t="s">
        <v>196</v>
      </c>
      <c r="C133" s="11" t="s">
        <v>197</v>
      </c>
      <c r="D133" s="17" t="s">
        <v>12</v>
      </c>
      <c r="E133" s="17" t="s">
        <v>1273</v>
      </c>
    </row>
    <row r="134" spans="1:5" s="61" customFormat="1" x14ac:dyDescent="0.25">
      <c r="A134" s="9" t="s">
        <v>21</v>
      </c>
      <c r="B134" s="9" t="s">
        <v>198</v>
      </c>
      <c r="C134" s="11" t="s">
        <v>421</v>
      </c>
      <c r="D134" s="17" t="s">
        <v>12</v>
      </c>
      <c r="E134" s="17" t="s">
        <v>1273</v>
      </c>
    </row>
    <row r="135" spans="1:5" s="61" customFormat="1" x14ac:dyDescent="0.25">
      <c r="A135" s="9" t="s">
        <v>21</v>
      </c>
      <c r="B135" s="9" t="s">
        <v>82</v>
      </c>
      <c r="C135" s="21" t="str">
        <f t="shared" ref="C135:C137" ca="1" si="1">"01/01/" &amp; TEXT(TODAY()+365,"yyyy") &amp; ""</f>
        <v>01/01/2016</v>
      </c>
      <c r="D135" s="17" t="s">
        <v>12</v>
      </c>
      <c r="E135" s="17" t="s">
        <v>1273</v>
      </c>
    </row>
    <row r="136" spans="1:5" s="61" customFormat="1" x14ac:dyDescent="0.25">
      <c r="A136" s="9" t="s">
        <v>21</v>
      </c>
      <c r="B136" s="9" t="s">
        <v>199</v>
      </c>
      <c r="C136" s="21" t="str">
        <f t="shared" ca="1" si="1"/>
        <v>01/01/2016</v>
      </c>
      <c r="D136" s="17" t="s">
        <v>12</v>
      </c>
      <c r="E136" s="17" t="s">
        <v>1273</v>
      </c>
    </row>
    <row r="137" spans="1:5" s="61" customFormat="1" x14ac:dyDescent="0.25">
      <c r="A137" s="9" t="s">
        <v>21</v>
      </c>
      <c r="B137" s="9" t="s">
        <v>200</v>
      </c>
      <c r="C137" s="21" t="str">
        <f t="shared" ca="1" si="1"/>
        <v>01/01/2016</v>
      </c>
      <c r="D137" s="17" t="s">
        <v>12</v>
      </c>
      <c r="E137" s="17" t="s">
        <v>1273</v>
      </c>
    </row>
    <row r="138" spans="1:5" s="61" customFormat="1" x14ac:dyDescent="0.25">
      <c r="A138" s="9" t="s">
        <v>21</v>
      </c>
      <c r="B138" s="9" t="s">
        <v>201</v>
      </c>
      <c r="C138" s="11">
        <v>200</v>
      </c>
      <c r="D138" s="17" t="s">
        <v>12</v>
      </c>
      <c r="E138" s="17" t="s">
        <v>1273</v>
      </c>
    </row>
    <row r="139" spans="1:5" s="61" customFormat="1" x14ac:dyDescent="0.25">
      <c r="A139" s="9" t="s">
        <v>21</v>
      </c>
      <c r="B139" s="9" t="s">
        <v>202</v>
      </c>
      <c r="C139" s="11">
        <v>2000</v>
      </c>
      <c r="D139" s="17" t="s">
        <v>12</v>
      </c>
      <c r="E139" s="17" t="s">
        <v>1273</v>
      </c>
    </row>
    <row r="140" spans="1:5" s="61" customFormat="1" x14ac:dyDescent="0.25">
      <c r="A140" s="9" t="s">
        <v>21</v>
      </c>
      <c r="B140" s="9" t="s">
        <v>203</v>
      </c>
      <c r="C140" s="11">
        <v>1</v>
      </c>
      <c r="D140" s="17" t="s">
        <v>12</v>
      </c>
      <c r="E140" s="17" t="s">
        <v>1273</v>
      </c>
    </row>
    <row r="141" spans="1:5" s="61" customFormat="1" x14ac:dyDescent="0.25">
      <c r="A141" s="9" t="s">
        <v>21</v>
      </c>
      <c r="B141" s="9" t="s">
        <v>204</v>
      </c>
      <c r="C141" s="11">
        <v>50000</v>
      </c>
      <c r="D141" s="17" t="s">
        <v>12</v>
      </c>
      <c r="E141" s="17" t="s">
        <v>1273</v>
      </c>
    </row>
    <row r="142" spans="1:5" s="61" customFormat="1" x14ac:dyDescent="0.25">
      <c r="A142" s="9" t="s">
        <v>21</v>
      </c>
      <c r="B142" s="9" t="s">
        <v>205</v>
      </c>
      <c r="C142" s="11">
        <v>1000</v>
      </c>
      <c r="D142" s="17" t="s">
        <v>12</v>
      </c>
      <c r="E142" s="17" t="s">
        <v>1273</v>
      </c>
    </row>
    <row r="143" spans="1:5" s="61" customFormat="1" ht="15.75" x14ac:dyDescent="0.3">
      <c r="A143" s="63" t="s">
        <v>40</v>
      </c>
      <c r="B143" s="9" t="s">
        <v>206</v>
      </c>
      <c r="C143" s="17" t="s">
        <v>75</v>
      </c>
      <c r="D143" s="17" t="s">
        <v>12</v>
      </c>
      <c r="E143" s="17" t="s">
        <v>1273</v>
      </c>
    </row>
    <row r="144" spans="1:5" s="61" customFormat="1" x14ac:dyDescent="0.25">
      <c r="A144" s="9" t="s">
        <v>21</v>
      </c>
      <c r="B144" s="9" t="s">
        <v>22</v>
      </c>
      <c r="C144" s="11" t="s">
        <v>421</v>
      </c>
      <c r="D144" s="17" t="s">
        <v>12</v>
      </c>
      <c r="E144" s="17" t="s">
        <v>1273</v>
      </c>
    </row>
    <row r="145" spans="1:5" s="61" customFormat="1" x14ac:dyDescent="0.25">
      <c r="A145" s="9" t="s">
        <v>21</v>
      </c>
      <c r="B145" s="9" t="s">
        <v>24</v>
      </c>
      <c r="C145" s="11" t="s">
        <v>285</v>
      </c>
      <c r="D145" s="17" t="s">
        <v>12</v>
      </c>
      <c r="E145" s="17" t="s">
        <v>1273</v>
      </c>
    </row>
    <row r="146" spans="1:5" s="61" customFormat="1" x14ac:dyDescent="0.25">
      <c r="A146" s="51" t="s">
        <v>26</v>
      </c>
      <c r="B146" s="9" t="s">
        <v>44</v>
      </c>
      <c r="C146" s="11"/>
      <c r="D146" s="17" t="s">
        <v>12</v>
      </c>
      <c r="E146" s="17" t="s">
        <v>1273</v>
      </c>
    </row>
    <row r="147" spans="1:5" s="61" customFormat="1" ht="15.75" x14ac:dyDescent="0.3">
      <c r="A147" s="63" t="s">
        <v>71</v>
      </c>
      <c r="B147" s="23" t="s">
        <v>1305</v>
      </c>
      <c r="C147" s="11"/>
      <c r="D147" s="17" t="s">
        <v>12</v>
      </c>
      <c r="E147" s="17" t="s">
        <v>1273</v>
      </c>
    </row>
    <row r="148" spans="1:5" x14ac:dyDescent="0.25">
      <c r="A148" s="9" t="s">
        <v>33</v>
      </c>
      <c r="B148" s="9" t="s">
        <v>276</v>
      </c>
      <c r="C148" s="12"/>
      <c r="D148" s="17" t="s">
        <v>12</v>
      </c>
      <c r="E148" s="17" t="s">
        <v>1273</v>
      </c>
    </row>
    <row r="149" spans="1:5" x14ac:dyDescent="0.25">
      <c r="A149" s="9" t="s">
        <v>21</v>
      </c>
      <c r="B149" s="9" t="s">
        <v>198</v>
      </c>
      <c r="C149" s="12" t="s">
        <v>421</v>
      </c>
      <c r="D149" s="17" t="s">
        <v>12</v>
      </c>
      <c r="E149" s="17" t="s">
        <v>1273</v>
      </c>
    </row>
    <row r="150" spans="1:5" x14ac:dyDescent="0.25">
      <c r="A150" s="51" t="s">
        <v>26</v>
      </c>
      <c r="B150" s="9" t="s">
        <v>111</v>
      </c>
      <c r="C150" s="12"/>
      <c r="D150" s="17" t="s">
        <v>12</v>
      </c>
      <c r="E150" s="17" t="s">
        <v>1273</v>
      </c>
    </row>
    <row r="151" spans="1:5" x14ac:dyDescent="0.25">
      <c r="A151" s="9" t="s">
        <v>40</v>
      </c>
      <c r="B151" s="9" t="s">
        <v>210</v>
      </c>
      <c r="C151" s="12" t="s">
        <v>1265</v>
      </c>
      <c r="D151" s="17" t="s">
        <v>12</v>
      </c>
      <c r="E151" s="17" t="s">
        <v>1273</v>
      </c>
    </row>
    <row r="152" spans="1:5" x14ac:dyDescent="0.25">
      <c r="A152" s="51" t="s">
        <v>26</v>
      </c>
      <c r="B152" s="9" t="s">
        <v>212</v>
      </c>
      <c r="C152" s="12"/>
      <c r="D152" s="17" t="s">
        <v>12</v>
      </c>
      <c r="E152" s="17" t="s">
        <v>1273</v>
      </c>
    </row>
    <row r="153" spans="1:5" s="61" customFormat="1" ht="15.75" x14ac:dyDescent="0.3">
      <c r="A153" s="63" t="s">
        <v>21</v>
      </c>
      <c r="B153" s="9" t="s">
        <v>193</v>
      </c>
      <c r="C153" s="11" t="s">
        <v>419</v>
      </c>
      <c r="D153" s="17" t="s">
        <v>12</v>
      </c>
      <c r="E153" s="17" t="s">
        <v>1273</v>
      </c>
    </row>
    <row r="154" spans="1:5" s="61" customFormat="1" x14ac:dyDescent="0.25">
      <c r="A154" s="51" t="s">
        <v>26</v>
      </c>
      <c r="B154" s="9" t="s">
        <v>44</v>
      </c>
      <c r="C154" s="11"/>
      <c r="D154" s="17" t="s">
        <v>12</v>
      </c>
      <c r="E154" s="17" t="s">
        <v>1273</v>
      </c>
    </row>
    <row r="155" spans="1:5" x14ac:dyDescent="0.25">
      <c r="A155" s="9" t="s">
        <v>33</v>
      </c>
      <c r="B155" s="9" t="s">
        <v>276</v>
      </c>
      <c r="C155" s="12"/>
      <c r="D155" s="17" t="s">
        <v>12</v>
      </c>
      <c r="E155" s="17" t="s">
        <v>1273</v>
      </c>
    </row>
    <row r="156" spans="1:5" x14ac:dyDescent="0.25">
      <c r="A156" s="9" t="s">
        <v>21</v>
      </c>
      <c r="B156" s="9" t="s">
        <v>198</v>
      </c>
      <c r="C156" s="12" t="s">
        <v>421</v>
      </c>
      <c r="D156" s="17" t="s">
        <v>12</v>
      </c>
      <c r="E156" s="17" t="s">
        <v>1273</v>
      </c>
    </row>
    <row r="157" spans="1:5" x14ac:dyDescent="0.25">
      <c r="A157" s="51" t="s">
        <v>26</v>
      </c>
      <c r="B157" s="9" t="s">
        <v>111</v>
      </c>
      <c r="C157" s="12"/>
      <c r="D157" s="17" t="s">
        <v>12</v>
      </c>
      <c r="E157" s="17" t="s">
        <v>1273</v>
      </c>
    </row>
    <row r="158" spans="1:5" x14ac:dyDescent="0.25">
      <c r="A158" s="9" t="s">
        <v>40</v>
      </c>
      <c r="B158" s="9" t="s">
        <v>210</v>
      </c>
      <c r="C158" s="12" t="s">
        <v>211</v>
      </c>
      <c r="D158" s="17" t="s">
        <v>12</v>
      </c>
      <c r="E158" s="17" t="s">
        <v>1273</v>
      </c>
    </row>
    <row r="159" spans="1:5" x14ac:dyDescent="0.25">
      <c r="A159" s="51" t="s">
        <v>26</v>
      </c>
      <c r="B159" s="9" t="s">
        <v>212</v>
      </c>
      <c r="C159" s="12"/>
      <c r="D159" s="17" t="s">
        <v>12</v>
      </c>
      <c r="E159" s="17" t="s">
        <v>1273</v>
      </c>
    </row>
    <row r="160" spans="1:5" x14ac:dyDescent="0.25">
      <c r="A160" s="51" t="s">
        <v>26</v>
      </c>
      <c r="B160" s="9" t="s">
        <v>213</v>
      </c>
      <c r="C160" s="12"/>
      <c r="D160" s="17" t="s">
        <v>12</v>
      </c>
      <c r="E160" s="17" t="s">
        <v>1273</v>
      </c>
    </row>
    <row r="161" spans="1:5" x14ac:dyDescent="0.25">
      <c r="A161" s="51" t="s">
        <v>26</v>
      </c>
      <c r="B161" s="9" t="s">
        <v>214</v>
      </c>
      <c r="C161" s="12" t="s">
        <v>422</v>
      </c>
      <c r="D161" s="17" t="s">
        <v>12</v>
      </c>
      <c r="E161" s="17" t="s">
        <v>1273</v>
      </c>
    </row>
    <row r="162" spans="1:5" x14ac:dyDescent="0.25">
      <c r="A162" s="9" t="s">
        <v>35</v>
      </c>
      <c r="B162" s="9" t="s">
        <v>417</v>
      </c>
      <c r="C162" s="12" t="s">
        <v>153</v>
      </c>
      <c r="D162" s="17" t="s">
        <v>12</v>
      </c>
      <c r="E162" s="17" t="s">
        <v>1273</v>
      </c>
    </row>
    <row r="163" spans="1:5" x14ac:dyDescent="0.25">
      <c r="A163" s="51" t="s">
        <v>26</v>
      </c>
      <c r="B163" s="9" t="s">
        <v>217</v>
      </c>
      <c r="C163" s="12"/>
      <c r="D163" s="17" t="s">
        <v>12</v>
      </c>
      <c r="E163" s="17" t="s">
        <v>1273</v>
      </c>
    </row>
    <row r="164" spans="1:5" x14ac:dyDescent="0.25">
      <c r="A164" s="9" t="s">
        <v>40</v>
      </c>
      <c r="B164" s="9" t="s">
        <v>210</v>
      </c>
      <c r="C164" s="12" t="s">
        <v>335</v>
      </c>
      <c r="D164" s="17" t="s">
        <v>12</v>
      </c>
      <c r="E164" s="17" t="s">
        <v>1273</v>
      </c>
    </row>
    <row r="165" spans="1:5" x14ac:dyDescent="0.25">
      <c r="A165" s="51" t="s">
        <v>26</v>
      </c>
      <c r="B165" s="9" t="s">
        <v>212</v>
      </c>
      <c r="C165" s="12"/>
      <c r="D165" s="17" t="s">
        <v>12</v>
      </c>
      <c r="E165" s="17" t="s">
        <v>1273</v>
      </c>
    </row>
    <row r="166" spans="1:5" x14ac:dyDescent="0.25">
      <c r="A166" s="9" t="s">
        <v>71</v>
      </c>
      <c r="B166" s="9" t="s">
        <v>336</v>
      </c>
      <c r="C166" s="12"/>
      <c r="D166" s="17" t="s">
        <v>12</v>
      </c>
      <c r="E166" s="17" t="s">
        <v>1273</v>
      </c>
    </row>
    <row r="167" spans="1:5" s="8" customFormat="1" ht="15.75" x14ac:dyDescent="0.3">
      <c r="A167" s="14" t="s">
        <v>33</v>
      </c>
      <c r="B167" s="15" t="s">
        <v>423</v>
      </c>
      <c r="C167" s="16"/>
      <c r="D167" s="17" t="s">
        <v>12</v>
      </c>
      <c r="E167" s="17" t="s">
        <v>1273</v>
      </c>
    </row>
    <row r="168" spans="1:5" s="8" customFormat="1" ht="15.75" x14ac:dyDescent="0.3">
      <c r="A168" s="14" t="s">
        <v>40</v>
      </c>
      <c r="B168" s="15" t="s">
        <v>206</v>
      </c>
      <c r="C168" s="16" t="s">
        <v>75</v>
      </c>
      <c r="D168" s="17" t="s">
        <v>12</v>
      </c>
      <c r="E168" s="17" t="s">
        <v>1273</v>
      </c>
    </row>
    <row r="169" spans="1:5" s="8" customFormat="1" ht="15.75" x14ac:dyDescent="0.3">
      <c r="A169" s="14" t="s">
        <v>40</v>
      </c>
      <c r="B169" s="15" t="s">
        <v>405</v>
      </c>
      <c r="C169" s="16" t="s">
        <v>81</v>
      </c>
      <c r="D169" s="17" t="s">
        <v>12</v>
      </c>
      <c r="E169" s="17" t="s">
        <v>1273</v>
      </c>
    </row>
    <row r="170" spans="1:5" s="8" customFormat="1" ht="15.75" x14ac:dyDescent="0.3">
      <c r="A170" s="14" t="s">
        <v>148</v>
      </c>
      <c r="B170" s="15" t="s">
        <v>424</v>
      </c>
      <c r="C170" s="16" t="s">
        <v>425</v>
      </c>
      <c r="D170" s="17" t="s">
        <v>12</v>
      </c>
      <c r="E170" s="17" t="s">
        <v>1273</v>
      </c>
    </row>
    <row r="171" spans="1:5" s="8" customFormat="1" ht="15.75" x14ac:dyDescent="0.3">
      <c r="A171" s="14" t="s">
        <v>21</v>
      </c>
      <c r="B171" s="15" t="s">
        <v>9</v>
      </c>
      <c r="C171" s="16"/>
      <c r="D171" s="17" t="s">
        <v>12</v>
      </c>
      <c r="E171" s="17" t="s">
        <v>1273</v>
      </c>
    </row>
    <row r="172" spans="1:5" s="8" customFormat="1" ht="15.75" x14ac:dyDescent="0.3">
      <c r="A172" s="14" t="s">
        <v>40</v>
      </c>
      <c r="B172" s="15" t="s">
        <v>426</v>
      </c>
      <c r="C172" s="16" t="s">
        <v>399</v>
      </c>
      <c r="D172" s="17" t="s">
        <v>12</v>
      </c>
      <c r="E172" s="17" t="s">
        <v>1273</v>
      </c>
    </row>
    <row r="173" spans="1:5" s="8" customFormat="1" ht="15.75" x14ac:dyDescent="0.3">
      <c r="A173" s="14" t="s">
        <v>26</v>
      </c>
      <c r="B173" s="15" t="s">
        <v>44</v>
      </c>
      <c r="C173" s="16"/>
      <c r="D173" s="17" t="s">
        <v>12</v>
      </c>
      <c r="E173" s="17" t="s">
        <v>1273</v>
      </c>
    </row>
    <row r="174" spans="1:5" s="8" customFormat="1" ht="15.75" x14ac:dyDescent="0.3">
      <c r="A174" s="14" t="s">
        <v>48</v>
      </c>
      <c r="B174" s="15" t="s">
        <v>427</v>
      </c>
      <c r="C174" s="16"/>
      <c r="D174" s="17" t="s">
        <v>12</v>
      </c>
      <c r="E174" s="17" t="s">
        <v>1273</v>
      </c>
    </row>
    <row r="175" spans="1:5" s="8" customFormat="1" ht="15.75" x14ac:dyDescent="0.3">
      <c r="A175" s="14" t="s">
        <v>40</v>
      </c>
      <c r="B175" s="15" t="s">
        <v>428</v>
      </c>
      <c r="C175" s="16" t="s">
        <v>47</v>
      </c>
      <c r="D175" s="17" t="s">
        <v>12</v>
      </c>
      <c r="E175" s="17" t="s">
        <v>1273</v>
      </c>
    </row>
    <row r="176" spans="1:5" s="8" customFormat="1" ht="15.75" x14ac:dyDescent="0.3">
      <c r="A176" s="14" t="s">
        <v>40</v>
      </c>
      <c r="B176" s="15" t="s">
        <v>429</v>
      </c>
      <c r="C176" s="16" t="s">
        <v>61</v>
      </c>
      <c r="D176" s="17" t="s">
        <v>12</v>
      </c>
      <c r="E176" s="17" t="s">
        <v>1273</v>
      </c>
    </row>
    <row r="177" spans="1:5" s="8" customFormat="1" ht="15.75" x14ac:dyDescent="0.3">
      <c r="A177" s="14" t="s">
        <v>40</v>
      </c>
      <c r="B177" s="15" t="s">
        <v>430</v>
      </c>
      <c r="C177" s="16" t="s">
        <v>861</v>
      </c>
      <c r="D177" s="17" t="s">
        <v>12</v>
      </c>
      <c r="E177" s="17" t="s">
        <v>1273</v>
      </c>
    </row>
    <row r="178" spans="1:5" s="8" customFormat="1" ht="15.75" x14ac:dyDescent="0.3">
      <c r="A178" s="14" t="s">
        <v>26</v>
      </c>
      <c r="B178" s="15" t="s">
        <v>52</v>
      </c>
      <c r="C178" s="16">
        <v>2</v>
      </c>
      <c r="D178" s="17" t="s">
        <v>12</v>
      </c>
      <c r="E178" s="17" t="s">
        <v>1273</v>
      </c>
    </row>
    <row r="179" spans="1:5" s="8" customFormat="1" ht="15.75" x14ac:dyDescent="0.3">
      <c r="A179" s="14" t="s">
        <v>48</v>
      </c>
      <c r="B179" s="15" t="s">
        <v>431</v>
      </c>
      <c r="C179" s="16"/>
      <c r="D179" s="17" t="s">
        <v>12</v>
      </c>
      <c r="E179" s="17" t="s">
        <v>1273</v>
      </c>
    </row>
    <row r="180" spans="1:5" s="8" customFormat="1" ht="15.75" x14ac:dyDescent="0.3">
      <c r="A180" s="14" t="s">
        <v>26</v>
      </c>
      <c r="B180" s="15" t="s">
        <v>223</v>
      </c>
      <c r="C180" s="16">
        <v>2</v>
      </c>
      <c r="D180" s="17" t="s">
        <v>12</v>
      </c>
      <c r="E180" s="17" t="s">
        <v>1273</v>
      </c>
    </row>
    <row r="181" spans="1:5" s="8" customFormat="1" ht="15.75" x14ac:dyDescent="0.3">
      <c r="A181" s="14" t="s">
        <v>26</v>
      </c>
      <c r="B181" s="15" t="s">
        <v>44</v>
      </c>
      <c r="C181" s="16"/>
      <c r="D181" s="17" t="s">
        <v>12</v>
      </c>
      <c r="E181" s="17" t="s">
        <v>1273</v>
      </c>
    </row>
    <row r="182" spans="1:5" s="8" customFormat="1" ht="15.75" x14ac:dyDescent="0.3">
      <c r="A182" s="14" t="s">
        <v>71</v>
      </c>
      <c r="B182" s="15" t="s">
        <v>432</v>
      </c>
      <c r="C182" s="16"/>
      <c r="D182" s="17" t="s">
        <v>12</v>
      </c>
      <c r="E182" s="17" t="s">
        <v>1273</v>
      </c>
    </row>
    <row r="183" spans="1:5" x14ac:dyDescent="0.25">
      <c r="A183" s="9" t="s">
        <v>33</v>
      </c>
      <c r="B183" s="9" t="s">
        <v>418</v>
      </c>
      <c r="C183" s="12"/>
      <c r="D183" s="17" t="s">
        <v>12</v>
      </c>
      <c r="E183" s="17" t="s">
        <v>1273</v>
      </c>
    </row>
    <row r="184" spans="1:5" x14ac:dyDescent="0.25">
      <c r="A184" s="9" t="s">
        <v>40</v>
      </c>
      <c r="B184" s="9" t="s">
        <v>119</v>
      </c>
      <c r="C184" s="12" t="s">
        <v>404</v>
      </c>
      <c r="D184" s="17" t="s">
        <v>12</v>
      </c>
      <c r="E184" s="17" t="s">
        <v>1273</v>
      </c>
    </row>
    <row r="185" spans="1:5" x14ac:dyDescent="0.25">
      <c r="A185" s="9" t="s">
        <v>40</v>
      </c>
      <c r="B185" s="9" t="s">
        <v>206</v>
      </c>
      <c r="C185" s="12" t="s">
        <v>75</v>
      </c>
      <c r="D185" s="17" t="s">
        <v>12</v>
      </c>
      <c r="E185" s="17" t="s">
        <v>1273</v>
      </c>
    </row>
    <row r="186" spans="1:5" x14ac:dyDescent="0.25">
      <c r="A186" s="9" t="s">
        <v>40</v>
      </c>
      <c r="B186" s="9" t="s">
        <v>405</v>
      </c>
      <c r="C186" s="12" t="s">
        <v>81</v>
      </c>
      <c r="D186" s="17" t="s">
        <v>12</v>
      </c>
      <c r="E186" s="17" t="s">
        <v>1273</v>
      </c>
    </row>
    <row r="187" spans="1:5" x14ac:dyDescent="0.25">
      <c r="A187" s="9" t="s">
        <v>40</v>
      </c>
      <c r="B187" s="9" t="s">
        <v>406</v>
      </c>
      <c r="C187" s="12" t="s">
        <v>1308</v>
      </c>
      <c r="D187" s="17" t="s">
        <v>12</v>
      </c>
      <c r="E187" s="17" t="s">
        <v>1273</v>
      </c>
    </row>
    <row r="188" spans="1:5" x14ac:dyDescent="0.25">
      <c r="A188" s="9" t="s">
        <v>21</v>
      </c>
      <c r="B188" s="9" t="s">
        <v>270</v>
      </c>
      <c r="C188" s="12" t="s">
        <v>433</v>
      </c>
      <c r="D188" s="17" t="s">
        <v>12</v>
      </c>
      <c r="E188" s="17" t="s">
        <v>1273</v>
      </c>
    </row>
    <row r="189" spans="1:5" x14ac:dyDescent="0.25">
      <c r="A189" s="9" t="s">
        <v>40</v>
      </c>
      <c r="B189" s="9" t="s">
        <v>230</v>
      </c>
      <c r="C189" s="12" t="s">
        <v>1232</v>
      </c>
      <c r="D189" s="17" t="s">
        <v>12</v>
      </c>
      <c r="E189" s="17" t="s">
        <v>1273</v>
      </c>
    </row>
    <row r="190" spans="1:5" x14ac:dyDescent="0.25">
      <c r="A190" s="9" t="s">
        <v>43</v>
      </c>
      <c r="B190" s="9" t="s">
        <v>126</v>
      </c>
      <c r="C190" s="12"/>
      <c r="D190" s="17" t="s">
        <v>12</v>
      </c>
      <c r="E190" s="17" t="s">
        <v>1273</v>
      </c>
    </row>
    <row r="191" spans="1:5" s="8" customFormat="1" ht="15.75" x14ac:dyDescent="0.3">
      <c r="A191" s="14" t="s">
        <v>185</v>
      </c>
      <c r="B191" s="15" t="s">
        <v>186</v>
      </c>
      <c r="C191" s="16"/>
      <c r="D191" s="17" t="s">
        <v>12</v>
      </c>
      <c r="E191" s="17" t="s">
        <v>1273</v>
      </c>
    </row>
    <row r="192" spans="1:5" s="8" customFormat="1" ht="30.75" x14ac:dyDescent="0.3">
      <c r="A192" s="14" t="s">
        <v>187</v>
      </c>
      <c r="B192" s="15" t="s">
        <v>188</v>
      </c>
      <c r="C192" s="16"/>
      <c r="D192" s="17" t="s">
        <v>12</v>
      </c>
      <c r="E192" s="17" t="s">
        <v>1273</v>
      </c>
    </row>
    <row r="193" spans="1:5" s="8" customFormat="1" ht="15.75" x14ac:dyDescent="0.3">
      <c r="A193" s="14" t="s">
        <v>189</v>
      </c>
      <c r="B193" s="15" t="s">
        <v>186</v>
      </c>
      <c r="C193" s="20" t="s">
        <v>1282</v>
      </c>
      <c r="D193" s="17" t="s">
        <v>12</v>
      </c>
      <c r="E193" s="17" t="s">
        <v>1273</v>
      </c>
    </row>
    <row r="194" spans="1:5" s="8" customFormat="1" ht="15.75" x14ac:dyDescent="0.3">
      <c r="A194" s="14" t="s">
        <v>190</v>
      </c>
      <c r="B194" s="15" t="s">
        <v>1245</v>
      </c>
      <c r="C194" s="20" t="s">
        <v>1282</v>
      </c>
      <c r="D194" s="17" t="s">
        <v>12</v>
      </c>
      <c r="E194" s="17" t="s">
        <v>1273</v>
      </c>
    </row>
    <row r="195" spans="1:5" x14ac:dyDescent="0.25">
      <c r="A195" s="9" t="s">
        <v>33</v>
      </c>
      <c r="B195" s="9" t="s">
        <v>418</v>
      </c>
      <c r="C195" s="12"/>
      <c r="D195" s="17" t="s">
        <v>12</v>
      </c>
      <c r="E195" s="17" t="s">
        <v>1273</v>
      </c>
    </row>
    <row r="196" spans="1:5" x14ac:dyDescent="0.25">
      <c r="A196" s="9" t="s">
        <v>40</v>
      </c>
      <c r="B196" s="9" t="s">
        <v>119</v>
      </c>
      <c r="C196" s="12" t="s">
        <v>416</v>
      </c>
      <c r="D196" s="17" t="s">
        <v>12</v>
      </c>
      <c r="E196" s="17" t="s">
        <v>1273</v>
      </c>
    </row>
    <row r="197" spans="1:5" x14ac:dyDescent="0.25">
      <c r="A197" s="9" t="s">
        <v>40</v>
      </c>
      <c r="B197" s="9" t="s">
        <v>206</v>
      </c>
      <c r="C197" s="12" t="s">
        <v>75</v>
      </c>
      <c r="D197" s="17" t="s">
        <v>12</v>
      </c>
      <c r="E197" s="17" t="s">
        <v>1273</v>
      </c>
    </row>
    <row r="198" spans="1:5" x14ac:dyDescent="0.25">
      <c r="A198" s="9" t="s">
        <v>40</v>
      </c>
      <c r="B198" s="9" t="s">
        <v>405</v>
      </c>
      <c r="C198" s="12" t="s">
        <v>81</v>
      </c>
      <c r="D198" s="17" t="s">
        <v>12</v>
      </c>
      <c r="E198" s="17" t="s">
        <v>1273</v>
      </c>
    </row>
    <row r="199" spans="1:5" x14ac:dyDescent="0.25">
      <c r="A199" s="9" t="s">
        <v>40</v>
      </c>
      <c r="B199" s="9" t="s">
        <v>406</v>
      </c>
      <c r="C199" s="12" t="s">
        <v>1308</v>
      </c>
      <c r="D199" s="17" t="s">
        <v>12</v>
      </c>
      <c r="E199" s="17" t="s">
        <v>1273</v>
      </c>
    </row>
    <row r="200" spans="1:5" x14ac:dyDescent="0.25">
      <c r="A200" s="9" t="s">
        <v>21</v>
      </c>
      <c r="B200" s="9" t="s">
        <v>270</v>
      </c>
      <c r="C200" s="12" t="s">
        <v>433</v>
      </c>
      <c r="D200" s="17" t="s">
        <v>12</v>
      </c>
      <c r="E200" s="17" t="s">
        <v>1273</v>
      </c>
    </row>
    <row r="201" spans="1:5" x14ac:dyDescent="0.25">
      <c r="A201" s="51" t="s">
        <v>26</v>
      </c>
      <c r="B201" s="9" t="s">
        <v>126</v>
      </c>
      <c r="C201" s="12"/>
      <c r="D201" s="17" t="s">
        <v>12</v>
      </c>
      <c r="E201" s="17" t="s">
        <v>1273</v>
      </c>
    </row>
    <row r="202" spans="1:5" s="8" customFormat="1" ht="15.75" x14ac:dyDescent="0.3">
      <c r="A202" s="14" t="s">
        <v>185</v>
      </c>
      <c r="B202" s="15" t="s">
        <v>186</v>
      </c>
      <c r="C202" s="16"/>
      <c r="D202" s="17" t="s">
        <v>12</v>
      </c>
      <c r="E202" s="17" t="s">
        <v>1273</v>
      </c>
    </row>
    <row r="203" spans="1:5" s="8" customFormat="1" ht="30.75" x14ac:dyDescent="0.3">
      <c r="A203" s="14" t="s">
        <v>187</v>
      </c>
      <c r="B203" s="15" t="s">
        <v>188</v>
      </c>
      <c r="C203" s="16"/>
      <c r="D203" s="17" t="s">
        <v>12</v>
      </c>
      <c r="E203" s="17" t="s">
        <v>1273</v>
      </c>
    </row>
    <row r="204" spans="1:5" s="8" customFormat="1" ht="15.75" x14ac:dyDescent="0.3">
      <c r="A204" s="14" t="s">
        <v>189</v>
      </c>
      <c r="B204" s="15" t="s">
        <v>186</v>
      </c>
      <c r="C204" s="20" t="s">
        <v>1283</v>
      </c>
      <c r="D204" s="17" t="s">
        <v>12</v>
      </c>
      <c r="E204" s="17" t="s">
        <v>1273</v>
      </c>
    </row>
    <row r="205" spans="1:5" s="8" customFormat="1" ht="15.75" x14ac:dyDescent="0.3">
      <c r="A205" s="14" t="s">
        <v>190</v>
      </c>
      <c r="B205" s="15" t="s">
        <v>1246</v>
      </c>
      <c r="C205" s="20" t="s">
        <v>1283</v>
      </c>
      <c r="D205" s="17" t="s">
        <v>12</v>
      </c>
      <c r="E205" s="17" t="s">
        <v>1273</v>
      </c>
    </row>
    <row r="206" spans="1:5" x14ac:dyDescent="0.25">
      <c r="A206" s="9" t="s">
        <v>289</v>
      </c>
      <c r="B206" s="9"/>
      <c r="C206" s="12"/>
      <c r="D206" s="17"/>
    </row>
  </sheetData>
  <conditionalFormatting sqref="D2:D206 E1:E205">
    <cfRule type="cellIs" dxfId="626" priority="85" operator="equal">
      <formula>"Pass"</formula>
    </cfRule>
    <cfRule type="cellIs" dxfId="625" priority="86" operator="equal">
      <formula>"Fail"</formula>
    </cfRule>
    <cfRule type="cellIs" dxfId="624" priority="87" operator="equal">
      <formula>"No Run"</formula>
    </cfRule>
  </conditionalFormatting>
  <conditionalFormatting sqref="D1">
    <cfRule type="cellIs" dxfId="623" priority="1" operator="equal">
      <formula>"Pass"</formula>
    </cfRule>
    <cfRule type="cellIs" dxfId="622" priority="2" operator="equal">
      <formula>"Fail"</formula>
    </cfRule>
    <cfRule type="cellIs" dxfId="621" priority="3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13" sqref="J13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8.5703125" bestFit="1" customWidth="1"/>
    <col min="5" max="5" width="9.28515625" bestFit="1" customWidth="1"/>
    <col min="6" max="6" width="6.7109375" bestFit="1" customWidth="1"/>
    <col min="7" max="7" width="37.7109375" bestFit="1" customWidth="1"/>
    <col min="8" max="8" width="12.5703125" bestFit="1" customWidth="1"/>
    <col min="9" max="9" width="12.140625" bestFit="1" customWidth="1"/>
    <col min="10" max="10" width="5.5703125" bestFit="1" customWidth="1"/>
    <col min="11" max="11" width="10.42578125" bestFit="1" customWidth="1"/>
    <col min="12" max="12" width="12.5703125" bestFit="1" customWidth="1"/>
  </cols>
  <sheetData>
    <row r="1" spans="1:12" x14ac:dyDescent="0.25">
      <c r="A1" t="s">
        <v>373</v>
      </c>
      <c r="B1" t="s">
        <v>435</v>
      </c>
      <c r="C1" t="s">
        <v>198</v>
      </c>
      <c r="D1" t="s">
        <v>80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383</v>
      </c>
      <c r="L1" t="s">
        <v>74</v>
      </c>
    </row>
    <row r="2" spans="1:12" x14ac:dyDescent="0.25">
      <c r="C2" t="s">
        <v>420</v>
      </c>
      <c r="D2" t="s">
        <v>425</v>
      </c>
      <c r="E2" t="s">
        <v>442</v>
      </c>
      <c r="F2" s="40" t="s">
        <v>1258</v>
      </c>
      <c r="L2" t="s">
        <v>75</v>
      </c>
    </row>
    <row r="3" spans="1:12" x14ac:dyDescent="0.25">
      <c r="C3" t="s">
        <v>421</v>
      </c>
      <c r="D3" t="s">
        <v>425</v>
      </c>
      <c r="E3" t="s">
        <v>442</v>
      </c>
      <c r="F3" s="40" t="s">
        <v>1259</v>
      </c>
      <c r="L3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2" max="2" width="14.7109375" bestFit="1" customWidth="1"/>
    <col min="3" max="3" width="12.5703125" bestFit="1" customWidth="1"/>
    <col min="4" max="4" width="9.28515625" bestFit="1" customWidth="1"/>
    <col min="5" max="5" width="10.42578125" bestFit="1" customWidth="1"/>
    <col min="6" max="6" width="12.5703125" bestFit="1" customWidth="1"/>
    <col min="7" max="7" width="8.5703125" bestFit="1" customWidth="1"/>
  </cols>
  <sheetData>
    <row r="1" spans="1:7" x14ac:dyDescent="0.25">
      <c r="A1" t="s">
        <v>373</v>
      </c>
      <c r="B1" t="s">
        <v>435</v>
      </c>
      <c r="C1" t="s">
        <v>198</v>
      </c>
      <c r="D1" t="s">
        <v>436</v>
      </c>
      <c r="E1" t="s">
        <v>383</v>
      </c>
      <c r="F1" t="s">
        <v>74</v>
      </c>
      <c r="G1" t="s">
        <v>425</v>
      </c>
    </row>
    <row r="2" spans="1:7" x14ac:dyDescent="0.25">
      <c r="C2" t="s">
        <v>420</v>
      </c>
      <c r="D2" t="s">
        <v>442</v>
      </c>
      <c r="F2" t="s">
        <v>75</v>
      </c>
      <c r="G2" s="40" t="s">
        <v>1258</v>
      </c>
    </row>
    <row r="3" spans="1:7" x14ac:dyDescent="0.25">
      <c r="C3" t="s">
        <v>421</v>
      </c>
      <c r="D3" t="s">
        <v>442</v>
      </c>
      <c r="F3" t="s">
        <v>75</v>
      </c>
      <c r="G3" s="40" t="s">
        <v>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1"/>
  <sheetViews>
    <sheetView topLeftCell="A93" workbookViewId="0">
      <selection activeCell="B113" sqref="B113"/>
    </sheetView>
  </sheetViews>
  <sheetFormatPr defaultColWidth="22" defaultRowHeight="15" x14ac:dyDescent="0.25"/>
  <cols>
    <col min="1" max="1" width="24.85546875" style="23" bestFit="1" customWidth="1"/>
    <col min="2" max="2" width="74.5703125" style="23" bestFit="1" customWidth="1"/>
    <col min="3" max="3" width="23.5703125" style="23" bestFit="1" customWidth="1"/>
    <col min="4" max="4" width="7" style="23" bestFit="1" customWidth="1"/>
    <col min="5" max="5" width="16.140625" style="23" customWidth="1"/>
    <col min="6" max="16384" width="22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s="8" customFormat="1" x14ac:dyDescent="0.25">
      <c r="A6" s="9" t="s">
        <v>33</v>
      </c>
      <c r="B6" s="9" t="s">
        <v>886</v>
      </c>
      <c r="C6" s="12"/>
      <c r="D6" s="17" t="s">
        <v>12</v>
      </c>
      <c r="E6" s="17" t="s">
        <v>1273</v>
      </c>
    </row>
    <row r="7" spans="1:5" s="8" customFormat="1" x14ac:dyDescent="0.25">
      <c r="A7" s="9" t="s">
        <v>48</v>
      </c>
      <c r="B7" s="9" t="s">
        <v>570</v>
      </c>
      <c r="C7" s="12"/>
      <c r="D7" s="17" t="s">
        <v>12</v>
      </c>
      <c r="E7" s="17" t="s">
        <v>1273</v>
      </c>
    </row>
    <row r="8" spans="1:5" s="8" customFormat="1" x14ac:dyDescent="0.25">
      <c r="A8" s="9" t="s">
        <v>96</v>
      </c>
      <c r="B8" s="9" t="s">
        <v>570</v>
      </c>
      <c r="C8" s="12"/>
      <c r="D8" s="17" t="s">
        <v>12</v>
      </c>
      <c r="E8" s="17" t="s">
        <v>1273</v>
      </c>
    </row>
    <row r="9" spans="1:5" s="8" customFormat="1" ht="30" x14ac:dyDescent="0.25">
      <c r="A9" s="9" t="s">
        <v>753</v>
      </c>
      <c r="B9" s="9" t="s">
        <v>591</v>
      </c>
      <c r="C9" s="12" t="s">
        <v>54</v>
      </c>
      <c r="D9" s="17" t="s">
        <v>12</v>
      </c>
      <c r="E9" s="17" t="s">
        <v>1273</v>
      </c>
    </row>
    <row r="10" spans="1:5" s="8" customFormat="1" x14ac:dyDescent="0.25">
      <c r="A10" s="9" t="s">
        <v>26</v>
      </c>
      <c r="B10" s="9" t="s">
        <v>44</v>
      </c>
      <c r="C10" s="12"/>
      <c r="D10" s="17" t="s">
        <v>12</v>
      </c>
      <c r="E10" s="17" t="s">
        <v>1273</v>
      </c>
    </row>
    <row r="11" spans="1:5" s="8" customFormat="1" x14ac:dyDescent="0.25">
      <c r="A11" s="9" t="s">
        <v>48</v>
      </c>
      <c r="B11" s="9" t="s">
        <v>571</v>
      </c>
      <c r="C11" s="12"/>
      <c r="D11" s="17" t="s">
        <v>12</v>
      </c>
      <c r="E11" s="17" t="s">
        <v>1273</v>
      </c>
    </row>
    <row r="12" spans="1:5" s="8" customFormat="1" x14ac:dyDescent="0.25">
      <c r="A12" s="9" t="s">
        <v>26</v>
      </c>
      <c r="B12" s="9" t="s">
        <v>223</v>
      </c>
      <c r="C12" s="12"/>
      <c r="D12" s="17" t="s">
        <v>12</v>
      </c>
      <c r="E12" s="17" t="s">
        <v>1273</v>
      </c>
    </row>
    <row r="13" spans="1:5" s="8" customFormat="1" x14ac:dyDescent="0.25">
      <c r="A13" s="9" t="s">
        <v>26</v>
      </c>
      <c r="B13" s="9" t="s">
        <v>44</v>
      </c>
      <c r="C13" s="12"/>
      <c r="D13" s="17" t="s">
        <v>12</v>
      </c>
      <c r="E13" s="17" t="s">
        <v>1273</v>
      </c>
    </row>
    <row r="14" spans="1:5" s="56" customFormat="1" ht="15.75" x14ac:dyDescent="0.3">
      <c r="A14" s="14" t="s">
        <v>58</v>
      </c>
      <c r="B14" s="14" t="s">
        <v>192</v>
      </c>
      <c r="C14" s="18"/>
      <c r="D14" s="17" t="s">
        <v>12</v>
      </c>
      <c r="E14" s="17" t="s">
        <v>1273</v>
      </c>
    </row>
    <row r="15" spans="1:5" s="56" customFormat="1" x14ac:dyDescent="0.25">
      <c r="A15" s="15" t="s">
        <v>21</v>
      </c>
      <c r="B15" s="15" t="s">
        <v>193</v>
      </c>
      <c r="C15" s="57" t="s">
        <v>284</v>
      </c>
      <c r="D15" s="17" t="s">
        <v>12</v>
      </c>
      <c r="E15" s="17" t="s">
        <v>1273</v>
      </c>
    </row>
    <row r="16" spans="1:5" s="56" customFormat="1" x14ac:dyDescent="0.25">
      <c r="A16" s="15" t="s">
        <v>21</v>
      </c>
      <c r="B16" s="15" t="s">
        <v>194</v>
      </c>
      <c r="C16" s="57">
        <v>4</v>
      </c>
      <c r="D16" s="17" t="s">
        <v>12</v>
      </c>
      <c r="E16" s="17" t="s">
        <v>1273</v>
      </c>
    </row>
    <row r="17" spans="1:5" s="56" customFormat="1" x14ac:dyDescent="0.25">
      <c r="A17" s="15" t="s">
        <v>21</v>
      </c>
      <c r="B17" s="15" t="s">
        <v>195</v>
      </c>
      <c r="C17" s="58">
        <v>31778</v>
      </c>
      <c r="D17" s="17" t="s">
        <v>12</v>
      </c>
      <c r="E17" s="17" t="s">
        <v>1273</v>
      </c>
    </row>
    <row r="18" spans="1:5" s="56" customFormat="1" x14ac:dyDescent="0.25">
      <c r="A18" s="15" t="s">
        <v>21</v>
      </c>
      <c r="B18" s="15" t="s">
        <v>196</v>
      </c>
      <c r="C18" s="16" t="s">
        <v>197</v>
      </c>
      <c r="D18" s="17" t="s">
        <v>12</v>
      </c>
      <c r="E18" s="17" t="s">
        <v>1273</v>
      </c>
    </row>
    <row r="19" spans="1:5" s="56" customFormat="1" x14ac:dyDescent="0.25">
      <c r="A19" s="15" t="s">
        <v>21</v>
      </c>
      <c r="B19" s="15" t="s">
        <v>198</v>
      </c>
      <c r="C19" s="16" t="s">
        <v>401</v>
      </c>
      <c r="D19" s="17" t="s">
        <v>12</v>
      </c>
      <c r="E19" s="17" t="s">
        <v>1273</v>
      </c>
    </row>
    <row r="20" spans="1:5" s="56" customFormat="1" ht="30" x14ac:dyDescent="0.25">
      <c r="A20" s="15" t="s">
        <v>40</v>
      </c>
      <c r="B20" s="15" t="s">
        <v>611</v>
      </c>
      <c r="C20" s="15" t="s">
        <v>614</v>
      </c>
      <c r="D20" s="17" t="s">
        <v>12</v>
      </c>
      <c r="E20" s="17" t="s">
        <v>1273</v>
      </c>
    </row>
    <row r="21" spans="1:5" s="56" customFormat="1" ht="30" x14ac:dyDescent="0.25">
      <c r="A21" s="15" t="s">
        <v>40</v>
      </c>
      <c r="B21" s="15" t="s">
        <v>618</v>
      </c>
      <c r="C21" s="16">
        <v>4</v>
      </c>
      <c r="D21" s="17" t="s">
        <v>12</v>
      </c>
      <c r="E21" s="17" t="s">
        <v>1273</v>
      </c>
    </row>
    <row r="22" spans="1:5" s="56" customFormat="1" x14ac:dyDescent="0.25">
      <c r="A22" s="15" t="s">
        <v>21</v>
      </c>
      <c r="B22" s="15" t="s">
        <v>82</v>
      </c>
      <c r="C22" s="31" t="str">
        <f ca="1">"01/01/" &amp; TEXT(TODAY()+365,"yyyy") &amp; ""</f>
        <v>01/01/2016</v>
      </c>
      <c r="D22" s="17" t="s">
        <v>12</v>
      </c>
      <c r="E22" s="17" t="s">
        <v>1273</v>
      </c>
    </row>
    <row r="23" spans="1:5" s="56" customFormat="1" x14ac:dyDescent="0.25">
      <c r="A23" s="15" t="s">
        <v>21</v>
      </c>
      <c r="B23" s="15" t="s">
        <v>199</v>
      </c>
      <c r="C23" s="31" t="str">
        <f ca="1">"01/01/" &amp; TEXT(TODAY()+365,"yyyy") &amp; ""</f>
        <v>01/01/2016</v>
      </c>
      <c r="D23" s="17" t="s">
        <v>12</v>
      </c>
      <c r="E23" s="17" t="s">
        <v>1273</v>
      </c>
    </row>
    <row r="24" spans="1:5" s="56" customFormat="1" x14ac:dyDescent="0.25">
      <c r="A24" s="15" t="s">
        <v>21</v>
      </c>
      <c r="B24" s="15" t="s">
        <v>200</v>
      </c>
      <c r="C24" s="31" t="str">
        <f ca="1">"01/01/" &amp; TEXT(TODAY()+365,"yyyy") &amp; ""</f>
        <v>01/01/2016</v>
      </c>
      <c r="D24" s="17" t="s">
        <v>12</v>
      </c>
      <c r="E24" s="17" t="s">
        <v>1273</v>
      </c>
    </row>
    <row r="25" spans="1:5" s="56" customFormat="1" x14ac:dyDescent="0.25">
      <c r="A25" s="15" t="s">
        <v>21</v>
      </c>
      <c r="B25" s="15" t="s">
        <v>201</v>
      </c>
      <c r="C25" s="16">
        <v>200</v>
      </c>
      <c r="D25" s="17" t="s">
        <v>12</v>
      </c>
      <c r="E25" s="17" t="s">
        <v>1273</v>
      </c>
    </row>
    <row r="26" spans="1:5" s="56" customFormat="1" x14ac:dyDescent="0.25">
      <c r="A26" s="15" t="s">
        <v>21</v>
      </c>
      <c r="B26" s="15" t="s">
        <v>202</v>
      </c>
      <c r="C26" s="16">
        <v>2000</v>
      </c>
      <c r="D26" s="17" t="s">
        <v>12</v>
      </c>
      <c r="E26" s="17" t="s">
        <v>1273</v>
      </c>
    </row>
    <row r="27" spans="1:5" s="56" customFormat="1" x14ac:dyDescent="0.25">
      <c r="A27" s="15" t="s">
        <v>21</v>
      </c>
      <c r="B27" s="15" t="s">
        <v>203</v>
      </c>
      <c r="C27" s="16">
        <v>1</v>
      </c>
      <c r="D27" s="17" t="s">
        <v>12</v>
      </c>
      <c r="E27" s="17" t="s">
        <v>1273</v>
      </c>
    </row>
    <row r="28" spans="1:5" s="56" customFormat="1" x14ac:dyDescent="0.25">
      <c r="A28" s="15" t="s">
        <v>21</v>
      </c>
      <c r="B28" s="15" t="s">
        <v>204</v>
      </c>
      <c r="C28" s="16">
        <v>50000</v>
      </c>
      <c r="D28" s="17" t="s">
        <v>12</v>
      </c>
      <c r="E28" s="17" t="s">
        <v>1273</v>
      </c>
    </row>
    <row r="29" spans="1:5" s="56" customFormat="1" x14ac:dyDescent="0.25">
      <c r="A29" s="15" t="s">
        <v>21</v>
      </c>
      <c r="B29" s="15" t="s">
        <v>205</v>
      </c>
      <c r="C29" s="16">
        <v>1000</v>
      </c>
      <c r="D29" s="17" t="s">
        <v>12</v>
      </c>
      <c r="E29" s="17" t="s">
        <v>1273</v>
      </c>
    </row>
    <row r="30" spans="1:5" s="56" customFormat="1" ht="15.75" x14ac:dyDescent="0.3">
      <c r="A30" s="14" t="s">
        <v>40</v>
      </c>
      <c r="B30" s="15" t="s">
        <v>206</v>
      </c>
      <c r="C30" s="18" t="s">
        <v>75</v>
      </c>
      <c r="D30" s="17" t="s">
        <v>12</v>
      </c>
      <c r="E30" s="17" t="s">
        <v>1273</v>
      </c>
    </row>
    <row r="31" spans="1:5" s="56" customFormat="1" x14ac:dyDescent="0.25">
      <c r="A31" s="15" t="s">
        <v>21</v>
      </c>
      <c r="B31" s="15" t="s">
        <v>22</v>
      </c>
      <c r="C31" s="16" t="s">
        <v>401</v>
      </c>
      <c r="D31" s="17" t="s">
        <v>12</v>
      </c>
      <c r="E31" s="17" t="s">
        <v>1273</v>
      </c>
    </row>
    <row r="32" spans="1:5" s="56" customFormat="1" x14ac:dyDescent="0.25">
      <c r="A32" s="15" t="s">
        <v>21</v>
      </c>
      <c r="B32" s="15" t="s">
        <v>24</v>
      </c>
      <c r="C32" s="16" t="s">
        <v>402</v>
      </c>
      <c r="D32" s="17" t="s">
        <v>12</v>
      </c>
      <c r="E32" s="17" t="s">
        <v>1273</v>
      </c>
    </row>
    <row r="33" spans="1:5" s="56" customFormat="1" x14ac:dyDescent="0.25">
      <c r="A33" s="15" t="s">
        <v>43</v>
      </c>
      <c r="B33" s="15" t="s">
        <v>44</v>
      </c>
      <c r="C33" s="16"/>
      <c r="D33" s="17" t="s">
        <v>12</v>
      </c>
      <c r="E33" s="17" t="s">
        <v>1273</v>
      </c>
    </row>
    <row r="34" spans="1:5" s="56" customFormat="1" ht="15.75" x14ac:dyDescent="0.3">
      <c r="A34" s="14" t="s">
        <v>71</v>
      </c>
      <c r="B34" s="23" t="s">
        <v>1305</v>
      </c>
      <c r="C34" s="16"/>
      <c r="D34" s="17" t="s">
        <v>12</v>
      </c>
      <c r="E34" s="17" t="s">
        <v>1273</v>
      </c>
    </row>
    <row r="35" spans="1:5" x14ac:dyDescent="0.25">
      <c r="A35" s="9" t="s">
        <v>33</v>
      </c>
      <c r="B35" s="9" t="s">
        <v>276</v>
      </c>
      <c r="C35" s="12"/>
      <c r="D35" s="17" t="s">
        <v>12</v>
      </c>
      <c r="E35" s="17" t="s">
        <v>1273</v>
      </c>
    </row>
    <row r="36" spans="1:5" x14ac:dyDescent="0.25">
      <c r="A36" s="9" t="s">
        <v>21</v>
      </c>
      <c r="B36" s="9" t="s">
        <v>198</v>
      </c>
      <c r="C36" s="12" t="s">
        <v>401</v>
      </c>
      <c r="D36" s="17" t="s">
        <v>12</v>
      </c>
      <c r="E36" s="17" t="s">
        <v>1273</v>
      </c>
    </row>
    <row r="37" spans="1:5" x14ac:dyDescent="0.25">
      <c r="A37" s="9" t="s">
        <v>43</v>
      </c>
      <c r="B37" s="9" t="s">
        <v>111</v>
      </c>
      <c r="C37" s="12"/>
      <c r="D37" s="17" t="s">
        <v>12</v>
      </c>
      <c r="E37" s="17" t="s">
        <v>1273</v>
      </c>
    </row>
    <row r="38" spans="1:5" ht="30" x14ac:dyDescent="0.25">
      <c r="A38" s="9" t="s">
        <v>40</v>
      </c>
      <c r="B38" s="9" t="s">
        <v>210</v>
      </c>
      <c r="C38" s="12" t="s">
        <v>1265</v>
      </c>
      <c r="D38" s="17" t="s">
        <v>12</v>
      </c>
      <c r="E38" s="17" t="s">
        <v>1273</v>
      </c>
    </row>
    <row r="39" spans="1:5" x14ac:dyDescent="0.25">
      <c r="A39" s="9" t="s">
        <v>43</v>
      </c>
      <c r="B39" s="9" t="s">
        <v>212</v>
      </c>
      <c r="C39" s="12"/>
      <c r="D39" s="17" t="s">
        <v>12</v>
      </c>
      <c r="E39" s="17" t="s">
        <v>1273</v>
      </c>
    </row>
    <row r="40" spans="1:5" s="56" customFormat="1" ht="15.75" x14ac:dyDescent="0.3">
      <c r="A40" s="14" t="s">
        <v>21</v>
      </c>
      <c r="B40" s="15" t="s">
        <v>193</v>
      </c>
      <c r="C40" s="16" t="s">
        <v>284</v>
      </c>
      <c r="D40" s="17" t="s">
        <v>12</v>
      </c>
      <c r="E40" s="17" t="s">
        <v>1273</v>
      </c>
    </row>
    <row r="41" spans="1:5" s="56" customFormat="1" ht="15.75" x14ac:dyDescent="0.3">
      <c r="A41" s="14" t="s">
        <v>26</v>
      </c>
      <c r="B41" s="15" t="s">
        <v>44</v>
      </c>
      <c r="C41" s="16"/>
      <c r="D41" s="17" t="s">
        <v>12</v>
      </c>
      <c r="E41" s="17" t="s">
        <v>1273</v>
      </c>
    </row>
    <row r="42" spans="1:5" x14ac:dyDescent="0.25">
      <c r="A42" s="9" t="s">
        <v>33</v>
      </c>
      <c r="B42" s="9" t="s">
        <v>276</v>
      </c>
      <c r="C42" s="12"/>
      <c r="D42" s="17" t="s">
        <v>12</v>
      </c>
      <c r="E42" s="17" t="s">
        <v>1273</v>
      </c>
    </row>
    <row r="43" spans="1:5" x14ac:dyDescent="0.25">
      <c r="A43" s="9" t="s">
        <v>21</v>
      </c>
      <c r="B43" s="9" t="s">
        <v>198</v>
      </c>
      <c r="C43" s="12" t="s">
        <v>401</v>
      </c>
      <c r="D43" s="17" t="s">
        <v>12</v>
      </c>
      <c r="E43" s="17" t="s">
        <v>1273</v>
      </c>
    </row>
    <row r="44" spans="1:5" x14ac:dyDescent="0.25">
      <c r="A44" s="9" t="s">
        <v>43</v>
      </c>
      <c r="B44" s="9" t="s">
        <v>111</v>
      </c>
      <c r="C44" s="12"/>
      <c r="D44" s="17" t="s">
        <v>12</v>
      </c>
      <c r="E44" s="17" t="s">
        <v>1273</v>
      </c>
    </row>
    <row r="45" spans="1:5" ht="30" x14ac:dyDescent="0.25">
      <c r="A45" s="9" t="s">
        <v>40</v>
      </c>
      <c r="B45" s="9" t="s">
        <v>210</v>
      </c>
      <c r="C45" s="12" t="s">
        <v>211</v>
      </c>
      <c r="D45" s="17" t="s">
        <v>12</v>
      </c>
      <c r="E45" s="17" t="s">
        <v>1273</v>
      </c>
    </row>
    <row r="46" spans="1:5" x14ac:dyDescent="0.25">
      <c r="A46" s="9" t="s">
        <v>43</v>
      </c>
      <c r="B46" s="9" t="s">
        <v>212</v>
      </c>
      <c r="C46" s="12"/>
      <c r="D46" s="17" t="s">
        <v>12</v>
      </c>
      <c r="E46" s="17" t="s">
        <v>1273</v>
      </c>
    </row>
    <row r="47" spans="1:5" x14ac:dyDescent="0.25">
      <c r="A47" s="9" t="s">
        <v>43</v>
      </c>
      <c r="B47" s="9" t="s">
        <v>213</v>
      </c>
      <c r="C47" s="12"/>
      <c r="D47" s="17" t="s">
        <v>12</v>
      </c>
      <c r="E47" s="17" t="s">
        <v>1273</v>
      </c>
    </row>
    <row r="48" spans="1:5" x14ac:dyDescent="0.25">
      <c r="A48" s="9" t="s">
        <v>43</v>
      </c>
      <c r="B48" s="9" t="s">
        <v>214</v>
      </c>
      <c r="C48" s="12" t="s">
        <v>887</v>
      </c>
      <c r="D48" s="17" t="s">
        <v>12</v>
      </c>
      <c r="E48" s="17" t="s">
        <v>1273</v>
      </c>
    </row>
    <row r="49" spans="1:5" x14ac:dyDescent="0.25">
      <c r="A49" s="9" t="s">
        <v>21</v>
      </c>
      <c r="B49" s="9" t="s">
        <v>888</v>
      </c>
      <c r="C49" s="12" t="s">
        <v>422</v>
      </c>
      <c r="D49" s="17" t="s">
        <v>12</v>
      </c>
      <c r="E49" s="17" t="s">
        <v>1273</v>
      </c>
    </row>
    <row r="50" spans="1:5" x14ac:dyDescent="0.25">
      <c r="A50" s="9" t="s">
        <v>43</v>
      </c>
      <c r="B50" s="9" t="s">
        <v>889</v>
      </c>
      <c r="C50" s="12"/>
      <c r="D50" s="17" t="s">
        <v>12</v>
      </c>
      <c r="E50" s="17" t="s">
        <v>1273</v>
      </c>
    </row>
    <row r="51" spans="1:5" x14ac:dyDescent="0.25">
      <c r="A51" s="9" t="s">
        <v>26</v>
      </c>
      <c r="B51" s="9" t="s">
        <v>217</v>
      </c>
      <c r="C51" s="12"/>
      <c r="D51" s="17" t="s">
        <v>12</v>
      </c>
      <c r="E51" s="17" t="s">
        <v>1273</v>
      </c>
    </row>
    <row r="52" spans="1:5" ht="30" x14ac:dyDescent="0.25">
      <c r="A52" s="9" t="s">
        <v>40</v>
      </c>
      <c r="B52" s="9" t="s">
        <v>210</v>
      </c>
      <c r="C52" s="12" t="s">
        <v>335</v>
      </c>
      <c r="D52" s="17" t="s">
        <v>12</v>
      </c>
      <c r="E52" s="17" t="s">
        <v>1273</v>
      </c>
    </row>
    <row r="53" spans="1:5" x14ac:dyDescent="0.25">
      <c r="A53" s="9" t="s">
        <v>43</v>
      </c>
      <c r="B53" s="9" t="s">
        <v>212</v>
      </c>
      <c r="C53" s="12"/>
      <c r="D53" s="17" t="s">
        <v>12</v>
      </c>
      <c r="E53" s="17" t="s">
        <v>1273</v>
      </c>
    </row>
    <row r="54" spans="1:5" x14ac:dyDescent="0.25">
      <c r="A54" s="9" t="s">
        <v>71</v>
      </c>
      <c r="B54" s="9" t="s">
        <v>336</v>
      </c>
      <c r="C54" s="12"/>
      <c r="D54" s="17" t="s">
        <v>12</v>
      </c>
      <c r="E54" s="17" t="s">
        <v>1273</v>
      </c>
    </row>
    <row r="55" spans="1:5" ht="30" x14ac:dyDescent="0.25">
      <c r="A55" s="9" t="s">
        <v>40</v>
      </c>
      <c r="B55" s="9" t="s">
        <v>210</v>
      </c>
      <c r="C55" s="12" t="s">
        <v>890</v>
      </c>
      <c r="D55" s="17" t="s">
        <v>12</v>
      </c>
      <c r="E55" s="17" t="s">
        <v>1273</v>
      </c>
    </row>
    <row r="56" spans="1:5" x14ac:dyDescent="0.25">
      <c r="A56" s="9" t="s">
        <v>26</v>
      </c>
      <c r="B56" s="9" t="s">
        <v>212</v>
      </c>
      <c r="C56" s="12"/>
      <c r="D56" s="17" t="s">
        <v>12</v>
      </c>
      <c r="E56" s="17" t="s">
        <v>1273</v>
      </c>
    </row>
    <row r="57" spans="1:5" x14ac:dyDescent="0.25">
      <c r="A57" s="9" t="s">
        <v>26</v>
      </c>
      <c r="B57" s="9" t="s">
        <v>214</v>
      </c>
      <c r="C57" s="12" t="s">
        <v>887</v>
      </c>
      <c r="D57" s="17" t="s">
        <v>12</v>
      </c>
      <c r="E57" s="17" t="s">
        <v>1273</v>
      </c>
    </row>
    <row r="58" spans="1:5" x14ac:dyDescent="0.25">
      <c r="A58" s="9" t="s">
        <v>35</v>
      </c>
      <c r="B58" s="9" t="s">
        <v>891</v>
      </c>
      <c r="C58" s="12" t="s">
        <v>153</v>
      </c>
      <c r="D58" s="17" t="s">
        <v>12</v>
      </c>
      <c r="E58" s="17" t="s">
        <v>1273</v>
      </c>
    </row>
    <row r="59" spans="1:5" x14ac:dyDescent="0.25">
      <c r="A59" s="9" t="s">
        <v>21</v>
      </c>
      <c r="B59" s="9" t="s">
        <v>888</v>
      </c>
      <c r="C59" s="12" t="s">
        <v>422</v>
      </c>
      <c r="D59" s="17" t="s">
        <v>12</v>
      </c>
      <c r="E59" s="17" t="s">
        <v>1273</v>
      </c>
    </row>
    <row r="60" spans="1:5" x14ac:dyDescent="0.25">
      <c r="A60" s="9" t="s">
        <v>43</v>
      </c>
      <c r="B60" s="9" t="s">
        <v>889</v>
      </c>
      <c r="C60" s="12"/>
      <c r="D60" s="17" t="s">
        <v>12</v>
      </c>
      <c r="E60" s="17" t="s">
        <v>1273</v>
      </c>
    </row>
    <row r="61" spans="1:5" x14ac:dyDescent="0.25">
      <c r="A61" s="9" t="s">
        <v>26</v>
      </c>
      <c r="B61" s="9" t="s">
        <v>217</v>
      </c>
      <c r="C61" s="12"/>
      <c r="D61" s="17" t="s">
        <v>12</v>
      </c>
      <c r="E61" s="17" t="s">
        <v>1273</v>
      </c>
    </row>
    <row r="62" spans="1:5" ht="30" x14ac:dyDescent="0.25">
      <c r="A62" s="9" t="s">
        <v>40</v>
      </c>
      <c r="B62" s="9" t="s">
        <v>210</v>
      </c>
      <c r="C62" s="12" t="s">
        <v>335</v>
      </c>
      <c r="D62" s="17" t="s">
        <v>12</v>
      </c>
      <c r="E62" s="17" t="s">
        <v>1273</v>
      </c>
    </row>
    <row r="63" spans="1:5" x14ac:dyDescent="0.25">
      <c r="A63" s="9" t="s">
        <v>43</v>
      </c>
      <c r="B63" s="9" t="s">
        <v>212</v>
      </c>
      <c r="C63" s="12"/>
      <c r="D63" s="17" t="s">
        <v>12</v>
      </c>
      <c r="E63" s="17" t="s">
        <v>1273</v>
      </c>
    </row>
    <row r="64" spans="1:5" x14ac:dyDescent="0.25">
      <c r="A64" s="9" t="s">
        <v>71</v>
      </c>
      <c r="B64" s="9" t="s">
        <v>336</v>
      </c>
      <c r="C64" s="12"/>
      <c r="D64" s="17" t="s">
        <v>12</v>
      </c>
      <c r="E64" s="17" t="s">
        <v>1273</v>
      </c>
    </row>
    <row r="65" spans="1:5" x14ac:dyDescent="0.25">
      <c r="A65" s="9" t="s">
        <v>33</v>
      </c>
      <c r="B65" s="9" t="s">
        <v>118</v>
      </c>
      <c r="C65" s="12"/>
      <c r="D65" s="17" t="s">
        <v>12</v>
      </c>
      <c r="E65" s="17" t="s">
        <v>1273</v>
      </c>
    </row>
    <row r="66" spans="1:5" ht="30" x14ac:dyDescent="0.25">
      <c r="A66" s="9" t="s">
        <v>40</v>
      </c>
      <c r="B66" s="9" t="s">
        <v>119</v>
      </c>
      <c r="C66" s="12" t="s">
        <v>582</v>
      </c>
      <c r="D66" s="17" t="s">
        <v>12</v>
      </c>
      <c r="E66" s="17" t="s">
        <v>1273</v>
      </c>
    </row>
    <row r="67" spans="1:5" x14ac:dyDescent="0.25">
      <c r="A67" s="9" t="s">
        <v>71</v>
      </c>
      <c r="B67" s="9" t="s">
        <v>123</v>
      </c>
      <c r="C67" s="12"/>
      <c r="D67" s="17" t="s">
        <v>12</v>
      </c>
      <c r="E67" s="17" t="s">
        <v>1273</v>
      </c>
    </row>
    <row r="68" spans="1:5" x14ac:dyDescent="0.25">
      <c r="A68" s="9" t="s">
        <v>71</v>
      </c>
      <c r="B68" s="9" t="s">
        <v>124</v>
      </c>
      <c r="C68" s="12"/>
      <c r="D68" s="17" t="s">
        <v>12</v>
      </c>
      <c r="E68" s="17" t="s">
        <v>1273</v>
      </c>
    </row>
    <row r="69" spans="1:5" x14ac:dyDescent="0.25">
      <c r="A69" s="9" t="s">
        <v>71</v>
      </c>
      <c r="B69" s="9" t="s">
        <v>206</v>
      </c>
      <c r="C69" s="12"/>
      <c r="D69" s="17" t="s">
        <v>12</v>
      </c>
      <c r="E69" s="17" t="s">
        <v>1273</v>
      </c>
    </row>
    <row r="70" spans="1:5" x14ac:dyDescent="0.25">
      <c r="A70" s="9" t="s">
        <v>228</v>
      </c>
      <c r="B70" s="9" t="s">
        <v>583</v>
      </c>
      <c r="C70" s="12" t="s">
        <v>153</v>
      </c>
      <c r="D70" s="17" t="s">
        <v>12</v>
      </c>
      <c r="E70" s="17" t="s">
        <v>1273</v>
      </c>
    </row>
    <row r="71" spans="1:5" x14ac:dyDescent="0.25">
      <c r="A71" s="9" t="s">
        <v>228</v>
      </c>
      <c r="B71" s="9" t="s">
        <v>584</v>
      </c>
      <c r="C71" s="12" t="s">
        <v>141</v>
      </c>
      <c r="D71" s="17" t="s">
        <v>12</v>
      </c>
      <c r="E71" s="17" t="s">
        <v>1273</v>
      </c>
    </row>
    <row r="72" spans="1:5" x14ac:dyDescent="0.25">
      <c r="A72" s="9" t="s">
        <v>71</v>
      </c>
      <c r="B72" s="9" t="s">
        <v>156</v>
      </c>
      <c r="D72" s="17" t="s">
        <v>12</v>
      </c>
      <c r="E72" s="17" t="s">
        <v>1273</v>
      </c>
    </row>
    <row r="73" spans="1:5" x14ac:dyDescent="0.25">
      <c r="A73" s="9" t="s">
        <v>71</v>
      </c>
      <c r="B73" s="9" t="s">
        <v>157</v>
      </c>
      <c r="D73" s="17" t="s">
        <v>12</v>
      </c>
      <c r="E73" s="17" t="s">
        <v>1273</v>
      </c>
    </row>
    <row r="74" spans="1:5" x14ac:dyDescent="0.25">
      <c r="A74" s="9" t="s">
        <v>71</v>
      </c>
      <c r="B74" s="9" t="s">
        <v>399</v>
      </c>
      <c r="C74" s="12"/>
      <c r="D74" s="17" t="s">
        <v>12</v>
      </c>
      <c r="E74" s="17" t="s">
        <v>1273</v>
      </c>
    </row>
    <row r="75" spans="1:5" x14ac:dyDescent="0.25">
      <c r="A75" s="9" t="s">
        <v>151</v>
      </c>
      <c r="B75" s="9" t="s">
        <v>585</v>
      </c>
      <c r="C75" s="12" t="s">
        <v>141</v>
      </c>
      <c r="D75" s="17" t="s">
        <v>12</v>
      </c>
      <c r="E75" s="17" t="s">
        <v>1273</v>
      </c>
    </row>
    <row r="76" spans="1:5" x14ac:dyDescent="0.25">
      <c r="A76" s="9" t="s">
        <v>151</v>
      </c>
      <c r="B76" s="9" t="s">
        <v>586</v>
      </c>
      <c r="C76" s="12" t="s">
        <v>141</v>
      </c>
      <c r="D76" s="17" t="s">
        <v>12</v>
      </c>
      <c r="E76" s="17" t="s">
        <v>1273</v>
      </c>
    </row>
    <row r="77" spans="1:5" x14ac:dyDescent="0.25">
      <c r="A77" s="9" t="s">
        <v>151</v>
      </c>
      <c r="B77" s="9" t="s">
        <v>587</v>
      </c>
      <c r="C77" s="12" t="s">
        <v>141</v>
      </c>
      <c r="D77" s="17" t="s">
        <v>12</v>
      </c>
      <c r="E77" s="17" t="s">
        <v>1273</v>
      </c>
    </row>
    <row r="78" spans="1:5" x14ac:dyDescent="0.25">
      <c r="A78" s="9" t="s">
        <v>151</v>
      </c>
      <c r="B78" s="9" t="s">
        <v>588</v>
      </c>
      <c r="C78" s="12" t="s">
        <v>141</v>
      </c>
      <c r="D78" s="17" t="s">
        <v>12</v>
      </c>
      <c r="E78" s="17" t="s">
        <v>1273</v>
      </c>
    </row>
    <row r="79" spans="1:5" x14ac:dyDescent="0.25">
      <c r="A79" s="9" t="s">
        <v>151</v>
      </c>
      <c r="B79" s="9" t="s">
        <v>589</v>
      </c>
      <c r="C79" s="12" t="s">
        <v>153</v>
      </c>
      <c r="D79" s="17" t="s">
        <v>12</v>
      </c>
      <c r="E79" s="17" t="s">
        <v>1273</v>
      </c>
    </row>
    <row r="80" spans="1:5" x14ac:dyDescent="0.25">
      <c r="A80" s="9" t="s">
        <v>71</v>
      </c>
      <c r="B80" s="9" t="s">
        <v>270</v>
      </c>
      <c r="C80" s="12"/>
      <c r="D80" s="17" t="s">
        <v>12</v>
      </c>
      <c r="E80" s="17" t="s">
        <v>1273</v>
      </c>
    </row>
    <row r="81" spans="1:5" s="19" customFormat="1" ht="75" x14ac:dyDescent="0.25">
      <c r="A81" s="37" t="s">
        <v>149</v>
      </c>
      <c r="B81" s="15" t="s">
        <v>230</v>
      </c>
      <c r="C81" s="16" t="s">
        <v>1237</v>
      </c>
      <c r="D81" s="17" t="s">
        <v>12</v>
      </c>
      <c r="E81" s="17" t="s">
        <v>1273</v>
      </c>
    </row>
    <row r="82" spans="1:5" s="8" customFormat="1" x14ac:dyDescent="0.25">
      <c r="A82" s="13" t="s">
        <v>228</v>
      </c>
      <c r="B82" s="9" t="s">
        <v>229</v>
      </c>
      <c r="C82" s="29" t="s">
        <v>153</v>
      </c>
      <c r="D82" s="17" t="s">
        <v>12</v>
      </c>
      <c r="E82" s="17" t="s">
        <v>1273</v>
      </c>
    </row>
    <row r="83" spans="1:5" s="8" customFormat="1" x14ac:dyDescent="0.25">
      <c r="A83" s="13" t="s">
        <v>228</v>
      </c>
      <c r="B83" s="9" t="s">
        <v>125</v>
      </c>
      <c r="C83" s="29" t="s">
        <v>141</v>
      </c>
      <c r="D83" s="17" t="s">
        <v>12</v>
      </c>
      <c r="E83" s="17" t="s">
        <v>1273</v>
      </c>
    </row>
    <row r="84" spans="1:5" s="8" customFormat="1" x14ac:dyDescent="0.25">
      <c r="A84" s="13" t="s">
        <v>228</v>
      </c>
      <c r="B84" s="9" t="s">
        <v>128</v>
      </c>
      <c r="C84" s="29" t="s">
        <v>141</v>
      </c>
      <c r="D84" s="17" t="s">
        <v>12</v>
      </c>
      <c r="E84" s="17" t="s">
        <v>1273</v>
      </c>
    </row>
    <row r="85" spans="1:5" ht="30" x14ac:dyDescent="0.25">
      <c r="A85" s="9" t="s">
        <v>40</v>
      </c>
      <c r="B85" s="9" t="s">
        <v>123</v>
      </c>
      <c r="C85" s="12" t="s">
        <v>47</v>
      </c>
      <c r="D85" s="17" t="s">
        <v>12</v>
      </c>
      <c r="E85" s="17" t="s">
        <v>1273</v>
      </c>
    </row>
    <row r="86" spans="1:5" ht="30" x14ac:dyDescent="0.25">
      <c r="A86" s="9" t="s">
        <v>40</v>
      </c>
      <c r="B86" s="9" t="s">
        <v>1116</v>
      </c>
      <c r="C86" s="12" t="s">
        <v>61</v>
      </c>
      <c r="D86" s="17" t="s">
        <v>12</v>
      </c>
      <c r="E86" s="17" t="s">
        <v>1273</v>
      </c>
    </row>
    <row r="87" spans="1:5" ht="30" x14ac:dyDescent="0.25">
      <c r="A87" s="9" t="s">
        <v>28</v>
      </c>
      <c r="B87" s="9" t="s">
        <v>75</v>
      </c>
      <c r="C87" s="12" t="s">
        <v>833</v>
      </c>
      <c r="D87" s="17" t="s">
        <v>12</v>
      </c>
      <c r="E87" s="17" t="s">
        <v>1273</v>
      </c>
    </row>
    <row r="88" spans="1:5" ht="30" x14ac:dyDescent="0.25">
      <c r="A88" s="9" t="s">
        <v>40</v>
      </c>
      <c r="B88" s="9" t="s">
        <v>156</v>
      </c>
      <c r="C88" s="12" t="s">
        <v>1309</v>
      </c>
      <c r="D88" s="17" t="s">
        <v>12</v>
      </c>
      <c r="E88" s="17" t="s">
        <v>1273</v>
      </c>
    </row>
    <row r="89" spans="1:5" ht="30" x14ac:dyDescent="0.25">
      <c r="A89" s="9" t="s">
        <v>40</v>
      </c>
      <c r="B89" s="9" t="s">
        <v>157</v>
      </c>
      <c r="C89" s="12" t="s">
        <v>1310</v>
      </c>
      <c r="D89" s="17" t="s">
        <v>12</v>
      </c>
      <c r="E89" s="17" t="s">
        <v>1273</v>
      </c>
    </row>
    <row r="90" spans="1:5" x14ac:dyDescent="0.25">
      <c r="A90" s="9" t="s">
        <v>26</v>
      </c>
      <c r="B90" s="9" t="s">
        <v>126</v>
      </c>
      <c r="C90" s="12"/>
      <c r="D90" s="17" t="s">
        <v>12</v>
      </c>
      <c r="E90" s="17" t="s">
        <v>1273</v>
      </c>
    </row>
    <row r="91" spans="1:5" x14ac:dyDescent="0.25">
      <c r="A91" s="9" t="s">
        <v>71</v>
      </c>
      <c r="B91" s="9" t="s">
        <v>543</v>
      </c>
      <c r="C91" s="12"/>
      <c r="D91" s="17" t="s">
        <v>12</v>
      </c>
      <c r="E91" s="17" t="s">
        <v>1273</v>
      </c>
    </row>
    <row r="92" spans="1:5" ht="30" x14ac:dyDescent="0.25">
      <c r="A92" s="9" t="s">
        <v>40</v>
      </c>
      <c r="B92" s="9" t="s">
        <v>156</v>
      </c>
      <c r="C92" s="12" t="s">
        <v>1310</v>
      </c>
      <c r="D92" s="17" t="s">
        <v>12</v>
      </c>
      <c r="E92" s="17" t="s">
        <v>1273</v>
      </c>
    </row>
    <row r="93" spans="1:5" ht="30" x14ac:dyDescent="0.25">
      <c r="A93" s="9" t="s">
        <v>40</v>
      </c>
      <c r="B93" s="9" t="s">
        <v>157</v>
      </c>
      <c r="C93" s="12" t="s">
        <v>1309</v>
      </c>
      <c r="D93" s="17" t="s">
        <v>12</v>
      </c>
      <c r="E93" s="17" t="s">
        <v>1273</v>
      </c>
    </row>
    <row r="94" spans="1:5" x14ac:dyDescent="0.25">
      <c r="A94" s="9" t="s">
        <v>26</v>
      </c>
      <c r="B94" s="9" t="s">
        <v>126</v>
      </c>
      <c r="C94" s="12"/>
      <c r="D94" s="17" t="s">
        <v>12</v>
      </c>
      <c r="E94" s="17" t="s">
        <v>1273</v>
      </c>
    </row>
    <row r="95" spans="1:5" x14ac:dyDescent="0.25">
      <c r="A95" s="9" t="s">
        <v>71</v>
      </c>
      <c r="B95" s="9" t="s">
        <v>590</v>
      </c>
      <c r="C95" s="12"/>
      <c r="D95" s="17" t="s">
        <v>12</v>
      </c>
      <c r="E95" s="17" t="s">
        <v>1273</v>
      </c>
    </row>
    <row r="96" spans="1:5" ht="30" x14ac:dyDescent="0.25">
      <c r="A96" s="9" t="s">
        <v>28</v>
      </c>
      <c r="B96" s="9" t="s">
        <v>591</v>
      </c>
      <c r="C96" s="12" t="s">
        <v>832</v>
      </c>
      <c r="D96" s="17" t="s">
        <v>12</v>
      </c>
      <c r="E96" s="17" t="s">
        <v>1273</v>
      </c>
    </row>
    <row r="97" spans="1:5" ht="30" x14ac:dyDescent="0.25">
      <c r="A97" s="9" t="s">
        <v>40</v>
      </c>
      <c r="B97" s="9" t="s">
        <v>156</v>
      </c>
      <c r="C97" s="12" t="s">
        <v>1309</v>
      </c>
      <c r="D97" s="17" t="s">
        <v>12</v>
      </c>
      <c r="E97" s="17" t="s">
        <v>1273</v>
      </c>
    </row>
    <row r="98" spans="1:5" ht="30" x14ac:dyDescent="0.25">
      <c r="A98" s="9" t="s">
        <v>40</v>
      </c>
      <c r="B98" s="9" t="s">
        <v>157</v>
      </c>
      <c r="C98" s="12" t="s">
        <v>1309</v>
      </c>
      <c r="D98" s="17" t="s">
        <v>12</v>
      </c>
      <c r="E98" s="17" t="s">
        <v>1273</v>
      </c>
    </row>
    <row r="99" spans="1:5" x14ac:dyDescent="0.25">
      <c r="A99" s="9" t="s">
        <v>139</v>
      </c>
      <c r="B99" s="9" t="s">
        <v>589</v>
      </c>
      <c r="C99" s="12" t="s">
        <v>141</v>
      </c>
      <c r="D99" s="17" t="s">
        <v>12</v>
      </c>
      <c r="E99" s="17" t="s">
        <v>1273</v>
      </c>
    </row>
    <row r="100" spans="1:5" x14ac:dyDescent="0.25">
      <c r="A100" s="9" t="s">
        <v>26</v>
      </c>
      <c r="B100" s="9" t="s">
        <v>126</v>
      </c>
      <c r="C100" s="12"/>
      <c r="D100" s="17" t="s">
        <v>12</v>
      </c>
      <c r="E100" s="17" t="s">
        <v>1273</v>
      </c>
    </row>
    <row r="101" spans="1:5" x14ac:dyDescent="0.25">
      <c r="A101" s="9" t="s">
        <v>71</v>
      </c>
      <c r="B101" s="9" t="s">
        <v>592</v>
      </c>
      <c r="C101" s="12"/>
      <c r="D101" s="17" t="s">
        <v>12</v>
      </c>
      <c r="E101" s="17" t="s">
        <v>1273</v>
      </c>
    </row>
    <row r="102" spans="1:5" x14ac:dyDescent="0.25">
      <c r="A102" s="9" t="s">
        <v>139</v>
      </c>
      <c r="B102" s="9" t="s">
        <v>589</v>
      </c>
      <c r="C102" s="12" t="s">
        <v>153</v>
      </c>
      <c r="D102" s="17" t="s">
        <v>12</v>
      </c>
      <c r="E102" s="17" t="s">
        <v>1273</v>
      </c>
    </row>
    <row r="103" spans="1:5" x14ac:dyDescent="0.25">
      <c r="A103" s="9" t="s">
        <v>139</v>
      </c>
      <c r="B103" s="9" t="s">
        <v>587</v>
      </c>
      <c r="C103" s="12" t="s">
        <v>153</v>
      </c>
      <c r="D103" s="17" t="s">
        <v>12</v>
      </c>
      <c r="E103" s="17" t="s">
        <v>1273</v>
      </c>
    </row>
    <row r="104" spans="1:5" ht="30" x14ac:dyDescent="0.25">
      <c r="A104" s="9" t="s">
        <v>40</v>
      </c>
      <c r="B104" s="9" t="s">
        <v>230</v>
      </c>
      <c r="C104" s="12" t="s">
        <v>1232</v>
      </c>
      <c r="D104" s="17" t="s">
        <v>12</v>
      </c>
      <c r="E104" s="17" t="s">
        <v>1273</v>
      </c>
    </row>
    <row r="105" spans="1:5" x14ac:dyDescent="0.25">
      <c r="A105" s="9" t="s">
        <v>26</v>
      </c>
      <c r="B105" s="9" t="s">
        <v>126</v>
      </c>
      <c r="C105" s="12"/>
      <c r="D105" s="17" t="s">
        <v>12</v>
      </c>
      <c r="E105" s="17" t="s">
        <v>1273</v>
      </c>
    </row>
    <row r="106" spans="1:5" s="8" customFormat="1" ht="15.75" x14ac:dyDescent="0.3">
      <c r="A106" s="14" t="s">
        <v>185</v>
      </c>
      <c r="B106" s="15" t="s">
        <v>186</v>
      </c>
      <c r="C106" s="16"/>
      <c r="D106" s="17" t="s">
        <v>12</v>
      </c>
      <c r="E106" s="17" t="s">
        <v>1273</v>
      </c>
    </row>
    <row r="107" spans="1:5" s="8" customFormat="1" ht="15.75" x14ac:dyDescent="0.3">
      <c r="A107" s="14" t="s">
        <v>187</v>
      </c>
      <c r="B107" s="15" t="s">
        <v>188</v>
      </c>
      <c r="C107" s="16"/>
      <c r="D107" s="17" t="s">
        <v>12</v>
      </c>
      <c r="E107" s="17" t="s">
        <v>1273</v>
      </c>
    </row>
    <row r="108" spans="1:5" s="8" customFormat="1" ht="15.75" x14ac:dyDescent="0.3">
      <c r="A108" s="14" t="s">
        <v>189</v>
      </c>
      <c r="B108" s="15" t="s">
        <v>186</v>
      </c>
      <c r="C108" s="20" t="s">
        <v>1284</v>
      </c>
      <c r="D108" s="17" t="s">
        <v>12</v>
      </c>
      <c r="E108" s="17" t="s">
        <v>1273</v>
      </c>
    </row>
    <row r="109" spans="1:5" s="8" customFormat="1" ht="15.75" x14ac:dyDescent="0.3">
      <c r="A109" s="14" t="s">
        <v>190</v>
      </c>
      <c r="B109" s="15" t="s">
        <v>593</v>
      </c>
      <c r="C109" s="20" t="s">
        <v>1284</v>
      </c>
      <c r="D109" s="17" t="s">
        <v>12</v>
      </c>
      <c r="E109" s="17" t="s">
        <v>1273</v>
      </c>
    </row>
    <row r="110" spans="1:5" x14ac:dyDescent="0.25">
      <c r="A110" s="9" t="s">
        <v>289</v>
      </c>
      <c r="B110" s="9"/>
      <c r="C110" s="11"/>
      <c r="D110" s="17"/>
      <c r="E110" s="17"/>
    </row>
    <row r="111" spans="1:5" x14ac:dyDescent="0.25">
      <c r="A111" s="9"/>
      <c r="B111" s="9"/>
      <c r="C111" s="12"/>
      <c r="D111" s="17"/>
      <c r="E111" s="17"/>
    </row>
    <row r="112" spans="1:5" x14ac:dyDescent="0.25">
      <c r="A112" s="9"/>
      <c r="B112" s="9"/>
      <c r="C112" s="12"/>
      <c r="D112" s="17"/>
      <c r="E112" s="17"/>
    </row>
    <row r="113" spans="1:5" x14ac:dyDescent="0.25">
      <c r="A113" s="9"/>
      <c r="B113" s="9"/>
      <c r="C113" s="12"/>
      <c r="D113" s="17"/>
      <c r="E113" s="17"/>
    </row>
    <row r="114" spans="1:5" x14ac:dyDescent="0.25">
      <c r="A114" s="9"/>
      <c r="B114" s="9"/>
      <c r="C114" s="12"/>
      <c r="D114" s="17"/>
      <c r="E114" s="17"/>
    </row>
    <row r="115" spans="1:5" x14ac:dyDescent="0.25">
      <c r="A115" s="9"/>
      <c r="B115" s="9"/>
      <c r="C115" s="12"/>
      <c r="D115" s="17"/>
      <c r="E115" s="17"/>
    </row>
    <row r="116" spans="1:5" x14ac:dyDescent="0.25">
      <c r="A116" s="9"/>
      <c r="B116" s="9"/>
      <c r="C116" s="12"/>
      <c r="D116" s="17"/>
      <c r="E116" s="17"/>
    </row>
    <row r="117" spans="1:5" x14ac:dyDescent="0.25">
      <c r="A117" s="9"/>
      <c r="B117" s="9"/>
      <c r="C117" s="12"/>
      <c r="D117" s="17"/>
      <c r="E117" s="17"/>
    </row>
    <row r="118" spans="1:5" x14ac:dyDescent="0.25">
      <c r="A118" s="9"/>
      <c r="B118" s="9"/>
      <c r="C118" s="12"/>
      <c r="D118" s="17"/>
      <c r="E118" s="17"/>
    </row>
    <row r="119" spans="1:5" x14ac:dyDescent="0.25">
      <c r="A119" s="9"/>
      <c r="B119" s="9"/>
      <c r="C119" s="12"/>
      <c r="D119" s="17"/>
      <c r="E119" s="17"/>
    </row>
    <row r="120" spans="1:5" x14ac:dyDescent="0.25">
      <c r="A120" s="9"/>
      <c r="B120" s="9"/>
      <c r="C120" s="12"/>
      <c r="D120" s="17"/>
      <c r="E120" s="17"/>
    </row>
    <row r="121" spans="1:5" x14ac:dyDescent="0.25">
      <c r="A121" s="9"/>
      <c r="B121" s="9"/>
      <c r="C121" s="12"/>
      <c r="D121" s="17"/>
      <c r="E121" s="17"/>
    </row>
    <row r="122" spans="1:5" x14ac:dyDescent="0.25">
      <c r="A122" s="9"/>
      <c r="B122" s="9"/>
      <c r="C122" s="12"/>
      <c r="D122" s="17"/>
      <c r="E122" s="17"/>
    </row>
    <row r="123" spans="1:5" x14ac:dyDescent="0.25">
      <c r="A123" s="9"/>
      <c r="B123" s="9"/>
      <c r="C123" s="12"/>
      <c r="D123" s="17"/>
      <c r="E123" s="17"/>
    </row>
    <row r="124" spans="1:5" x14ac:dyDescent="0.25">
      <c r="A124" s="9"/>
      <c r="B124" s="9"/>
      <c r="C124" s="12"/>
      <c r="D124" s="17"/>
      <c r="E124" s="17"/>
    </row>
    <row r="125" spans="1:5" x14ac:dyDescent="0.25">
      <c r="A125" s="9"/>
      <c r="B125" s="9"/>
      <c r="C125" s="12"/>
      <c r="D125" s="17"/>
      <c r="E125" s="17"/>
    </row>
    <row r="126" spans="1:5" x14ac:dyDescent="0.25">
      <c r="A126" s="9"/>
      <c r="B126" s="9"/>
      <c r="C126" s="12"/>
      <c r="D126" s="17"/>
      <c r="E126" s="17"/>
    </row>
    <row r="127" spans="1:5" x14ac:dyDescent="0.25">
      <c r="A127" s="9"/>
      <c r="B127" s="9"/>
      <c r="C127" s="12"/>
      <c r="D127" s="17"/>
      <c r="E127" s="17"/>
    </row>
    <row r="128" spans="1:5" x14ac:dyDescent="0.25">
      <c r="A128" s="9"/>
      <c r="B128" s="9"/>
      <c r="C128" s="12"/>
      <c r="D128" s="17"/>
      <c r="E128" s="17"/>
    </row>
    <row r="129" spans="1:5" x14ac:dyDescent="0.25">
      <c r="A129" s="9"/>
      <c r="B129" s="9"/>
      <c r="C129" s="12"/>
      <c r="D129" s="17"/>
      <c r="E129" s="17"/>
    </row>
    <row r="130" spans="1:5" x14ac:dyDescent="0.25">
      <c r="A130" s="9"/>
      <c r="B130" s="9"/>
      <c r="C130" s="12"/>
      <c r="D130" s="17"/>
      <c r="E130" s="17"/>
    </row>
    <row r="131" spans="1:5" x14ac:dyDescent="0.25">
      <c r="A131" s="9"/>
      <c r="B131" s="9"/>
      <c r="C131" s="12"/>
      <c r="D131" s="17"/>
      <c r="E131" s="17"/>
    </row>
    <row r="132" spans="1:5" x14ac:dyDescent="0.25">
      <c r="A132" s="9"/>
      <c r="B132" s="9"/>
      <c r="C132" s="12"/>
      <c r="D132" s="17"/>
      <c r="E132" s="17"/>
    </row>
    <row r="133" spans="1:5" x14ac:dyDescent="0.25">
      <c r="A133" s="9"/>
      <c r="B133" s="9"/>
      <c r="C133" s="12"/>
      <c r="D133" s="17"/>
      <c r="E133" s="17"/>
    </row>
    <row r="134" spans="1:5" x14ac:dyDescent="0.25">
      <c r="A134" s="9"/>
      <c r="B134" s="9"/>
      <c r="C134" s="12"/>
      <c r="D134" s="17"/>
      <c r="E134" s="17"/>
    </row>
    <row r="135" spans="1:5" x14ac:dyDescent="0.25">
      <c r="A135" s="9"/>
      <c r="B135" s="9"/>
      <c r="C135" s="12"/>
      <c r="D135" s="17"/>
      <c r="E135" s="17"/>
    </row>
    <row r="136" spans="1:5" x14ac:dyDescent="0.25">
      <c r="A136" s="9"/>
      <c r="B136" s="9"/>
      <c r="C136" s="12"/>
      <c r="D136" s="17"/>
      <c r="E136" s="17"/>
    </row>
    <row r="137" spans="1:5" x14ac:dyDescent="0.25">
      <c r="A137" s="9"/>
      <c r="B137" s="9"/>
      <c r="C137" s="12"/>
      <c r="D137" s="17"/>
      <c r="E137" s="17"/>
    </row>
    <row r="138" spans="1:5" x14ac:dyDescent="0.25">
      <c r="A138" s="9"/>
      <c r="B138" s="9"/>
      <c r="C138" s="12"/>
      <c r="D138" s="17"/>
      <c r="E138" s="17"/>
    </row>
    <row r="139" spans="1:5" x14ac:dyDescent="0.25">
      <c r="A139" s="9"/>
      <c r="B139" s="9"/>
      <c r="C139" s="12"/>
      <c r="D139" s="17"/>
      <c r="E139" s="17"/>
    </row>
    <row r="140" spans="1:5" x14ac:dyDescent="0.25">
      <c r="A140" s="9"/>
      <c r="B140" s="9"/>
      <c r="C140" s="12"/>
      <c r="D140" s="17"/>
      <c r="E140" s="17"/>
    </row>
    <row r="141" spans="1:5" x14ac:dyDescent="0.25">
      <c r="A141" s="9"/>
      <c r="B141" s="9"/>
      <c r="C141" s="12"/>
      <c r="D141" s="17"/>
      <c r="E141" s="17"/>
    </row>
    <row r="142" spans="1:5" x14ac:dyDescent="0.25">
      <c r="A142" s="9"/>
      <c r="B142" s="9"/>
      <c r="C142" s="12"/>
      <c r="D142" s="17"/>
      <c r="E142" s="17"/>
    </row>
    <row r="143" spans="1:5" x14ac:dyDescent="0.25">
      <c r="A143" s="9"/>
      <c r="B143" s="9"/>
      <c r="C143" s="12"/>
      <c r="D143" s="17"/>
      <c r="E143" s="17"/>
    </row>
    <row r="144" spans="1:5" x14ac:dyDescent="0.25">
      <c r="A144" s="9"/>
      <c r="B144" s="9"/>
      <c r="C144" s="12"/>
      <c r="D144" s="17"/>
      <c r="E144" s="17"/>
    </row>
    <row r="145" spans="1:5" x14ac:dyDescent="0.25">
      <c r="A145" s="9"/>
      <c r="B145" s="9"/>
      <c r="C145" s="12"/>
      <c r="D145" s="17"/>
      <c r="E145" s="17"/>
    </row>
    <row r="146" spans="1:5" x14ac:dyDescent="0.25">
      <c r="A146" s="9"/>
      <c r="B146" s="9"/>
      <c r="C146" s="12"/>
      <c r="D146" s="17"/>
      <c r="E146" s="17"/>
    </row>
    <row r="147" spans="1:5" x14ac:dyDescent="0.25">
      <c r="A147" s="9"/>
      <c r="B147" s="9"/>
      <c r="C147" s="12"/>
      <c r="D147" s="17"/>
      <c r="E147" s="17"/>
    </row>
    <row r="148" spans="1:5" x14ac:dyDescent="0.25">
      <c r="A148" s="9"/>
      <c r="B148" s="9"/>
      <c r="C148" s="12"/>
      <c r="D148" s="17"/>
      <c r="E148" s="17"/>
    </row>
    <row r="149" spans="1:5" x14ac:dyDescent="0.25">
      <c r="A149" s="9"/>
      <c r="B149" s="9"/>
      <c r="C149" s="12"/>
      <c r="D149" s="17"/>
      <c r="E149" s="17"/>
    </row>
    <row r="150" spans="1:5" x14ac:dyDescent="0.25">
      <c r="A150" s="9"/>
      <c r="B150" s="9"/>
      <c r="C150" s="12"/>
      <c r="D150" s="17"/>
      <c r="E150" s="17"/>
    </row>
    <row r="151" spans="1:5" x14ac:dyDescent="0.25">
      <c r="A151" s="9"/>
      <c r="B151" s="9"/>
      <c r="C151" s="12"/>
      <c r="D151" s="17"/>
      <c r="E151" s="17"/>
    </row>
    <row r="152" spans="1:5" x14ac:dyDescent="0.25">
      <c r="A152" s="9"/>
      <c r="B152" s="9"/>
      <c r="C152" s="12"/>
      <c r="D152" s="17"/>
      <c r="E152" s="17"/>
    </row>
    <row r="153" spans="1:5" x14ac:dyDescent="0.25">
      <c r="A153" s="9"/>
      <c r="B153" s="9"/>
      <c r="C153" s="12"/>
      <c r="D153" s="17"/>
      <c r="E153" s="17"/>
    </row>
    <row r="154" spans="1:5" x14ac:dyDescent="0.25">
      <c r="A154" s="9"/>
      <c r="B154" s="9"/>
      <c r="C154" s="12"/>
      <c r="D154" s="17"/>
      <c r="E154" s="17"/>
    </row>
    <row r="155" spans="1:5" x14ac:dyDescent="0.25">
      <c r="A155" s="9"/>
      <c r="B155" s="9"/>
      <c r="C155" s="12"/>
      <c r="D155" s="17"/>
      <c r="E155" s="17"/>
    </row>
    <row r="156" spans="1:5" x14ac:dyDescent="0.25">
      <c r="A156" s="9"/>
      <c r="B156" s="9"/>
      <c r="C156" s="12"/>
      <c r="D156" s="17"/>
      <c r="E156" s="17"/>
    </row>
    <row r="157" spans="1:5" x14ac:dyDescent="0.25">
      <c r="A157" s="9"/>
      <c r="B157" s="9"/>
      <c r="C157" s="12"/>
      <c r="D157" s="17"/>
      <c r="E157" s="17"/>
    </row>
    <row r="158" spans="1:5" x14ac:dyDescent="0.25">
      <c r="A158" s="9"/>
      <c r="B158" s="9"/>
      <c r="C158" s="12"/>
      <c r="D158" s="17"/>
      <c r="E158" s="17"/>
    </row>
    <row r="159" spans="1:5" x14ac:dyDescent="0.25">
      <c r="A159" s="9"/>
      <c r="B159" s="9"/>
      <c r="C159" s="12"/>
      <c r="D159" s="17"/>
      <c r="E159" s="17"/>
    </row>
    <row r="160" spans="1:5" x14ac:dyDescent="0.25">
      <c r="A160" s="9"/>
      <c r="B160" s="9"/>
      <c r="C160" s="12"/>
      <c r="D160" s="17"/>
      <c r="E160" s="17"/>
    </row>
    <row r="161" spans="1:5" x14ac:dyDescent="0.25">
      <c r="A161" s="9"/>
      <c r="B161" s="9"/>
      <c r="C161" s="12"/>
      <c r="D161" s="17"/>
      <c r="E161" s="17"/>
    </row>
    <row r="162" spans="1:5" x14ac:dyDescent="0.25">
      <c r="A162" s="9"/>
      <c r="B162" s="9"/>
      <c r="C162" s="12"/>
      <c r="D162" s="17"/>
      <c r="E162" s="17"/>
    </row>
    <row r="163" spans="1:5" x14ac:dyDescent="0.25">
      <c r="A163" s="9"/>
      <c r="B163" s="9"/>
      <c r="C163" s="12"/>
      <c r="D163" s="17"/>
      <c r="E163" s="17"/>
    </row>
    <row r="164" spans="1:5" x14ac:dyDescent="0.25">
      <c r="A164" s="9"/>
      <c r="B164" s="9"/>
      <c r="C164" s="12"/>
      <c r="D164" s="17"/>
      <c r="E164" s="17"/>
    </row>
    <row r="165" spans="1:5" x14ac:dyDescent="0.25">
      <c r="A165" s="9"/>
      <c r="B165" s="9"/>
      <c r="C165" s="12"/>
      <c r="D165" s="17"/>
      <c r="E165" s="17"/>
    </row>
    <row r="166" spans="1:5" x14ac:dyDescent="0.25">
      <c r="A166" s="9"/>
      <c r="B166" s="9"/>
      <c r="C166" s="12"/>
      <c r="D166" s="17"/>
      <c r="E166" s="17"/>
    </row>
    <row r="167" spans="1:5" x14ac:dyDescent="0.25">
      <c r="A167" s="9"/>
      <c r="B167" s="9"/>
      <c r="C167" s="12"/>
      <c r="D167" s="17"/>
      <c r="E167" s="17"/>
    </row>
    <row r="168" spans="1:5" x14ac:dyDescent="0.25">
      <c r="A168" s="9"/>
      <c r="B168" s="9"/>
      <c r="C168" s="12"/>
      <c r="D168" s="17"/>
      <c r="E168" s="17"/>
    </row>
    <row r="169" spans="1:5" x14ac:dyDescent="0.25">
      <c r="A169" s="9"/>
      <c r="B169" s="9"/>
      <c r="C169" s="12"/>
      <c r="D169" s="17"/>
      <c r="E169" s="17"/>
    </row>
    <row r="170" spans="1:5" x14ac:dyDescent="0.25">
      <c r="A170" s="9"/>
      <c r="B170" s="9"/>
      <c r="C170" s="12"/>
      <c r="D170" s="17"/>
      <c r="E170" s="17"/>
    </row>
    <row r="171" spans="1:5" x14ac:dyDescent="0.25">
      <c r="A171" s="9"/>
      <c r="B171" s="9"/>
      <c r="C171" s="12"/>
      <c r="D171" s="17"/>
      <c r="E171" s="17"/>
    </row>
    <row r="172" spans="1:5" x14ac:dyDescent="0.25">
      <c r="A172" s="9"/>
      <c r="B172" s="9"/>
      <c r="C172" s="12"/>
      <c r="D172" s="17"/>
      <c r="E172" s="17"/>
    </row>
    <row r="173" spans="1:5" x14ac:dyDescent="0.25">
      <c r="A173" s="9"/>
      <c r="B173" s="9"/>
      <c r="C173" s="12"/>
      <c r="D173" s="17"/>
      <c r="E173" s="17"/>
    </row>
    <row r="174" spans="1:5" x14ac:dyDescent="0.25">
      <c r="A174" s="9"/>
      <c r="B174" s="9"/>
      <c r="C174" s="12"/>
      <c r="D174" s="17"/>
      <c r="E174" s="17"/>
    </row>
    <row r="175" spans="1:5" x14ac:dyDescent="0.25">
      <c r="A175" s="9"/>
      <c r="B175" s="9"/>
      <c r="C175" s="12"/>
      <c r="D175" s="17"/>
      <c r="E175" s="17"/>
    </row>
    <row r="176" spans="1:5" x14ac:dyDescent="0.25">
      <c r="A176" s="9"/>
      <c r="B176" s="9"/>
      <c r="C176" s="12"/>
      <c r="D176" s="17"/>
      <c r="E176" s="17"/>
    </row>
    <row r="177" spans="1:5" x14ac:dyDescent="0.25">
      <c r="A177" s="9"/>
      <c r="B177" s="9"/>
      <c r="C177" s="12"/>
      <c r="D177" s="17"/>
      <c r="E177" s="17"/>
    </row>
    <row r="178" spans="1:5" x14ac:dyDescent="0.25">
      <c r="A178" s="9"/>
      <c r="B178" s="9"/>
      <c r="C178" s="12"/>
      <c r="D178" s="17"/>
      <c r="E178" s="17"/>
    </row>
    <row r="179" spans="1:5" x14ac:dyDescent="0.25">
      <c r="A179" s="9"/>
      <c r="B179" s="9"/>
      <c r="C179" s="12"/>
      <c r="D179" s="17"/>
      <c r="E179" s="17"/>
    </row>
    <row r="180" spans="1:5" x14ac:dyDescent="0.25">
      <c r="A180" s="9"/>
      <c r="B180" s="9"/>
      <c r="C180" s="12"/>
      <c r="D180" s="17"/>
      <c r="E180" s="17"/>
    </row>
    <row r="181" spans="1:5" x14ac:dyDescent="0.25">
      <c r="A181" s="9"/>
      <c r="B181" s="9"/>
      <c r="C181" s="12"/>
      <c r="D181" s="17"/>
      <c r="E181" s="17"/>
    </row>
    <row r="182" spans="1:5" x14ac:dyDescent="0.25">
      <c r="A182" s="9"/>
      <c r="B182" s="9"/>
      <c r="C182" s="12"/>
      <c r="D182" s="17"/>
      <c r="E182" s="17"/>
    </row>
    <row r="183" spans="1:5" x14ac:dyDescent="0.25">
      <c r="A183" s="9"/>
      <c r="B183" s="9"/>
      <c r="C183" s="12"/>
      <c r="D183" s="17"/>
      <c r="E183" s="17"/>
    </row>
    <row r="184" spans="1:5" x14ac:dyDescent="0.25">
      <c r="A184" s="9"/>
      <c r="B184" s="9"/>
      <c r="C184" s="12"/>
      <c r="D184" s="17"/>
      <c r="E184" s="17"/>
    </row>
    <row r="185" spans="1:5" x14ac:dyDescent="0.25">
      <c r="A185" s="9"/>
      <c r="B185" s="9"/>
      <c r="C185" s="12"/>
      <c r="D185" s="17"/>
      <c r="E185" s="17"/>
    </row>
    <row r="186" spans="1:5" x14ac:dyDescent="0.25">
      <c r="A186" s="9"/>
      <c r="B186" s="9"/>
      <c r="C186" s="12"/>
      <c r="D186" s="17"/>
      <c r="E186" s="17"/>
    </row>
    <row r="187" spans="1:5" x14ac:dyDescent="0.25">
      <c r="A187" s="9"/>
      <c r="B187" s="9"/>
      <c r="C187" s="12"/>
      <c r="D187" s="17"/>
      <c r="E187" s="17"/>
    </row>
    <row r="188" spans="1:5" x14ac:dyDescent="0.25">
      <c r="A188" s="9"/>
      <c r="B188" s="9"/>
      <c r="C188" s="12"/>
      <c r="D188" s="17"/>
      <c r="E188" s="17"/>
    </row>
    <row r="189" spans="1:5" x14ac:dyDescent="0.25">
      <c r="A189" s="9"/>
      <c r="B189" s="9"/>
      <c r="C189" s="12"/>
      <c r="D189" s="17"/>
      <c r="E189" s="17"/>
    </row>
    <row r="190" spans="1:5" x14ac:dyDescent="0.25">
      <c r="A190" s="9"/>
      <c r="B190" s="9"/>
      <c r="C190" s="12"/>
      <c r="D190" s="17"/>
      <c r="E190" s="17"/>
    </row>
    <row r="191" spans="1:5" x14ac:dyDescent="0.25">
      <c r="A191" s="9"/>
      <c r="B191" s="9"/>
      <c r="C191" s="12"/>
      <c r="D191" s="17"/>
      <c r="E191" s="17"/>
    </row>
    <row r="192" spans="1:5" x14ac:dyDescent="0.25">
      <c r="A192" s="9"/>
      <c r="B192" s="9"/>
      <c r="C192" s="12"/>
      <c r="D192" s="17"/>
      <c r="E192" s="17"/>
    </row>
    <row r="193" spans="1:5" x14ac:dyDescent="0.25">
      <c r="A193" s="9"/>
      <c r="B193" s="9"/>
      <c r="C193" s="12"/>
      <c r="D193" s="17"/>
      <c r="E193" s="17"/>
    </row>
    <row r="194" spans="1:5" x14ac:dyDescent="0.25">
      <c r="A194" s="9"/>
      <c r="B194" s="9"/>
      <c r="C194" s="12"/>
      <c r="D194" s="17"/>
      <c r="E194" s="17"/>
    </row>
    <row r="195" spans="1:5" x14ac:dyDescent="0.25">
      <c r="A195" s="9"/>
      <c r="B195" s="9"/>
      <c r="C195" s="12"/>
      <c r="D195" s="17"/>
      <c r="E195" s="17"/>
    </row>
    <row r="196" spans="1:5" x14ac:dyDescent="0.25">
      <c r="A196" s="9"/>
      <c r="B196" s="9"/>
      <c r="C196" s="12"/>
      <c r="D196" s="17"/>
      <c r="E196" s="17"/>
    </row>
    <row r="197" spans="1:5" x14ac:dyDescent="0.25">
      <c r="A197" s="9"/>
      <c r="B197" s="9"/>
      <c r="C197" s="12"/>
      <c r="D197" s="17"/>
      <c r="E197" s="17"/>
    </row>
    <row r="198" spans="1:5" x14ac:dyDescent="0.25">
      <c r="A198" s="9"/>
      <c r="B198" s="9"/>
      <c r="C198" s="12"/>
      <c r="D198" s="17"/>
      <c r="E198" s="17"/>
    </row>
    <row r="199" spans="1:5" x14ac:dyDescent="0.25">
      <c r="A199" s="9"/>
      <c r="B199" s="9"/>
      <c r="C199" s="12"/>
      <c r="D199" s="17"/>
      <c r="E199" s="17"/>
    </row>
    <row r="200" spans="1:5" x14ac:dyDescent="0.25">
      <c r="A200" s="9"/>
      <c r="B200" s="9"/>
      <c r="C200" s="12"/>
      <c r="D200" s="17"/>
      <c r="E200" s="17"/>
    </row>
    <row r="201" spans="1:5" x14ac:dyDescent="0.25">
      <c r="A201" s="9"/>
      <c r="B201" s="9"/>
      <c r="C201" s="12"/>
      <c r="D201" s="17"/>
      <c r="E201" s="17"/>
    </row>
    <row r="202" spans="1:5" x14ac:dyDescent="0.25">
      <c r="A202" s="9"/>
      <c r="B202" s="9"/>
      <c r="C202" s="12"/>
      <c r="D202" s="17"/>
      <c r="E202" s="17"/>
    </row>
    <row r="203" spans="1:5" x14ac:dyDescent="0.25">
      <c r="A203" s="9"/>
      <c r="B203" s="9"/>
      <c r="C203" s="12"/>
      <c r="D203" s="17"/>
      <c r="E203" s="17"/>
    </row>
    <row r="204" spans="1:5" x14ac:dyDescent="0.25">
      <c r="A204" s="9"/>
      <c r="B204" s="9"/>
      <c r="C204" s="12"/>
      <c r="D204" s="17"/>
      <c r="E204" s="17"/>
    </row>
    <row r="205" spans="1:5" x14ac:dyDescent="0.25">
      <c r="A205" s="9"/>
      <c r="B205" s="9"/>
      <c r="C205" s="12"/>
      <c r="D205" s="17"/>
      <c r="E205" s="17"/>
    </row>
    <row r="206" spans="1:5" x14ac:dyDescent="0.25">
      <c r="A206" s="9"/>
      <c r="B206" s="9"/>
      <c r="C206" s="12"/>
      <c r="D206" s="17"/>
      <c r="E206" s="17"/>
    </row>
    <row r="207" spans="1:5" x14ac:dyDescent="0.25">
      <c r="A207" s="9"/>
      <c r="B207" s="9"/>
      <c r="C207" s="12"/>
      <c r="D207" s="17"/>
      <c r="E207" s="17"/>
    </row>
    <row r="208" spans="1:5" x14ac:dyDescent="0.25">
      <c r="A208" s="9"/>
      <c r="B208" s="9"/>
      <c r="C208" s="12"/>
      <c r="D208" s="17"/>
      <c r="E208" s="17"/>
    </row>
    <row r="209" spans="1:5" x14ac:dyDescent="0.25">
      <c r="A209" s="9"/>
      <c r="B209" s="9"/>
      <c r="C209" s="12"/>
      <c r="D209" s="17"/>
      <c r="E209" s="17"/>
    </row>
    <row r="210" spans="1:5" x14ac:dyDescent="0.25">
      <c r="A210" s="9"/>
      <c r="B210" s="9"/>
      <c r="C210" s="12"/>
      <c r="D210" s="17"/>
      <c r="E210" s="17"/>
    </row>
    <row r="211" spans="1:5" x14ac:dyDescent="0.25">
      <c r="A211" s="9"/>
      <c r="B211" s="9"/>
      <c r="C211" s="12"/>
      <c r="D211" s="17"/>
      <c r="E211" s="17"/>
    </row>
    <row r="212" spans="1:5" x14ac:dyDescent="0.25">
      <c r="A212" s="9"/>
      <c r="B212" s="9"/>
      <c r="C212" s="12"/>
      <c r="D212" s="17"/>
      <c r="E212" s="17"/>
    </row>
    <row r="213" spans="1:5" x14ac:dyDescent="0.25">
      <c r="A213" s="9"/>
      <c r="B213" s="9"/>
      <c r="C213" s="12"/>
      <c r="D213" s="17"/>
      <c r="E213" s="17"/>
    </row>
    <row r="214" spans="1:5" x14ac:dyDescent="0.25">
      <c r="A214" s="9"/>
      <c r="B214" s="9"/>
      <c r="C214" s="12"/>
      <c r="D214" s="17"/>
      <c r="E214" s="17"/>
    </row>
    <row r="215" spans="1:5" x14ac:dyDescent="0.25">
      <c r="A215" s="9"/>
      <c r="B215" s="9"/>
      <c r="C215" s="12"/>
      <c r="D215" s="17"/>
      <c r="E215" s="17"/>
    </row>
    <row r="216" spans="1:5" x14ac:dyDescent="0.25">
      <c r="A216" s="9"/>
      <c r="B216" s="9"/>
      <c r="C216" s="12"/>
      <c r="D216" s="17"/>
      <c r="E216" s="17"/>
    </row>
    <row r="217" spans="1:5" x14ac:dyDescent="0.25">
      <c r="A217" s="9"/>
      <c r="B217" s="9"/>
      <c r="C217" s="12"/>
      <c r="D217" s="17"/>
      <c r="E217" s="17"/>
    </row>
    <row r="218" spans="1:5" x14ac:dyDescent="0.25">
      <c r="A218" s="9"/>
      <c r="B218" s="9"/>
      <c r="C218" s="12"/>
      <c r="D218" s="17"/>
      <c r="E218" s="17"/>
    </row>
    <row r="219" spans="1:5" x14ac:dyDescent="0.25">
      <c r="A219" s="9"/>
      <c r="B219" s="9"/>
      <c r="C219" s="12"/>
      <c r="D219" s="17"/>
      <c r="E219" s="17"/>
    </row>
    <row r="220" spans="1:5" x14ac:dyDescent="0.25">
      <c r="A220" s="9"/>
      <c r="B220" s="9"/>
      <c r="C220" s="12"/>
      <c r="D220" s="17"/>
      <c r="E220" s="17"/>
    </row>
    <row r="221" spans="1:5" x14ac:dyDescent="0.25">
      <c r="A221" s="9"/>
      <c r="B221" s="9"/>
      <c r="C221" s="12"/>
      <c r="D221" s="17"/>
      <c r="E221" s="17"/>
    </row>
    <row r="222" spans="1:5" x14ac:dyDescent="0.25">
      <c r="A222" s="9"/>
      <c r="B222" s="9"/>
      <c r="C222" s="12"/>
      <c r="D222" s="17"/>
      <c r="E222" s="17"/>
    </row>
    <row r="223" spans="1:5" x14ac:dyDescent="0.25">
      <c r="A223" s="9"/>
      <c r="B223" s="9"/>
      <c r="C223" s="12"/>
      <c r="D223" s="17"/>
      <c r="E223" s="17"/>
    </row>
    <row r="224" spans="1:5" x14ac:dyDescent="0.25">
      <c r="A224" s="9"/>
      <c r="B224" s="9"/>
      <c r="C224" s="12"/>
      <c r="D224" s="17"/>
      <c r="E224" s="17"/>
    </row>
    <row r="225" spans="1:5" x14ac:dyDescent="0.25">
      <c r="A225" s="9"/>
      <c r="B225" s="9"/>
      <c r="C225" s="12"/>
      <c r="D225" s="17"/>
      <c r="E225" s="17"/>
    </row>
    <row r="226" spans="1:5" x14ac:dyDescent="0.25">
      <c r="A226" s="9"/>
      <c r="B226" s="9"/>
      <c r="C226" s="12"/>
      <c r="D226" s="17"/>
      <c r="E226" s="17"/>
    </row>
    <row r="227" spans="1:5" x14ac:dyDescent="0.25">
      <c r="A227" s="9"/>
      <c r="B227" s="9"/>
      <c r="C227" s="12"/>
      <c r="D227" s="17"/>
      <c r="E227" s="17"/>
    </row>
    <row r="228" spans="1:5" x14ac:dyDescent="0.25">
      <c r="A228" s="9"/>
      <c r="B228" s="9"/>
      <c r="C228" s="12"/>
      <c r="D228" s="17"/>
      <c r="E228" s="17"/>
    </row>
    <row r="229" spans="1:5" x14ac:dyDescent="0.25">
      <c r="A229" s="9"/>
      <c r="B229" s="9"/>
      <c r="C229" s="12"/>
      <c r="D229" s="17"/>
      <c r="E229" s="17"/>
    </row>
    <row r="230" spans="1:5" x14ac:dyDescent="0.25">
      <c r="A230" s="9"/>
      <c r="B230" s="9"/>
      <c r="C230" s="12"/>
      <c r="D230" s="17"/>
      <c r="E230" s="17"/>
    </row>
    <row r="231" spans="1:5" x14ac:dyDescent="0.25">
      <c r="A231" s="9"/>
      <c r="B231" s="9"/>
      <c r="C231" s="12"/>
      <c r="D231" s="17"/>
      <c r="E231" s="17"/>
    </row>
    <row r="232" spans="1:5" x14ac:dyDescent="0.25">
      <c r="A232" s="9"/>
      <c r="B232" s="9"/>
      <c r="C232" s="12"/>
      <c r="D232" s="17"/>
      <c r="E232" s="17"/>
    </row>
    <row r="233" spans="1:5" x14ac:dyDescent="0.25">
      <c r="A233" s="9"/>
      <c r="B233" s="9"/>
      <c r="C233" s="12"/>
      <c r="D233" s="17"/>
      <c r="E233" s="17"/>
    </row>
    <row r="234" spans="1:5" x14ac:dyDescent="0.25">
      <c r="A234" s="9"/>
      <c r="B234" s="9"/>
      <c r="C234" s="12"/>
      <c r="D234" s="17"/>
      <c r="E234" s="17"/>
    </row>
    <row r="235" spans="1:5" x14ac:dyDescent="0.25">
      <c r="A235" s="9"/>
      <c r="B235" s="9"/>
      <c r="C235" s="12"/>
      <c r="D235" s="17"/>
      <c r="E235" s="17"/>
    </row>
    <row r="236" spans="1:5" x14ac:dyDescent="0.25">
      <c r="A236" s="9"/>
      <c r="B236" s="9"/>
      <c r="C236" s="12"/>
      <c r="D236" s="17"/>
      <c r="E236" s="17"/>
    </row>
    <row r="237" spans="1:5" x14ac:dyDescent="0.25">
      <c r="A237" s="9"/>
      <c r="B237" s="9"/>
      <c r="C237" s="12"/>
      <c r="D237" s="17"/>
      <c r="E237" s="17"/>
    </row>
    <row r="238" spans="1:5" x14ac:dyDescent="0.25">
      <c r="A238" s="9"/>
      <c r="B238" s="9"/>
      <c r="C238" s="12"/>
      <c r="D238" s="17"/>
      <c r="E238" s="17"/>
    </row>
    <row r="239" spans="1:5" x14ac:dyDescent="0.25">
      <c r="A239" s="9"/>
      <c r="B239" s="9"/>
      <c r="C239" s="12"/>
      <c r="D239" s="17"/>
      <c r="E239" s="17"/>
    </row>
    <row r="240" spans="1:5" x14ac:dyDescent="0.25">
      <c r="A240" s="9"/>
      <c r="B240" s="9"/>
      <c r="C240" s="12"/>
      <c r="D240" s="17"/>
      <c r="E240" s="17"/>
    </row>
    <row r="241" spans="1:5" x14ac:dyDescent="0.25">
      <c r="A241" s="9"/>
      <c r="B241" s="9"/>
      <c r="C241" s="12"/>
      <c r="D241" s="17"/>
      <c r="E241" s="17"/>
    </row>
    <row r="242" spans="1:5" x14ac:dyDescent="0.25">
      <c r="A242" s="9"/>
      <c r="B242" s="9"/>
      <c r="C242" s="12"/>
      <c r="D242" s="17"/>
      <c r="E242" s="17"/>
    </row>
    <row r="243" spans="1:5" x14ac:dyDescent="0.25">
      <c r="A243" s="9"/>
      <c r="B243" s="9"/>
      <c r="C243" s="12"/>
      <c r="D243" s="17"/>
      <c r="E243" s="17"/>
    </row>
    <row r="244" spans="1:5" x14ac:dyDescent="0.25">
      <c r="A244" s="9"/>
      <c r="B244" s="9"/>
      <c r="C244" s="12"/>
      <c r="D244" s="17"/>
      <c r="E244" s="17"/>
    </row>
    <row r="245" spans="1:5" x14ac:dyDescent="0.25">
      <c r="A245" s="9"/>
      <c r="B245" s="9"/>
      <c r="C245" s="12"/>
      <c r="D245" s="17"/>
      <c r="E245" s="17"/>
    </row>
    <row r="246" spans="1:5" x14ac:dyDescent="0.25">
      <c r="A246" s="9"/>
      <c r="B246" s="9"/>
      <c r="C246" s="12"/>
      <c r="D246" s="17"/>
      <c r="E246" s="17"/>
    </row>
    <row r="247" spans="1:5" x14ac:dyDescent="0.25">
      <c r="A247" s="9"/>
      <c r="B247" s="9"/>
      <c r="C247" s="12"/>
      <c r="D247" s="17"/>
      <c r="E247" s="17"/>
    </row>
    <row r="248" spans="1:5" x14ac:dyDescent="0.25">
      <c r="A248" s="9"/>
      <c r="B248" s="9"/>
      <c r="C248" s="12"/>
      <c r="D248" s="17"/>
      <c r="E248" s="17"/>
    </row>
    <row r="249" spans="1:5" x14ac:dyDescent="0.25">
      <c r="A249" s="9"/>
      <c r="B249" s="9"/>
      <c r="C249" s="12"/>
      <c r="D249" s="17"/>
      <c r="E249" s="17"/>
    </row>
    <row r="250" spans="1:5" x14ac:dyDescent="0.25">
      <c r="A250" s="9"/>
      <c r="B250" s="9"/>
      <c r="C250" s="12"/>
      <c r="D250" s="17"/>
      <c r="E250" s="17"/>
    </row>
    <row r="251" spans="1:5" x14ac:dyDescent="0.25">
      <c r="A251" s="9"/>
      <c r="B251" s="9"/>
      <c r="C251" s="12"/>
      <c r="D251" s="17"/>
      <c r="E251" s="17"/>
    </row>
    <row r="252" spans="1:5" x14ac:dyDescent="0.25">
      <c r="A252" s="9"/>
      <c r="B252" s="9"/>
      <c r="C252" s="12"/>
      <c r="D252" s="17"/>
      <c r="E252" s="17"/>
    </row>
    <row r="253" spans="1:5" x14ac:dyDescent="0.25">
      <c r="A253" s="9"/>
      <c r="B253" s="9"/>
      <c r="C253" s="12"/>
      <c r="D253" s="17"/>
      <c r="E253" s="17"/>
    </row>
    <row r="254" spans="1:5" x14ac:dyDescent="0.25">
      <c r="A254" s="9"/>
      <c r="B254" s="9"/>
      <c r="C254" s="12"/>
      <c r="D254" s="17"/>
      <c r="E254" s="17"/>
    </row>
    <row r="255" spans="1:5" x14ac:dyDescent="0.25">
      <c r="A255" s="9"/>
      <c r="B255" s="9"/>
      <c r="C255" s="12"/>
      <c r="D255" s="17"/>
      <c r="E255" s="17"/>
    </row>
    <row r="256" spans="1:5" x14ac:dyDescent="0.25">
      <c r="A256" s="9"/>
      <c r="B256" s="9"/>
      <c r="C256" s="12"/>
      <c r="D256" s="17"/>
      <c r="E256" s="17"/>
    </row>
    <row r="257" spans="1:5" x14ac:dyDescent="0.25">
      <c r="A257" s="9"/>
      <c r="B257" s="9"/>
      <c r="C257" s="12"/>
      <c r="D257" s="17"/>
      <c r="E257" s="17"/>
    </row>
    <row r="258" spans="1:5" x14ac:dyDescent="0.25">
      <c r="A258" s="9"/>
      <c r="B258" s="9"/>
      <c r="C258" s="12"/>
      <c r="D258" s="17"/>
      <c r="E258" s="17"/>
    </row>
    <row r="259" spans="1:5" x14ac:dyDescent="0.25">
      <c r="A259" s="9"/>
      <c r="B259" s="9"/>
      <c r="C259" s="12"/>
      <c r="D259" s="17"/>
      <c r="E259" s="17"/>
    </row>
    <row r="260" spans="1:5" x14ac:dyDescent="0.25">
      <c r="A260" s="9"/>
      <c r="B260" s="9"/>
      <c r="C260" s="12"/>
      <c r="D260" s="17"/>
      <c r="E260" s="17"/>
    </row>
    <row r="261" spans="1:5" x14ac:dyDescent="0.25">
      <c r="A261" s="9"/>
      <c r="B261" s="9"/>
      <c r="C261" s="12"/>
      <c r="D261" s="17"/>
      <c r="E261" s="17"/>
    </row>
    <row r="262" spans="1:5" x14ac:dyDescent="0.25">
      <c r="A262" s="9"/>
      <c r="B262" s="9"/>
      <c r="C262" s="12"/>
      <c r="D262" s="17"/>
      <c r="E262" s="17"/>
    </row>
    <row r="263" spans="1:5" x14ac:dyDescent="0.25">
      <c r="A263" s="9"/>
      <c r="B263" s="9"/>
      <c r="C263" s="12"/>
      <c r="D263" s="17"/>
      <c r="E263" s="17"/>
    </row>
    <row r="264" spans="1:5" x14ac:dyDescent="0.25">
      <c r="A264" s="9"/>
      <c r="B264" s="9"/>
      <c r="C264" s="12"/>
      <c r="D264" s="17"/>
      <c r="E264" s="17"/>
    </row>
    <row r="265" spans="1:5" x14ac:dyDescent="0.25">
      <c r="A265" s="9"/>
      <c r="B265" s="9"/>
      <c r="C265" s="12"/>
      <c r="D265" s="17"/>
      <c r="E265" s="17"/>
    </row>
    <row r="266" spans="1:5" x14ac:dyDescent="0.25">
      <c r="A266" s="9"/>
      <c r="B266" s="9"/>
      <c r="C266" s="12"/>
      <c r="D266" s="17"/>
      <c r="E266" s="17"/>
    </row>
    <row r="267" spans="1:5" x14ac:dyDescent="0.25">
      <c r="A267" s="9"/>
      <c r="B267" s="9"/>
      <c r="C267" s="12"/>
      <c r="D267" s="17"/>
      <c r="E267" s="17"/>
    </row>
    <row r="268" spans="1:5" x14ac:dyDescent="0.25">
      <c r="A268" s="9"/>
      <c r="B268" s="9"/>
      <c r="C268" s="12"/>
      <c r="D268" s="17"/>
      <c r="E268" s="17"/>
    </row>
    <row r="269" spans="1:5" x14ac:dyDescent="0.25">
      <c r="A269" s="9"/>
      <c r="B269" s="9"/>
      <c r="C269" s="12"/>
      <c r="D269" s="17"/>
      <c r="E269" s="17"/>
    </row>
    <row r="270" spans="1:5" x14ac:dyDescent="0.25">
      <c r="A270" s="9"/>
      <c r="B270" s="9"/>
      <c r="C270" s="12"/>
      <c r="D270" s="17"/>
      <c r="E270" s="17"/>
    </row>
    <row r="271" spans="1:5" x14ac:dyDescent="0.25">
      <c r="A271" s="9"/>
      <c r="B271" s="9"/>
      <c r="C271" s="12"/>
      <c r="D271" s="17"/>
      <c r="E271" s="17"/>
    </row>
    <row r="272" spans="1:5" x14ac:dyDescent="0.25">
      <c r="A272" s="9"/>
      <c r="B272" s="9"/>
      <c r="C272" s="12"/>
      <c r="D272" s="17"/>
      <c r="E272" s="17"/>
    </row>
    <row r="273" spans="1:5" x14ac:dyDescent="0.25">
      <c r="A273" s="9"/>
      <c r="B273" s="9"/>
      <c r="C273" s="12"/>
      <c r="D273" s="17"/>
      <c r="E273" s="17"/>
    </row>
    <row r="274" spans="1:5" x14ac:dyDescent="0.25">
      <c r="A274" s="9"/>
      <c r="B274" s="9"/>
      <c r="C274" s="12"/>
      <c r="D274" s="17"/>
      <c r="E274" s="17"/>
    </row>
    <row r="275" spans="1:5" x14ac:dyDescent="0.25">
      <c r="A275" s="9"/>
      <c r="B275" s="9"/>
      <c r="C275" s="12"/>
      <c r="D275" s="17"/>
      <c r="E275" s="17"/>
    </row>
    <row r="276" spans="1:5" x14ac:dyDescent="0.25">
      <c r="A276" s="9"/>
      <c r="B276" s="9"/>
      <c r="C276" s="12"/>
      <c r="D276" s="17"/>
      <c r="E276" s="17"/>
    </row>
    <row r="277" spans="1:5" x14ac:dyDescent="0.25">
      <c r="A277" s="9"/>
      <c r="B277" s="9"/>
      <c r="C277" s="12"/>
      <c r="D277" s="17"/>
      <c r="E277" s="17"/>
    </row>
    <row r="278" spans="1:5" x14ac:dyDescent="0.25">
      <c r="A278" s="9"/>
      <c r="B278" s="9"/>
      <c r="C278" s="12"/>
      <c r="D278" s="17"/>
      <c r="E278" s="17"/>
    </row>
    <row r="279" spans="1:5" x14ac:dyDescent="0.25">
      <c r="A279" s="9"/>
      <c r="B279" s="9"/>
      <c r="C279" s="12"/>
      <c r="D279" s="17"/>
      <c r="E279" s="17"/>
    </row>
    <row r="280" spans="1:5" x14ac:dyDescent="0.25">
      <c r="A280" s="9"/>
      <c r="B280" s="9"/>
      <c r="C280" s="12"/>
      <c r="D280" s="17"/>
      <c r="E280" s="17"/>
    </row>
    <row r="281" spans="1:5" x14ac:dyDescent="0.25">
      <c r="A281" s="9"/>
      <c r="B281" s="9"/>
      <c r="C281" s="12"/>
      <c r="D281" s="17"/>
      <c r="E281" s="17"/>
    </row>
    <row r="282" spans="1:5" x14ac:dyDescent="0.25">
      <c r="A282" s="9"/>
      <c r="B282" s="9"/>
      <c r="C282" s="12"/>
      <c r="D282" s="17"/>
      <c r="E282" s="17"/>
    </row>
    <row r="283" spans="1:5" x14ac:dyDescent="0.25">
      <c r="A283" s="9"/>
      <c r="B283" s="9"/>
      <c r="C283" s="12"/>
      <c r="D283" s="17"/>
      <c r="E283" s="17"/>
    </row>
    <row r="284" spans="1:5" x14ac:dyDescent="0.25">
      <c r="A284" s="9"/>
      <c r="B284" s="9"/>
      <c r="C284" s="12"/>
      <c r="D284" s="17"/>
      <c r="E284" s="17"/>
    </row>
    <row r="285" spans="1:5" x14ac:dyDescent="0.25">
      <c r="A285" s="9"/>
      <c r="B285" s="9"/>
      <c r="C285" s="12"/>
      <c r="D285" s="17"/>
      <c r="E285" s="17"/>
    </row>
    <row r="286" spans="1:5" x14ac:dyDescent="0.25">
      <c r="A286" s="9"/>
      <c r="B286" s="9"/>
      <c r="C286" s="12"/>
      <c r="D286" s="17"/>
      <c r="E286" s="17"/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  <row r="331" spans="1:5" x14ac:dyDescent="0.25">
      <c r="A331" s="9"/>
      <c r="B331" s="9"/>
      <c r="C331" s="12"/>
      <c r="D331" s="17"/>
      <c r="E331" s="17"/>
    </row>
    <row r="332" spans="1:5" x14ac:dyDescent="0.25">
      <c r="A332" s="9"/>
      <c r="B332" s="9"/>
      <c r="C332" s="12"/>
      <c r="D332" s="17"/>
      <c r="E332" s="17"/>
    </row>
    <row r="333" spans="1:5" x14ac:dyDescent="0.25">
      <c r="A333" s="9"/>
      <c r="B333" s="9"/>
      <c r="C333" s="12"/>
      <c r="D333" s="17"/>
      <c r="E333" s="17"/>
    </row>
    <row r="334" spans="1:5" x14ac:dyDescent="0.25">
      <c r="A334" s="9"/>
      <c r="B334" s="9"/>
      <c r="C334" s="12"/>
      <c r="D334" s="17"/>
      <c r="E334" s="17"/>
    </row>
    <row r="335" spans="1:5" x14ac:dyDescent="0.25">
      <c r="A335" s="9"/>
      <c r="B335" s="9"/>
      <c r="C335" s="12"/>
      <c r="D335" s="17"/>
      <c r="E335" s="17"/>
    </row>
    <row r="336" spans="1:5" x14ac:dyDescent="0.25">
      <c r="A336" s="9"/>
      <c r="B336" s="9"/>
      <c r="C336" s="12"/>
      <c r="D336" s="17"/>
      <c r="E336" s="17"/>
    </row>
    <row r="337" spans="1:5" x14ac:dyDescent="0.25">
      <c r="A337" s="9"/>
      <c r="B337" s="9"/>
      <c r="C337" s="12"/>
      <c r="D337" s="17"/>
      <c r="E337" s="17"/>
    </row>
    <row r="338" spans="1:5" x14ac:dyDescent="0.25">
      <c r="A338" s="9"/>
      <c r="B338" s="9"/>
      <c r="C338" s="12"/>
      <c r="D338" s="17"/>
      <c r="E338" s="17"/>
    </row>
    <row r="339" spans="1:5" x14ac:dyDescent="0.25">
      <c r="A339" s="9"/>
      <c r="B339" s="9"/>
      <c r="C339" s="12"/>
      <c r="D339" s="17"/>
      <c r="E339" s="17"/>
    </row>
    <row r="340" spans="1:5" x14ac:dyDescent="0.25">
      <c r="A340" s="9"/>
      <c r="B340" s="9"/>
      <c r="C340" s="12"/>
      <c r="D340" s="17"/>
      <c r="E340" s="17"/>
    </row>
    <row r="341" spans="1:5" x14ac:dyDescent="0.25">
      <c r="A341" s="9"/>
      <c r="B341" s="9"/>
      <c r="C341" s="12"/>
      <c r="D341" s="17"/>
      <c r="E341" s="17"/>
    </row>
    <row r="342" spans="1:5" x14ac:dyDescent="0.25">
      <c r="A342" s="9"/>
      <c r="B342" s="9"/>
      <c r="C342" s="12"/>
      <c r="D342" s="17"/>
      <c r="E342" s="17"/>
    </row>
    <row r="343" spans="1:5" x14ac:dyDescent="0.25">
      <c r="A343" s="9"/>
      <c r="B343" s="9"/>
      <c r="C343" s="12"/>
      <c r="D343" s="17"/>
      <c r="E343" s="17"/>
    </row>
    <row r="344" spans="1:5" x14ac:dyDescent="0.25">
      <c r="A344" s="9"/>
      <c r="B344" s="9"/>
      <c r="C344" s="12"/>
      <c r="D344" s="17"/>
      <c r="E344" s="17"/>
    </row>
    <row r="345" spans="1:5" x14ac:dyDescent="0.25">
      <c r="A345" s="9"/>
      <c r="B345" s="9"/>
      <c r="C345" s="12"/>
      <c r="D345" s="17"/>
      <c r="E345" s="17"/>
    </row>
    <row r="346" spans="1:5" x14ac:dyDescent="0.25">
      <c r="A346" s="9"/>
      <c r="B346" s="9"/>
      <c r="C346" s="12"/>
      <c r="D346" s="17"/>
      <c r="E346" s="17"/>
    </row>
    <row r="347" spans="1:5" x14ac:dyDescent="0.25">
      <c r="A347" s="9"/>
      <c r="B347" s="9"/>
      <c r="C347" s="12"/>
      <c r="D347" s="17"/>
      <c r="E347" s="17"/>
    </row>
    <row r="348" spans="1:5" x14ac:dyDescent="0.25">
      <c r="A348" s="9"/>
      <c r="B348" s="9"/>
      <c r="C348" s="12"/>
      <c r="D348" s="17"/>
      <c r="E348" s="17"/>
    </row>
    <row r="349" spans="1:5" x14ac:dyDescent="0.25">
      <c r="A349" s="9"/>
      <c r="B349" s="9"/>
      <c r="C349" s="12"/>
      <c r="D349" s="17"/>
      <c r="E349" s="17"/>
    </row>
    <row r="350" spans="1:5" x14ac:dyDescent="0.25">
      <c r="A350" s="9"/>
      <c r="B350" s="9"/>
      <c r="C350" s="12"/>
      <c r="D350" s="17"/>
      <c r="E350" s="17"/>
    </row>
    <row r="351" spans="1:5" x14ac:dyDescent="0.25">
      <c r="A351" s="9"/>
      <c r="B351" s="9"/>
      <c r="C351" s="12"/>
      <c r="D351" s="17"/>
      <c r="E351" s="17"/>
    </row>
    <row r="352" spans="1:5" x14ac:dyDescent="0.25">
      <c r="A352" s="9"/>
      <c r="B352" s="9"/>
      <c r="C352" s="12"/>
      <c r="D352" s="17"/>
      <c r="E352" s="17"/>
    </row>
    <row r="353" spans="1:5" x14ac:dyDescent="0.25">
      <c r="A353" s="9"/>
      <c r="B353" s="9"/>
      <c r="C353" s="12"/>
      <c r="D353" s="17"/>
      <c r="E353" s="17"/>
    </row>
    <row r="354" spans="1:5" x14ac:dyDescent="0.25">
      <c r="A354" s="9"/>
      <c r="B354" s="9"/>
      <c r="C354" s="12"/>
      <c r="D354" s="17"/>
      <c r="E354" s="17"/>
    </row>
    <row r="355" spans="1:5" x14ac:dyDescent="0.25">
      <c r="A355" s="9"/>
      <c r="B355" s="9"/>
      <c r="C355" s="12"/>
      <c r="D355" s="17"/>
      <c r="E355" s="17"/>
    </row>
    <row r="356" spans="1:5" x14ac:dyDescent="0.25">
      <c r="A356" s="9"/>
      <c r="B356" s="9"/>
      <c r="C356" s="12"/>
      <c r="D356" s="17"/>
      <c r="E356" s="17"/>
    </row>
    <row r="357" spans="1:5" x14ac:dyDescent="0.25">
      <c r="A357" s="9"/>
      <c r="B357" s="9"/>
      <c r="C357" s="12"/>
      <c r="D357" s="17"/>
      <c r="E357" s="17"/>
    </row>
    <row r="358" spans="1:5" x14ac:dyDescent="0.25">
      <c r="A358" s="9"/>
      <c r="B358" s="9"/>
      <c r="C358" s="12"/>
      <c r="D358" s="17"/>
      <c r="E358" s="17"/>
    </row>
    <row r="359" spans="1:5" x14ac:dyDescent="0.25">
      <c r="A359" s="9"/>
      <c r="B359" s="9"/>
      <c r="C359" s="12"/>
      <c r="D359" s="17"/>
      <c r="E359" s="17"/>
    </row>
    <row r="360" spans="1:5" x14ac:dyDescent="0.25">
      <c r="A360" s="9"/>
      <c r="B360" s="9"/>
      <c r="C360" s="12"/>
      <c r="D360" s="17"/>
      <c r="E360" s="17"/>
    </row>
    <row r="361" spans="1:5" x14ac:dyDescent="0.25">
      <c r="A361" s="9"/>
      <c r="B361" s="9"/>
      <c r="C361" s="12"/>
      <c r="D361" s="17"/>
      <c r="E361" s="17"/>
    </row>
    <row r="362" spans="1:5" x14ac:dyDescent="0.25">
      <c r="A362" s="9"/>
      <c r="B362" s="9"/>
      <c r="C362" s="12"/>
      <c r="D362" s="17"/>
      <c r="E362" s="17"/>
    </row>
    <row r="363" spans="1:5" x14ac:dyDescent="0.25">
      <c r="A363" s="9"/>
      <c r="B363" s="9"/>
      <c r="C363" s="12"/>
      <c r="D363" s="17"/>
      <c r="E363" s="17"/>
    </row>
    <row r="364" spans="1:5" x14ac:dyDescent="0.25">
      <c r="A364" s="9"/>
      <c r="B364" s="9"/>
      <c r="C364" s="12"/>
      <c r="D364" s="17"/>
      <c r="E364" s="17"/>
    </row>
    <row r="365" spans="1:5" x14ac:dyDescent="0.25">
      <c r="A365" s="9"/>
      <c r="B365" s="9"/>
      <c r="C365" s="12"/>
      <c r="D365" s="17"/>
      <c r="E365" s="17"/>
    </row>
    <row r="366" spans="1:5" x14ac:dyDescent="0.25">
      <c r="A366" s="9"/>
      <c r="B366" s="9"/>
      <c r="C366" s="12"/>
      <c r="D366" s="17"/>
      <c r="E366" s="17"/>
    </row>
    <row r="367" spans="1:5" x14ac:dyDescent="0.25">
      <c r="A367" s="9"/>
      <c r="B367" s="9"/>
      <c r="C367" s="12"/>
      <c r="D367" s="17"/>
      <c r="E367" s="17"/>
    </row>
    <row r="368" spans="1:5" x14ac:dyDescent="0.25">
      <c r="A368" s="9"/>
      <c r="B368" s="9"/>
      <c r="C368" s="12"/>
      <c r="D368" s="17"/>
      <c r="E368" s="17"/>
    </row>
    <row r="369" spans="1:5" x14ac:dyDescent="0.25">
      <c r="A369" s="9"/>
      <c r="B369" s="9"/>
      <c r="C369" s="12"/>
      <c r="D369" s="17"/>
      <c r="E369" s="17"/>
    </row>
    <row r="370" spans="1:5" x14ac:dyDescent="0.25">
      <c r="A370" s="9"/>
      <c r="B370" s="9"/>
      <c r="C370" s="12"/>
      <c r="D370" s="17"/>
      <c r="E370" s="17"/>
    </row>
    <row r="371" spans="1:5" x14ac:dyDescent="0.25">
      <c r="A371" s="9"/>
      <c r="B371" s="9"/>
      <c r="C371" s="12"/>
      <c r="D371" s="17"/>
      <c r="E371" s="17"/>
    </row>
    <row r="372" spans="1:5" x14ac:dyDescent="0.25">
      <c r="A372" s="9"/>
      <c r="B372" s="9"/>
      <c r="C372" s="12"/>
      <c r="D372" s="17"/>
      <c r="E372" s="17"/>
    </row>
    <row r="373" spans="1:5" x14ac:dyDescent="0.25">
      <c r="A373" s="9"/>
      <c r="B373" s="9"/>
      <c r="C373" s="12"/>
      <c r="D373" s="17"/>
      <c r="E373" s="17"/>
    </row>
    <row r="374" spans="1:5" x14ac:dyDescent="0.25">
      <c r="A374" s="9"/>
      <c r="B374" s="9"/>
      <c r="C374" s="12"/>
      <c r="D374" s="17"/>
      <c r="E374" s="17"/>
    </row>
    <row r="375" spans="1:5" x14ac:dyDescent="0.25">
      <c r="A375" s="9"/>
      <c r="B375" s="9"/>
      <c r="C375" s="12"/>
      <c r="D375" s="17"/>
      <c r="E375" s="17"/>
    </row>
    <row r="376" spans="1:5" x14ac:dyDescent="0.25">
      <c r="A376" s="9"/>
      <c r="B376" s="9"/>
      <c r="C376" s="12"/>
      <c r="D376" s="17"/>
      <c r="E376" s="17"/>
    </row>
    <row r="377" spans="1:5" x14ac:dyDescent="0.25">
      <c r="A377" s="9"/>
      <c r="B377" s="9"/>
      <c r="C377" s="12"/>
      <c r="D377" s="17"/>
      <c r="E377" s="17"/>
    </row>
    <row r="378" spans="1:5" x14ac:dyDescent="0.25">
      <c r="A378" s="9"/>
      <c r="B378" s="9"/>
      <c r="C378" s="12"/>
      <c r="D378" s="17"/>
      <c r="E378" s="17"/>
    </row>
    <row r="379" spans="1:5" x14ac:dyDescent="0.25">
      <c r="A379" s="9"/>
      <c r="B379" s="9"/>
      <c r="C379" s="12"/>
      <c r="D379" s="17"/>
      <c r="E379" s="17"/>
    </row>
    <row r="380" spans="1:5" x14ac:dyDescent="0.25">
      <c r="A380" s="9"/>
      <c r="B380" s="9"/>
      <c r="C380" s="12"/>
      <c r="D380" s="17"/>
      <c r="E380" s="17"/>
    </row>
    <row r="381" spans="1:5" x14ac:dyDescent="0.25">
      <c r="A381" s="9"/>
      <c r="B381" s="9"/>
      <c r="C381" s="12"/>
      <c r="D381" s="17"/>
      <c r="E381" s="17"/>
    </row>
    <row r="382" spans="1:5" x14ac:dyDescent="0.25">
      <c r="A382" s="9"/>
      <c r="B382" s="9"/>
      <c r="C382" s="12"/>
      <c r="D382" s="17"/>
      <c r="E382" s="17"/>
    </row>
    <row r="383" spans="1:5" x14ac:dyDescent="0.25">
      <c r="A383" s="9"/>
      <c r="B383" s="9"/>
      <c r="C383" s="12"/>
      <c r="D383" s="17"/>
      <c r="E383" s="17"/>
    </row>
    <row r="384" spans="1:5" x14ac:dyDescent="0.25">
      <c r="A384" s="9"/>
      <c r="B384" s="9"/>
      <c r="C384" s="12"/>
      <c r="D384" s="17"/>
      <c r="E384" s="17"/>
    </row>
    <row r="385" spans="1:5" x14ac:dyDescent="0.25">
      <c r="A385" s="9"/>
      <c r="B385" s="9"/>
      <c r="C385" s="12"/>
      <c r="D385" s="17"/>
      <c r="E385" s="17"/>
    </row>
    <row r="386" spans="1:5" x14ac:dyDescent="0.25">
      <c r="A386" s="9"/>
      <c r="B386" s="9"/>
      <c r="C386" s="12"/>
      <c r="D386" s="17"/>
      <c r="E386" s="17"/>
    </row>
    <row r="387" spans="1:5" x14ac:dyDescent="0.25">
      <c r="A387" s="9"/>
      <c r="B387" s="9"/>
      <c r="C387" s="12"/>
      <c r="D387" s="17"/>
      <c r="E387" s="17"/>
    </row>
    <row r="388" spans="1:5" x14ac:dyDescent="0.25">
      <c r="A388" s="9"/>
      <c r="B388" s="9"/>
      <c r="C388" s="12"/>
      <c r="D388" s="17"/>
      <c r="E388" s="17"/>
    </row>
    <row r="389" spans="1:5" x14ac:dyDescent="0.25">
      <c r="A389" s="9"/>
      <c r="B389" s="9"/>
      <c r="C389" s="12"/>
      <c r="D389" s="17"/>
      <c r="E389" s="17"/>
    </row>
    <row r="390" spans="1:5" x14ac:dyDescent="0.25">
      <c r="A390" s="9"/>
      <c r="B390" s="9"/>
      <c r="C390" s="12"/>
      <c r="D390" s="17"/>
      <c r="E390" s="17"/>
    </row>
    <row r="391" spans="1:5" x14ac:dyDescent="0.25">
      <c r="A391" s="9"/>
      <c r="B391" s="9"/>
      <c r="C391" s="12"/>
      <c r="D391" s="17"/>
      <c r="E391" s="17"/>
    </row>
    <row r="392" spans="1:5" x14ac:dyDescent="0.25">
      <c r="A392" s="9"/>
      <c r="B392" s="9"/>
      <c r="C392" s="12"/>
      <c r="D392" s="17"/>
      <c r="E392" s="17"/>
    </row>
    <row r="393" spans="1:5" x14ac:dyDescent="0.25">
      <c r="A393" s="9"/>
      <c r="B393" s="9"/>
      <c r="C393" s="12"/>
      <c r="D393" s="17"/>
      <c r="E393" s="17"/>
    </row>
    <row r="394" spans="1:5" x14ac:dyDescent="0.25">
      <c r="A394" s="9"/>
      <c r="B394" s="9"/>
      <c r="C394" s="12"/>
      <c r="D394" s="17"/>
      <c r="E394" s="17"/>
    </row>
    <row r="395" spans="1:5" x14ac:dyDescent="0.25">
      <c r="A395" s="9"/>
      <c r="B395" s="9"/>
      <c r="C395" s="12"/>
      <c r="D395" s="17"/>
      <c r="E395" s="17"/>
    </row>
    <row r="396" spans="1:5" x14ac:dyDescent="0.25">
      <c r="A396" s="9"/>
      <c r="B396" s="9"/>
      <c r="C396" s="12"/>
      <c r="D396" s="17"/>
      <c r="E396" s="17"/>
    </row>
    <row r="397" spans="1:5" x14ac:dyDescent="0.25">
      <c r="A397" s="9"/>
      <c r="B397" s="9"/>
      <c r="C397" s="12"/>
      <c r="D397" s="17"/>
      <c r="E397" s="17"/>
    </row>
    <row r="398" spans="1:5" x14ac:dyDescent="0.25">
      <c r="A398" s="9"/>
      <c r="B398" s="9"/>
      <c r="C398" s="12"/>
      <c r="D398" s="17"/>
      <c r="E398" s="17"/>
    </row>
    <row r="399" spans="1:5" x14ac:dyDescent="0.25">
      <c r="A399" s="9"/>
      <c r="B399" s="9"/>
      <c r="C399" s="12"/>
      <c r="D399" s="17"/>
      <c r="E399" s="17"/>
    </row>
    <row r="400" spans="1:5" x14ac:dyDescent="0.25">
      <c r="A400" s="9"/>
      <c r="B400" s="9"/>
      <c r="C400" s="12"/>
      <c r="D400" s="17"/>
      <c r="E400" s="17"/>
    </row>
    <row r="401" spans="1:5" x14ac:dyDescent="0.25">
      <c r="A401" s="9"/>
      <c r="B401" s="9"/>
      <c r="C401" s="12"/>
      <c r="D401" s="17"/>
      <c r="E401" s="17"/>
    </row>
    <row r="402" spans="1:5" x14ac:dyDescent="0.25">
      <c r="A402" s="9"/>
      <c r="B402" s="9"/>
      <c r="C402" s="12"/>
      <c r="D402" s="17"/>
      <c r="E402" s="17"/>
    </row>
    <row r="403" spans="1:5" x14ac:dyDescent="0.25">
      <c r="A403" s="9"/>
      <c r="B403" s="9"/>
      <c r="C403" s="12"/>
      <c r="D403" s="17"/>
      <c r="E403" s="17"/>
    </row>
    <row r="404" spans="1:5" x14ac:dyDescent="0.25">
      <c r="A404" s="9"/>
      <c r="B404" s="9"/>
      <c r="C404" s="12"/>
      <c r="D404" s="17"/>
      <c r="E404" s="17"/>
    </row>
    <row r="405" spans="1:5" x14ac:dyDescent="0.25">
      <c r="A405" s="9"/>
      <c r="B405" s="9"/>
      <c r="C405" s="12"/>
      <c r="D405" s="17"/>
      <c r="E405" s="17"/>
    </row>
    <row r="406" spans="1:5" x14ac:dyDescent="0.25">
      <c r="A406" s="9"/>
      <c r="B406" s="9"/>
      <c r="C406" s="12"/>
      <c r="D406" s="17"/>
      <c r="E406" s="17"/>
    </row>
    <row r="407" spans="1:5" x14ac:dyDescent="0.25">
      <c r="A407" s="9"/>
      <c r="B407" s="9"/>
      <c r="C407" s="12"/>
      <c r="D407" s="17"/>
      <c r="E407" s="17"/>
    </row>
    <row r="408" spans="1:5" x14ac:dyDescent="0.25">
      <c r="A408" s="9"/>
      <c r="B408" s="9"/>
      <c r="C408" s="12"/>
      <c r="D408" s="17"/>
      <c r="E408" s="17"/>
    </row>
    <row r="409" spans="1:5" x14ac:dyDescent="0.25">
      <c r="A409" s="9"/>
      <c r="B409" s="9"/>
      <c r="C409" s="12"/>
      <c r="D409" s="17"/>
      <c r="E409" s="17"/>
    </row>
    <row r="410" spans="1:5" x14ac:dyDescent="0.25">
      <c r="A410" s="9"/>
      <c r="B410" s="9"/>
      <c r="C410" s="12"/>
      <c r="D410" s="17"/>
      <c r="E410" s="17"/>
    </row>
    <row r="411" spans="1:5" x14ac:dyDescent="0.25">
      <c r="A411" s="9"/>
      <c r="B411" s="9"/>
      <c r="C411" s="12"/>
      <c r="D411" s="17"/>
      <c r="E411" s="17"/>
    </row>
    <row r="412" spans="1:5" x14ac:dyDescent="0.25">
      <c r="A412" s="9"/>
      <c r="B412" s="9"/>
      <c r="C412" s="12"/>
      <c r="D412" s="17"/>
      <c r="E412" s="17"/>
    </row>
    <row r="413" spans="1:5" x14ac:dyDescent="0.25">
      <c r="A413" s="9"/>
      <c r="B413" s="9"/>
      <c r="C413" s="12"/>
      <c r="D413" s="17"/>
      <c r="E413" s="17"/>
    </row>
    <row r="414" spans="1:5" x14ac:dyDescent="0.25">
      <c r="A414" s="9"/>
      <c r="B414" s="9"/>
      <c r="C414" s="12"/>
      <c r="D414" s="17"/>
      <c r="E414" s="17"/>
    </row>
    <row r="415" spans="1:5" x14ac:dyDescent="0.25">
      <c r="A415" s="9"/>
      <c r="B415" s="9"/>
      <c r="C415" s="12"/>
      <c r="D415" s="17"/>
      <c r="E415" s="17"/>
    </row>
    <row r="416" spans="1:5" x14ac:dyDescent="0.25">
      <c r="A416" s="9"/>
      <c r="B416" s="9"/>
      <c r="C416" s="12"/>
      <c r="D416" s="17"/>
      <c r="E416" s="17"/>
    </row>
    <row r="417" spans="1:5" x14ac:dyDescent="0.25">
      <c r="A417" s="9"/>
      <c r="B417" s="9"/>
      <c r="C417" s="12"/>
      <c r="D417" s="17"/>
      <c r="E417" s="17"/>
    </row>
    <row r="418" spans="1:5" x14ac:dyDescent="0.25">
      <c r="A418" s="9"/>
      <c r="B418" s="9"/>
      <c r="C418" s="12"/>
      <c r="D418" s="17"/>
      <c r="E418" s="17"/>
    </row>
    <row r="419" spans="1:5" x14ac:dyDescent="0.25">
      <c r="A419" s="9"/>
      <c r="B419" s="9"/>
      <c r="C419" s="12"/>
      <c r="D419" s="17"/>
      <c r="E419" s="17"/>
    </row>
    <row r="420" spans="1:5" x14ac:dyDescent="0.25">
      <c r="A420" s="9"/>
      <c r="B420" s="9"/>
      <c r="C420" s="12"/>
      <c r="D420" s="17"/>
      <c r="E420" s="17"/>
    </row>
    <row r="421" spans="1:5" x14ac:dyDescent="0.25">
      <c r="A421" s="9"/>
      <c r="B421" s="9"/>
      <c r="C421" s="12"/>
      <c r="D421" s="17"/>
      <c r="E421" s="17"/>
    </row>
    <row r="422" spans="1:5" x14ac:dyDescent="0.25">
      <c r="A422" s="9"/>
      <c r="B422" s="9"/>
      <c r="C422" s="12"/>
      <c r="D422" s="17"/>
      <c r="E422" s="17"/>
    </row>
    <row r="423" spans="1:5" x14ac:dyDescent="0.25">
      <c r="A423" s="9"/>
      <c r="B423" s="9"/>
      <c r="C423" s="12"/>
      <c r="D423" s="17"/>
      <c r="E423" s="17"/>
    </row>
    <row r="424" spans="1:5" x14ac:dyDescent="0.25">
      <c r="A424" s="9"/>
      <c r="B424" s="9"/>
      <c r="C424" s="12"/>
      <c r="D424" s="17"/>
      <c r="E424" s="17"/>
    </row>
    <row r="425" spans="1:5" x14ac:dyDescent="0.25">
      <c r="A425" s="9"/>
      <c r="B425" s="9"/>
      <c r="C425" s="12"/>
      <c r="D425" s="17"/>
      <c r="E425" s="17"/>
    </row>
    <row r="426" spans="1:5" x14ac:dyDescent="0.25">
      <c r="A426" s="9"/>
      <c r="B426" s="9"/>
      <c r="C426" s="12"/>
      <c r="D426" s="17"/>
      <c r="E426" s="17"/>
    </row>
    <row r="427" spans="1:5" x14ac:dyDescent="0.25">
      <c r="A427" s="9"/>
      <c r="B427" s="9"/>
      <c r="C427" s="12"/>
      <c r="D427" s="17"/>
      <c r="E427" s="17"/>
    </row>
    <row r="428" spans="1:5" x14ac:dyDescent="0.25">
      <c r="A428" s="9"/>
      <c r="B428" s="9"/>
      <c r="C428" s="12"/>
      <c r="D428" s="17"/>
      <c r="E428" s="17"/>
    </row>
    <row r="429" spans="1:5" x14ac:dyDescent="0.25">
      <c r="A429" s="9"/>
      <c r="B429" s="9"/>
      <c r="C429" s="12"/>
      <c r="D429" s="17"/>
      <c r="E429" s="17"/>
    </row>
    <row r="430" spans="1:5" x14ac:dyDescent="0.25">
      <c r="A430" s="9"/>
      <c r="B430" s="9"/>
      <c r="C430" s="12"/>
      <c r="D430" s="17"/>
      <c r="E430" s="17"/>
    </row>
    <row r="431" spans="1:5" x14ac:dyDescent="0.25">
      <c r="A431" s="9"/>
      <c r="B431" s="9"/>
      <c r="C431" s="12"/>
      <c r="D431" s="17"/>
      <c r="E431" s="17"/>
    </row>
    <row r="432" spans="1:5" x14ac:dyDescent="0.25">
      <c r="A432" s="9"/>
      <c r="B432" s="9"/>
      <c r="C432" s="12"/>
      <c r="D432" s="17"/>
      <c r="E432" s="17"/>
    </row>
    <row r="433" spans="1:5" x14ac:dyDescent="0.25">
      <c r="A433" s="9"/>
      <c r="B433" s="9"/>
      <c r="C433" s="12"/>
      <c r="D433" s="17"/>
      <c r="E433" s="17"/>
    </row>
    <row r="434" spans="1:5" x14ac:dyDescent="0.25">
      <c r="A434" s="9"/>
      <c r="B434" s="9"/>
      <c r="C434" s="12"/>
      <c r="D434" s="17"/>
      <c r="E434" s="17"/>
    </row>
    <row r="435" spans="1:5" x14ac:dyDescent="0.25">
      <c r="A435" s="9"/>
      <c r="B435" s="9"/>
      <c r="C435" s="12"/>
      <c r="D435" s="17"/>
      <c r="E435" s="17"/>
    </row>
    <row r="436" spans="1:5" x14ac:dyDescent="0.25">
      <c r="A436" s="9"/>
      <c r="B436" s="9"/>
      <c r="C436" s="12"/>
      <c r="D436" s="17"/>
      <c r="E436" s="17"/>
    </row>
    <row r="437" spans="1:5" x14ac:dyDescent="0.25">
      <c r="A437" s="9"/>
      <c r="B437" s="9"/>
      <c r="C437" s="12"/>
      <c r="D437" s="17"/>
      <c r="E437" s="17"/>
    </row>
    <row r="438" spans="1:5" x14ac:dyDescent="0.25">
      <c r="A438" s="9"/>
      <c r="B438" s="9"/>
      <c r="C438" s="12"/>
      <c r="D438" s="17"/>
      <c r="E438" s="17"/>
    </row>
    <row r="439" spans="1:5" x14ac:dyDescent="0.25">
      <c r="A439" s="9"/>
      <c r="B439" s="9"/>
      <c r="C439" s="12"/>
      <c r="D439" s="17"/>
      <c r="E439" s="17"/>
    </row>
    <row r="440" spans="1:5" x14ac:dyDescent="0.25">
      <c r="A440" s="9"/>
      <c r="B440" s="9"/>
      <c r="C440" s="12"/>
      <c r="D440" s="17"/>
      <c r="E440" s="17"/>
    </row>
    <row r="441" spans="1:5" x14ac:dyDescent="0.25">
      <c r="A441" s="9"/>
      <c r="B441" s="9"/>
      <c r="C441" s="12"/>
      <c r="D441" s="17"/>
      <c r="E441" s="17"/>
    </row>
    <row r="442" spans="1:5" x14ac:dyDescent="0.25">
      <c r="A442" s="9"/>
      <c r="B442" s="9"/>
      <c r="C442" s="12"/>
      <c r="D442" s="17"/>
      <c r="E442" s="17"/>
    </row>
    <row r="443" spans="1:5" x14ac:dyDescent="0.25">
      <c r="A443" s="9"/>
      <c r="B443" s="9"/>
      <c r="C443" s="12"/>
      <c r="D443" s="17"/>
      <c r="E443" s="17"/>
    </row>
    <row r="444" spans="1:5" x14ac:dyDescent="0.25">
      <c r="A444" s="9"/>
      <c r="B444" s="9"/>
      <c r="C444" s="12"/>
      <c r="D444" s="17"/>
      <c r="E444" s="17"/>
    </row>
    <row r="445" spans="1:5" x14ac:dyDescent="0.25">
      <c r="A445" s="9"/>
      <c r="B445" s="9"/>
      <c r="C445" s="12"/>
      <c r="D445" s="17"/>
      <c r="E445" s="17"/>
    </row>
    <row r="446" spans="1:5" x14ac:dyDescent="0.25">
      <c r="A446" s="9"/>
      <c r="B446" s="9"/>
      <c r="C446" s="12"/>
      <c r="D446" s="17"/>
      <c r="E446" s="17"/>
    </row>
    <row r="447" spans="1:5" x14ac:dyDescent="0.25">
      <c r="A447" s="9"/>
      <c r="B447" s="9"/>
      <c r="C447" s="12"/>
      <c r="D447" s="17"/>
      <c r="E447" s="17"/>
    </row>
    <row r="448" spans="1:5" x14ac:dyDescent="0.25">
      <c r="A448" s="9"/>
      <c r="B448" s="9"/>
      <c r="C448" s="12"/>
      <c r="D448" s="17"/>
      <c r="E448" s="17"/>
    </row>
    <row r="449" spans="1:5" x14ac:dyDescent="0.25">
      <c r="A449" s="9"/>
      <c r="B449" s="9"/>
      <c r="C449" s="12"/>
      <c r="D449" s="17"/>
      <c r="E449" s="17"/>
    </row>
    <row r="450" spans="1:5" x14ac:dyDescent="0.25">
      <c r="A450" s="9"/>
      <c r="B450" s="9"/>
      <c r="C450" s="12"/>
      <c r="D450" s="17"/>
      <c r="E450" s="17"/>
    </row>
    <row r="451" spans="1:5" x14ac:dyDescent="0.25">
      <c r="A451" s="9"/>
      <c r="B451" s="9"/>
      <c r="C451" s="12"/>
      <c r="D451" s="17"/>
      <c r="E451" s="17"/>
    </row>
    <row r="452" spans="1:5" x14ac:dyDescent="0.25">
      <c r="A452" s="9"/>
      <c r="B452" s="9"/>
      <c r="C452" s="12"/>
      <c r="D452" s="17"/>
      <c r="E452" s="17"/>
    </row>
    <row r="453" spans="1:5" x14ac:dyDescent="0.25">
      <c r="A453" s="9"/>
      <c r="B453" s="9"/>
      <c r="C453" s="12"/>
      <c r="D453" s="17"/>
      <c r="E453" s="17"/>
    </row>
    <row r="454" spans="1:5" x14ac:dyDescent="0.25">
      <c r="A454" s="9"/>
      <c r="B454" s="9"/>
      <c r="C454" s="12"/>
      <c r="D454" s="17"/>
      <c r="E454" s="17"/>
    </row>
    <row r="455" spans="1:5" x14ac:dyDescent="0.25">
      <c r="A455" s="9"/>
      <c r="B455" s="9"/>
      <c r="C455" s="12"/>
      <c r="D455" s="17"/>
      <c r="E455" s="17"/>
    </row>
    <row r="456" spans="1:5" x14ac:dyDescent="0.25">
      <c r="A456" s="9"/>
      <c r="B456" s="9"/>
      <c r="C456" s="12"/>
      <c r="D456" s="17"/>
      <c r="E456" s="17"/>
    </row>
    <row r="457" spans="1:5" x14ac:dyDescent="0.25">
      <c r="A457" s="9"/>
      <c r="B457" s="9"/>
      <c r="C457" s="12"/>
      <c r="D457" s="17"/>
      <c r="E457" s="17"/>
    </row>
    <row r="458" spans="1:5" x14ac:dyDescent="0.25">
      <c r="A458" s="9"/>
      <c r="B458" s="9"/>
      <c r="C458" s="12"/>
      <c r="D458" s="17"/>
      <c r="E458" s="17"/>
    </row>
    <row r="459" spans="1:5" x14ac:dyDescent="0.25">
      <c r="A459" s="9"/>
      <c r="B459" s="9"/>
      <c r="C459" s="12"/>
      <c r="D459" s="17"/>
      <c r="E459" s="17"/>
    </row>
    <row r="460" spans="1:5" x14ac:dyDescent="0.25">
      <c r="A460" s="9"/>
      <c r="B460" s="9"/>
      <c r="C460" s="12"/>
      <c r="D460" s="17"/>
      <c r="E460" s="17"/>
    </row>
    <row r="461" spans="1:5" x14ac:dyDescent="0.25">
      <c r="A461" s="9"/>
      <c r="B461" s="9"/>
      <c r="C461" s="12"/>
      <c r="D461" s="17"/>
      <c r="E461" s="17"/>
    </row>
    <row r="462" spans="1:5" x14ac:dyDescent="0.25">
      <c r="A462" s="9"/>
      <c r="B462" s="9"/>
      <c r="C462" s="12"/>
      <c r="D462" s="17"/>
      <c r="E462" s="17"/>
    </row>
    <row r="463" spans="1:5" x14ac:dyDescent="0.25">
      <c r="A463" s="9"/>
      <c r="B463" s="9"/>
      <c r="C463" s="12"/>
      <c r="D463" s="17"/>
      <c r="E463" s="17"/>
    </row>
    <row r="464" spans="1:5" x14ac:dyDescent="0.25">
      <c r="A464" s="9"/>
      <c r="B464" s="9"/>
      <c r="C464" s="12"/>
      <c r="D464" s="17"/>
      <c r="E464" s="17"/>
    </row>
    <row r="465" spans="1:5" x14ac:dyDescent="0.25">
      <c r="A465" s="9"/>
      <c r="B465" s="9"/>
      <c r="C465" s="12"/>
      <c r="D465" s="17"/>
      <c r="E465" s="17"/>
    </row>
    <row r="466" spans="1:5" x14ac:dyDescent="0.25">
      <c r="A466" s="9"/>
      <c r="B466" s="9"/>
      <c r="C466" s="12"/>
      <c r="D466" s="17"/>
      <c r="E466" s="17"/>
    </row>
    <row r="467" spans="1:5" x14ac:dyDescent="0.25">
      <c r="A467" s="9"/>
      <c r="B467" s="9"/>
      <c r="C467" s="12"/>
      <c r="D467" s="17"/>
      <c r="E467" s="17"/>
    </row>
    <row r="468" spans="1:5" x14ac:dyDescent="0.25">
      <c r="A468" s="9"/>
      <c r="B468" s="9"/>
      <c r="C468" s="12"/>
      <c r="D468" s="17"/>
      <c r="E468" s="17"/>
    </row>
    <row r="469" spans="1:5" x14ac:dyDescent="0.25">
      <c r="A469" s="9"/>
      <c r="B469" s="9"/>
      <c r="C469" s="12"/>
      <c r="D469" s="17"/>
      <c r="E469" s="17"/>
    </row>
    <row r="470" spans="1:5" x14ac:dyDescent="0.25">
      <c r="A470" s="9"/>
      <c r="B470" s="9"/>
      <c r="C470" s="12"/>
      <c r="D470" s="17"/>
      <c r="E470" s="17"/>
    </row>
    <row r="471" spans="1:5" x14ac:dyDescent="0.25">
      <c r="A471" s="9"/>
      <c r="B471" s="9"/>
      <c r="C471" s="12"/>
      <c r="D471" s="17"/>
      <c r="E471" s="17"/>
    </row>
    <row r="472" spans="1:5" x14ac:dyDescent="0.25">
      <c r="A472" s="9"/>
      <c r="B472" s="9"/>
      <c r="C472" s="12"/>
      <c r="D472" s="17"/>
      <c r="E472" s="17"/>
    </row>
    <row r="473" spans="1:5" x14ac:dyDescent="0.25">
      <c r="A473" s="9"/>
      <c r="B473" s="9"/>
      <c r="C473" s="12"/>
      <c r="D473" s="17"/>
      <c r="E473" s="17"/>
    </row>
    <row r="474" spans="1:5" x14ac:dyDescent="0.25">
      <c r="A474" s="9"/>
      <c r="B474" s="9"/>
      <c r="C474" s="12"/>
      <c r="D474" s="17"/>
      <c r="E474" s="17"/>
    </row>
    <row r="475" spans="1:5" x14ac:dyDescent="0.25">
      <c r="A475" s="9"/>
      <c r="B475" s="9"/>
      <c r="C475" s="12"/>
      <c r="D475" s="17"/>
      <c r="E475" s="17"/>
    </row>
    <row r="476" spans="1:5" x14ac:dyDescent="0.25">
      <c r="A476" s="9"/>
      <c r="B476" s="9"/>
      <c r="C476" s="12"/>
      <c r="D476" s="17"/>
      <c r="E476" s="17"/>
    </row>
    <row r="477" spans="1:5" x14ac:dyDescent="0.25">
      <c r="A477" s="9"/>
      <c r="B477" s="9"/>
      <c r="C477" s="12"/>
      <c r="D477" s="17"/>
      <c r="E477" s="17"/>
    </row>
    <row r="478" spans="1:5" x14ac:dyDescent="0.25">
      <c r="A478" s="9"/>
      <c r="B478" s="9"/>
      <c r="C478" s="12"/>
      <c r="D478" s="17"/>
      <c r="E478" s="17"/>
    </row>
    <row r="479" spans="1:5" x14ac:dyDescent="0.25">
      <c r="A479" s="9"/>
      <c r="B479" s="9"/>
      <c r="C479" s="12"/>
      <c r="D479" s="17"/>
      <c r="E479" s="17"/>
    </row>
    <row r="480" spans="1:5" x14ac:dyDescent="0.25">
      <c r="A480" s="9"/>
      <c r="B480" s="9"/>
      <c r="C480" s="12"/>
      <c r="D480" s="17"/>
      <c r="E480" s="17"/>
    </row>
    <row r="481" spans="1:5" x14ac:dyDescent="0.25">
      <c r="A481" s="9"/>
      <c r="B481" s="9"/>
      <c r="C481" s="12"/>
      <c r="D481" s="17"/>
      <c r="E481" s="17"/>
    </row>
    <row r="482" spans="1:5" x14ac:dyDescent="0.25">
      <c r="A482" s="9"/>
      <c r="B482" s="9"/>
      <c r="C482" s="12"/>
      <c r="D482" s="17"/>
      <c r="E482" s="17"/>
    </row>
    <row r="483" spans="1:5" x14ac:dyDescent="0.25">
      <c r="A483" s="9"/>
      <c r="B483" s="9"/>
      <c r="C483" s="12"/>
      <c r="D483" s="17"/>
      <c r="E483" s="17"/>
    </row>
    <row r="484" spans="1:5" x14ac:dyDescent="0.25">
      <c r="A484" s="9"/>
      <c r="B484" s="9"/>
      <c r="C484" s="12"/>
      <c r="D484" s="17"/>
      <c r="E484" s="17"/>
    </row>
    <row r="485" spans="1:5" x14ac:dyDescent="0.25">
      <c r="A485" s="9"/>
      <c r="B485" s="9"/>
      <c r="C485" s="12"/>
      <c r="D485" s="17"/>
      <c r="E485" s="17"/>
    </row>
    <row r="486" spans="1:5" x14ac:dyDescent="0.25">
      <c r="A486" s="9"/>
      <c r="B486" s="9"/>
      <c r="C486" s="12"/>
      <c r="D486" s="17"/>
      <c r="E486" s="17"/>
    </row>
    <row r="487" spans="1:5" x14ac:dyDescent="0.25">
      <c r="A487" s="9"/>
      <c r="B487" s="9"/>
      <c r="C487" s="12"/>
      <c r="D487" s="17"/>
      <c r="E487" s="17"/>
    </row>
    <row r="488" spans="1:5" x14ac:dyDescent="0.25">
      <c r="A488" s="9"/>
      <c r="B488" s="9"/>
      <c r="C488" s="12"/>
      <c r="D488" s="17"/>
      <c r="E488" s="17"/>
    </row>
    <row r="489" spans="1:5" x14ac:dyDescent="0.25">
      <c r="A489" s="9"/>
      <c r="B489" s="9"/>
      <c r="C489" s="12"/>
      <c r="D489" s="17"/>
      <c r="E489" s="17"/>
    </row>
    <row r="490" spans="1:5" x14ac:dyDescent="0.25">
      <c r="A490" s="9"/>
      <c r="B490" s="9"/>
      <c r="C490" s="12"/>
      <c r="D490" s="17"/>
      <c r="E490" s="17"/>
    </row>
    <row r="491" spans="1:5" x14ac:dyDescent="0.25">
      <c r="A491" s="9"/>
      <c r="B491" s="9"/>
      <c r="C491" s="12"/>
      <c r="D491" s="17"/>
      <c r="E491" s="17"/>
    </row>
    <row r="492" spans="1:5" x14ac:dyDescent="0.25">
      <c r="A492" s="9"/>
      <c r="B492" s="9"/>
      <c r="C492" s="12"/>
      <c r="D492" s="17"/>
      <c r="E492" s="17"/>
    </row>
    <row r="493" spans="1:5" x14ac:dyDescent="0.25">
      <c r="A493" s="9"/>
      <c r="B493" s="9"/>
      <c r="C493" s="12"/>
      <c r="D493" s="17"/>
      <c r="E493" s="17"/>
    </row>
    <row r="494" spans="1:5" x14ac:dyDescent="0.25">
      <c r="A494" s="9"/>
      <c r="B494" s="9"/>
      <c r="C494" s="12"/>
      <c r="D494" s="17"/>
      <c r="E494" s="17"/>
    </row>
    <row r="495" spans="1:5" x14ac:dyDescent="0.25">
      <c r="A495" s="9"/>
      <c r="B495" s="9"/>
      <c r="C495" s="12"/>
      <c r="D495" s="17"/>
      <c r="E495" s="17"/>
    </row>
    <row r="496" spans="1:5" x14ac:dyDescent="0.25">
      <c r="A496" s="9"/>
      <c r="B496" s="9"/>
      <c r="C496" s="12"/>
      <c r="D496" s="17"/>
      <c r="E496" s="17"/>
    </row>
    <row r="497" spans="1:5" x14ac:dyDescent="0.25">
      <c r="A497" s="9"/>
      <c r="B497" s="9"/>
      <c r="C497" s="12"/>
      <c r="D497" s="17"/>
      <c r="E497" s="17"/>
    </row>
    <row r="498" spans="1:5" x14ac:dyDescent="0.25">
      <c r="A498" s="9"/>
      <c r="B498" s="9"/>
      <c r="C498" s="12"/>
      <c r="D498" s="17"/>
      <c r="E498" s="17"/>
    </row>
    <row r="499" spans="1:5" x14ac:dyDescent="0.25">
      <c r="A499" s="9"/>
      <c r="B499" s="9"/>
      <c r="C499" s="12"/>
      <c r="D499" s="17"/>
      <c r="E499" s="17"/>
    </row>
    <row r="500" spans="1:5" x14ac:dyDescent="0.25">
      <c r="A500" s="9"/>
      <c r="B500" s="9"/>
      <c r="C500" s="12"/>
      <c r="D500" s="17"/>
      <c r="E500" s="17"/>
    </row>
    <row r="501" spans="1:5" x14ac:dyDescent="0.25">
      <c r="A501" s="9"/>
      <c r="B501" s="9"/>
      <c r="C501" s="12"/>
      <c r="D501" s="17"/>
      <c r="E501" s="17"/>
    </row>
    <row r="502" spans="1:5" x14ac:dyDescent="0.25">
      <c r="A502" s="9"/>
      <c r="B502" s="9"/>
      <c r="C502" s="12"/>
      <c r="D502" s="17"/>
      <c r="E502" s="17"/>
    </row>
    <row r="503" spans="1:5" x14ac:dyDescent="0.25">
      <c r="A503" s="9"/>
      <c r="B503" s="9"/>
      <c r="C503" s="12"/>
      <c r="D503" s="17"/>
      <c r="E503" s="17"/>
    </row>
    <row r="504" spans="1:5" x14ac:dyDescent="0.25">
      <c r="A504" s="9"/>
      <c r="B504" s="9"/>
      <c r="C504" s="12"/>
      <c r="D504" s="17"/>
      <c r="E504" s="17"/>
    </row>
    <row r="505" spans="1:5" x14ac:dyDescent="0.25">
      <c r="A505" s="9"/>
      <c r="B505" s="9"/>
      <c r="C505" s="12"/>
      <c r="D505" s="17"/>
      <c r="E505" s="17"/>
    </row>
    <row r="506" spans="1:5" x14ac:dyDescent="0.25">
      <c r="A506" s="9"/>
      <c r="B506" s="9"/>
      <c r="C506" s="12"/>
      <c r="D506" s="17"/>
      <c r="E506" s="17"/>
    </row>
    <row r="507" spans="1:5" x14ac:dyDescent="0.25">
      <c r="A507" s="9"/>
      <c r="B507" s="9"/>
      <c r="C507" s="12"/>
      <c r="D507" s="17"/>
      <c r="E507" s="17"/>
    </row>
    <row r="508" spans="1:5" x14ac:dyDescent="0.25">
      <c r="A508" s="9"/>
      <c r="B508" s="9"/>
      <c r="C508" s="12"/>
      <c r="D508" s="17"/>
      <c r="E508" s="17"/>
    </row>
    <row r="509" spans="1:5" x14ac:dyDescent="0.25">
      <c r="A509" s="9"/>
      <c r="B509" s="9"/>
      <c r="C509" s="12"/>
      <c r="D509" s="17"/>
      <c r="E509" s="17"/>
    </row>
    <row r="510" spans="1:5" x14ac:dyDescent="0.25">
      <c r="A510" s="9"/>
      <c r="B510" s="9"/>
      <c r="C510" s="12"/>
      <c r="D510" s="17"/>
      <c r="E510" s="17"/>
    </row>
    <row r="511" spans="1:5" x14ac:dyDescent="0.25">
      <c r="A511" s="9"/>
      <c r="B511" s="9"/>
      <c r="C511" s="12"/>
      <c r="D511" s="17"/>
      <c r="E511" s="17"/>
    </row>
    <row r="512" spans="1:5" x14ac:dyDescent="0.25">
      <c r="A512" s="9"/>
      <c r="B512" s="9"/>
      <c r="C512" s="12"/>
      <c r="D512" s="17"/>
      <c r="E512" s="17"/>
    </row>
    <row r="513" spans="1:5" x14ac:dyDescent="0.25">
      <c r="A513" s="9"/>
      <c r="B513" s="9"/>
      <c r="C513" s="12"/>
      <c r="D513" s="17"/>
      <c r="E513" s="17"/>
    </row>
    <row r="514" spans="1:5" x14ac:dyDescent="0.25">
      <c r="A514" s="9"/>
      <c r="B514" s="9"/>
      <c r="C514" s="12"/>
      <c r="D514" s="17"/>
      <c r="E514" s="17"/>
    </row>
    <row r="515" spans="1:5" x14ac:dyDescent="0.25">
      <c r="A515" s="9"/>
      <c r="B515" s="9"/>
      <c r="C515" s="12"/>
      <c r="D515" s="17"/>
      <c r="E515" s="17"/>
    </row>
    <row r="516" spans="1:5" x14ac:dyDescent="0.25">
      <c r="A516" s="9"/>
      <c r="B516" s="9"/>
      <c r="C516" s="12"/>
      <c r="D516" s="17"/>
      <c r="E516" s="17"/>
    </row>
    <row r="517" spans="1:5" x14ac:dyDescent="0.25">
      <c r="A517" s="9"/>
      <c r="B517" s="9"/>
      <c r="C517" s="12"/>
      <c r="D517" s="17"/>
      <c r="E517" s="17"/>
    </row>
    <row r="518" spans="1:5" x14ac:dyDescent="0.25">
      <c r="A518" s="9"/>
      <c r="B518" s="9"/>
      <c r="C518" s="12"/>
      <c r="D518" s="17"/>
      <c r="E518" s="17"/>
    </row>
    <row r="519" spans="1:5" x14ac:dyDescent="0.25">
      <c r="A519" s="9"/>
      <c r="B519" s="9"/>
      <c r="C519" s="12"/>
      <c r="D519" s="17"/>
      <c r="E519" s="17"/>
    </row>
    <row r="520" spans="1:5" x14ac:dyDescent="0.25">
      <c r="A520" s="9"/>
      <c r="B520" s="9"/>
      <c r="C520" s="12"/>
      <c r="D520" s="17"/>
      <c r="E520" s="17"/>
    </row>
    <row r="521" spans="1:5" x14ac:dyDescent="0.25">
      <c r="A521" s="9"/>
      <c r="B521" s="9"/>
      <c r="C521" s="12"/>
      <c r="D521" s="17"/>
      <c r="E521" s="17"/>
    </row>
    <row r="522" spans="1:5" x14ac:dyDescent="0.25">
      <c r="A522" s="9"/>
      <c r="B522" s="9"/>
      <c r="C522" s="12"/>
      <c r="D522" s="17"/>
      <c r="E522" s="17"/>
    </row>
    <row r="523" spans="1:5" x14ac:dyDescent="0.25">
      <c r="A523" s="9"/>
      <c r="B523" s="9"/>
      <c r="C523" s="12"/>
      <c r="D523" s="17"/>
      <c r="E523" s="17"/>
    </row>
    <row r="524" spans="1:5" x14ac:dyDescent="0.25">
      <c r="A524" s="9"/>
      <c r="B524" s="9"/>
      <c r="C524" s="12"/>
      <c r="D524" s="17"/>
      <c r="E524" s="17"/>
    </row>
    <row r="525" spans="1:5" x14ac:dyDescent="0.25">
      <c r="A525" s="9"/>
      <c r="B525" s="9"/>
      <c r="C525" s="12"/>
      <c r="D525" s="17"/>
      <c r="E525" s="17"/>
    </row>
    <row r="526" spans="1:5" x14ac:dyDescent="0.25">
      <c r="A526" s="9"/>
      <c r="B526" s="9"/>
      <c r="C526" s="12"/>
      <c r="D526" s="17"/>
      <c r="E526" s="17"/>
    </row>
    <row r="527" spans="1:5" x14ac:dyDescent="0.25">
      <c r="A527" s="9"/>
      <c r="B527" s="9"/>
      <c r="C527" s="12"/>
      <c r="D527" s="17"/>
      <c r="E527" s="17"/>
    </row>
    <row r="528" spans="1:5" x14ac:dyDescent="0.25">
      <c r="A528" s="9"/>
      <c r="B528" s="9"/>
      <c r="C528" s="12"/>
      <c r="D528" s="17"/>
      <c r="E528" s="17"/>
    </row>
    <row r="529" spans="1:5" x14ac:dyDescent="0.25">
      <c r="A529" s="9"/>
      <c r="B529" s="9"/>
      <c r="C529" s="12"/>
      <c r="D529" s="17"/>
      <c r="E529" s="17"/>
    </row>
    <row r="530" spans="1:5" x14ac:dyDescent="0.25">
      <c r="A530" s="9"/>
      <c r="B530" s="9"/>
      <c r="C530" s="12"/>
      <c r="D530" s="17"/>
      <c r="E530" s="17"/>
    </row>
    <row r="531" spans="1:5" x14ac:dyDescent="0.25">
      <c r="A531" s="9"/>
      <c r="B531" s="9"/>
      <c r="C531" s="12"/>
      <c r="D531" s="17"/>
      <c r="E531" s="17"/>
    </row>
    <row r="532" spans="1:5" x14ac:dyDescent="0.25">
      <c r="A532" s="9"/>
      <c r="B532" s="9"/>
      <c r="C532" s="12"/>
      <c r="D532" s="17"/>
      <c r="E532" s="17"/>
    </row>
    <row r="533" spans="1:5" x14ac:dyDescent="0.25">
      <c r="A533" s="9"/>
      <c r="B533" s="9"/>
      <c r="C533" s="12"/>
      <c r="D533" s="17"/>
      <c r="E533" s="17"/>
    </row>
    <row r="534" spans="1:5" x14ac:dyDescent="0.25">
      <c r="A534" s="9"/>
      <c r="B534" s="9"/>
      <c r="C534" s="12"/>
      <c r="D534" s="17"/>
      <c r="E534" s="17"/>
    </row>
    <row r="535" spans="1:5" x14ac:dyDescent="0.25">
      <c r="A535" s="9"/>
      <c r="B535" s="9"/>
      <c r="C535" s="12"/>
      <c r="D535" s="17"/>
      <c r="E535" s="17"/>
    </row>
    <row r="536" spans="1:5" x14ac:dyDescent="0.25">
      <c r="A536" s="9"/>
      <c r="B536" s="9"/>
      <c r="C536" s="12"/>
      <c r="D536" s="17"/>
      <c r="E536" s="17"/>
    </row>
    <row r="537" spans="1:5" x14ac:dyDescent="0.25">
      <c r="A537" s="9"/>
      <c r="B537" s="9"/>
      <c r="C537" s="12"/>
      <c r="D537" s="17"/>
      <c r="E537" s="17"/>
    </row>
    <row r="538" spans="1:5" x14ac:dyDescent="0.25">
      <c r="A538" s="9"/>
      <c r="B538" s="9"/>
      <c r="C538" s="12"/>
      <c r="D538" s="17"/>
      <c r="E538" s="17"/>
    </row>
    <row r="539" spans="1:5" x14ac:dyDescent="0.25">
      <c r="A539" s="9"/>
      <c r="B539" s="9"/>
      <c r="C539" s="12"/>
      <c r="D539" s="17"/>
      <c r="E539" s="17"/>
    </row>
    <row r="540" spans="1:5" x14ac:dyDescent="0.25">
      <c r="A540" s="9"/>
      <c r="B540" s="9"/>
      <c r="C540" s="12"/>
      <c r="D540" s="17"/>
      <c r="E540" s="17"/>
    </row>
    <row r="541" spans="1:5" x14ac:dyDescent="0.25">
      <c r="A541" s="9"/>
      <c r="B541" s="9"/>
      <c r="C541" s="12"/>
      <c r="D541" s="17"/>
      <c r="E541" s="17"/>
    </row>
    <row r="542" spans="1:5" x14ac:dyDescent="0.25">
      <c r="A542" s="9"/>
      <c r="B542" s="9"/>
      <c r="C542" s="12"/>
      <c r="D542" s="17"/>
      <c r="E542" s="17"/>
    </row>
    <row r="543" spans="1:5" x14ac:dyDescent="0.25">
      <c r="A543" s="9"/>
      <c r="B543" s="9"/>
      <c r="C543" s="12"/>
      <c r="D543" s="17"/>
      <c r="E543" s="17"/>
    </row>
    <row r="544" spans="1:5" x14ac:dyDescent="0.25">
      <c r="A544" s="9"/>
      <c r="B544" s="9"/>
      <c r="C544" s="12"/>
      <c r="D544" s="17"/>
      <c r="E544" s="17"/>
    </row>
    <row r="545" spans="1:5" x14ac:dyDescent="0.25">
      <c r="A545" s="9"/>
      <c r="B545" s="9"/>
      <c r="C545" s="12"/>
      <c r="D545" s="17"/>
      <c r="E545" s="17"/>
    </row>
    <row r="546" spans="1:5" x14ac:dyDescent="0.25">
      <c r="A546" s="9"/>
      <c r="B546" s="9"/>
      <c r="C546" s="12"/>
      <c r="D546" s="17"/>
      <c r="E546" s="17"/>
    </row>
    <row r="547" spans="1:5" x14ac:dyDescent="0.25">
      <c r="A547" s="9"/>
      <c r="B547" s="9"/>
      <c r="C547" s="12"/>
      <c r="D547" s="17"/>
      <c r="E547" s="17"/>
    </row>
    <row r="548" spans="1:5" x14ac:dyDescent="0.25">
      <c r="A548" s="9"/>
      <c r="B548" s="9"/>
      <c r="C548" s="12"/>
      <c r="D548" s="17"/>
      <c r="E548" s="17"/>
    </row>
    <row r="549" spans="1:5" x14ac:dyDescent="0.25">
      <c r="A549" s="9"/>
      <c r="B549" s="9"/>
      <c r="C549" s="12"/>
      <c r="D549" s="17"/>
      <c r="E549" s="17"/>
    </row>
    <row r="550" spans="1:5" x14ac:dyDescent="0.25">
      <c r="A550" s="9"/>
      <c r="B550" s="9"/>
      <c r="C550" s="12"/>
      <c r="D550" s="17"/>
      <c r="E550" s="17"/>
    </row>
    <row r="551" spans="1:5" x14ac:dyDescent="0.25">
      <c r="A551" s="9"/>
      <c r="B551" s="9"/>
      <c r="C551" s="12"/>
      <c r="D551" s="17"/>
      <c r="E551" s="17"/>
    </row>
    <row r="552" spans="1:5" x14ac:dyDescent="0.25">
      <c r="A552" s="9"/>
      <c r="B552" s="9"/>
      <c r="C552" s="12"/>
      <c r="D552" s="17"/>
      <c r="E552" s="17"/>
    </row>
    <row r="553" spans="1:5" x14ac:dyDescent="0.25">
      <c r="A553" s="9"/>
      <c r="B553" s="9"/>
      <c r="C553" s="12"/>
      <c r="D553" s="17"/>
      <c r="E553" s="17"/>
    </row>
    <row r="554" spans="1:5" x14ac:dyDescent="0.25">
      <c r="A554" s="9"/>
      <c r="B554" s="9"/>
      <c r="C554" s="12"/>
      <c r="D554" s="17"/>
      <c r="E554" s="17"/>
    </row>
    <row r="555" spans="1:5" x14ac:dyDescent="0.25">
      <c r="A555" s="9"/>
      <c r="B555" s="9"/>
      <c r="C555" s="12"/>
      <c r="D555" s="17"/>
      <c r="E555" s="17"/>
    </row>
    <row r="556" spans="1:5" x14ac:dyDescent="0.25">
      <c r="A556" s="9"/>
      <c r="B556" s="9"/>
      <c r="C556" s="12"/>
      <c r="D556" s="17"/>
      <c r="E556" s="17"/>
    </row>
    <row r="557" spans="1:5" x14ac:dyDescent="0.25">
      <c r="A557" s="9"/>
      <c r="B557" s="9"/>
      <c r="C557" s="12"/>
      <c r="D557" s="17"/>
      <c r="E557" s="17"/>
    </row>
    <row r="558" spans="1:5" x14ac:dyDescent="0.25">
      <c r="A558" s="9"/>
      <c r="B558" s="9"/>
      <c r="C558" s="12"/>
      <c r="D558" s="17"/>
      <c r="E558" s="17"/>
    </row>
    <row r="559" spans="1:5" x14ac:dyDescent="0.25">
      <c r="A559" s="9"/>
      <c r="B559" s="9"/>
      <c r="C559" s="12"/>
      <c r="D559" s="17"/>
      <c r="E559" s="17"/>
    </row>
    <row r="560" spans="1:5" x14ac:dyDescent="0.25">
      <c r="A560" s="9"/>
      <c r="B560" s="9"/>
      <c r="C560" s="12"/>
      <c r="D560" s="17"/>
      <c r="E560" s="17"/>
    </row>
    <row r="561" spans="1:5" x14ac:dyDescent="0.25">
      <c r="A561" s="9"/>
      <c r="B561" s="9"/>
      <c r="C561" s="12"/>
      <c r="D561" s="17"/>
      <c r="E561" s="17"/>
    </row>
    <row r="562" spans="1:5" x14ac:dyDescent="0.25">
      <c r="A562" s="9"/>
      <c r="B562" s="9"/>
      <c r="C562" s="12"/>
      <c r="D562" s="17"/>
      <c r="E562" s="17"/>
    </row>
    <row r="563" spans="1:5" x14ac:dyDescent="0.25">
      <c r="A563" s="9"/>
      <c r="B563" s="9"/>
      <c r="C563" s="12"/>
      <c r="D563" s="17"/>
      <c r="E563" s="17"/>
    </row>
    <row r="564" spans="1:5" x14ac:dyDescent="0.25">
      <c r="A564" s="9"/>
      <c r="B564" s="9"/>
      <c r="C564" s="12"/>
      <c r="D564" s="17"/>
      <c r="E564" s="17"/>
    </row>
    <row r="565" spans="1:5" x14ac:dyDescent="0.25">
      <c r="A565" s="9"/>
      <c r="B565" s="9"/>
      <c r="C565" s="12"/>
      <c r="D565" s="17"/>
      <c r="E565" s="17"/>
    </row>
    <row r="566" spans="1:5" x14ac:dyDescent="0.25">
      <c r="A566" s="9"/>
      <c r="B566" s="9"/>
      <c r="C566" s="12"/>
      <c r="D566" s="17"/>
      <c r="E566" s="17"/>
    </row>
    <row r="567" spans="1:5" x14ac:dyDescent="0.25">
      <c r="A567" s="9"/>
      <c r="B567" s="9"/>
      <c r="C567" s="12"/>
      <c r="D567" s="17"/>
      <c r="E567" s="17"/>
    </row>
    <row r="568" spans="1:5" x14ac:dyDescent="0.25">
      <c r="A568" s="9"/>
      <c r="B568" s="9"/>
      <c r="C568" s="12"/>
      <c r="D568" s="17"/>
      <c r="E568" s="17"/>
    </row>
    <row r="569" spans="1:5" x14ac:dyDescent="0.25">
      <c r="A569" s="9"/>
      <c r="B569" s="9"/>
      <c r="C569" s="12"/>
      <c r="D569" s="17"/>
      <c r="E569" s="17"/>
    </row>
    <row r="570" spans="1:5" x14ac:dyDescent="0.25">
      <c r="A570" s="9"/>
      <c r="B570" s="9"/>
      <c r="C570" s="12"/>
      <c r="D570" s="17"/>
      <c r="E570" s="17"/>
    </row>
    <row r="571" spans="1:5" x14ac:dyDescent="0.25">
      <c r="A571" s="9"/>
      <c r="B571" s="9"/>
      <c r="C571" s="12"/>
      <c r="D571" s="17"/>
      <c r="E571" s="17"/>
    </row>
    <row r="572" spans="1:5" x14ac:dyDescent="0.25">
      <c r="A572" s="9"/>
      <c r="B572" s="9"/>
      <c r="C572" s="12"/>
      <c r="D572" s="17"/>
      <c r="E572" s="17"/>
    </row>
    <row r="573" spans="1:5" x14ac:dyDescent="0.25">
      <c r="A573" s="9"/>
      <c r="B573" s="9"/>
      <c r="C573" s="12"/>
      <c r="D573" s="17"/>
      <c r="E573" s="17"/>
    </row>
    <row r="574" spans="1:5" x14ac:dyDescent="0.25">
      <c r="A574" s="9"/>
      <c r="B574" s="9"/>
      <c r="C574" s="12"/>
      <c r="D574" s="17"/>
      <c r="E574" s="17"/>
    </row>
    <row r="575" spans="1:5" x14ac:dyDescent="0.25">
      <c r="A575" s="9"/>
      <c r="B575" s="9"/>
      <c r="C575" s="12"/>
      <c r="D575" s="17"/>
      <c r="E575" s="17"/>
    </row>
    <row r="576" spans="1:5" x14ac:dyDescent="0.25">
      <c r="A576" s="9"/>
      <c r="B576" s="9"/>
      <c r="C576" s="12"/>
      <c r="D576" s="17"/>
      <c r="E576" s="17"/>
    </row>
    <row r="577" spans="1:5" x14ac:dyDescent="0.25">
      <c r="A577" s="9"/>
      <c r="B577" s="9"/>
      <c r="C577" s="12"/>
      <c r="D577" s="17"/>
      <c r="E577" s="17"/>
    </row>
    <row r="578" spans="1:5" x14ac:dyDescent="0.25">
      <c r="A578" s="9"/>
      <c r="B578" s="9"/>
      <c r="C578" s="12"/>
      <c r="D578" s="17"/>
      <c r="E578" s="17"/>
    </row>
    <row r="579" spans="1:5" x14ac:dyDescent="0.25">
      <c r="A579" s="9"/>
      <c r="B579" s="9"/>
      <c r="C579" s="12"/>
      <c r="D579" s="17"/>
      <c r="E579" s="17"/>
    </row>
    <row r="580" spans="1:5" x14ac:dyDescent="0.25">
      <c r="A580" s="9"/>
      <c r="B580" s="9"/>
      <c r="C580" s="12"/>
      <c r="D580" s="17"/>
      <c r="E580" s="17"/>
    </row>
    <row r="581" spans="1:5" x14ac:dyDescent="0.25">
      <c r="A581" s="9"/>
      <c r="B581" s="9"/>
      <c r="C581" s="12"/>
      <c r="D581" s="17"/>
      <c r="E581" s="17"/>
    </row>
    <row r="582" spans="1:5" x14ac:dyDescent="0.25">
      <c r="A582" s="9"/>
      <c r="B582" s="9"/>
      <c r="C582" s="12"/>
      <c r="D582" s="17"/>
      <c r="E582" s="17"/>
    </row>
    <row r="583" spans="1:5" x14ac:dyDescent="0.25">
      <c r="A583" s="9"/>
      <c r="B583" s="9"/>
      <c r="C583" s="12"/>
      <c r="D583" s="17"/>
      <c r="E583" s="17"/>
    </row>
    <row r="584" spans="1:5" x14ac:dyDescent="0.25">
      <c r="A584" s="9"/>
      <c r="B584" s="9"/>
      <c r="C584" s="12"/>
      <c r="D584" s="17"/>
      <c r="E584" s="17"/>
    </row>
    <row r="585" spans="1:5" x14ac:dyDescent="0.25">
      <c r="A585" s="9"/>
      <c r="B585" s="9"/>
      <c r="C585" s="12"/>
      <c r="D585" s="17"/>
      <c r="E585" s="17"/>
    </row>
    <row r="586" spans="1:5" x14ac:dyDescent="0.25">
      <c r="A586" s="9"/>
      <c r="B586" s="9"/>
      <c r="C586" s="12"/>
      <c r="D586" s="17"/>
      <c r="E586" s="17"/>
    </row>
    <row r="587" spans="1:5" x14ac:dyDescent="0.25">
      <c r="A587" s="9"/>
      <c r="B587" s="9"/>
      <c r="C587" s="12"/>
      <c r="D587" s="17"/>
      <c r="E587" s="17"/>
    </row>
    <row r="588" spans="1:5" x14ac:dyDescent="0.25">
      <c r="A588" s="9"/>
      <c r="B588" s="9"/>
      <c r="C588" s="12"/>
      <c r="D588" s="17"/>
      <c r="E588" s="17"/>
    </row>
    <row r="589" spans="1:5" x14ac:dyDescent="0.25">
      <c r="A589" s="9"/>
      <c r="B589" s="9"/>
      <c r="C589" s="12"/>
      <c r="D589" s="17"/>
      <c r="E589" s="17"/>
    </row>
    <row r="590" spans="1:5" x14ac:dyDescent="0.25">
      <c r="A590" s="9"/>
      <c r="B590" s="9"/>
      <c r="C590" s="12"/>
      <c r="D590" s="17"/>
      <c r="E590" s="17"/>
    </row>
    <row r="591" spans="1:5" x14ac:dyDescent="0.25">
      <c r="A591" s="9"/>
      <c r="B591" s="9"/>
      <c r="C591" s="12"/>
      <c r="D591" s="17"/>
      <c r="E591" s="17"/>
    </row>
    <row r="592" spans="1:5" x14ac:dyDescent="0.25">
      <c r="A592" s="9"/>
      <c r="B592" s="9"/>
      <c r="C592" s="12"/>
      <c r="D592" s="17"/>
      <c r="E592" s="17"/>
    </row>
    <row r="593" spans="1:5" x14ac:dyDescent="0.25">
      <c r="A593" s="9"/>
      <c r="B593" s="9"/>
      <c r="C593" s="12"/>
      <c r="D593" s="17"/>
      <c r="E593" s="17"/>
    </row>
    <row r="594" spans="1:5" x14ac:dyDescent="0.25">
      <c r="A594" s="9"/>
      <c r="B594" s="9"/>
      <c r="C594" s="12"/>
      <c r="D594" s="17"/>
      <c r="E594" s="17"/>
    </row>
    <row r="595" spans="1:5" x14ac:dyDescent="0.25">
      <c r="A595" s="9"/>
      <c r="B595" s="9"/>
      <c r="C595" s="12"/>
      <c r="D595" s="17"/>
      <c r="E595" s="17"/>
    </row>
    <row r="596" spans="1:5" x14ac:dyDescent="0.25">
      <c r="A596" s="9"/>
      <c r="B596" s="9"/>
      <c r="C596" s="12"/>
      <c r="D596" s="17"/>
      <c r="E596" s="17"/>
    </row>
    <row r="597" spans="1:5" x14ac:dyDescent="0.25">
      <c r="A597" s="9"/>
      <c r="B597" s="9"/>
      <c r="C597" s="12"/>
      <c r="D597" s="17"/>
      <c r="E597" s="17"/>
    </row>
    <row r="598" spans="1:5" x14ac:dyDescent="0.25">
      <c r="A598" s="9"/>
      <c r="B598" s="9"/>
      <c r="C598" s="12"/>
      <c r="D598" s="17"/>
      <c r="E598" s="17"/>
    </row>
    <row r="599" spans="1:5" x14ac:dyDescent="0.25">
      <c r="A599" s="9"/>
      <c r="B599" s="9"/>
      <c r="C599" s="12"/>
      <c r="D599" s="17"/>
      <c r="E599" s="17"/>
    </row>
    <row r="600" spans="1:5" x14ac:dyDescent="0.25">
      <c r="A600" s="9"/>
      <c r="B600" s="9"/>
      <c r="C600" s="12"/>
      <c r="D600" s="17"/>
      <c r="E600" s="17"/>
    </row>
    <row r="601" spans="1:5" x14ac:dyDescent="0.25">
      <c r="A601" s="9"/>
      <c r="B601" s="9"/>
      <c r="C601" s="12"/>
      <c r="D601" s="17"/>
      <c r="E601" s="17"/>
    </row>
    <row r="602" spans="1:5" x14ac:dyDescent="0.25">
      <c r="A602" s="9"/>
      <c r="B602" s="9"/>
      <c r="C602" s="12"/>
      <c r="D602" s="17"/>
      <c r="E602" s="17"/>
    </row>
    <row r="603" spans="1:5" x14ac:dyDescent="0.25">
      <c r="A603" s="9"/>
      <c r="B603" s="9"/>
      <c r="C603" s="12"/>
      <c r="D603" s="17"/>
      <c r="E603" s="17"/>
    </row>
    <row r="604" spans="1:5" x14ac:dyDescent="0.25">
      <c r="A604" s="9"/>
      <c r="B604" s="9"/>
      <c r="C604" s="12"/>
      <c r="D604" s="17"/>
      <c r="E604" s="17"/>
    </row>
    <row r="605" spans="1:5" x14ac:dyDescent="0.25">
      <c r="A605" s="9"/>
      <c r="B605" s="9"/>
      <c r="C605" s="12"/>
      <c r="D605" s="17"/>
      <c r="E605" s="17"/>
    </row>
    <row r="606" spans="1:5" x14ac:dyDescent="0.25">
      <c r="A606" s="9"/>
      <c r="B606" s="9"/>
      <c r="C606" s="12"/>
      <c r="D606" s="17"/>
      <c r="E606" s="17"/>
    </row>
    <row r="607" spans="1:5" x14ac:dyDescent="0.25">
      <c r="A607" s="9"/>
      <c r="B607" s="9"/>
      <c r="C607" s="12"/>
      <c r="D607" s="17"/>
      <c r="E607" s="17"/>
    </row>
    <row r="608" spans="1:5" x14ac:dyDescent="0.25">
      <c r="A608" s="9"/>
      <c r="B608" s="9"/>
      <c r="C608" s="12"/>
      <c r="D608" s="17"/>
      <c r="E608" s="17"/>
    </row>
    <row r="609" spans="1:5" x14ac:dyDescent="0.25">
      <c r="A609" s="9"/>
      <c r="B609" s="9"/>
      <c r="C609" s="12"/>
      <c r="D609" s="17"/>
      <c r="E609" s="17"/>
    </row>
    <row r="610" spans="1:5" x14ac:dyDescent="0.25">
      <c r="A610" s="9"/>
      <c r="B610" s="9"/>
      <c r="C610" s="12"/>
      <c r="D610" s="17"/>
      <c r="E610" s="17"/>
    </row>
    <row r="611" spans="1:5" x14ac:dyDescent="0.25">
      <c r="A611" s="9"/>
      <c r="B611" s="9"/>
      <c r="C611" s="12"/>
      <c r="D611" s="17"/>
      <c r="E611" s="17"/>
    </row>
    <row r="612" spans="1:5" x14ac:dyDescent="0.25">
      <c r="A612" s="9"/>
      <c r="B612" s="9"/>
      <c r="C612" s="12"/>
      <c r="D612" s="17"/>
      <c r="E612" s="17"/>
    </row>
    <row r="613" spans="1:5" x14ac:dyDescent="0.25">
      <c r="A613" s="9"/>
      <c r="B613" s="9"/>
      <c r="C613" s="12"/>
      <c r="D613" s="17"/>
      <c r="E613" s="17"/>
    </row>
    <row r="614" spans="1:5" x14ac:dyDescent="0.25">
      <c r="A614" s="9"/>
      <c r="B614" s="9"/>
      <c r="C614" s="12"/>
      <c r="D614" s="17"/>
      <c r="E614" s="17"/>
    </row>
    <row r="615" spans="1:5" x14ac:dyDescent="0.25">
      <c r="A615" s="9"/>
      <c r="B615" s="9"/>
      <c r="C615" s="12"/>
      <c r="D615" s="17"/>
      <c r="E615" s="17"/>
    </row>
    <row r="616" spans="1:5" x14ac:dyDescent="0.25">
      <c r="A616" s="9"/>
      <c r="B616" s="9"/>
      <c r="C616" s="12"/>
      <c r="D616" s="17"/>
      <c r="E616" s="17"/>
    </row>
    <row r="617" spans="1:5" x14ac:dyDescent="0.25">
      <c r="A617" s="9"/>
      <c r="B617" s="9"/>
      <c r="C617" s="12"/>
      <c r="D617" s="17"/>
      <c r="E617" s="17"/>
    </row>
    <row r="618" spans="1:5" x14ac:dyDescent="0.25">
      <c r="A618" s="9"/>
      <c r="B618" s="9"/>
      <c r="C618" s="12"/>
      <c r="D618" s="17"/>
      <c r="E618" s="17"/>
    </row>
    <row r="619" spans="1:5" x14ac:dyDescent="0.25">
      <c r="A619" s="9"/>
      <c r="B619" s="9"/>
      <c r="C619" s="12"/>
      <c r="D619" s="17"/>
      <c r="E619" s="17"/>
    </row>
    <row r="620" spans="1:5" x14ac:dyDescent="0.25">
      <c r="A620" s="9"/>
      <c r="B620" s="9"/>
      <c r="C620" s="12"/>
      <c r="D620" s="17"/>
      <c r="E620" s="17"/>
    </row>
    <row r="621" spans="1:5" x14ac:dyDescent="0.25">
      <c r="A621" s="9"/>
      <c r="B621" s="9"/>
      <c r="C621" s="12"/>
      <c r="D621" s="17"/>
      <c r="E621" s="17"/>
    </row>
    <row r="622" spans="1:5" x14ac:dyDescent="0.25">
      <c r="A622" s="9"/>
      <c r="B622" s="9"/>
      <c r="C622" s="12"/>
      <c r="D622" s="17"/>
      <c r="E622" s="17"/>
    </row>
    <row r="623" spans="1:5" x14ac:dyDescent="0.25">
      <c r="A623" s="9"/>
      <c r="B623" s="9"/>
      <c r="C623" s="12"/>
      <c r="D623" s="17"/>
      <c r="E623" s="17"/>
    </row>
    <row r="624" spans="1:5" x14ac:dyDescent="0.25">
      <c r="A624" s="9"/>
      <c r="B624" s="9"/>
      <c r="C624" s="12"/>
      <c r="D624" s="17"/>
      <c r="E624" s="17"/>
    </row>
    <row r="625" spans="1:5" x14ac:dyDescent="0.25">
      <c r="A625" s="9"/>
      <c r="B625" s="9"/>
      <c r="C625" s="12"/>
      <c r="D625" s="17"/>
      <c r="E625" s="17"/>
    </row>
    <row r="626" spans="1:5" x14ac:dyDescent="0.25">
      <c r="A626" s="9"/>
      <c r="B626" s="9"/>
      <c r="C626" s="12"/>
      <c r="D626" s="17"/>
      <c r="E626" s="17"/>
    </row>
    <row r="627" spans="1:5" x14ac:dyDescent="0.25">
      <c r="A627" s="9"/>
      <c r="B627" s="9"/>
      <c r="C627" s="12"/>
      <c r="D627" s="17"/>
      <c r="E627" s="17"/>
    </row>
    <row r="628" spans="1:5" x14ac:dyDescent="0.25">
      <c r="A628" s="9"/>
      <c r="B628" s="9"/>
      <c r="C628" s="12"/>
      <c r="D628" s="17"/>
      <c r="E628" s="17"/>
    </row>
    <row r="629" spans="1:5" x14ac:dyDescent="0.25">
      <c r="A629" s="9"/>
      <c r="B629" s="9"/>
      <c r="C629" s="12"/>
      <c r="D629" s="17"/>
      <c r="E629" s="17"/>
    </row>
    <row r="630" spans="1:5" x14ac:dyDescent="0.25">
      <c r="A630" s="9"/>
      <c r="B630" s="9"/>
      <c r="C630" s="12"/>
      <c r="D630" s="17"/>
      <c r="E630" s="17"/>
    </row>
    <row r="631" spans="1:5" x14ac:dyDescent="0.25">
      <c r="A631" s="9"/>
      <c r="B631" s="9"/>
      <c r="C631" s="12"/>
      <c r="D631" s="17"/>
      <c r="E631" s="17"/>
    </row>
    <row r="632" spans="1:5" x14ac:dyDescent="0.25">
      <c r="A632" s="9"/>
      <c r="B632" s="9"/>
      <c r="C632" s="12"/>
      <c r="D632" s="17"/>
      <c r="E632" s="17"/>
    </row>
    <row r="633" spans="1:5" x14ac:dyDescent="0.25">
      <c r="A633" s="9"/>
      <c r="B633" s="9"/>
      <c r="C633" s="12"/>
      <c r="D633" s="17"/>
      <c r="E633" s="17"/>
    </row>
    <row r="634" spans="1:5" x14ac:dyDescent="0.25">
      <c r="A634" s="9"/>
      <c r="B634" s="9"/>
      <c r="C634" s="12"/>
      <c r="D634" s="17"/>
      <c r="E634" s="17"/>
    </row>
    <row r="635" spans="1:5" x14ac:dyDescent="0.25">
      <c r="A635" s="9"/>
      <c r="B635" s="9"/>
      <c r="C635" s="12"/>
      <c r="D635" s="17"/>
      <c r="E635" s="17"/>
    </row>
    <row r="636" spans="1:5" x14ac:dyDescent="0.25">
      <c r="A636" s="9"/>
      <c r="B636" s="9"/>
      <c r="C636" s="12"/>
      <c r="D636" s="17"/>
      <c r="E636" s="17"/>
    </row>
    <row r="637" spans="1:5" x14ac:dyDescent="0.25">
      <c r="A637" s="9"/>
      <c r="B637" s="9"/>
      <c r="C637" s="12"/>
      <c r="D637" s="17"/>
      <c r="E637" s="17"/>
    </row>
    <row r="638" spans="1:5" x14ac:dyDescent="0.25">
      <c r="A638" s="9"/>
      <c r="B638" s="9"/>
      <c r="C638" s="12"/>
      <c r="D638" s="17"/>
      <c r="E638" s="17"/>
    </row>
    <row r="639" spans="1:5" x14ac:dyDescent="0.25">
      <c r="A639" s="9"/>
      <c r="B639" s="9"/>
      <c r="C639" s="12"/>
      <c r="D639" s="17"/>
      <c r="E639" s="17"/>
    </row>
    <row r="640" spans="1:5" x14ac:dyDescent="0.25">
      <c r="A640" s="9"/>
      <c r="B640" s="9"/>
      <c r="C640" s="12"/>
      <c r="D640" s="17"/>
      <c r="E640" s="17"/>
    </row>
    <row r="641" spans="1:5" x14ac:dyDescent="0.25">
      <c r="A641" s="9"/>
      <c r="B641" s="9"/>
      <c r="C641" s="12"/>
      <c r="D641" s="17"/>
      <c r="E641" s="17"/>
    </row>
    <row r="642" spans="1:5" x14ac:dyDescent="0.25">
      <c r="A642" s="9"/>
      <c r="B642" s="9"/>
      <c r="C642" s="12"/>
      <c r="D642" s="17"/>
      <c r="E642" s="17"/>
    </row>
    <row r="643" spans="1:5" x14ac:dyDescent="0.25">
      <c r="A643" s="9"/>
      <c r="B643" s="9"/>
      <c r="C643" s="12"/>
      <c r="D643" s="17"/>
      <c r="E643" s="17"/>
    </row>
    <row r="644" spans="1:5" x14ac:dyDescent="0.25">
      <c r="A644" s="9"/>
      <c r="B644" s="9"/>
      <c r="C644" s="12"/>
      <c r="D644" s="17"/>
      <c r="E644" s="17"/>
    </row>
    <row r="645" spans="1:5" x14ac:dyDescent="0.25">
      <c r="A645" s="9"/>
      <c r="B645" s="9"/>
      <c r="C645" s="12"/>
      <c r="D645" s="17"/>
      <c r="E645" s="17"/>
    </row>
    <row r="646" spans="1:5" x14ac:dyDescent="0.25">
      <c r="A646" s="9"/>
      <c r="B646" s="9"/>
      <c r="C646" s="12"/>
      <c r="D646" s="17"/>
      <c r="E646" s="17"/>
    </row>
    <row r="647" spans="1:5" x14ac:dyDescent="0.25">
      <c r="A647" s="9"/>
      <c r="B647" s="9"/>
      <c r="C647" s="12"/>
      <c r="D647" s="17"/>
      <c r="E647" s="17"/>
    </row>
    <row r="648" spans="1:5" x14ac:dyDescent="0.25">
      <c r="A648" s="9"/>
      <c r="B648" s="9"/>
      <c r="C648" s="12"/>
      <c r="D648" s="17"/>
      <c r="E648" s="17"/>
    </row>
    <row r="649" spans="1:5" x14ac:dyDescent="0.25">
      <c r="A649" s="9"/>
      <c r="B649" s="9"/>
      <c r="C649" s="12"/>
      <c r="D649" s="17"/>
      <c r="E649" s="17"/>
    </row>
    <row r="650" spans="1:5" x14ac:dyDescent="0.25">
      <c r="A650" s="9"/>
      <c r="B650" s="9"/>
      <c r="C650" s="12"/>
      <c r="D650" s="17"/>
      <c r="E650" s="17"/>
    </row>
    <row r="651" spans="1:5" x14ac:dyDescent="0.25">
      <c r="A651" s="9"/>
      <c r="B651" s="9"/>
      <c r="C651" s="12"/>
      <c r="D651" s="17"/>
      <c r="E651" s="17"/>
    </row>
    <row r="652" spans="1:5" x14ac:dyDescent="0.25">
      <c r="A652" s="9"/>
      <c r="B652" s="9"/>
      <c r="C652" s="12"/>
      <c r="D652" s="17"/>
      <c r="E652" s="17"/>
    </row>
    <row r="653" spans="1:5" x14ac:dyDescent="0.25">
      <c r="A653" s="9"/>
      <c r="B653" s="9"/>
      <c r="C653" s="12"/>
      <c r="D653" s="17"/>
      <c r="E653" s="17"/>
    </row>
    <row r="654" spans="1:5" x14ac:dyDescent="0.25">
      <c r="A654" s="9"/>
      <c r="B654" s="9"/>
      <c r="C654" s="12"/>
      <c r="D654" s="17"/>
      <c r="E654" s="17"/>
    </row>
    <row r="655" spans="1:5" x14ac:dyDescent="0.25">
      <c r="A655" s="9"/>
      <c r="B655" s="9"/>
      <c r="C655" s="12"/>
      <c r="D655" s="17"/>
      <c r="E655" s="17"/>
    </row>
    <row r="656" spans="1:5" x14ac:dyDescent="0.25">
      <c r="A656" s="9"/>
      <c r="B656" s="9"/>
      <c r="C656" s="12"/>
      <c r="D656" s="17"/>
      <c r="E656" s="17"/>
    </row>
    <row r="657" spans="1:5" x14ac:dyDescent="0.25">
      <c r="A657" s="9"/>
      <c r="B657" s="9"/>
      <c r="C657" s="12"/>
      <c r="D657" s="17"/>
      <c r="E657" s="17"/>
    </row>
    <row r="658" spans="1:5" x14ac:dyDescent="0.25">
      <c r="A658" s="9"/>
      <c r="B658" s="9"/>
      <c r="C658" s="12"/>
      <c r="D658" s="17"/>
      <c r="E658" s="17"/>
    </row>
    <row r="659" spans="1:5" x14ac:dyDescent="0.25">
      <c r="A659" s="9"/>
      <c r="B659" s="9"/>
      <c r="C659" s="12"/>
      <c r="D659" s="17"/>
      <c r="E659" s="17"/>
    </row>
    <row r="660" spans="1:5" x14ac:dyDescent="0.25">
      <c r="A660" s="9"/>
      <c r="B660" s="9"/>
      <c r="C660" s="12"/>
      <c r="D660" s="17"/>
      <c r="E660" s="17"/>
    </row>
    <row r="661" spans="1:5" x14ac:dyDescent="0.25">
      <c r="A661" s="9"/>
      <c r="B661" s="9"/>
      <c r="C661" s="12"/>
      <c r="D661" s="17"/>
      <c r="E661" s="17"/>
    </row>
    <row r="662" spans="1:5" x14ac:dyDescent="0.25">
      <c r="A662" s="9"/>
      <c r="B662" s="9"/>
      <c r="C662" s="12"/>
      <c r="D662" s="17"/>
      <c r="E662" s="17"/>
    </row>
    <row r="663" spans="1:5" x14ac:dyDescent="0.25">
      <c r="A663" s="9"/>
      <c r="B663" s="9"/>
      <c r="C663" s="12"/>
      <c r="D663" s="17"/>
      <c r="E663" s="17"/>
    </row>
    <row r="664" spans="1:5" x14ac:dyDescent="0.25">
      <c r="A664" s="9"/>
      <c r="B664" s="9"/>
      <c r="C664" s="12"/>
      <c r="D664" s="17"/>
      <c r="E664" s="17"/>
    </row>
    <row r="665" spans="1:5" x14ac:dyDescent="0.25">
      <c r="A665" s="9"/>
      <c r="B665" s="9"/>
      <c r="C665" s="12"/>
      <c r="D665" s="17"/>
      <c r="E665" s="17"/>
    </row>
    <row r="666" spans="1:5" x14ac:dyDescent="0.25">
      <c r="A666" s="9"/>
      <c r="B666" s="9"/>
      <c r="C666" s="12"/>
      <c r="D666" s="17"/>
      <c r="E666" s="17"/>
    </row>
    <row r="667" spans="1:5" x14ac:dyDescent="0.25">
      <c r="A667" s="9"/>
      <c r="B667" s="9"/>
      <c r="C667" s="12"/>
      <c r="D667" s="17"/>
      <c r="E667" s="17"/>
    </row>
    <row r="668" spans="1:5" x14ac:dyDescent="0.25">
      <c r="A668" s="9"/>
      <c r="B668" s="9"/>
      <c r="C668" s="12"/>
      <c r="D668" s="17"/>
      <c r="E668" s="17"/>
    </row>
    <row r="669" spans="1:5" x14ac:dyDescent="0.25">
      <c r="A669" s="9"/>
      <c r="B669" s="9"/>
      <c r="C669" s="12"/>
      <c r="D669" s="17"/>
      <c r="E669" s="17"/>
    </row>
    <row r="670" spans="1:5" x14ac:dyDescent="0.25">
      <c r="A670" s="9"/>
      <c r="B670" s="9"/>
      <c r="C670" s="12"/>
      <c r="D670" s="17"/>
      <c r="E670" s="17"/>
    </row>
    <row r="671" spans="1:5" x14ac:dyDescent="0.25">
      <c r="A671" s="9"/>
      <c r="B671" s="9"/>
      <c r="C671" s="12"/>
      <c r="D671" s="17"/>
      <c r="E671" s="17"/>
    </row>
    <row r="672" spans="1:5" x14ac:dyDescent="0.25">
      <c r="A672" s="9"/>
      <c r="B672" s="9"/>
      <c r="C672" s="12"/>
      <c r="D672" s="17"/>
      <c r="E672" s="17"/>
    </row>
    <row r="673" spans="1:5" x14ac:dyDescent="0.25">
      <c r="A673" s="9"/>
      <c r="B673" s="9"/>
      <c r="C673" s="12"/>
      <c r="D673" s="17"/>
      <c r="E673" s="17"/>
    </row>
    <row r="674" spans="1:5" x14ac:dyDescent="0.25">
      <c r="A674" s="9"/>
      <c r="B674" s="9"/>
      <c r="C674" s="12"/>
      <c r="D674" s="17"/>
      <c r="E674" s="17"/>
    </row>
    <row r="675" spans="1:5" x14ac:dyDescent="0.25">
      <c r="A675" s="9"/>
      <c r="B675" s="9"/>
      <c r="C675" s="12"/>
      <c r="D675" s="17"/>
      <c r="E675" s="17"/>
    </row>
    <row r="676" spans="1:5" x14ac:dyDescent="0.25">
      <c r="A676" s="9"/>
      <c r="B676" s="9"/>
      <c r="C676" s="12"/>
      <c r="D676" s="17"/>
      <c r="E676" s="17"/>
    </row>
    <row r="677" spans="1:5" x14ac:dyDescent="0.25">
      <c r="A677" s="9"/>
      <c r="B677" s="9"/>
      <c r="C677" s="12"/>
      <c r="D677" s="17"/>
      <c r="E677" s="17"/>
    </row>
    <row r="678" spans="1:5" x14ac:dyDescent="0.25">
      <c r="A678" s="9"/>
      <c r="B678" s="9"/>
      <c r="C678" s="12"/>
      <c r="D678" s="17"/>
      <c r="E678" s="17"/>
    </row>
    <row r="679" spans="1:5" x14ac:dyDescent="0.25">
      <c r="A679" s="9"/>
      <c r="B679" s="9"/>
      <c r="C679" s="12"/>
      <c r="D679" s="17"/>
      <c r="E679" s="17"/>
    </row>
    <row r="680" spans="1:5" x14ac:dyDescent="0.25">
      <c r="A680" s="9"/>
      <c r="B680" s="9"/>
      <c r="C680" s="12"/>
      <c r="D680" s="17"/>
      <c r="E680" s="17"/>
    </row>
    <row r="681" spans="1:5" x14ac:dyDescent="0.25">
      <c r="A681" s="9"/>
      <c r="B681" s="9"/>
      <c r="C681" s="12"/>
      <c r="D681" s="17"/>
      <c r="E681" s="17"/>
    </row>
    <row r="682" spans="1:5" x14ac:dyDescent="0.25">
      <c r="A682" s="9"/>
      <c r="B682" s="9"/>
      <c r="C682" s="12"/>
      <c r="D682" s="17"/>
      <c r="E682" s="17"/>
    </row>
    <row r="683" spans="1:5" x14ac:dyDescent="0.25">
      <c r="A683" s="9"/>
      <c r="B683" s="9"/>
      <c r="C683" s="12"/>
      <c r="D683" s="17"/>
      <c r="E683" s="17"/>
    </row>
    <row r="684" spans="1:5" x14ac:dyDescent="0.25">
      <c r="A684" s="9"/>
      <c r="B684" s="9"/>
      <c r="C684" s="12"/>
      <c r="D684" s="17"/>
      <c r="E684" s="17"/>
    </row>
    <row r="685" spans="1:5" x14ac:dyDescent="0.25">
      <c r="A685" s="9"/>
      <c r="B685" s="9"/>
      <c r="C685" s="12"/>
      <c r="D685" s="17"/>
      <c r="E685" s="17"/>
    </row>
    <row r="686" spans="1:5" x14ac:dyDescent="0.25">
      <c r="A686" s="9"/>
      <c r="B686" s="9"/>
      <c r="C686" s="12"/>
      <c r="D686" s="17"/>
      <c r="E686" s="17"/>
    </row>
    <row r="687" spans="1:5" x14ac:dyDescent="0.25">
      <c r="A687" s="9"/>
      <c r="B687" s="9"/>
      <c r="C687" s="12"/>
      <c r="D687" s="17"/>
      <c r="E687" s="17"/>
    </row>
    <row r="688" spans="1:5" x14ac:dyDescent="0.25">
      <c r="A688" s="9"/>
      <c r="B688" s="9"/>
      <c r="C688" s="12"/>
      <c r="D688" s="17"/>
      <c r="E688" s="17"/>
    </row>
    <row r="689" spans="1:5" x14ac:dyDescent="0.25">
      <c r="A689" s="9"/>
      <c r="B689" s="9"/>
      <c r="C689" s="12"/>
      <c r="D689" s="17"/>
      <c r="E689" s="17"/>
    </row>
    <row r="690" spans="1:5" x14ac:dyDescent="0.25">
      <c r="A690" s="9"/>
      <c r="B690" s="9"/>
      <c r="C690" s="12"/>
      <c r="D690" s="17"/>
      <c r="E690" s="17"/>
    </row>
    <row r="691" spans="1:5" x14ac:dyDescent="0.25">
      <c r="A691" s="9"/>
      <c r="B691" s="9"/>
      <c r="C691" s="12"/>
      <c r="D691" s="17"/>
      <c r="E691" s="17"/>
    </row>
  </sheetData>
  <conditionalFormatting sqref="D1:D109">
    <cfRule type="cellIs" dxfId="620" priority="55" operator="equal">
      <formula>"Pass"</formula>
    </cfRule>
    <cfRule type="cellIs" dxfId="619" priority="56" operator="equal">
      <formula>"Fail"</formula>
    </cfRule>
    <cfRule type="cellIs" dxfId="618" priority="57" operator="equal">
      <formula>"No Run"</formula>
    </cfRule>
  </conditionalFormatting>
  <conditionalFormatting sqref="D111:D691">
    <cfRule type="cellIs" dxfId="617" priority="52" operator="equal">
      <formula>"Pass"</formula>
    </cfRule>
    <cfRule type="cellIs" dxfId="616" priority="53" operator="equal">
      <formula>"Fail"</formula>
    </cfRule>
    <cfRule type="cellIs" dxfId="615" priority="54" operator="equal">
      <formula>"No Run"</formula>
    </cfRule>
  </conditionalFormatting>
  <conditionalFormatting sqref="D110">
    <cfRule type="cellIs" dxfId="614" priority="22" operator="equal">
      <formula>"Pass"</formula>
    </cfRule>
    <cfRule type="cellIs" dxfId="613" priority="23" operator="equal">
      <formula>"Fail"</formula>
    </cfRule>
    <cfRule type="cellIs" dxfId="612" priority="24" operator="equal">
      <formula>"No Run"</formula>
    </cfRule>
  </conditionalFormatting>
  <conditionalFormatting sqref="E1:E109">
    <cfRule type="cellIs" dxfId="611" priority="7" operator="equal">
      <formula>"Pass"</formula>
    </cfRule>
    <cfRule type="cellIs" dxfId="610" priority="8" operator="equal">
      <formula>"Fail"</formula>
    </cfRule>
    <cfRule type="cellIs" dxfId="609" priority="9" operator="equal">
      <formula>"No Run"</formula>
    </cfRule>
  </conditionalFormatting>
  <conditionalFormatting sqref="E111:E691">
    <cfRule type="cellIs" dxfId="608" priority="4" operator="equal">
      <formula>"Pass"</formula>
    </cfRule>
    <cfRule type="cellIs" dxfId="607" priority="5" operator="equal">
      <formula>"Fail"</formula>
    </cfRule>
    <cfRule type="cellIs" dxfId="606" priority="6" operator="equal">
      <formula>"No Run"</formula>
    </cfRule>
  </conditionalFormatting>
  <conditionalFormatting sqref="E110">
    <cfRule type="cellIs" dxfId="605" priority="1" operator="equal">
      <formula>"Pass"</formula>
    </cfRule>
    <cfRule type="cellIs" dxfId="604" priority="2" operator="equal">
      <formula>"Fail"</formula>
    </cfRule>
    <cfRule type="cellIs" dxfId="603" priority="3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"/>
  <sheetViews>
    <sheetView topLeftCell="DI1" workbookViewId="0">
      <selection activeCell="DI5" sqref="DI5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25.5703125" bestFit="1" customWidth="1"/>
    <col min="8" max="8" width="13.140625" bestFit="1" customWidth="1"/>
    <col min="9" max="9" width="20.85546875" bestFit="1" customWidth="1"/>
    <col min="10" max="10" width="15.5703125" bestFit="1" customWidth="1"/>
    <col min="11" max="11" width="12.28515625" bestFit="1" customWidth="1"/>
    <col min="12" max="12" width="38.140625" bestFit="1" customWidth="1"/>
    <col min="13" max="13" width="39.140625" bestFit="1" customWidth="1"/>
    <col min="14" max="14" width="27.5703125" bestFit="1" customWidth="1"/>
    <col min="15" max="16" width="28.5703125" bestFit="1" customWidth="1"/>
    <col min="17" max="17" width="29.7109375" bestFit="1" customWidth="1"/>
    <col min="18" max="18" width="28.5703125" bestFit="1" customWidth="1"/>
    <col min="19" max="19" width="36.7109375" bestFit="1" customWidth="1"/>
    <col min="20" max="20" width="33.28515625" bestFit="1" customWidth="1"/>
    <col min="21" max="21" width="30" bestFit="1" customWidth="1"/>
    <col min="22" max="22" width="32.85546875" bestFit="1" customWidth="1"/>
    <col min="23" max="23" width="31.7109375" bestFit="1" customWidth="1"/>
    <col min="24" max="24" width="37.7109375" bestFit="1" customWidth="1"/>
    <col min="25" max="25" width="34.42578125" bestFit="1" customWidth="1"/>
    <col min="26" max="26" width="31" bestFit="1" customWidth="1"/>
    <col min="27" max="27" width="34" bestFit="1" customWidth="1"/>
    <col min="28" max="28" width="32.7109375" bestFit="1" customWidth="1"/>
    <col min="29" max="29" width="44.85546875" bestFit="1" customWidth="1"/>
    <col min="30" max="30" width="41.42578125" bestFit="1" customWidth="1"/>
    <col min="31" max="31" width="38.140625" bestFit="1" customWidth="1"/>
    <col min="32" max="32" width="41" bestFit="1" customWidth="1"/>
    <col min="33" max="33" width="39.85546875" bestFit="1" customWidth="1"/>
    <col min="34" max="34" width="45.85546875" bestFit="1" customWidth="1"/>
    <col min="35" max="35" width="42.5703125" bestFit="1" customWidth="1"/>
    <col min="36" max="36" width="39.140625" bestFit="1" customWidth="1"/>
    <col min="37" max="37" width="42.140625" bestFit="1" customWidth="1"/>
    <col min="38" max="38" width="40.85546875" bestFit="1" customWidth="1"/>
    <col min="39" max="39" width="43.42578125" bestFit="1" customWidth="1"/>
    <col min="40" max="40" width="40" bestFit="1" customWidth="1"/>
    <col min="41" max="41" width="36.5703125" bestFit="1" customWidth="1"/>
    <col min="42" max="42" width="39.5703125" bestFit="1" customWidth="1"/>
    <col min="43" max="43" width="38.42578125" bestFit="1" customWidth="1"/>
    <col min="44" max="44" width="44.42578125" bestFit="1" customWidth="1"/>
    <col min="45" max="45" width="41" bestFit="1" customWidth="1"/>
    <col min="46" max="46" width="37.5703125" bestFit="1" customWidth="1"/>
    <col min="47" max="47" width="40.5703125" bestFit="1" customWidth="1"/>
    <col min="48" max="48" width="39.42578125" bestFit="1" customWidth="1"/>
    <col min="49" max="49" width="35.5703125" bestFit="1" customWidth="1"/>
    <col min="50" max="50" width="36.5703125" bestFit="1" customWidth="1"/>
    <col min="51" max="51" width="43.7109375" bestFit="1" customWidth="1"/>
    <col min="52" max="52" width="44.7109375" bestFit="1" customWidth="1"/>
    <col min="53" max="53" width="42.28515625" bestFit="1" customWidth="1"/>
    <col min="54" max="54" width="43.28515625" bestFit="1" customWidth="1"/>
    <col min="55" max="55" width="14.85546875" bestFit="1" customWidth="1"/>
    <col min="56" max="56" width="26.7109375" bestFit="1" customWidth="1"/>
    <col min="57" max="57" width="24" bestFit="1" customWidth="1"/>
    <col min="58" max="58" width="21.5703125" bestFit="1" customWidth="1"/>
    <col min="59" max="59" width="5.85546875" bestFit="1" customWidth="1"/>
    <col min="60" max="60" width="7.42578125" bestFit="1" customWidth="1"/>
    <col min="61" max="61" width="15.140625" bestFit="1" customWidth="1"/>
    <col min="62" max="62" width="12.140625" bestFit="1" customWidth="1"/>
    <col min="63" max="63" width="7.5703125" bestFit="1" customWidth="1"/>
    <col min="64" max="64" width="13.140625" bestFit="1" customWidth="1"/>
    <col min="65" max="67" width="15.5703125" bestFit="1" customWidth="1"/>
    <col min="68" max="74" width="9.5703125" bestFit="1" customWidth="1"/>
    <col min="76" max="76" width="20.140625" bestFit="1" customWidth="1"/>
    <col min="77" max="77" width="14.85546875" bestFit="1" customWidth="1"/>
    <col min="78" max="78" width="19.28515625" bestFit="1" customWidth="1"/>
    <col min="79" max="87" width="18.5703125" bestFit="1" customWidth="1"/>
    <col min="88" max="108" width="19.5703125" bestFit="1" customWidth="1"/>
    <col min="109" max="109" width="8.140625" bestFit="1" customWidth="1"/>
    <col min="110" max="110" width="10.7109375" bestFit="1" customWidth="1"/>
    <col min="111" max="111" width="22.7109375" bestFit="1" customWidth="1"/>
    <col min="112" max="112" width="20.7109375" bestFit="1" customWidth="1"/>
    <col min="113" max="113" width="20.85546875" bestFit="1" customWidth="1"/>
    <col min="114" max="114" width="12.7109375" bestFit="1" customWidth="1"/>
    <col min="115" max="115" width="4" bestFit="1" customWidth="1"/>
    <col min="116" max="116" width="19.5703125" bestFit="1" customWidth="1"/>
    <col min="117" max="117" width="18.7109375" bestFit="1" customWidth="1"/>
    <col min="118" max="118" width="14.7109375" bestFit="1" customWidth="1"/>
    <col min="119" max="119" width="11.5703125" bestFit="1" customWidth="1"/>
    <col min="120" max="120" width="28.85546875" bestFit="1" customWidth="1"/>
    <col min="121" max="121" width="23.7109375" bestFit="1" customWidth="1"/>
    <col min="122" max="122" width="12.140625" bestFit="1" customWidth="1"/>
    <col min="123" max="126" width="17.5703125" bestFit="1" customWidth="1"/>
    <col min="127" max="127" width="17.85546875" bestFit="1" customWidth="1"/>
  </cols>
  <sheetData>
    <row r="1" spans="1:127" x14ac:dyDescent="0.25">
      <c r="A1" t="s">
        <v>373</v>
      </c>
      <c r="B1" t="s">
        <v>198</v>
      </c>
      <c r="C1" t="s">
        <v>457</v>
      </c>
      <c r="D1" t="s">
        <v>193</v>
      </c>
      <c r="E1" t="s">
        <v>574</v>
      </c>
      <c r="F1" t="s">
        <v>194</v>
      </c>
      <c r="G1" t="s">
        <v>363</v>
      </c>
      <c r="H1" t="s">
        <v>88</v>
      </c>
      <c r="I1" t="s">
        <v>892</v>
      </c>
      <c r="J1" t="s">
        <v>694</v>
      </c>
      <c r="K1" t="s">
        <v>893</v>
      </c>
      <c r="L1" t="s">
        <v>894</v>
      </c>
      <c r="M1" t="s">
        <v>895</v>
      </c>
      <c r="N1" t="s">
        <v>896</v>
      </c>
      <c r="O1" t="s">
        <v>897</v>
      </c>
      <c r="P1" t="s">
        <v>898</v>
      </c>
      <c r="Q1" t="s">
        <v>899</v>
      </c>
      <c r="R1" t="s">
        <v>900</v>
      </c>
      <c r="S1" t="s">
        <v>901</v>
      </c>
      <c r="T1" t="s">
        <v>902</v>
      </c>
      <c r="U1" t="s">
        <v>903</v>
      </c>
      <c r="V1" t="s">
        <v>904</v>
      </c>
      <c r="W1" t="s">
        <v>905</v>
      </c>
      <c r="X1" t="s">
        <v>906</v>
      </c>
      <c r="Y1" t="s">
        <v>907</v>
      </c>
      <c r="Z1" t="s">
        <v>908</v>
      </c>
      <c r="AA1" t="s">
        <v>909</v>
      </c>
      <c r="AB1" t="s">
        <v>910</v>
      </c>
      <c r="AC1" t="s">
        <v>911</v>
      </c>
      <c r="AD1" t="s">
        <v>912</v>
      </c>
      <c r="AE1" t="s">
        <v>913</v>
      </c>
      <c r="AF1" t="s">
        <v>914</v>
      </c>
      <c r="AG1" t="s">
        <v>915</v>
      </c>
      <c r="AH1" t="s">
        <v>916</v>
      </c>
      <c r="AI1" t="s">
        <v>917</v>
      </c>
      <c r="AJ1" t="s">
        <v>918</v>
      </c>
      <c r="AK1" t="s">
        <v>919</v>
      </c>
      <c r="AL1" t="s">
        <v>920</v>
      </c>
      <c r="AM1" t="s">
        <v>921</v>
      </c>
      <c r="AN1" t="s">
        <v>922</v>
      </c>
      <c r="AO1" t="s">
        <v>923</v>
      </c>
      <c r="AP1" t="s">
        <v>924</v>
      </c>
      <c r="AQ1" t="s">
        <v>925</v>
      </c>
      <c r="AR1" t="s">
        <v>926</v>
      </c>
      <c r="AS1" t="s">
        <v>927</v>
      </c>
      <c r="AT1" t="s">
        <v>928</v>
      </c>
      <c r="AU1" t="s">
        <v>929</v>
      </c>
      <c r="AV1" t="s">
        <v>930</v>
      </c>
      <c r="AW1" t="s">
        <v>931</v>
      </c>
      <c r="AX1" t="s">
        <v>932</v>
      </c>
      <c r="AY1" t="s">
        <v>933</v>
      </c>
      <c r="AZ1" t="s">
        <v>934</v>
      </c>
      <c r="BA1" t="s">
        <v>935</v>
      </c>
      <c r="BB1" t="s">
        <v>936</v>
      </c>
      <c r="BC1" t="s">
        <v>937</v>
      </c>
      <c r="BD1" t="s">
        <v>938</v>
      </c>
      <c r="BE1" t="s">
        <v>939</v>
      </c>
      <c r="BF1" t="s">
        <v>940</v>
      </c>
      <c r="BG1" t="s">
        <v>941</v>
      </c>
      <c r="BH1" t="s">
        <v>942</v>
      </c>
      <c r="BI1" t="s">
        <v>943</v>
      </c>
      <c r="BJ1" t="s">
        <v>195</v>
      </c>
      <c r="BK1" t="s">
        <v>944</v>
      </c>
      <c r="BL1" t="s">
        <v>945</v>
      </c>
      <c r="BM1" t="s">
        <v>946</v>
      </c>
      <c r="BN1" t="s">
        <v>947</v>
      </c>
      <c r="BO1" t="s">
        <v>948</v>
      </c>
      <c r="BP1" t="s">
        <v>196</v>
      </c>
      <c r="BQ1" t="s">
        <v>384</v>
      </c>
      <c r="BR1" t="s">
        <v>385</v>
      </c>
      <c r="BS1" t="s">
        <v>386</v>
      </c>
      <c r="BT1" t="s">
        <v>387</v>
      </c>
      <c r="BU1" t="s">
        <v>388</v>
      </c>
      <c r="BV1" t="s">
        <v>389</v>
      </c>
      <c r="BW1" t="s">
        <v>949</v>
      </c>
      <c r="BX1" t="s">
        <v>950</v>
      </c>
      <c r="BY1" t="s">
        <v>951</v>
      </c>
      <c r="BZ1" t="s">
        <v>952</v>
      </c>
      <c r="CA1" t="s">
        <v>953</v>
      </c>
      <c r="CB1" t="s">
        <v>954</v>
      </c>
      <c r="CC1" t="s">
        <v>955</v>
      </c>
      <c r="CD1" t="s">
        <v>956</v>
      </c>
      <c r="CE1" t="s">
        <v>957</v>
      </c>
      <c r="CF1" t="s">
        <v>958</v>
      </c>
      <c r="CG1" t="s">
        <v>959</v>
      </c>
      <c r="CH1" t="s">
        <v>960</v>
      </c>
      <c r="CI1" t="s">
        <v>961</v>
      </c>
      <c r="CJ1" t="s">
        <v>962</v>
      </c>
      <c r="CK1" t="s">
        <v>611</v>
      </c>
      <c r="CL1" t="s">
        <v>618</v>
      </c>
      <c r="CM1" t="s">
        <v>963</v>
      </c>
      <c r="CN1" t="s">
        <v>964</v>
      </c>
      <c r="CO1" t="s">
        <v>965</v>
      </c>
      <c r="CP1" t="s">
        <v>966</v>
      </c>
      <c r="CQ1" t="s">
        <v>967</v>
      </c>
      <c r="CR1" t="s">
        <v>968</v>
      </c>
      <c r="CS1" t="s">
        <v>969</v>
      </c>
      <c r="CT1" t="s">
        <v>970</v>
      </c>
      <c r="CU1" t="s">
        <v>971</v>
      </c>
      <c r="CV1" t="s">
        <v>972</v>
      </c>
      <c r="CW1" t="s">
        <v>973</v>
      </c>
      <c r="CX1" t="s">
        <v>974</v>
      </c>
      <c r="CY1" t="s">
        <v>975</v>
      </c>
      <c r="CZ1" t="s">
        <v>976</v>
      </c>
      <c r="DA1" t="s">
        <v>977</v>
      </c>
      <c r="DB1" t="s">
        <v>978</v>
      </c>
      <c r="DC1" t="s">
        <v>979</v>
      </c>
      <c r="DD1" t="s">
        <v>980</v>
      </c>
      <c r="DE1" t="s">
        <v>546</v>
      </c>
      <c r="DF1" t="s">
        <v>82</v>
      </c>
      <c r="DG1" t="s">
        <v>199</v>
      </c>
      <c r="DH1" t="s">
        <v>200</v>
      </c>
      <c r="DI1" t="s">
        <v>201</v>
      </c>
      <c r="DJ1" t="s">
        <v>202</v>
      </c>
      <c r="DK1" t="s">
        <v>203</v>
      </c>
      <c r="DL1" t="s">
        <v>981</v>
      </c>
      <c r="DM1" t="s">
        <v>982</v>
      </c>
      <c r="DN1" t="s">
        <v>435</v>
      </c>
      <c r="DO1" t="s">
        <v>206</v>
      </c>
      <c r="DP1" t="s">
        <v>983</v>
      </c>
      <c r="DQ1" t="s">
        <v>984</v>
      </c>
      <c r="DR1" t="s">
        <v>204</v>
      </c>
      <c r="DS1" t="s">
        <v>985</v>
      </c>
      <c r="DT1" t="s">
        <v>986</v>
      </c>
      <c r="DU1" t="s">
        <v>550</v>
      </c>
      <c r="DV1" t="s">
        <v>205</v>
      </c>
      <c r="DW1" t="s">
        <v>987</v>
      </c>
    </row>
    <row r="2" spans="1:127" x14ac:dyDescent="0.25">
      <c r="B2" t="s">
        <v>401</v>
      </c>
      <c r="D2" t="s">
        <v>284</v>
      </c>
      <c r="F2">
        <v>4</v>
      </c>
      <c r="H2" t="s">
        <v>591</v>
      </c>
      <c r="L2" t="s">
        <v>988</v>
      </c>
      <c r="N2" t="s">
        <v>989</v>
      </c>
      <c r="P2" t="s">
        <v>591</v>
      </c>
      <c r="R2" s="22">
        <v>42370</v>
      </c>
      <c r="S2" s="40" t="s">
        <v>1225</v>
      </c>
      <c r="T2" s="40" t="s">
        <v>216</v>
      </c>
      <c r="U2" s="40" t="s">
        <v>1223</v>
      </c>
      <c r="V2" s="40" t="s">
        <v>1223</v>
      </c>
      <c r="W2" s="40" t="s">
        <v>1230</v>
      </c>
      <c r="AC2">
        <v>83.33</v>
      </c>
      <c r="AD2" s="40" t="s">
        <v>1223</v>
      </c>
      <c r="AE2" s="40" t="s">
        <v>1223</v>
      </c>
      <c r="AF2" s="40" t="s">
        <v>1223</v>
      </c>
      <c r="AG2">
        <v>83.33</v>
      </c>
      <c r="AM2" s="40" t="s">
        <v>1231</v>
      </c>
      <c r="AN2" s="40" t="s">
        <v>1223</v>
      </c>
      <c r="AO2" s="40" t="s">
        <v>1223</v>
      </c>
      <c r="AP2" s="40" t="s">
        <v>1223</v>
      </c>
      <c r="AQ2" s="40" t="s">
        <v>1231</v>
      </c>
      <c r="AW2" s="40" t="s">
        <v>1252</v>
      </c>
      <c r="AY2">
        <v>-2.92</v>
      </c>
      <c r="BA2" s="40" t="s">
        <v>1251</v>
      </c>
      <c r="BD2" s="22">
        <v>42370</v>
      </c>
      <c r="BE2" t="s">
        <v>990</v>
      </c>
      <c r="BF2" t="s">
        <v>990</v>
      </c>
      <c r="BH2" t="s">
        <v>580</v>
      </c>
      <c r="BJ2" s="22">
        <v>31778</v>
      </c>
      <c r="BK2" t="s">
        <v>991</v>
      </c>
      <c r="BP2" t="s">
        <v>197</v>
      </c>
      <c r="CK2">
        <v>1</v>
      </c>
      <c r="CL2" t="s">
        <v>619</v>
      </c>
      <c r="DF2" s="22">
        <v>42370</v>
      </c>
      <c r="DG2" s="22">
        <v>42370</v>
      </c>
      <c r="DH2" s="22">
        <v>42370</v>
      </c>
      <c r="DI2" s="40" t="s">
        <v>1239</v>
      </c>
      <c r="DJ2" s="40" t="s">
        <v>1240</v>
      </c>
      <c r="DK2" s="40" t="s">
        <v>216</v>
      </c>
      <c r="DO2" t="s">
        <v>75</v>
      </c>
      <c r="DP2" t="b">
        <v>0</v>
      </c>
      <c r="DQ2" t="b">
        <v>0</v>
      </c>
      <c r="DR2" s="40" t="s">
        <v>1226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35" workbookViewId="0">
      <selection activeCell="A49" sqref="A49"/>
    </sheetView>
  </sheetViews>
  <sheetFormatPr defaultColWidth="22" defaultRowHeight="15" x14ac:dyDescent="0.25"/>
  <cols>
    <col min="1" max="1" width="24.85546875" style="23" bestFit="1" customWidth="1"/>
    <col min="2" max="2" width="74.5703125" style="23" bestFit="1" customWidth="1"/>
    <col min="3" max="3" width="23.42578125" style="23" bestFit="1" customWidth="1"/>
    <col min="4" max="5" width="7" style="23" bestFit="1" customWidth="1"/>
    <col min="6" max="16384" width="22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x14ac:dyDescent="0.25">
      <c r="A6" s="9" t="s">
        <v>33</v>
      </c>
      <c r="B6" s="9" t="s">
        <v>118</v>
      </c>
      <c r="C6" s="12"/>
      <c r="D6" s="17" t="s">
        <v>12</v>
      </c>
      <c r="E6" s="17" t="s">
        <v>1273</v>
      </c>
    </row>
    <row r="7" spans="1:5" ht="30" x14ac:dyDescent="0.25">
      <c r="A7" s="9" t="s">
        <v>40</v>
      </c>
      <c r="B7" s="9" t="s">
        <v>119</v>
      </c>
      <c r="C7" s="12" t="s">
        <v>601</v>
      </c>
      <c r="D7" s="17" t="s">
        <v>12</v>
      </c>
      <c r="E7" s="17" t="s">
        <v>1273</v>
      </c>
    </row>
    <row r="8" spans="1:5" x14ac:dyDescent="0.25">
      <c r="A8" s="9" t="s">
        <v>71</v>
      </c>
      <c r="B8" s="9" t="s">
        <v>123</v>
      </c>
      <c r="C8" s="12"/>
      <c r="D8" s="17" t="s">
        <v>12</v>
      </c>
      <c r="E8" s="17" t="s">
        <v>1273</v>
      </c>
    </row>
    <row r="9" spans="1:5" x14ac:dyDescent="0.25">
      <c r="A9" s="9" t="s">
        <v>71</v>
      </c>
      <c r="B9" s="9" t="s">
        <v>124</v>
      </c>
      <c r="C9" s="12"/>
      <c r="D9" s="17" t="s">
        <v>12</v>
      </c>
      <c r="E9" s="17" t="s">
        <v>1273</v>
      </c>
    </row>
    <row r="10" spans="1:5" x14ac:dyDescent="0.25">
      <c r="A10" s="9" t="s">
        <v>71</v>
      </c>
      <c r="B10" s="9" t="s">
        <v>206</v>
      </c>
      <c r="C10" s="12"/>
      <c r="D10" s="17" t="s">
        <v>12</v>
      </c>
      <c r="E10" s="17" t="s">
        <v>1273</v>
      </c>
    </row>
    <row r="11" spans="1:5" x14ac:dyDescent="0.25">
      <c r="A11" s="9" t="s">
        <v>71</v>
      </c>
      <c r="B11" s="9" t="s">
        <v>156</v>
      </c>
      <c r="D11" s="17" t="s">
        <v>12</v>
      </c>
      <c r="E11" s="17" t="s">
        <v>1273</v>
      </c>
    </row>
    <row r="12" spans="1:5" x14ac:dyDescent="0.25">
      <c r="A12" s="9" t="s">
        <v>71</v>
      </c>
      <c r="B12" s="9" t="s">
        <v>602</v>
      </c>
      <c r="D12" s="17" t="s">
        <v>12</v>
      </c>
      <c r="E12" s="17" t="s">
        <v>1273</v>
      </c>
    </row>
    <row r="13" spans="1:5" x14ac:dyDescent="0.25">
      <c r="A13" s="9" t="s">
        <v>71</v>
      </c>
      <c r="B13" s="9" t="s">
        <v>399</v>
      </c>
      <c r="C13" s="12"/>
      <c r="D13" s="17" t="s">
        <v>12</v>
      </c>
      <c r="E13" s="17" t="s">
        <v>1273</v>
      </c>
    </row>
    <row r="14" spans="1:5" x14ac:dyDescent="0.25">
      <c r="A14" s="9" t="s">
        <v>71</v>
      </c>
      <c r="B14" s="9" t="s">
        <v>97</v>
      </c>
      <c r="C14" s="12"/>
      <c r="D14" s="17" t="s">
        <v>12</v>
      </c>
      <c r="E14" s="17" t="s">
        <v>1273</v>
      </c>
    </row>
    <row r="15" spans="1:5" x14ac:dyDescent="0.25">
      <c r="A15" s="9" t="s">
        <v>151</v>
      </c>
      <c r="B15" s="9" t="s">
        <v>594</v>
      </c>
      <c r="C15" s="12" t="s">
        <v>141</v>
      </c>
      <c r="D15" s="17" t="s">
        <v>12</v>
      </c>
      <c r="E15" s="17" t="s">
        <v>1273</v>
      </c>
    </row>
    <row r="16" spans="1:5" x14ac:dyDescent="0.25">
      <c r="A16" s="9" t="s">
        <v>151</v>
      </c>
      <c r="B16" s="9" t="s">
        <v>595</v>
      </c>
      <c r="C16" s="12" t="s">
        <v>141</v>
      </c>
      <c r="D16" s="17" t="s">
        <v>12</v>
      </c>
      <c r="E16" s="17" t="s">
        <v>1273</v>
      </c>
    </row>
    <row r="17" spans="1:5" x14ac:dyDescent="0.25">
      <c r="A17" s="9" t="s">
        <v>151</v>
      </c>
      <c r="B17" s="9" t="s">
        <v>596</v>
      </c>
      <c r="C17" s="12" t="s">
        <v>153</v>
      </c>
      <c r="D17" s="17" t="s">
        <v>12</v>
      </c>
      <c r="E17" s="17" t="s">
        <v>1273</v>
      </c>
    </row>
    <row r="18" spans="1:5" x14ac:dyDescent="0.25">
      <c r="A18" s="9" t="s">
        <v>151</v>
      </c>
      <c r="B18" s="9" t="s">
        <v>597</v>
      </c>
      <c r="C18" s="12" t="s">
        <v>141</v>
      </c>
      <c r="D18" s="17" t="s">
        <v>12</v>
      </c>
      <c r="E18" s="17" t="s">
        <v>1273</v>
      </c>
    </row>
    <row r="19" spans="1:5" x14ac:dyDescent="0.25">
      <c r="A19" s="9" t="s">
        <v>151</v>
      </c>
      <c r="B19" s="9" t="s">
        <v>598</v>
      </c>
      <c r="C19" s="12" t="s">
        <v>153</v>
      </c>
      <c r="D19" s="17" t="s">
        <v>12</v>
      </c>
      <c r="E19" s="17" t="s">
        <v>1273</v>
      </c>
    </row>
    <row r="20" spans="1:5" x14ac:dyDescent="0.25">
      <c r="A20" s="9" t="s">
        <v>151</v>
      </c>
      <c r="B20" s="9" t="s">
        <v>599</v>
      </c>
      <c r="C20" s="12" t="s">
        <v>141</v>
      </c>
      <c r="D20" s="17" t="s">
        <v>12</v>
      </c>
      <c r="E20" s="17" t="s">
        <v>1273</v>
      </c>
    </row>
    <row r="21" spans="1:5" x14ac:dyDescent="0.25">
      <c r="A21" s="9" t="s">
        <v>151</v>
      </c>
      <c r="B21" s="9" t="s">
        <v>600</v>
      </c>
      <c r="C21" s="12" t="s">
        <v>108</v>
      </c>
      <c r="D21" s="17" t="s">
        <v>12</v>
      </c>
      <c r="E21" s="17" t="s">
        <v>1273</v>
      </c>
    </row>
    <row r="22" spans="1:5" x14ac:dyDescent="0.25">
      <c r="A22" s="9" t="s">
        <v>71</v>
      </c>
      <c r="B22" s="9" t="s">
        <v>270</v>
      </c>
      <c r="C22" s="12"/>
      <c r="D22" s="17" t="s">
        <v>12</v>
      </c>
      <c r="E22" s="17" t="s">
        <v>1273</v>
      </c>
    </row>
    <row r="23" spans="1:5" s="19" customFormat="1" ht="75" x14ac:dyDescent="0.25">
      <c r="A23" s="37" t="s">
        <v>149</v>
      </c>
      <c r="B23" s="15" t="s">
        <v>230</v>
      </c>
      <c r="C23" s="16" t="s">
        <v>1237</v>
      </c>
      <c r="D23" s="18" t="s">
        <v>12</v>
      </c>
      <c r="E23" s="17" t="s">
        <v>1273</v>
      </c>
    </row>
    <row r="24" spans="1:5" s="8" customFormat="1" x14ac:dyDescent="0.25">
      <c r="A24" s="13" t="s">
        <v>228</v>
      </c>
      <c r="B24" s="9" t="s">
        <v>229</v>
      </c>
      <c r="C24" s="29" t="s">
        <v>153</v>
      </c>
      <c r="D24" s="17" t="s">
        <v>12</v>
      </c>
      <c r="E24" s="17" t="s">
        <v>1273</v>
      </c>
    </row>
    <row r="25" spans="1:5" s="8" customFormat="1" x14ac:dyDescent="0.25">
      <c r="A25" s="13" t="s">
        <v>228</v>
      </c>
      <c r="B25" s="9" t="s">
        <v>125</v>
      </c>
      <c r="C25" s="29" t="s">
        <v>141</v>
      </c>
      <c r="D25" s="17" t="s">
        <v>12</v>
      </c>
      <c r="E25" s="17" t="s">
        <v>1273</v>
      </c>
    </row>
    <row r="26" spans="1:5" s="8" customFormat="1" x14ac:dyDescent="0.25">
      <c r="A26" s="13" t="s">
        <v>228</v>
      </c>
      <c r="B26" s="9" t="s">
        <v>128</v>
      </c>
      <c r="C26" s="29" t="s">
        <v>141</v>
      </c>
      <c r="D26" s="17" t="s">
        <v>12</v>
      </c>
      <c r="E26" s="17" t="s">
        <v>1273</v>
      </c>
    </row>
    <row r="27" spans="1:5" ht="30" x14ac:dyDescent="0.25">
      <c r="A27" s="9" t="s">
        <v>40</v>
      </c>
      <c r="B27" s="9" t="s">
        <v>123</v>
      </c>
      <c r="C27" s="12" t="s">
        <v>47</v>
      </c>
      <c r="D27" s="17" t="s">
        <v>12</v>
      </c>
      <c r="E27" s="17" t="s">
        <v>1273</v>
      </c>
    </row>
    <row r="28" spans="1:5" ht="30" x14ac:dyDescent="0.25">
      <c r="A28" s="9" t="s">
        <v>40</v>
      </c>
      <c r="B28" s="9" t="s">
        <v>124</v>
      </c>
      <c r="C28" s="12" t="s">
        <v>61</v>
      </c>
      <c r="D28" s="17" t="s">
        <v>12</v>
      </c>
      <c r="E28" s="17" t="s">
        <v>1273</v>
      </c>
    </row>
    <row r="29" spans="1:5" ht="30" x14ac:dyDescent="0.25">
      <c r="A29" s="9" t="s">
        <v>28</v>
      </c>
      <c r="B29" s="9" t="s">
        <v>75</v>
      </c>
      <c r="C29" s="12" t="s">
        <v>833</v>
      </c>
      <c r="D29" s="17" t="s">
        <v>12</v>
      </c>
      <c r="E29" s="17" t="s">
        <v>1273</v>
      </c>
    </row>
    <row r="30" spans="1:5" ht="30" x14ac:dyDescent="0.25">
      <c r="A30" s="9" t="s">
        <v>40</v>
      </c>
      <c r="B30" s="9" t="s">
        <v>156</v>
      </c>
      <c r="C30" s="12" t="s">
        <v>1309</v>
      </c>
      <c r="D30" s="17" t="s">
        <v>12</v>
      </c>
      <c r="E30" s="17" t="s">
        <v>1273</v>
      </c>
    </row>
    <row r="31" spans="1:5" ht="30" x14ac:dyDescent="0.25">
      <c r="A31" s="9" t="s">
        <v>40</v>
      </c>
      <c r="B31" s="9" t="s">
        <v>602</v>
      </c>
      <c r="C31" s="12" t="s">
        <v>1310</v>
      </c>
      <c r="D31" s="17" t="s">
        <v>12</v>
      </c>
      <c r="E31" s="17" t="s">
        <v>1273</v>
      </c>
    </row>
    <row r="32" spans="1:5" ht="30" x14ac:dyDescent="0.25">
      <c r="A32" s="9" t="s">
        <v>40</v>
      </c>
      <c r="B32" s="9" t="s">
        <v>97</v>
      </c>
      <c r="C32" s="12" t="s">
        <v>223</v>
      </c>
      <c r="D32" s="17" t="s">
        <v>12</v>
      </c>
      <c r="E32" s="17" t="s">
        <v>1273</v>
      </c>
    </row>
    <row r="33" spans="1:5" x14ac:dyDescent="0.25">
      <c r="A33" s="9" t="s">
        <v>26</v>
      </c>
      <c r="B33" s="9" t="s">
        <v>126</v>
      </c>
      <c r="C33" s="12"/>
      <c r="D33" s="17" t="s">
        <v>12</v>
      </c>
      <c r="E33" s="17" t="s">
        <v>1273</v>
      </c>
    </row>
    <row r="34" spans="1:5" x14ac:dyDescent="0.25">
      <c r="A34" s="9" t="s">
        <v>71</v>
      </c>
      <c r="B34" s="9" t="s">
        <v>543</v>
      </c>
      <c r="C34" s="12"/>
      <c r="D34" s="17" t="s">
        <v>12</v>
      </c>
      <c r="E34" s="17" t="s">
        <v>1273</v>
      </c>
    </row>
    <row r="35" spans="1:5" ht="30" x14ac:dyDescent="0.25">
      <c r="A35" s="9" t="s">
        <v>40</v>
      </c>
      <c r="B35" s="9" t="s">
        <v>156</v>
      </c>
      <c r="C35" s="12" t="s">
        <v>1310</v>
      </c>
      <c r="D35" s="17" t="s">
        <v>12</v>
      </c>
      <c r="E35" s="17" t="s">
        <v>1273</v>
      </c>
    </row>
    <row r="36" spans="1:5" ht="30" x14ac:dyDescent="0.25">
      <c r="A36" s="9" t="s">
        <v>40</v>
      </c>
      <c r="B36" s="9" t="s">
        <v>602</v>
      </c>
      <c r="C36" s="12" t="s">
        <v>1309</v>
      </c>
      <c r="D36" s="17" t="s">
        <v>12</v>
      </c>
      <c r="E36" s="17" t="s">
        <v>1273</v>
      </c>
    </row>
    <row r="37" spans="1:5" x14ac:dyDescent="0.25">
      <c r="A37" s="9" t="s">
        <v>26</v>
      </c>
      <c r="B37" s="9" t="s">
        <v>126</v>
      </c>
      <c r="C37" s="12"/>
      <c r="D37" s="17" t="s">
        <v>12</v>
      </c>
      <c r="E37" s="17" t="s">
        <v>1273</v>
      </c>
    </row>
    <row r="38" spans="1:5" x14ac:dyDescent="0.25">
      <c r="A38" s="9" t="s">
        <v>71</v>
      </c>
      <c r="B38" s="9" t="s">
        <v>590</v>
      </c>
      <c r="C38" s="12"/>
      <c r="D38" s="17" t="s">
        <v>12</v>
      </c>
      <c r="E38" s="17" t="s">
        <v>1273</v>
      </c>
    </row>
    <row r="39" spans="1:5" ht="30" x14ac:dyDescent="0.25">
      <c r="A39" s="9" t="s">
        <v>40</v>
      </c>
      <c r="B39" s="9" t="s">
        <v>156</v>
      </c>
      <c r="C39" s="12" t="s">
        <v>1309</v>
      </c>
      <c r="D39" s="17" t="s">
        <v>12</v>
      </c>
      <c r="E39" s="17" t="s">
        <v>1273</v>
      </c>
    </row>
    <row r="40" spans="1:5" ht="30" x14ac:dyDescent="0.25">
      <c r="A40" s="9" t="s">
        <v>40</v>
      </c>
      <c r="B40" s="9" t="s">
        <v>602</v>
      </c>
      <c r="C40" s="12" t="s">
        <v>1310</v>
      </c>
      <c r="D40" s="17" t="s">
        <v>12</v>
      </c>
      <c r="E40" s="17" t="s">
        <v>1273</v>
      </c>
    </row>
    <row r="41" spans="1:5" ht="30" x14ac:dyDescent="0.25">
      <c r="A41" s="9" t="s">
        <v>28</v>
      </c>
      <c r="B41" s="9" t="s">
        <v>861</v>
      </c>
      <c r="C41" s="12" t="s">
        <v>832</v>
      </c>
      <c r="D41" s="17" t="s">
        <v>12</v>
      </c>
      <c r="E41" s="17" t="s">
        <v>1273</v>
      </c>
    </row>
    <row r="42" spans="1:5" x14ac:dyDescent="0.25">
      <c r="A42" s="9" t="s">
        <v>139</v>
      </c>
      <c r="B42" s="9" t="s">
        <v>594</v>
      </c>
      <c r="C42" s="12" t="s">
        <v>153</v>
      </c>
      <c r="D42" s="17" t="s">
        <v>12</v>
      </c>
      <c r="E42" s="17" t="s">
        <v>1273</v>
      </c>
    </row>
    <row r="43" spans="1:5" ht="30" x14ac:dyDescent="0.25">
      <c r="A43" s="9" t="s">
        <v>40</v>
      </c>
      <c r="B43" s="9" t="s">
        <v>230</v>
      </c>
      <c r="C43" s="12" t="s">
        <v>1232</v>
      </c>
      <c r="D43" s="17" t="s">
        <v>12</v>
      </c>
      <c r="E43" s="17" t="s">
        <v>1273</v>
      </c>
    </row>
    <row r="44" spans="1:5" x14ac:dyDescent="0.25">
      <c r="A44" s="9" t="s">
        <v>26</v>
      </c>
      <c r="B44" s="9" t="s">
        <v>126</v>
      </c>
      <c r="C44" s="12"/>
      <c r="D44" s="17" t="s">
        <v>12</v>
      </c>
      <c r="E44" s="17" t="s">
        <v>1273</v>
      </c>
    </row>
    <row r="45" spans="1:5" s="8" customFormat="1" ht="15.75" x14ac:dyDescent="0.3">
      <c r="A45" s="14" t="s">
        <v>185</v>
      </c>
      <c r="B45" s="15" t="s">
        <v>186</v>
      </c>
      <c r="C45" s="16"/>
      <c r="D45" s="17" t="s">
        <v>12</v>
      </c>
      <c r="E45" s="17" t="s">
        <v>1273</v>
      </c>
    </row>
    <row r="46" spans="1:5" s="8" customFormat="1" ht="15.75" x14ac:dyDescent="0.3">
      <c r="A46" s="14" t="s">
        <v>187</v>
      </c>
      <c r="B46" s="15" t="s">
        <v>188</v>
      </c>
      <c r="C46" s="16"/>
      <c r="D46" s="17" t="s">
        <v>12</v>
      </c>
      <c r="E46" s="17" t="s">
        <v>1273</v>
      </c>
    </row>
    <row r="47" spans="1:5" s="8" customFormat="1" ht="15.75" x14ac:dyDescent="0.3">
      <c r="A47" s="14" t="s">
        <v>189</v>
      </c>
      <c r="B47" s="15" t="s">
        <v>186</v>
      </c>
      <c r="C47" s="20" t="s">
        <v>1285</v>
      </c>
      <c r="D47" s="17" t="s">
        <v>12</v>
      </c>
      <c r="E47" s="17" t="s">
        <v>1273</v>
      </c>
    </row>
    <row r="48" spans="1:5" s="8" customFormat="1" ht="15.75" x14ac:dyDescent="0.3">
      <c r="A48" s="14" t="s">
        <v>190</v>
      </c>
      <c r="B48" s="15" t="s">
        <v>603</v>
      </c>
      <c r="C48" s="20" t="s">
        <v>1285</v>
      </c>
      <c r="D48" s="17" t="s">
        <v>12</v>
      </c>
      <c r="E48" s="17" t="s">
        <v>1273</v>
      </c>
    </row>
    <row r="49" spans="1:5" x14ac:dyDescent="0.25">
      <c r="A49" s="9" t="s">
        <v>289</v>
      </c>
      <c r="B49" s="9"/>
      <c r="C49" s="11"/>
      <c r="D49" s="17"/>
      <c r="E49" s="17"/>
    </row>
    <row r="50" spans="1:5" x14ac:dyDescent="0.25">
      <c r="A50" s="9"/>
      <c r="B50" s="9"/>
      <c r="C50" s="12"/>
      <c r="D50" s="17"/>
      <c r="E50" s="17"/>
    </row>
    <row r="51" spans="1:5" x14ac:dyDescent="0.25">
      <c r="A51" s="9"/>
      <c r="B51" s="9"/>
      <c r="C51" s="12"/>
      <c r="D51" s="17"/>
      <c r="E51" s="17"/>
    </row>
    <row r="52" spans="1:5" x14ac:dyDescent="0.25">
      <c r="A52" s="9"/>
      <c r="B52" s="9"/>
      <c r="C52" s="12"/>
      <c r="D52" s="17"/>
      <c r="E52" s="17"/>
    </row>
    <row r="53" spans="1:5" x14ac:dyDescent="0.25">
      <c r="A53" s="9"/>
      <c r="B53" s="9"/>
      <c r="C53" s="12"/>
      <c r="D53" s="17"/>
      <c r="E53" s="17"/>
    </row>
    <row r="54" spans="1:5" x14ac:dyDescent="0.25">
      <c r="A54" s="9"/>
      <c r="B54" s="9"/>
      <c r="C54" s="12"/>
      <c r="D54" s="17"/>
      <c r="E54" s="17"/>
    </row>
    <row r="55" spans="1:5" x14ac:dyDescent="0.25">
      <c r="A55" s="9"/>
      <c r="B55" s="9"/>
      <c r="C55" s="12"/>
      <c r="D55" s="17"/>
      <c r="E55" s="17"/>
    </row>
    <row r="56" spans="1:5" x14ac:dyDescent="0.25">
      <c r="A56" s="9"/>
      <c r="B56" s="9"/>
      <c r="C56" s="12"/>
      <c r="D56" s="17"/>
      <c r="E56" s="17"/>
    </row>
    <row r="57" spans="1:5" x14ac:dyDescent="0.25">
      <c r="A57" s="9"/>
      <c r="B57" s="9"/>
      <c r="C57" s="12"/>
      <c r="D57" s="17"/>
      <c r="E57" s="17"/>
    </row>
    <row r="58" spans="1:5" x14ac:dyDescent="0.25">
      <c r="A58" s="9"/>
      <c r="B58" s="9"/>
      <c r="C58" s="12"/>
      <c r="D58" s="17"/>
      <c r="E58" s="17"/>
    </row>
    <row r="59" spans="1:5" x14ac:dyDescent="0.25">
      <c r="A59" s="9"/>
      <c r="B59" s="9"/>
      <c r="C59" s="12"/>
      <c r="D59" s="17"/>
      <c r="E59" s="17"/>
    </row>
    <row r="60" spans="1:5" x14ac:dyDescent="0.25">
      <c r="A60" s="9"/>
      <c r="B60" s="9"/>
      <c r="C60" s="12"/>
      <c r="D60" s="17"/>
      <c r="E60" s="17"/>
    </row>
    <row r="61" spans="1:5" x14ac:dyDescent="0.25">
      <c r="A61" s="9"/>
      <c r="B61" s="9"/>
      <c r="C61" s="12"/>
      <c r="D61" s="17"/>
      <c r="E61" s="17"/>
    </row>
    <row r="62" spans="1:5" x14ac:dyDescent="0.25">
      <c r="A62" s="9"/>
      <c r="B62" s="9"/>
      <c r="C62" s="12"/>
      <c r="D62" s="17"/>
      <c r="E62" s="17"/>
    </row>
    <row r="63" spans="1:5" x14ac:dyDescent="0.25">
      <c r="A63" s="9"/>
      <c r="B63" s="9"/>
      <c r="C63" s="12"/>
      <c r="D63" s="17"/>
      <c r="E63" s="17"/>
    </row>
    <row r="64" spans="1:5" x14ac:dyDescent="0.25">
      <c r="A64" s="9"/>
      <c r="B64" s="9"/>
      <c r="C64" s="12"/>
      <c r="D64" s="17"/>
      <c r="E64" s="17"/>
    </row>
    <row r="65" spans="1:5" x14ac:dyDescent="0.25">
      <c r="A65" s="9"/>
      <c r="B65" s="9"/>
      <c r="C65" s="12"/>
      <c r="D65" s="17"/>
      <c r="E65" s="17"/>
    </row>
    <row r="66" spans="1:5" x14ac:dyDescent="0.25">
      <c r="A66" s="9"/>
      <c r="B66" s="9"/>
      <c r="C66" s="12"/>
      <c r="D66" s="17"/>
      <c r="E66" s="17"/>
    </row>
    <row r="67" spans="1:5" x14ac:dyDescent="0.25">
      <c r="A67" s="9"/>
      <c r="B67" s="9"/>
      <c r="C67" s="12"/>
      <c r="D67" s="17"/>
      <c r="E67" s="17"/>
    </row>
    <row r="68" spans="1:5" x14ac:dyDescent="0.25">
      <c r="A68" s="9"/>
      <c r="B68" s="9"/>
      <c r="C68" s="12"/>
      <c r="D68" s="17"/>
      <c r="E68" s="17"/>
    </row>
    <row r="69" spans="1:5" x14ac:dyDescent="0.25">
      <c r="A69" s="9"/>
      <c r="B69" s="9"/>
      <c r="C69" s="12"/>
      <c r="D69" s="17"/>
      <c r="E69" s="17"/>
    </row>
    <row r="70" spans="1:5" x14ac:dyDescent="0.25">
      <c r="A70" s="9"/>
      <c r="B70" s="9"/>
      <c r="C70" s="12"/>
      <c r="D70" s="17"/>
      <c r="E70" s="17"/>
    </row>
    <row r="71" spans="1:5" x14ac:dyDescent="0.25">
      <c r="A71" s="9"/>
      <c r="B71" s="9"/>
      <c r="C71" s="12"/>
      <c r="D71" s="17"/>
      <c r="E71" s="17"/>
    </row>
    <row r="72" spans="1:5" x14ac:dyDescent="0.25">
      <c r="A72" s="9"/>
      <c r="B72" s="9"/>
      <c r="C72" s="12"/>
      <c r="D72" s="17"/>
      <c r="E72" s="17"/>
    </row>
    <row r="73" spans="1:5" x14ac:dyDescent="0.25">
      <c r="A73" s="9"/>
      <c r="B73" s="9"/>
      <c r="C73" s="12"/>
      <c r="D73" s="17"/>
      <c r="E73" s="17"/>
    </row>
    <row r="74" spans="1:5" x14ac:dyDescent="0.25">
      <c r="A74" s="9"/>
      <c r="B74" s="9"/>
      <c r="C74" s="12"/>
      <c r="D74" s="17"/>
      <c r="E74" s="17"/>
    </row>
    <row r="75" spans="1:5" x14ac:dyDescent="0.25">
      <c r="A75" s="9"/>
      <c r="B75" s="9"/>
      <c r="C75" s="12"/>
      <c r="D75" s="17"/>
      <c r="E75" s="17"/>
    </row>
    <row r="76" spans="1:5" x14ac:dyDescent="0.25">
      <c r="A76" s="9"/>
      <c r="B76" s="9"/>
      <c r="C76" s="12"/>
      <c r="D76" s="17"/>
      <c r="E76" s="17"/>
    </row>
    <row r="77" spans="1:5" x14ac:dyDescent="0.25">
      <c r="A77" s="9"/>
      <c r="B77" s="9"/>
      <c r="C77" s="12"/>
      <c r="D77" s="17"/>
      <c r="E77" s="17"/>
    </row>
    <row r="78" spans="1:5" x14ac:dyDescent="0.25">
      <c r="A78" s="9"/>
      <c r="B78" s="9"/>
      <c r="C78" s="12"/>
      <c r="D78" s="17"/>
      <c r="E78" s="17"/>
    </row>
    <row r="79" spans="1:5" x14ac:dyDescent="0.25">
      <c r="A79" s="9"/>
      <c r="B79" s="9"/>
      <c r="C79" s="12"/>
      <c r="D79" s="17"/>
      <c r="E79" s="17"/>
    </row>
    <row r="80" spans="1:5" x14ac:dyDescent="0.25">
      <c r="A80" s="9"/>
      <c r="B80" s="9"/>
      <c r="C80" s="12"/>
      <c r="D80" s="17"/>
      <c r="E80" s="17"/>
    </row>
    <row r="81" spans="1:5" x14ac:dyDescent="0.25">
      <c r="A81" s="9"/>
      <c r="B81" s="9"/>
      <c r="C81" s="12"/>
      <c r="D81" s="17"/>
      <c r="E81" s="17"/>
    </row>
    <row r="82" spans="1:5" x14ac:dyDescent="0.25">
      <c r="A82" s="9"/>
      <c r="B82" s="9"/>
      <c r="C82" s="12"/>
      <c r="D82" s="17"/>
      <c r="E82" s="17"/>
    </row>
    <row r="83" spans="1:5" x14ac:dyDescent="0.25">
      <c r="A83" s="9"/>
      <c r="B83" s="9"/>
      <c r="C83" s="12"/>
      <c r="D83" s="17"/>
      <c r="E83" s="17"/>
    </row>
    <row r="84" spans="1:5" x14ac:dyDescent="0.25">
      <c r="A84" s="9"/>
      <c r="B84" s="9"/>
      <c r="C84" s="12"/>
      <c r="D84" s="17"/>
      <c r="E84" s="17"/>
    </row>
    <row r="85" spans="1:5" x14ac:dyDescent="0.25">
      <c r="A85" s="9"/>
      <c r="B85" s="9"/>
      <c r="C85" s="12"/>
      <c r="D85" s="17"/>
      <c r="E85" s="17"/>
    </row>
    <row r="86" spans="1:5" x14ac:dyDescent="0.25">
      <c r="A86" s="9"/>
      <c r="B86" s="9"/>
      <c r="C86" s="12"/>
      <c r="D86" s="17"/>
      <c r="E86" s="17"/>
    </row>
    <row r="87" spans="1:5" x14ac:dyDescent="0.25">
      <c r="A87" s="9"/>
      <c r="B87" s="9"/>
      <c r="C87" s="12"/>
      <c r="D87" s="17"/>
      <c r="E87" s="17"/>
    </row>
    <row r="88" spans="1:5" x14ac:dyDescent="0.25">
      <c r="A88" s="9"/>
      <c r="B88" s="9"/>
      <c r="C88" s="12"/>
      <c r="D88" s="17"/>
      <c r="E88" s="17"/>
    </row>
    <row r="89" spans="1:5" x14ac:dyDescent="0.25">
      <c r="A89" s="9"/>
      <c r="B89" s="9"/>
      <c r="C89" s="12"/>
      <c r="D89" s="17"/>
      <c r="E89" s="17"/>
    </row>
    <row r="90" spans="1:5" x14ac:dyDescent="0.25">
      <c r="A90" s="9"/>
      <c r="B90" s="9"/>
      <c r="C90" s="12"/>
      <c r="D90" s="17"/>
      <c r="E90" s="17"/>
    </row>
    <row r="91" spans="1:5" x14ac:dyDescent="0.25">
      <c r="A91" s="9"/>
      <c r="B91" s="9"/>
      <c r="C91" s="12"/>
      <c r="D91" s="17"/>
      <c r="E91" s="17"/>
    </row>
    <row r="92" spans="1:5" x14ac:dyDescent="0.25">
      <c r="A92" s="9"/>
      <c r="B92" s="9"/>
      <c r="C92" s="12"/>
      <c r="D92" s="17"/>
      <c r="E92" s="17"/>
    </row>
    <row r="93" spans="1:5" x14ac:dyDescent="0.25">
      <c r="A93" s="9"/>
      <c r="B93" s="9"/>
      <c r="C93" s="12"/>
      <c r="D93" s="17"/>
      <c r="E93" s="17"/>
    </row>
    <row r="94" spans="1:5" x14ac:dyDescent="0.25">
      <c r="A94" s="9"/>
      <c r="B94" s="9"/>
      <c r="C94" s="12"/>
      <c r="D94" s="17"/>
      <c r="E94" s="17"/>
    </row>
    <row r="95" spans="1:5" x14ac:dyDescent="0.25">
      <c r="A95" s="9"/>
      <c r="B95" s="9"/>
      <c r="C95" s="12"/>
      <c r="D95" s="17"/>
      <c r="E95" s="17"/>
    </row>
    <row r="96" spans="1:5" x14ac:dyDescent="0.25">
      <c r="A96" s="9"/>
      <c r="B96" s="9"/>
      <c r="C96" s="12"/>
      <c r="D96" s="17"/>
      <c r="E96" s="17"/>
    </row>
    <row r="97" spans="1:5" x14ac:dyDescent="0.25">
      <c r="A97" s="9"/>
      <c r="B97" s="9"/>
      <c r="C97" s="12"/>
      <c r="D97" s="17"/>
      <c r="E97" s="17"/>
    </row>
    <row r="98" spans="1:5" x14ac:dyDescent="0.25">
      <c r="A98" s="9"/>
      <c r="B98" s="9"/>
      <c r="C98" s="12"/>
      <c r="D98" s="17"/>
      <c r="E98" s="17"/>
    </row>
    <row r="99" spans="1:5" x14ac:dyDescent="0.25">
      <c r="A99" s="9"/>
      <c r="B99" s="9"/>
      <c r="C99" s="12"/>
      <c r="D99" s="17"/>
      <c r="E99" s="17"/>
    </row>
    <row r="100" spans="1:5" x14ac:dyDescent="0.25">
      <c r="A100" s="9"/>
      <c r="B100" s="9"/>
      <c r="C100" s="12"/>
      <c r="D100" s="17"/>
      <c r="E100" s="17"/>
    </row>
    <row r="101" spans="1:5" x14ac:dyDescent="0.25">
      <c r="A101" s="9"/>
      <c r="B101" s="9"/>
      <c r="C101" s="12"/>
      <c r="D101" s="17"/>
      <c r="E101" s="17"/>
    </row>
    <row r="102" spans="1:5" x14ac:dyDescent="0.25">
      <c r="A102" s="9"/>
      <c r="B102" s="9"/>
      <c r="C102" s="12"/>
      <c r="D102" s="17"/>
      <c r="E102" s="17"/>
    </row>
    <row r="103" spans="1:5" x14ac:dyDescent="0.25">
      <c r="A103" s="9"/>
      <c r="B103" s="9"/>
      <c r="C103" s="12"/>
      <c r="D103" s="17"/>
      <c r="E103" s="17"/>
    </row>
    <row r="104" spans="1:5" x14ac:dyDescent="0.25">
      <c r="A104" s="9"/>
      <c r="B104" s="9"/>
      <c r="C104" s="12"/>
      <c r="D104" s="17"/>
      <c r="E104" s="17"/>
    </row>
    <row r="105" spans="1:5" x14ac:dyDescent="0.25">
      <c r="A105" s="9"/>
      <c r="B105" s="9"/>
      <c r="C105" s="12"/>
      <c r="D105" s="17"/>
      <c r="E105" s="17"/>
    </row>
    <row r="106" spans="1:5" x14ac:dyDescent="0.25">
      <c r="A106" s="9"/>
      <c r="B106" s="9"/>
      <c r="C106" s="12"/>
      <c r="D106" s="17"/>
      <c r="E106" s="17"/>
    </row>
    <row r="107" spans="1:5" x14ac:dyDescent="0.25">
      <c r="A107" s="9"/>
      <c r="B107" s="9"/>
      <c r="C107" s="12"/>
      <c r="D107" s="17"/>
      <c r="E107" s="17"/>
    </row>
    <row r="108" spans="1:5" x14ac:dyDescent="0.25">
      <c r="A108" s="9"/>
      <c r="B108" s="9"/>
      <c r="C108" s="12"/>
      <c r="D108" s="17"/>
      <c r="E108" s="17"/>
    </row>
    <row r="109" spans="1:5" x14ac:dyDescent="0.25">
      <c r="A109" s="9"/>
      <c r="B109" s="9"/>
      <c r="C109" s="12"/>
      <c r="D109" s="17"/>
      <c r="E109" s="17"/>
    </row>
    <row r="110" spans="1:5" x14ac:dyDescent="0.25">
      <c r="A110" s="9"/>
      <c r="B110" s="9"/>
      <c r="C110" s="12"/>
      <c r="D110" s="17"/>
      <c r="E110" s="17"/>
    </row>
    <row r="111" spans="1:5" x14ac:dyDescent="0.25">
      <c r="A111" s="9"/>
      <c r="B111" s="9"/>
      <c r="C111" s="12"/>
      <c r="D111" s="17"/>
      <c r="E111" s="17"/>
    </row>
    <row r="112" spans="1:5" x14ac:dyDescent="0.25">
      <c r="A112" s="9"/>
      <c r="B112" s="9"/>
      <c r="C112" s="12"/>
      <c r="D112" s="17"/>
      <c r="E112" s="17"/>
    </row>
    <row r="113" spans="1:5" x14ac:dyDescent="0.25">
      <c r="A113" s="9"/>
      <c r="B113" s="9"/>
      <c r="C113" s="12"/>
      <c r="D113" s="17"/>
      <c r="E113" s="17"/>
    </row>
    <row r="114" spans="1:5" x14ac:dyDescent="0.25">
      <c r="A114" s="9"/>
      <c r="B114" s="9"/>
      <c r="C114" s="12"/>
      <c r="D114" s="17"/>
      <c r="E114" s="17"/>
    </row>
    <row r="115" spans="1:5" x14ac:dyDescent="0.25">
      <c r="A115" s="9"/>
      <c r="B115" s="9"/>
      <c r="C115" s="12"/>
      <c r="D115" s="17"/>
      <c r="E115" s="17"/>
    </row>
    <row r="116" spans="1:5" x14ac:dyDescent="0.25">
      <c r="A116" s="9"/>
      <c r="B116" s="9"/>
      <c r="C116" s="12"/>
      <c r="D116" s="17"/>
      <c r="E116" s="17"/>
    </row>
    <row r="117" spans="1:5" x14ac:dyDescent="0.25">
      <c r="A117" s="9"/>
      <c r="B117" s="9"/>
      <c r="C117" s="12"/>
      <c r="D117" s="17"/>
      <c r="E117" s="17"/>
    </row>
    <row r="118" spans="1:5" x14ac:dyDescent="0.25">
      <c r="A118" s="9"/>
      <c r="B118" s="9"/>
      <c r="C118" s="12"/>
      <c r="D118" s="17"/>
      <c r="E118" s="17"/>
    </row>
    <row r="119" spans="1:5" x14ac:dyDescent="0.25">
      <c r="A119" s="9"/>
      <c r="B119" s="9"/>
      <c r="C119" s="12"/>
      <c r="D119" s="17"/>
      <c r="E119" s="17"/>
    </row>
    <row r="120" spans="1:5" x14ac:dyDescent="0.25">
      <c r="A120" s="9"/>
      <c r="B120" s="9"/>
      <c r="C120" s="12"/>
      <c r="D120" s="17"/>
      <c r="E120" s="17"/>
    </row>
    <row r="121" spans="1:5" x14ac:dyDescent="0.25">
      <c r="A121" s="9"/>
      <c r="B121" s="9"/>
      <c r="C121" s="12"/>
      <c r="D121" s="17"/>
      <c r="E121" s="17"/>
    </row>
    <row r="122" spans="1:5" x14ac:dyDescent="0.25">
      <c r="A122" s="9"/>
      <c r="B122" s="9"/>
      <c r="C122" s="12"/>
      <c r="D122" s="17"/>
      <c r="E122" s="17"/>
    </row>
    <row r="123" spans="1:5" x14ac:dyDescent="0.25">
      <c r="A123" s="9"/>
      <c r="B123" s="9"/>
      <c r="C123" s="12"/>
      <c r="D123" s="17"/>
      <c r="E123" s="17"/>
    </row>
    <row r="124" spans="1:5" x14ac:dyDescent="0.25">
      <c r="A124" s="9"/>
      <c r="B124" s="9"/>
      <c r="C124" s="12"/>
      <c r="D124" s="17"/>
      <c r="E124" s="17"/>
    </row>
    <row r="125" spans="1:5" x14ac:dyDescent="0.25">
      <c r="A125" s="9"/>
      <c r="B125" s="9"/>
      <c r="C125" s="12"/>
      <c r="D125" s="17"/>
      <c r="E125" s="17"/>
    </row>
    <row r="126" spans="1:5" x14ac:dyDescent="0.25">
      <c r="A126" s="9"/>
      <c r="B126" s="9"/>
      <c r="C126" s="12"/>
      <c r="D126" s="17"/>
      <c r="E126" s="17"/>
    </row>
    <row r="127" spans="1:5" x14ac:dyDescent="0.25">
      <c r="A127" s="9"/>
      <c r="B127" s="9"/>
      <c r="C127" s="12"/>
      <c r="D127" s="17"/>
      <c r="E127" s="17"/>
    </row>
    <row r="128" spans="1:5" x14ac:dyDescent="0.25">
      <c r="A128" s="9"/>
      <c r="B128" s="9"/>
      <c r="C128" s="12"/>
      <c r="D128" s="17"/>
      <c r="E128" s="17"/>
    </row>
    <row r="129" spans="1:5" x14ac:dyDescent="0.25">
      <c r="A129" s="9"/>
      <c r="B129" s="9"/>
      <c r="C129" s="12"/>
      <c r="D129" s="17"/>
      <c r="E129" s="17"/>
    </row>
    <row r="130" spans="1:5" x14ac:dyDescent="0.25">
      <c r="A130" s="9"/>
      <c r="B130" s="9"/>
      <c r="C130" s="12"/>
      <c r="D130" s="17"/>
      <c r="E130" s="17"/>
    </row>
    <row r="131" spans="1:5" x14ac:dyDescent="0.25">
      <c r="A131" s="9"/>
      <c r="B131" s="9"/>
      <c r="C131" s="12"/>
      <c r="D131" s="17"/>
      <c r="E131" s="17"/>
    </row>
    <row r="132" spans="1:5" x14ac:dyDescent="0.25">
      <c r="A132" s="9"/>
      <c r="B132" s="9"/>
      <c r="C132" s="12"/>
      <c r="D132" s="17"/>
      <c r="E132" s="17"/>
    </row>
    <row r="133" spans="1:5" x14ac:dyDescent="0.25">
      <c r="A133" s="9"/>
      <c r="B133" s="9"/>
      <c r="C133" s="12"/>
      <c r="D133" s="17"/>
      <c r="E133" s="17"/>
    </row>
    <row r="134" spans="1:5" x14ac:dyDescent="0.25">
      <c r="A134" s="9"/>
      <c r="B134" s="9"/>
      <c r="C134" s="12"/>
      <c r="D134" s="17"/>
      <c r="E134" s="17"/>
    </row>
    <row r="135" spans="1:5" x14ac:dyDescent="0.25">
      <c r="A135" s="9"/>
      <c r="B135" s="9"/>
      <c r="C135" s="12"/>
      <c r="D135" s="17"/>
      <c r="E135" s="17"/>
    </row>
    <row r="136" spans="1:5" x14ac:dyDescent="0.25">
      <c r="A136" s="9"/>
      <c r="B136" s="9"/>
      <c r="C136" s="12"/>
      <c r="D136" s="17"/>
      <c r="E136" s="17"/>
    </row>
    <row r="137" spans="1:5" x14ac:dyDescent="0.25">
      <c r="A137" s="9"/>
      <c r="B137" s="9"/>
      <c r="C137" s="12"/>
      <c r="D137" s="17"/>
      <c r="E137" s="17"/>
    </row>
    <row r="138" spans="1:5" x14ac:dyDescent="0.25">
      <c r="A138" s="9"/>
      <c r="B138" s="9"/>
      <c r="C138" s="12"/>
      <c r="D138" s="17"/>
      <c r="E138" s="17"/>
    </row>
    <row r="139" spans="1:5" x14ac:dyDescent="0.25">
      <c r="A139" s="9"/>
      <c r="B139" s="9"/>
      <c r="C139" s="12"/>
      <c r="D139" s="17"/>
      <c r="E139" s="17"/>
    </row>
    <row r="140" spans="1:5" x14ac:dyDescent="0.25">
      <c r="A140" s="9"/>
      <c r="B140" s="9"/>
      <c r="C140" s="12"/>
      <c r="D140" s="17"/>
      <c r="E140" s="17"/>
    </row>
    <row r="141" spans="1:5" x14ac:dyDescent="0.25">
      <c r="A141" s="9"/>
      <c r="B141" s="9"/>
      <c r="C141" s="12"/>
      <c r="D141" s="17"/>
      <c r="E141" s="17"/>
    </row>
    <row r="142" spans="1:5" x14ac:dyDescent="0.25">
      <c r="A142" s="9"/>
      <c r="B142" s="9"/>
      <c r="C142" s="12"/>
      <c r="D142" s="17"/>
      <c r="E142" s="17"/>
    </row>
    <row r="143" spans="1:5" x14ac:dyDescent="0.25">
      <c r="A143" s="9"/>
      <c r="B143" s="9"/>
      <c r="C143" s="12"/>
      <c r="D143" s="17"/>
      <c r="E143" s="17"/>
    </row>
    <row r="144" spans="1:5" x14ac:dyDescent="0.25">
      <c r="A144" s="9"/>
      <c r="B144" s="9"/>
      <c r="C144" s="12"/>
      <c r="D144" s="17"/>
      <c r="E144" s="17"/>
    </row>
    <row r="145" spans="1:5" x14ac:dyDescent="0.25">
      <c r="A145" s="9"/>
      <c r="B145" s="9"/>
      <c r="C145" s="12"/>
      <c r="D145" s="17"/>
      <c r="E145" s="17"/>
    </row>
    <row r="146" spans="1:5" x14ac:dyDescent="0.25">
      <c r="A146" s="9"/>
      <c r="B146" s="9"/>
      <c r="C146" s="12"/>
      <c r="D146" s="17"/>
      <c r="E146" s="17"/>
    </row>
    <row r="147" spans="1:5" x14ac:dyDescent="0.25">
      <c r="A147" s="9"/>
      <c r="B147" s="9"/>
      <c r="C147" s="12"/>
      <c r="D147" s="17"/>
      <c r="E147" s="17"/>
    </row>
    <row r="148" spans="1:5" x14ac:dyDescent="0.25">
      <c r="A148" s="9"/>
      <c r="B148" s="9"/>
      <c r="C148" s="12"/>
      <c r="D148" s="17"/>
      <c r="E148" s="17"/>
    </row>
    <row r="149" spans="1:5" x14ac:dyDescent="0.25">
      <c r="A149" s="9"/>
      <c r="B149" s="9"/>
      <c r="C149" s="12"/>
      <c r="D149" s="17"/>
      <c r="E149" s="17"/>
    </row>
    <row r="150" spans="1:5" x14ac:dyDescent="0.25">
      <c r="A150" s="9"/>
      <c r="B150" s="9"/>
      <c r="C150" s="12"/>
      <c r="D150" s="17"/>
      <c r="E150" s="17"/>
    </row>
    <row r="151" spans="1:5" x14ac:dyDescent="0.25">
      <c r="A151" s="9"/>
      <c r="B151" s="9"/>
      <c r="C151" s="12"/>
      <c r="D151" s="17"/>
      <c r="E151" s="17"/>
    </row>
    <row r="152" spans="1:5" x14ac:dyDescent="0.25">
      <c r="A152" s="9"/>
      <c r="B152" s="9"/>
      <c r="C152" s="12"/>
      <c r="D152" s="17"/>
      <c r="E152" s="17"/>
    </row>
    <row r="153" spans="1:5" x14ac:dyDescent="0.25">
      <c r="A153" s="9"/>
      <c r="B153" s="9"/>
      <c r="C153" s="12"/>
      <c r="D153" s="17"/>
      <c r="E153" s="17"/>
    </row>
    <row r="154" spans="1:5" x14ac:dyDescent="0.25">
      <c r="A154" s="9"/>
      <c r="B154" s="9"/>
      <c r="C154" s="12"/>
      <c r="D154" s="17"/>
      <c r="E154" s="17"/>
    </row>
    <row r="155" spans="1:5" x14ac:dyDescent="0.25">
      <c r="A155" s="9"/>
      <c r="B155" s="9"/>
      <c r="C155" s="12"/>
      <c r="D155" s="17"/>
      <c r="E155" s="17"/>
    </row>
    <row r="156" spans="1:5" x14ac:dyDescent="0.25">
      <c r="A156" s="9"/>
      <c r="B156" s="9"/>
      <c r="C156" s="12"/>
      <c r="D156" s="17"/>
      <c r="E156" s="17"/>
    </row>
    <row r="157" spans="1:5" x14ac:dyDescent="0.25">
      <c r="A157" s="9"/>
      <c r="B157" s="9"/>
      <c r="C157" s="12"/>
      <c r="D157" s="17"/>
      <c r="E157" s="17"/>
    </row>
    <row r="158" spans="1:5" x14ac:dyDescent="0.25">
      <c r="A158" s="9"/>
      <c r="B158" s="9"/>
      <c r="C158" s="12"/>
      <c r="D158" s="17"/>
      <c r="E158" s="17"/>
    </row>
    <row r="159" spans="1:5" x14ac:dyDescent="0.25">
      <c r="A159" s="9"/>
      <c r="B159" s="9"/>
      <c r="C159" s="12"/>
      <c r="D159" s="17"/>
      <c r="E159" s="17"/>
    </row>
    <row r="160" spans="1:5" x14ac:dyDescent="0.25">
      <c r="A160" s="9"/>
      <c r="B160" s="9"/>
      <c r="C160" s="12"/>
      <c r="D160" s="17"/>
      <c r="E160" s="17"/>
    </row>
    <row r="161" spans="1:5" x14ac:dyDescent="0.25">
      <c r="A161" s="9"/>
      <c r="B161" s="9"/>
      <c r="C161" s="12"/>
      <c r="D161" s="17"/>
      <c r="E161" s="17"/>
    </row>
    <row r="162" spans="1:5" x14ac:dyDescent="0.25">
      <c r="A162" s="9"/>
      <c r="B162" s="9"/>
      <c r="C162" s="12"/>
      <c r="D162" s="17"/>
      <c r="E162" s="17"/>
    </row>
    <row r="163" spans="1:5" x14ac:dyDescent="0.25">
      <c r="A163" s="9"/>
      <c r="B163" s="9"/>
      <c r="C163" s="12"/>
      <c r="D163" s="17"/>
      <c r="E163" s="17"/>
    </row>
    <row r="164" spans="1:5" x14ac:dyDescent="0.25">
      <c r="A164" s="9"/>
      <c r="B164" s="9"/>
      <c r="C164" s="12"/>
      <c r="D164" s="17"/>
      <c r="E164" s="17"/>
    </row>
    <row r="165" spans="1:5" x14ac:dyDescent="0.25">
      <c r="A165" s="9"/>
      <c r="B165" s="9"/>
      <c r="C165" s="12"/>
      <c r="D165" s="17"/>
      <c r="E165" s="17"/>
    </row>
    <row r="166" spans="1:5" x14ac:dyDescent="0.25">
      <c r="A166" s="9"/>
      <c r="B166" s="9"/>
      <c r="C166" s="12"/>
      <c r="D166" s="17"/>
      <c r="E166" s="17"/>
    </row>
    <row r="167" spans="1:5" x14ac:dyDescent="0.25">
      <c r="A167" s="9"/>
      <c r="B167" s="9"/>
      <c r="C167" s="12"/>
      <c r="D167" s="17"/>
      <c r="E167" s="17"/>
    </row>
    <row r="168" spans="1:5" x14ac:dyDescent="0.25">
      <c r="A168" s="9"/>
      <c r="B168" s="9"/>
      <c r="C168" s="12"/>
      <c r="D168" s="17"/>
      <c r="E168" s="17"/>
    </row>
    <row r="169" spans="1:5" x14ac:dyDescent="0.25">
      <c r="A169" s="9"/>
      <c r="B169" s="9"/>
      <c r="C169" s="12"/>
      <c r="D169" s="17"/>
      <c r="E169" s="17"/>
    </row>
    <row r="170" spans="1:5" x14ac:dyDescent="0.25">
      <c r="A170" s="9"/>
      <c r="B170" s="9"/>
      <c r="C170" s="12"/>
      <c r="D170" s="17"/>
      <c r="E170" s="17"/>
    </row>
    <row r="171" spans="1:5" x14ac:dyDescent="0.25">
      <c r="A171" s="9"/>
      <c r="B171" s="9"/>
      <c r="C171" s="12"/>
      <c r="D171" s="17"/>
      <c r="E171" s="17"/>
    </row>
    <row r="172" spans="1:5" x14ac:dyDescent="0.25">
      <c r="A172" s="9"/>
      <c r="B172" s="9"/>
      <c r="C172" s="12"/>
      <c r="D172" s="17"/>
      <c r="E172" s="17"/>
    </row>
    <row r="173" spans="1:5" x14ac:dyDescent="0.25">
      <c r="A173" s="9"/>
      <c r="B173" s="9"/>
      <c r="C173" s="12"/>
      <c r="D173" s="17"/>
      <c r="E173" s="17"/>
    </row>
    <row r="174" spans="1:5" x14ac:dyDescent="0.25">
      <c r="A174" s="9"/>
      <c r="B174" s="9"/>
      <c r="C174" s="12"/>
      <c r="D174" s="17"/>
      <c r="E174" s="17"/>
    </row>
    <row r="175" spans="1:5" x14ac:dyDescent="0.25">
      <c r="A175" s="9"/>
      <c r="B175" s="9"/>
      <c r="C175" s="12"/>
      <c r="D175" s="17"/>
      <c r="E175" s="17"/>
    </row>
    <row r="176" spans="1:5" x14ac:dyDescent="0.25">
      <c r="A176" s="9"/>
      <c r="B176" s="9"/>
      <c r="C176" s="12"/>
      <c r="D176" s="17"/>
      <c r="E176" s="17"/>
    </row>
    <row r="177" spans="1:5" x14ac:dyDescent="0.25">
      <c r="A177" s="9"/>
      <c r="B177" s="9"/>
      <c r="C177" s="12"/>
      <c r="D177" s="17"/>
      <c r="E177" s="17"/>
    </row>
    <row r="178" spans="1:5" x14ac:dyDescent="0.25">
      <c r="A178" s="9"/>
      <c r="B178" s="9"/>
      <c r="C178" s="12"/>
      <c r="D178" s="17"/>
      <c r="E178" s="17"/>
    </row>
    <row r="179" spans="1:5" x14ac:dyDescent="0.25">
      <c r="A179" s="9"/>
      <c r="B179" s="9"/>
      <c r="C179" s="12"/>
      <c r="D179" s="17"/>
      <c r="E179" s="17"/>
    </row>
    <row r="180" spans="1:5" x14ac:dyDescent="0.25">
      <c r="A180" s="9"/>
      <c r="B180" s="9"/>
      <c r="C180" s="12"/>
      <c r="D180" s="17"/>
      <c r="E180" s="17"/>
    </row>
    <row r="181" spans="1:5" x14ac:dyDescent="0.25">
      <c r="A181" s="9"/>
      <c r="B181" s="9"/>
      <c r="C181" s="12"/>
      <c r="D181" s="17"/>
      <c r="E181" s="17"/>
    </row>
    <row r="182" spans="1:5" x14ac:dyDescent="0.25">
      <c r="A182" s="9"/>
      <c r="B182" s="9"/>
      <c r="C182" s="12"/>
      <c r="D182" s="17"/>
      <c r="E182" s="17"/>
    </row>
    <row r="183" spans="1:5" x14ac:dyDescent="0.25">
      <c r="A183" s="9"/>
      <c r="B183" s="9"/>
      <c r="C183" s="12"/>
      <c r="D183" s="17"/>
      <c r="E183" s="17"/>
    </row>
    <row r="184" spans="1:5" x14ac:dyDescent="0.25">
      <c r="A184" s="9"/>
      <c r="B184" s="9"/>
      <c r="C184" s="12"/>
      <c r="D184" s="17"/>
      <c r="E184" s="17"/>
    </row>
    <row r="185" spans="1:5" x14ac:dyDescent="0.25">
      <c r="A185" s="9"/>
      <c r="B185" s="9"/>
      <c r="C185" s="12"/>
      <c r="D185" s="17"/>
      <c r="E185" s="17"/>
    </row>
    <row r="186" spans="1:5" x14ac:dyDescent="0.25">
      <c r="A186" s="9"/>
      <c r="B186" s="9"/>
      <c r="C186" s="12"/>
      <c r="D186" s="17"/>
      <c r="E186" s="17"/>
    </row>
    <row r="187" spans="1:5" x14ac:dyDescent="0.25">
      <c r="A187" s="9"/>
      <c r="B187" s="9"/>
      <c r="C187" s="12"/>
      <c r="D187" s="17"/>
      <c r="E187" s="17"/>
    </row>
    <row r="188" spans="1:5" x14ac:dyDescent="0.25">
      <c r="A188" s="9"/>
      <c r="B188" s="9"/>
      <c r="C188" s="12"/>
      <c r="D188" s="17"/>
      <c r="E188" s="17"/>
    </row>
    <row r="189" spans="1:5" x14ac:dyDescent="0.25">
      <c r="A189" s="9"/>
      <c r="B189" s="9"/>
      <c r="C189" s="12"/>
      <c r="D189" s="17"/>
      <c r="E189" s="17"/>
    </row>
    <row r="190" spans="1:5" x14ac:dyDescent="0.25">
      <c r="A190" s="9"/>
      <c r="B190" s="9"/>
      <c r="C190" s="12"/>
      <c r="D190" s="17"/>
      <c r="E190" s="17"/>
    </row>
    <row r="191" spans="1:5" x14ac:dyDescent="0.25">
      <c r="A191" s="9"/>
      <c r="B191" s="9"/>
      <c r="C191" s="12"/>
      <c r="D191" s="17"/>
      <c r="E191" s="17"/>
    </row>
    <row r="192" spans="1:5" x14ac:dyDescent="0.25">
      <c r="A192" s="9"/>
      <c r="B192" s="9"/>
      <c r="C192" s="12"/>
      <c r="D192" s="17"/>
      <c r="E192" s="17"/>
    </row>
    <row r="193" spans="1:5" x14ac:dyDescent="0.25">
      <c r="A193" s="9"/>
      <c r="B193" s="9"/>
      <c r="C193" s="12"/>
      <c r="D193" s="17"/>
      <c r="E193" s="17"/>
    </row>
    <row r="194" spans="1:5" x14ac:dyDescent="0.25">
      <c r="A194" s="9"/>
      <c r="B194" s="9"/>
      <c r="C194" s="12"/>
      <c r="D194" s="17"/>
      <c r="E194" s="17"/>
    </row>
    <row r="195" spans="1:5" x14ac:dyDescent="0.25">
      <c r="A195" s="9"/>
      <c r="B195" s="9"/>
      <c r="C195" s="12"/>
      <c r="D195" s="17"/>
      <c r="E195" s="17"/>
    </row>
    <row r="196" spans="1:5" x14ac:dyDescent="0.25">
      <c r="A196" s="9"/>
      <c r="B196" s="9"/>
      <c r="C196" s="12"/>
      <c r="D196" s="17"/>
      <c r="E196" s="17"/>
    </row>
    <row r="197" spans="1:5" x14ac:dyDescent="0.25">
      <c r="A197" s="9"/>
      <c r="B197" s="9"/>
      <c r="C197" s="12"/>
      <c r="D197" s="17"/>
      <c r="E197" s="17"/>
    </row>
    <row r="198" spans="1:5" x14ac:dyDescent="0.25">
      <c r="A198" s="9"/>
      <c r="B198" s="9"/>
      <c r="C198" s="12"/>
      <c r="D198" s="17"/>
      <c r="E198" s="17"/>
    </row>
    <row r="199" spans="1:5" x14ac:dyDescent="0.25">
      <c r="A199" s="9"/>
      <c r="B199" s="9"/>
      <c r="C199" s="12"/>
      <c r="D199" s="17"/>
      <c r="E199" s="17"/>
    </row>
    <row r="200" spans="1:5" x14ac:dyDescent="0.25">
      <c r="A200" s="9"/>
      <c r="B200" s="9"/>
      <c r="C200" s="12"/>
      <c r="D200" s="17"/>
      <c r="E200" s="17"/>
    </row>
    <row r="201" spans="1:5" x14ac:dyDescent="0.25">
      <c r="A201" s="9"/>
      <c r="B201" s="9"/>
      <c r="C201" s="12"/>
      <c r="D201" s="17"/>
      <c r="E201" s="17"/>
    </row>
    <row r="202" spans="1:5" x14ac:dyDescent="0.25">
      <c r="A202" s="9"/>
      <c r="B202" s="9"/>
      <c r="C202" s="12"/>
      <c r="D202" s="17"/>
      <c r="E202" s="17"/>
    </row>
    <row r="203" spans="1:5" x14ac:dyDescent="0.25">
      <c r="A203" s="9"/>
      <c r="B203" s="9"/>
      <c r="C203" s="12"/>
      <c r="D203" s="17"/>
      <c r="E203" s="17"/>
    </row>
    <row r="204" spans="1:5" x14ac:dyDescent="0.25">
      <c r="A204" s="9"/>
      <c r="B204" s="9"/>
      <c r="C204" s="12"/>
      <c r="D204" s="17"/>
      <c r="E204" s="17"/>
    </row>
    <row r="205" spans="1:5" x14ac:dyDescent="0.25">
      <c r="A205" s="9"/>
      <c r="B205" s="9"/>
      <c r="C205" s="12"/>
      <c r="D205" s="17"/>
      <c r="E205" s="17"/>
    </row>
    <row r="206" spans="1:5" x14ac:dyDescent="0.25">
      <c r="A206" s="9"/>
      <c r="B206" s="9"/>
      <c r="C206" s="12"/>
      <c r="D206" s="17"/>
      <c r="E206" s="17"/>
    </row>
    <row r="207" spans="1:5" x14ac:dyDescent="0.25">
      <c r="A207" s="9"/>
      <c r="B207" s="9"/>
      <c r="C207" s="12"/>
      <c r="D207" s="17"/>
      <c r="E207" s="17"/>
    </row>
    <row r="208" spans="1:5" x14ac:dyDescent="0.25">
      <c r="A208" s="9"/>
      <c r="B208" s="9"/>
      <c r="C208" s="12"/>
      <c r="D208" s="17"/>
      <c r="E208" s="17"/>
    </row>
    <row r="209" spans="1:5" x14ac:dyDescent="0.25">
      <c r="A209" s="9"/>
      <c r="B209" s="9"/>
      <c r="C209" s="12"/>
      <c r="D209" s="17"/>
      <c r="E209" s="17"/>
    </row>
    <row r="210" spans="1:5" x14ac:dyDescent="0.25">
      <c r="A210" s="9"/>
      <c r="B210" s="9"/>
      <c r="C210" s="12"/>
      <c r="D210" s="17"/>
      <c r="E210" s="17"/>
    </row>
    <row r="211" spans="1:5" x14ac:dyDescent="0.25">
      <c r="A211" s="9"/>
      <c r="B211" s="9"/>
      <c r="C211" s="12"/>
      <c r="D211" s="17"/>
      <c r="E211" s="17"/>
    </row>
    <row r="212" spans="1:5" x14ac:dyDescent="0.25">
      <c r="A212" s="9"/>
      <c r="B212" s="9"/>
      <c r="C212" s="12"/>
      <c r="D212" s="17"/>
      <c r="E212" s="17"/>
    </row>
    <row r="213" spans="1:5" x14ac:dyDescent="0.25">
      <c r="A213" s="9"/>
      <c r="B213" s="9"/>
      <c r="C213" s="12"/>
      <c r="D213" s="17"/>
      <c r="E213" s="17"/>
    </row>
    <row r="214" spans="1:5" x14ac:dyDescent="0.25">
      <c r="A214" s="9"/>
      <c r="B214" s="9"/>
      <c r="C214" s="12"/>
      <c r="D214" s="17"/>
      <c r="E214" s="17"/>
    </row>
    <row r="215" spans="1:5" x14ac:dyDescent="0.25">
      <c r="A215" s="9"/>
      <c r="B215" s="9"/>
      <c r="C215" s="12"/>
      <c r="D215" s="17"/>
      <c r="E215" s="17"/>
    </row>
    <row r="216" spans="1:5" x14ac:dyDescent="0.25">
      <c r="A216" s="9"/>
      <c r="B216" s="9"/>
      <c r="C216" s="12"/>
      <c r="D216" s="17"/>
      <c r="E216" s="17"/>
    </row>
    <row r="217" spans="1:5" x14ac:dyDescent="0.25">
      <c r="A217" s="9"/>
      <c r="B217" s="9"/>
      <c r="C217" s="12"/>
      <c r="D217" s="17"/>
      <c r="E217" s="17"/>
    </row>
    <row r="218" spans="1:5" x14ac:dyDescent="0.25">
      <c r="A218" s="9"/>
      <c r="B218" s="9"/>
      <c r="C218" s="12"/>
      <c r="D218" s="17"/>
      <c r="E218" s="17"/>
    </row>
    <row r="219" spans="1:5" x14ac:dyDescent="0.25">
      <c r="A219" s="9"/>
      <c r="B219" s="9"/>
      <c r="C219" s="12"/>
      <c r="D219" s="17"/>
      <c r="E219" s="17"/>
    </row>
    <row r="220" spans="1:5" x14ac:dyDescent="0.25">
      <c r="A220" s="9"/>
      <c r="B220" s="9"/>
      <c r="C220" s="12"/>
      <c r="D220" s="17"/>
      <c r="E220" s="17"/>
    </row>
    <row r="221" spans="1:5" x14ac:dyDescent="0.25">
      <c r="A221" s="9"/>
      <c r="B221" s="9"/>
      <c r="C221" s="12"/>
      <c r="D221" s="17"/>
      <c r="E221" s="17"/>
    </row>
    <row r="222" spans="1:5" x14ac:dyDescent="0.25">
      <c r="A222" s="9"/>
      <c r="B222" s="9"/>
      <c r="C222" s="12"/>
      <c r="D222" s="17"/>
      <c r="E222" s="17"/>
    </row>
    <row r="223" spans="1:5" x14ac:dyDescent="0.25">
      <c r="A223" s="9"/>
      <c r="B223" s="9"/>
      <c r="C223" s="12"/>
      <c r="D223" s="17"/>
      <c r="E223" s="17"/>
    </row>
    <row r="224" spans="1:5" x14ac:dyDescent="0.25">
      <c r="A224" s="9"/>
      <c r="B224" s="9"/>
      <c r="C224" s="12"/>
      <c r="D224" s="17"/>
      <c r="E224" s="17"/>
    </row>
    <row r="225" spans="1:5" x14ac:dyDescent="0.25">
      <c r="A225" s="9"/>
      <c r="B225" s="9"/>
      <c r="C225" s="12"/>
      <c r="D225" s="17"/>
      <c r="E225" s="17"/>
    </row>
    <row r="226" spans="1:5" x14ac:dyDescent="0.25">
      <c r="A226" s="9"/>
      <c r="B226" s="9"/>
      <c r="C226" s="12"/>
      <c r="D226" s="17"/>
      <c r="E226" s="17"/>
    </row>
    <row r="227" spans="1:5" x14ac:dyDescent="0.25">
      <c r="A227" s="9"/>
      <c r="B227" s="9"/>
      <c r="C227" s="12"/>
      <c r="D227" s="17"/>
      <c r="E227" s="17"/>
    </row>
    <row r="228" spans="1:5" x14ac:dyDescent="0.25">
      <c r="A228" s="9"/>
      <c r="B228" s="9"/>
      <c r="C228" s="12"/>
      <c r="D228" s="17"/>
      <c r="E228" s="17"/>
    </row>
    <row r="229" spans="1:5" x14ac:dyDescent="0.25">
      <c r="A229" s="9"/>
      <c r="B229" s="9"/>
      <c r="C229" s="12"/>
      <c r="D229" s="17"/>
      <c r="E229" s="17"/>
    </row>
    <row r="230" spans="1:5" x14ac:dyDescent="0.25">
      <c r="A230" s="9"/>
      <c r="B230" s="9"/>
      <c r="C230" s="12"/>
      <c r="D230" s="17"/>
      <c r="E230" s="17"/>
    </row>
    <row r="231" spans="1:5" x14ac:dyDescent="0.25">
      <c r="A231" s="9"/>
      <c r="B231" s="9"/>
      <c r="C231" s="12"/>
      <c r="D231" s="17"/>
      <c r="E231" s="17"/>
    </row>
    <row r="232" spans="1:5" x14ac:dyDescent="0.25">
      <c r="A232" s="9"/>
      <c r="B232" s="9"/>
      <c r="C232" s="12"/>
      <c r="D232" s="17"/>
      <c r="E232" s="17"/>
    </row>
    <row r="233" spans="1:5" x14ac:dyDescent="0.25">
      <c r="A233" s="9"/>
      <c r="B233" s="9"/>
      <c r="C233" s="12"/>
      <c r="D233" s="17"/>
      <c r="E233" s="17"/>
    </row>
    <row r="234" spans="1:5" x14ac:dyDescent="0.25">
      <c r="A234" s="9"/>
      <c r="B234" s="9"/>
      <c r="C234" s="12"/>
      <c r="D234" s="17"/>
      <c r="E234" s="17"/>
    </row>
    <row r="235" spans="1:5" x14ac:dyDescent="0.25">
      <c r="A235" s="9"/>
      <c r="B235" s="9"/>
      <c r="C235" s="12"/>
      <c r="D235" s="17"/>
      <c r="E235" s="17"/>
    </row>
    <row r="236" spans="1:5" x14ac:dyDescent="0.25">
      <c r="A236" s="9"/>
      <c r="B236" s="9"/>
      <c r="C236" s="12"/>
      <c r="D236" s="17"/>
      <c r="E236" s="17"/>
    </row>
    <row r="237" spans="1:5" x14ac:dyDescent="0.25">
      <c r="A237" s="9"/>
      <c r="B237" s="9"/>
      <c r="C237" s="12"/>
      <c r="D237" s="17"/>
      <c r="E237" s="17"/>
    </row>
    <row r="238" spans="1:5" x14ac:dyDescent="0.25">
      <c r="A238" s="9"/>
      <c r="B238" s="9"/>
      <c r="C238" s="12"/>
      <c r="D238" s="17"/>
      <c r="E238" s="17"/>
    </row>
    <row r="239" spans="1:5" x14ac:dyDescent="0.25">
      <c r="A239" s="9"/>
      <c r="B239" s="9"/>
      <c r="C239" s="12"/>
      <c r="D239" s="17"/>
      <c r="E239" s="17"/>
    </row>
    <row r="240" spans="1:5" x14ac:dyDescent="0.25">
      <c r="A240" s="9"/>
      <c r="B240" s="9"/>
      <c r="C240" s="12"/>
      <c r="D240" s="17"/>
      <c r="E240" s="17"/>
    </row>
    <row r="241" spans="1:5" x14ac:dyDescent="0.25">
      <c r="A241" s="9"/>
      <c r="B241" s="9"/>
      <c r="C241" s="12"/>
      <c r="D241" s="17"/>
      <c r="E241" s="17"/>
    </row>
    <row r="242" spans="1:5" x14ac:dyDescent="0.25">
      <c r="A242" s="9"/>
      <c r="B242" s="9"/>
      <c r="C242" s="12"/>
      <c r="D242" s="17"/>
      <c r="E242" s="17"/>
    </row>
    <row r="243" spans="1:5" x14ac:dyDescent="0.25">
      <c r="A243" s="9"/>
      <c r="B243" s="9"/>
      <c r="C243" s="12"/>
      <c r="D243" s="17"/>
      <c r="E243" s="17"/>
    </row>
    <row r="244" spans="1:5" x14ac:dyDescent="0.25">
      <c r="A244" s="9"/>
      <c r="B244" s="9"/>
      <c r="C244" s="12"/>
      <c r="D244" s="17"/>
      <c r="E244" s="17"/>
    </row>
    <row r="245" spans="1:5" x14ac:dyDescent="0.25">
      <c r="A245" s="9"/>
      <c r="B245" s="9"/>
      <c r="C245" s="12"/>
      <c r="D245" s="17"/>
      <c r="E245" s="17"/>
    </row>
    <row r="246" spans="1:5" x14ac:dyDescent="0.25">
      <c r="A246" s="9"/>
      <c r="B246" s="9"/>
      <c r="C246" s="12"/>
      <c r="D246" s="17"/>
      <c r="E246" s="17"/>
    </row>
    <row r="247" spans="1:5" x14ac:dyDescent="0.25">
      <c r="A247" s="9"/>
      <c r="B247" s="9"/>
      <c r="C247" s="12"/>
      <c r="D247" s="17"/>
      <c r="E247" s="17"/>
    </row>
    <row r="248" spans="1:5" x14ac:dyDescent="0.25">
      <c r="A248" s="9"/>
      <c r="B248" s="9"/>
      <c r="C248" s="12"/>
      <c r="D248" s="17"/>
      <c r="E248" s="17"/>
    </row>
    <row r="249" spans="1:5" x14ac:dyDescent="0.25">
      <c r="A249" s="9"/>
      <c r="B249" s="9"/>
      <c r="C249" s="12"/>
      <c r="D249" s="17"/>
      <c r="E249" s="17"/>
    </row>
    <row r="250" spans="1:5" x14ac:dyDescent="0.25">
      <c r="A250" s="9"/>
      <c r="B250" s="9"/>
      <c r="C250" s="12"/>
      <c r="D250" s="17"/>
      <c r="E250" s="17"/>
    </row>
    <row r="251" spans="1:5" x14ac:dyDescent="0.25">
      <c r="A251" s="9"/>
      <c r="B251" s="9"/>
      <c r="C251" s="12"/>
      <c r="D251" s="17"/>
      <c r="E251" s="17"/>
    </row>
    <row r="252" spans="1:5" x14ac:dyDescent="0.25">
      <c r="A252" s="9"/>
      <c r="B252" s="9"/>
      <c r="C252" s="12"/>
      <c r="D252" s="17"/>
      <c r="E252" s="17"/>
    </row>
    <row r="253" spans="1:5" x14ac:dyDescent="0.25">
      <c r="A253" s="9"/>
      <c r="B253" s="9"/>
      <c r="C253" s="12"/>
      <c r="D253" s="17"/>
      <c r="E253" s="17"/>
    </row>
    <row r="254" spans="1:5" x14ac:dyDescent="0.25">
      <c r="A254" s="9"/>
      <c r="B254" s="9"/>
      <c r="C254" s="12"/>
      <c r="D254" s="17"/>
      <c r="E254" s="17"/>
    </row>
    <row r="255" spans="1:5" x14ac:dyDescent="0.25">
      <c r="A255" s="9"/>
      <c r="B255" s="9"/>
      <c r="C255" s="12"/>
      <c r="D255" s="17"/>
      <c r="E255" s="17"/>
    </row>
    <row r="256" spans="1:5" x14ac:dyDescent="0.25">
      <c r="A256" s="9"/>
      <c r="B256" s="9"/>
      <c r="C256" s="12"/>
      <c r="D256" s="17"/>
      <c r="E256" s="17"/>
    </row>
    <row r="257" spans="1:5" x14ac:dyDescent="0.25">
      <c r="A257" s="9"/>
      <c r="B257" s="9"/>
      <c r="C257" s="12"/>
      <c r="D257" s="17"/>
      <c r="E257" s="17"/>
    </row>
    <row r="258" spans="1:5" x14ac:dyDescent="0.25">
      <c r="A258" s="9"/>
      <c r="B258" s="9"/>
      <c r="C258" s="12"/>
      <c r="D258" s="17"/>
      <c r="E258" s="17"/>
    </row>
    <row r="259" spans="1:5" x14ac:dyDescent="0.25">
      <c r="A259" s="9"/>
      <c r="B259" s="9"/>
      <c r="C259" s="12"/>
      <c r="D259" s="17"/>
      <c r="E259" s="17"/>
    </row>
    <row r="260" spans="1:5" x14ac:dyDescent="0.25">
      <c r="A260" s="9"/>
      <c r="B260" s="9"/>
      <c r="C260" s="12"/>
      <c r="D260" s="17"/>
      <c r="E260" s="17"/>
    </row>
    <row r="261" spans="1:5" x14ac:dyDescent="0.25">
      <c r="A261" s="9"/>
      <c r="B261" s="9"/>
      <c r="C261" s="12"/>
      <c r="D261" s="17"/>
      <c r="E261" s="17"/>
    </row>
    <row r="262" spans="1:5" x14ac:dyDescent="0.25">
      <c r="A262" s="9"/>
      <c r="B262" s="9"/>
      <c r="C262" s="12"/>
      <c r="D262" s="17"/>
      <c r="E262" s="17"/>
    </row>
    <row r="263" spans="1:5" x14ac:dyDescent="0.25">
      <c r="A263" s="9"/>
      <c r="B263" s="9"/>
      <c r="C263" s="12"/>
      <c r="D263" s="17"/>
      <c r="E263" s="17"/>
    </row>
    <row r="264" spans="1:5" x14ac:dyDescent="0.25">
      <c r="A264" s="9"/>
      <c r="B264" s="9"/>
      <c r="C264" s="12"/>
      <c r="D264" s="17"/>
      <c r="E264" s="17"/>
    </row>
    <row r="265" spans="1:5" x14ac:dyDescent="0.25">
      <c r="A265" s="9"/>
      <c r="B265" s="9"/>
      <c r="C265" s="12"/>
      <c r="D265" s="17"/>
      <c r="E265" s="17"/>
    </row>
    <row r="266" spans="1:5" x14ac:dyDescent="0.25">
      <c r="A266" s="9"/>
      <c r="B266" s="9"/>
      <c r="C266" s="12"/>
      <c r="D266" s="17"/>
      <c r="E266" s="17"/>
    </row>
    <row r="267" spans="1:5" x14ac:dyDescent="0.25">
      <c r="A267" s="9"/>
      <c r="B267" s="9"/>
      <c r="C267" s="12"/>
      <c r="D267" s="17"/>
      <c r="E267" s="17"/>
    </row>
    <row r="268" spans="1:5" x14ac:dyDescent="0.25">
      <c r="A268" s="9"/>
      <c r="B268" s="9"/>
      <c r="C268" s="12"/>
      <c r="D268" s="17"/>
      <c r="E268" s="17"/>
    </row>
    <row r="269" spans="1:5" x14ac:dyDescent="0.25">
      <c r="A269" s="9"/>
      <c r="B269" s="9"/>
      <c r="C269" s="12"/>
      <c r="D269" s="17"/>
      <c r="E269" s="17"/>
    </row>
    <row r="270" spans="1:5" x14ac:dyDescent="0.25">
      <c r="A270" s="9"/>
      <c r="B270" s="9"/>
      <c r="C270" s="12"/>
      <c r="D270" s="17"/>
      <c r="E270" s="17"/>
    </row>
    <row r="271" spans="1:5" x14ac:dyDescent="0.25">
      <c r="A271" s="9"/>
      <c r="B271" s="9"/>
      <c r="C271" s="12"/>
      <c r="D271" s="17"/>
      <c r="E271" s="17"/>
    </row>
    <row r="272" spans="1:5" x14ac:dyDescent="0.25">
      <c r="A272" s="9"/>
      <c r="B272" s="9"/>
      <c r="C272" s="12"/>
      <c r="D272" s="17"/>
      <c r="E272" s="17"/>
    </row>
    <row r="273" spans="1:5" x14ac:dyDescent="0.25">
      <c r="A273" s="9"/>
      <c r="B273" s="9"/>
      <c r="C273" s="12"/>
      <c r="D273" s="17"/>
      <c r="E273" s="17"/>
    </row>
    <row r="274" spans="1:5" x14ac:dyDescent="0.25">
      <c r="A274" s="9"/>
      <c r="B274" s="9"/>
      <c r="C274" s="12"/>
      <c r="D274" s="17"/>
      <c r="E274" s="17"/>
    </row>
    <row r="275" spans="1:5" x14ac:dyDescent="0.25">
      <c r="A275" s="9"/>
      <c r="B275" s="9"/>
      <c r="C275" s="12"/>
      <c r="D275" s="17"/>
      <c r="E275" s="17"/>
    </row>
    <row r="276" spans="1:5" x14ac:dyDescent="0.25">
      <c r="A276" s="9"/>
      <c r="B276" s="9"/>
      <c r="C276" s="12"/>
      <c r="D276" s="17"/>
      <c r="E276" s="17"/>
    </row>
    <row r="277" spans="1:5" x14ac:dyDescent="0.25">
      <c r="A277" s="9"/>
      <c r="B277" s="9"/>
      <c r="C277" s="12"/>
      <c r="D277" s="17"/>
      <c r="E277" s="17"/>
    </row>
    <row r="278" spans="1:5" x14ac:dyDescent="0.25">
      <c r="A278" s="9"/>
      <c r="B278" s="9"/>
      <c r="C278" s="12"/>
      <c r="D278" s="17"/>
      <c r="E278" s="17"/>
    </row>
    <row r="279" spans="1:5" x14ac:dyDescent="0.25">
      <c r="A279" s="9"/>
      <c r="B279" s="9"/>
      <c r="C279" s="12"/>
      <c r="D279" s="17"/>
      <c r="E279" s="17"/>
    </row>
    <row r="280" spans="1:5" x14ac:dyDescent="0.25">
      <c r="A280" s="9"/>
      <c r="B280" s="9"/>
      <c r="C280" s="12"/>
      <c r="D280" s="17"/>
      <c r="E280" s="17"/>
    </row>
    <row r="281" spans="1:5" x14ac:dyDescent="0.25">
      <c r="A281" s="9"/>
      <c r="B281" s="9"/>
      <c r="C281" s="12"/>
      <c r="D281" s="17"/>
      <c r="E281" s="17"/>
    </row>
    <row r="282" spans="1:5" x14ac:dyDescent="0.25">
      <c r="A282" s="9"/>
      <c r="B282" s="9"/>
      <c r="C282" s="12"/>
      <c r="D282" s="17"/>
      <c r="E282" s="17"/>
    </row>
    <row r="283" spans="1:5" x14ac:dyDescent="0.25">
      <c r="A283" s="9"/>
      <c r="B283" s="9"/>
      <c r="C283" s="12"/>
      <c r="D283" s="17"/>
      <c r="E283" s="17"/>
    </row>
    <row r="284" spans="1:5" x14ac:dyDescent="0.25">
      <c r="A284" s="9"/>
      <c r="B284" s="9"/>
      <c r="C284" s="12"/>
      <c r="D284" s="17"/>
      <c r="E284" s="17"/>
    </row>
    <row r="285" spans="1:5" x14ac:dyDescent="0.25">
      <c r="A285" s="9"/>
      <c r="B285" s="9"/>
      <c r="C285" s="12"/>
      <c r="D285" s="17"/>
      <c r="E285" s="17"/>
    </row>
    <row r="286" spans="1:5" x14ac:dyDescent="0.25">
      <c r="A286" s="9"/>
      <c r="B286" s="9"/>
      <c r="C286" s="12"/>
      <c r="D286" s="17"/>
      <c r="E286" s="17"/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  <row r="331" spans="1:5" x14ac:dyDescent="0.25">
      <c r="A331" s="9"/>
      <c r="B331" s="9"/>
      <c r="C331" s="12"/>
      <c r="D331" s="17"/>
      <c r="E331" s="17"/>
    </row>
    <row r="332" spans="1:5" x14ac:dyDescent="0.25">
      <c r="A332" s="9"/>
      <c r="B332" s="9"/>
      <c r="C332" s="12"/>
      <c r="D332" s="17"/>
      <c r="E332" s="17"/>
    </row>
    <row r="333" spans="1:5" x14ac:dyDescent="0.25">
      <c r="A333" s="9"/>
      <c r="B333" s="9"/>
      <c r="C333" s="12"/>
      <c r="D333" s="17"/>
      <c r="E333" s="17"/>
    </row>
    <row r="334" spans="1:5" x14ac:dyDescent="0.25">
      <c r="A334" s="9"/>
      <c r="B334" s="9"/>
      <c r="C334" s="12"/>
      <c r="D334" s="17"/>
      <c r="E334" s="17"/>
    </row>
    <row r="335" spans="1:5" x14ac:dyDescent="0.25">
      <c r="A335" s="9"/>
      <c r="B335" s="9"/>
      <c r="C335" s="12"/>
      <c r="D335" s="17"/>
      <c r="E335" s="17"/>
    </row>
    <row r="336" spans="1:5" x14ac:dyDescent="0.25">
      <c r="A336" s="9"/>
      <c r="B336" s="9"/>
      <c r="C336" s="12"/>
      <c r="D336" s="17"/>
      <c r="E336" s="17"/>
    </row>
    <row r="337" spans="1:5" x14ac:dyDescent="0.25">
      <c r="A337" s="9"/>
      <c r="B337" s="9"/>
      <c r="C337" s="12"/>
      <c r="D337" s="17"/>
      <c r="E337" s="17"/>
    </row>
    <row r="338" spans="1:5" x14ac:dyDescent="0.25">
      <c r="A338" s="9"/>
      <c r="B338" s="9"/>
      <c r="C338" s="12"/>
      <c r="D338" s="17"/>
      <c r="E338" s="17"/>
    </row>
    <row r="339" spans="1:5" x14ac:dyDescent="0.25">
      <c r="A339" s="9"/>
      <c r="B339" s="9"/>
      <c r="C339" s="12"/>
      <c r="D339" s="17"/>
      <c r="E339" s="17"/>
    </row>
    <row r="340" spans="1:5" x14ac:dyDescent="0.25">
      <c r="A340" s="9"/>
      <c r="B340" s="9"/>
      <c r="C340" s="12"/>
      <c r="D340" s="17"/>
      <c r="E340" s="17"/>
    </row>
    <row r="341" spans="1:5" x14ac:dyDescent="0.25">
      <c r="A341" s="9"/>
      <c r="B341" s="9"/>
      <c r="C341" s="12"/>
      <c r="D341" s="17"/>
      <c r="E341" s="17"/>
    </row>
    <row r="342" spans="1:5" x14ac:dyDescent="0.25">
      <c r="A342" s="9"/>
      <c r="B342" s="9"/>
      <c r="C342" s="12"/>
      <c r="D342" s="17"/>
      <c r="E342" s="17"/>
    </row>
    <row r="343" spans="1:5" x14ac:dyDescent="0.25">
      <c r="A343" s="9"/>
      <c r="B343" s="9"/>
      <c r="C343" s="12"/>
      <c r="D343" s="17"/>
      <c r="E343" s="17"/>
    </row>
    <row r="344" spans="1:5" x14ac:dyDescent="0.25">
      <c r="A344" s="9"/>
      <c r="B344" s="9"/>
      <c r="C344" s="12"/>
      <c r="D344" s="17"/>
      <c r="E344" s="17"/>
    </row>
    <row r="345" spans="1:5" x14ac:dyDescent="0.25">
      <c r="A345" s="9"/>
      <c r="B345" s="9"/>
      <c r="C345" s="12"/>
      <c r="D345" s="17"/>
      <c r="E345" s="17"/>
    </row>
    <row r="346" spans="1:5" x14ac:dyDescent="0.25">
      <c r="A346" s="9"/>
      <c r="B346" s="9"/>
      <c r="C346" s="12"/>
      <c r="D346" s="17"/>
      <c r="E346" s="17"/>
    </row>
    <row r="347" spans="1:5" x14ac:dyDescent="0.25">
      <c r="A347" s="9"/>
      <c r="B347" s="9"/>
      <c r="C347" s="12"/>
      <c r="D347" s="17"/>
      <c r="E347" s="17"/>
    </row>
    <row r="348" spans="1:5" x14ac:dyDescent="0.25">
      <c r="A348" s="9"/>
      <c r="B348" s="9"/>
      <c r="C348" s="12"/>
      <c r="D348" s="17"/>
      <c r="E348" s="17"/>
    </row>
    <row r="349" spans="1:5" x14ac:dyDescent="0.25">
      <c r="A349" s="9"/>
      <c r="B349" s="9"/>
      <c r="C349" s="12"/>
      <c r="D349" s="17"/>
      <c r="E349" s="17"/>
    </row>
    <row r="350" spans="1:5" x14ac:dyDescent="0.25">
      <c r="A350" s="9"/>
      <c r="B350" s="9"/>
      <c r="C350" s="12"/>
      <c r="D350" s="17"/>
      <c r="E350" s="17"/>
    </row>
    <row r="351" spans="1:5" x14ac:dyDescent="0.25">
      <c r="A351" s="9"/>
      <c r="B351" s="9"/>
      <c r="C351" s="12"/>
      <c r="D351" s="17"/>
      <c r="E351" s="17"/>
    </row>
    <row r="352" spans="1:5" x14ac:dyDescent="0.25">
      <c r="A352" s="9"/>
      <c r="B352" s="9"/>
      <c r="C352" s="12"/>
      <c r="D352" s="17"/>
      <c r="E352" s="17"/>
    </row>
    <row r="353" spans="1:5" x14ac:dyDescent="0.25">
      <c r="A353" s="9"/>
      <c r="B353" s="9"/>
      <c r="C353" s="12"/>
      <c r="D353" s="17"/>
      <c r="E353" s="17"/>
    </row>
    <row r="354" spans="1:5" x14ac:dyDescent="0.25">
      <c r="A354" s="9"/>
      <c r="B354" s="9"/>
      <c r="C354" s="12"/>
      <c r="D354" s="17"/>
      <c r="E354" s="17"/>
    </row>
    <row r="355" spans="1:5" x14ac:dyDescent="0.25">
      <c r="A355" s="9"/>
      <c r="B355" s="9"/>
      <c r="C355" s="12"/>
      <c r="D355" s="17"/>
      <c r="E355" s="17"/>
    </row>
    <row r="356" spans="1:5" x14ac:dyDescent="0.25">
      <c r="A356" s="9"/>
      <c r="B356" s="9"/>
      <c r="C356" s="12"/>
      <c r="D356" s="17"/>
      <c r="E356" s="17"/>
    </row>
    <row r="357" spans="1:5" x14ac:dyDescent="0.25">
      <c r="A357" s="9"/>
      <c r="B357" s="9"/>
      <c r="C357" s="12"/>
      <c r="D357" s="17"/>
      <c r="E357" s="17"/>
    </row>
    <row r="358" spans="1:5" x14ac:dyDescent="0.25">
      <c r="A358" s="9"/>
      <c r="B358" s="9"/>
      <c r="C358" s="12"/>
      <c r="D358" s="17"/>
      <c r="E358" s="17"/>
    </row>
    <row r="359" spans="1:5" x14ac:dyDescent="0.25">
      <c r="A359" s="9"/>
      <c r="B359" s="9"/>
      <c r="C359" s="12"/>
      <c r="D359" s="17"/>
      <c r="E359" s="17"/>
    </row>
    <row r="360" spans="1:5" x14ac:dyDescent="0.25">
      <c r="A360" s="9"/>
      <c r="B360" s="9"/>
      <c r="C360" s="12"/>
      <c r="D360" s="17"/>
      <c r="E360" s="17"/>
    </row>
    <row r="361" spans="1:5" x14ac:dyDescent="0.25">
      <c r="A361" s="9"/>
      <c r="B361" s="9"/>
      <c r="C361" s="12"/>
      <c r="D361" s="17"/>
      <c r="E361" s="17"/>
    </row>
    <row r="362" spans="1:5" x14ac:dyDescent="0.25">
      <c r="A362" s="9"/>
      <c r="B362" s="9"/>
      <c r="C362" s="12"/>
      <c r="D362" s="17"/>
      <c r="E362" s="17"/>
    </row>
    <row r="363" spans="1:5" x14ac:dyDescent="0.25">
      <c r="A363" s="9"/>
      <c r="B363" s="9"/>
      <c r="C363" s="12"/>
      <c r="D363" s="17"/>
      <c r="E363" s="17"/>
    </row>
    <row r="364" spans="1:5" x14ac:dyDescent="0.25">
      <c r="A364" s="9"/>
      <c r="B364" s="9"/>
      <c r="C364" s="12"/>
      <c r="D364" s="17"/>
      <c r="E364" s="17"/>
    </row>
    <row r="365" spans="1:5" x14ac:dyDescent="0.25">
      <c r="A365" s="9"/>
      <c r="B365" s="9"/>
      <c r="C365" s="12"/>
      <c r="D365" s="17"/>
      <c r="E365" s="17"/>
    </row>
    <row r="366" spans="1:5" x14ac:dyDescent="0.25">
      <c r="A366" s="9"/>
      <c r="B366" s="9"/>
      <c r="C366" s="12"/>
      <c r="D366" s="17"/>
      <c r="E366" s="17"/>
    </row>
    <row r="367" spans="1:5" x14ac:dyDescent="0.25">
      <c r="A367" s="9"/>
      <c r="B367" s="9"/>
      <c r="C367" s="12"/>
      <c r="D367" s="17"/>
      <c r="E367" s="17"/>
    </row>
    <row r="368" spans="1:5" x14ac:dyDescent="0.25">
      <c r="A368" s="9"/>
      <c r="B368" s="9"/>
      <c r="C368" s="12"/>
      <c r="D368" s="17"/>
      <c r="E368" s="17"/>
    </row>
    <row r="369" spans="1:5" x14ac:dyDescent="0.25">
      <c r="A369" s="9"/>
      <c r="B369" s="9"/>
      <c r="C369" s="12"/>
      <c r="D369" s="17"/>
      <c r="E369" s="17"/>
    </row>
    <row r="370" spans="1:5" x14ac:dyDescent="0.25">
      <c r="A370" s="9"/>
      <c r="B370" s="9"/>
      <c r="C370" s="12"/>
      <c r="D370" s="17"/>
      <c r="E370" s="17"/>
    </row>
    <row r="371" spans="1:5" x14ac:dyDescent="0.25">
      <c r="A371" s="9"/>
      <c r="B371" s="9"/>
      <c r="C371" s="12"/>
      <c r="D371" s="17"/>
      <c r="E371" s="17"/>
    </row>
    <row r="372" spans="1:5" x14ac:dyDescent="0.25">
      <c r="A372" s="9"/>
      <c r="B372" s="9"/>
      <c r="C372" s="12"/>
      <c r="D372" s="17"/>
      <c r="E372" s="17"/>
    </row>
    <row r="373" spans="1:5" x14ac:dyDescent="0.25">
      <c r="A373" s="9"/>
      <c r="B373" s="9"/>
      <c r="C373" s="12"/>
      <c r="D373" s="17"/>
      <c r="E373" s="17"/>
    </row>
    <row r="374" spans="1:5" x14ac:dyDescent="0.25">
      <c r="A374" s="9"/>
      <c r="B374" s="9"/>
      <c r="C374" s="12"/>
      <c r="D374" s="17"/>
      <c r="E374" s="17"/>
    </row>
    <row r="375" spans="1:5" x14ac:dyDescent="0.25">
      <c r="A375" s="9"/>
      <c r="B375" s="9"/>
      <c r="C375" s="12"/>
      <c r="D375" s="17"/>
      <c r="E375" s="17"/>
    </row>
    <row r="376" spans="1:5" x14ac:dyDescent="0.25">
      <c r="A376" s="9"/>
      <c r="B376" s="9"/>
      <c r="C376" s="12"/>
      <c r="D376" s="17"/>
      <c r="E376" s="17"/>
    </row>
    <row r="377" spans="1:5" x14ac:dyDescent="0.25">
      <c r="A377" s="9"/>
      <c r="B377" s="9"/>
      <c r="C377" s="12"/>
      <c r="D377" s="17"/>
      <c r="E377" s="17"/>
    </row>
    <row r="378" spans="1:5" x14ac:dyDescent="0.25">
      <c r="A378" s="9"/>
      <c r="B378" s="9"/>
      <c r="C378" s="12"/>
      <c r="D378" s="17"/>
      <c r="E378" s="17"/>
    </row>
    <row r="379" spans="1:5" x14ac:dyDescent="0.25">
      <c r="A379" s="9"/>
      <c r="B379" s="9"/>
      <c r="C379" s="12"/>
      <c r="D379" s="17"/>
      <c r="E379" s="17"/>
    </row>
    <row r="380" spans="1:5" x14ac:dyDescent="0.25">
      <c r="A380" s="9"/>
      <c r="B380" s="9"/>
      <c r="C380" s="12"/>
      <c r="D380" s="17"/>
      <c r="E380" s="17"/>
    </row>
    <row r="381" spans="1:5" x14ac:dyDescent="0.25">
      <c r="A381" s="9"/>
      <c r="B381" s="9"/>
      <c r="C381" s="12"/>
      <c r="D381" s="17"/>
      <c r="E381" s="17"/>
    </row>
    <row r="382" spans="1:5" x14ac:dyDescent="0.25">
      <c r="A382" s="9"/>
      <c r="B382" s="9"/>
      <c r="C382" s="12"/>
      <c r="D382" s="17"/>
      <c r="E382" s="17"/>
    </row>
    <row r="383" spans="1:5" x14ac:dyDescent="0.25">
      <c r="A383" s="9"/>
      <c r="B383" s="9"/>
      <c r="C383" s="12"/>
      <c r="D383" s="17"/>
      <c r="E383" s="17"/>
    </row>
    <row r="384" spans="1:5" x14ac:dyDescent="0.25">
      <c r="A384" s="9"/>
      <c r="B384" s="9"/>
      <c r="C384" s="12"/>
      <c r="D384" s="17"/>
      <c r="E384" s="17"/>
    </row>
    <row r="385" spans="1:5" x14ac:dyDescent="0.25">
      <c r="A385" s="9"/>
      <c r="B385" s="9"/>
      <c r="C385" s="12"/>
      <c r="D385" s="17"/>
      <c r="E385" s="17"/>
    </row>
    <row r="386" spans="1:5" x14ac:dyDescent="0.25">
      <c r="A386" s="9"/>
      <c r="B386" s="9"/>
      <c r="C386" s="12"/>
      <c r="D386" s="17"/>
      <c r="E386" s="17"/>
    </row>
    <row r="387" spans="1:5" x14ac:dyDescent="0.25">
      <c r="A387" s="9"/>
      <c r="B387" s="9"/>
      <c r="C387" s="12"/>
      <c r="D387" s="17"/>
      <c r="E387" s="17"/>
    </row>
    <row r="388" spans="1:5" x14ac:dyDescent="0.25">
      <c r="A388" s="9"/>
      <c r="B388" s="9"/>
      <c r="C388" s="12"/>
      <c r="D388" s="17"/>
      <c r="E388" s="17"/>
    </row>
    <row r="389" spans="1:5" x14ac:dyDescent="0.25">
      <c r="A389" s="9"/>
      <c r="B389" s="9"/>
      <c r="C389" s="12"/>
      <c r="D389" s="17"/>
      <c r="E389" s="17"/>
    </row>
    <row r="390" spans="1:5" x14ac:dyDescent="0.25">
      <c r="A390" s="9"/>
      <c r="B390" s="9"/>
      <c r="C390" s="12"/>
      <c r="D390" s="17"/>
      <c r="E390" s="17"/>
    </row>
    <row r="391" spans="1:5" x14ac:dyDescent="0.25">
      <c r="A391" s="9"/>
      <c r="B391" s="9"/>
      <c r="C391" s="12"/>
      <c r="D391" s="17"/>
      <c r="E391" s="17"/>
    </row>
    <row r="392" spans="1:5" x14ac:dyDescent="0.25">
      <c r="A392" s="9"/>
      <c r="B392" s="9"/>
      <c r="C392" s="12"/>
      <c r="D392" s="17"/>
      <c r="E392" s="17"/>
    </row>
    <row r="393" spans="1:5" x14ac:dyDescent="0.25">
      <c r="A393" s="9"/>
      <c r="B393" s="9"/>
      <c r="C393" s="12"/>
      <c r="D393" s="17"/>
      <c r="E393" s="17"/>
    </row>
    <row r="394" spans="1:5" x14ac:dyDescent="0.25">
      <c r="A394" s="9"/>
      <c r="B394" s="9"/>
      <c r="C394" s="12"/>
      <c r="D394" s="17"/>
      <c r="E394" s="17"/>
    </row>
    <row r="395" spans="1:5" x14ac:dyDescent="0.25">
      <c r="A395" s="9"/>
      <c r="B395" s="9"/>
      <c r="C395" s="12"/>
      <c r="D395" s="17"/>
      <c r="E395" s="17"/>
    </row>
    <row r="396" spans="1:5" x14ac:dyDescent="0.25">
      <c r="A396" s="9"/>
      <c r="B396" s="9"/>
      <c r="C396" s="12"/>
      <c r="D396" s="17"/>
      <c r="E396" s="17"/>
    </row>
    <row r="397" spans="1:5" x14ac:dyDescent="0.25">
      <c r="A397" s="9"/>
      <c r="B397" s="9"/>
      <c r="C397" s="12"/>
      <c r="D397" s="17"/>
      <c r="E397" s="17"/>
    </row>
    <row r="398" spans="1:5" x14ac:dyDescent="0.25">
      <c r="A398" s="9"/>
      <c r="B398" s="9"/>
      <c r="C398" s="12"/>
      <c r="D398" s="17"/>
      <c r="E398" s="17"/>
    </row>
    <row r="399" spans="1:5" x14ac:dyDescent="0.25">
      <c r="A399" s="9"/>
      <c r="B399" s="9"/>
      <c r="C399" s="12"/>
      <c r="D399" s="17"/>
      <c r="E399" s="17"/>
    </row>
    <row r="400" spans="1:5" x14ac:dyDescent="0.25">
      <c r="A400" s="9"/>
      <c r="B400" s="9"/>
      <c r="C400" s="12"/>
      <c r="D400" s="17"/>
      <c r="E400" s="17"/>
    </row>
    <row r="401" spans="1:5" x14ac:dyDescent="0.25">
      <c r="A401" s="9"/>
      <c r="B401" s="9"/>
      <c r="C401" s="12"/>
      <c r="D401" s="17"/>
      <c r="E401" s="17"/>
    </row>
    <row r="402" spans="1:5" x14ac:dyDescent="0.25">
      <c r="A402" s="9"/>
      <c r="B402" s="9"/>
      <c r="C402" s="12"/>
      <c r="D402" s="17"/>
      <c r="E402" s="17"/>
    </row>
    <row r="403" spans="1:5" x14ac:dyDescent="0.25">
      <c r="A403" s="9"/>
      <c r="B403" s="9"/>
      <c r="C403" s="12"/>
      <c r="D403" s="17"/>
      <c r="E403" s="17"/>
    </row>
    <row r="404" spans="1:5" x14ac:dyDescent="0.25">
      <c r="A404" s="9"/>
      <c r="B404" s="9"/>
      <c r="C404" s="12"/>
      <c r="D404" s="17"/>
      <c r="E404" s="17"/>
    </row>
    <row r="405" spans="1:5" x14ac:dyDescent="0.25">
      <c r="A405" s="9"/>
      <c r="B405" s="9"/>
      <c r="C405" s="12"/>
      <c r="D405" s="17"/>
      <c r="E405" s="17"/>
    </row>
    <row r="406" spans="1:5" x14ac:dyDescent="0.25">
      <c r="A406" s="9"/>
      <c r="B406" s="9"/>
      <c r="C406" s="12"/>
      <c r="D406" s="17"/>
      <c r="E406" s="17"/>
    </row>
    <row r="407" spans="1:5" x14ac:dyDescent="0.25">
      <c r="A407" s="9"/>
      <c r="B407" s="9"/>
      <c r="C407" s="12"/>
      <c r="D407" s="17"/>
      <c r="E407" s="17"/>
    </row>
    <row r="408" spans="1:5" x14ac:dyDescent="0.25">
      <c r="A408" s="9"/>
      <c r="B408" s="9"/>
      <c r="C408" s="12"/>
      <c r="D408" s="17"/>
      <c r="E408" s="17"/>
    </row>
    <row r="409" spans="1:5" x14ac:dyDescent="0.25">
      <c r="A409" s="9"/>
      <c r="B409" s="9"/>
      <c r="C409" s="12"/>
      <c r="D409" s="17"/>
      <c r="E409" s="17"/>
    </row>
    <row r="410" spans="1:5" x14ac:dyDescent="0.25">
      <c r="A410" s="9"/>
      <c r="B410" s="9"/>
      <c r="C410" s="12"/>
      <c r="D410" s="17"/>
      <c r="E410" s="17"/>
    </row>
    <row r="411" spans="1:5" x14ac:dyDescent="0.25">
      <c r="A411" s="9"/>
      <c r="B411" s="9"/>
      <c r="C411" s="12"/>
      <c r="D411" s="17"/>
      <c r="E411" s="17"/>
    </row>
    <row r="412" spans="1:5" x14ac:dyDescent="0.25">
      <c r="A412" s="9"/>
      <c r="B412" s="9"/>
      <c r="C412" s="12"/>
      <c r="D412" s="17"/>
      <c r="E412" s="17"/>
    </row>
    <row r="413" spans="1:5" x14ac:dyDescent="0.25">
      <c r="A413" s="9"/>
      <c r="B413" s="9"/>
      <c r="C413" s="12"/>
      <c r="D413" s="17"/>
      <c r="E413" s="17"/>
    </row>
    <row r="414" spans="1:5" x14ac:dyDescent="0.25">
      <c r="A414" s="9"/>
      <c r="B414" s="9"/>
      <c r="C414" s="12"/>
      <c r="D414" s="17"/>
      <c r="E414" s="17"/>
    </row>
    <row r="415" spans="1:5" x14ac:dyDescent="0.25">
      <c r="A415" s="9"/>
      <c r="B415" s="9"/>
      <c r="C415" s="12"/>
      <c r="D415" s="17"/>
      <c r="E415" s="17"/>
    </row>
    <row r="416" spans="1:5" x14ac:dyDescent="0.25">
      <c r="A416" s="9"/>
      <c r="B416" s="9"/>
      <c r="C416" s="12"/>
      <c r="D416" s="17"/>
      <c r="E416" s="17"/>
    </row>
    <row r="417" spans="1:5" x14ac:dyDescent="0.25">
      <c r="A417" s="9"/>
      <c r="B417" s="9"/>
      <c r="C417" s="12"/>
      <c r="D417" s="17"/>
      <c r="E417" s="17"/>
    </row>
    <row r="418" spans="1:5" x14ac:dyDescent="0.25">
      <c r="A418" s="9"/>
      <c r="B418" s="9"/>
      <c r="C418" s="12"/>
      <c r="D418" s="17"/>
      <c r="E418" s="17"/>
    </row>
    <row r="419" spans="1:5" x14ac:dyDescent="0.25">
      <c r="A419" s="9"/>
      <c r="B419" s="9"/>
      <c r="C419" s="12"/>
      <c r="D419" s="17"/>
      <c r="E419" s="17"/>
    </row>
    <row r="420" spans="1:5" x14ac:dyDescent="0.25">
      <c r="A420" s="9"/>
      <c r="B420" s="9"/>
      <c r="C420" s="12"/>
      <c r="D420" s="17"/>
      <c r="E420" s="17"/>
    </row>
    <row r="421" spans="1:5" x14ac:dyDescent="0.25">
      <c r="A421" s="9"/>
      <c r="B421" s="9"/>
      <c r="C421" s="12"/>
      <c r="D421" s="17"/>
      <c r="E421" s="17"/>
    </row>
    <row r="422" spans="1:5" x14ac:dyDescent="0.25">
      <c r="A422" s="9"/>
      <c r="B422" s="9"/>
      <c r="C422" s="12"/>
      <c r="D422" s="17"/>
      <c r="E422" s="17"/>
    </row>
    <row r="423" spans="1:5" x14ac:dyDescent="0.25">
      <c r="A423" s="9"/>
      <c r="B423" s="9"/>
      <c r="C423" s="12"/>
      <c r="D423" s="17"/>
      <c r="E423" s="17"/>
    </row>
    <row r="424" spans="1:5" x14ac:dyDescent="0.25">
      <c r="A424" s="9"/>
      <c r="B424" s="9"/>
      <c r="C424" s="12"/>
      <c r="D424" s="17"/>
      <c r="E424" s="17"/>
    </row>
    <row r="425" spans="1:5" x14ac:dyDescent="0.25">
      <c r="A425" s="9"/>
      <c r="B425" s="9"/>
      <c r="C425" s="12"/>
      <c r="D425" s="17"/>
      <c r="E425" s="17"/>
    </row>
    <row r="426" spans="1:5" x14ac:dyDescent="0.25">
      <c r="A426" s="9"/>
      <c r="B426" s="9"/>
      <c r="C426" s="12"/>
      <c r="D426" s="17"/>
      <c r="E426" s="17"/>
    </row>
    <row r="427" spans="1:5" x14ac:dyDescent="0.25">
      <c r="A427" s="9"/>
      <c r="B427" s="9"/>
      <c r="C427" s="12"/>
      <c r="D427" s="17"/>
      <c r="E427" s="17"/>
    </row>
    <row r="428" spans="1:5" x14ac:dyDescent="0.25">
      <c r="A428" s="9"/>
      <c r="B428" s="9"/>
      <c r="C428" s="12"/>
      <c r="D428" s="17"/>
      <c r="E428" s="17"/>
    </row>
    <row r="429" spans="1:5" x14ac:dyDescent="0.25">
      <c r="A429" s="9"/>
      <c r="B429" s="9"/>
      <c r="C429" s="12"/>
      <c r="D429" s="17"/>
      <c r="E429" s="17"/>
    </row>
    <row r="430" spans="1:5" x14ac:dyDescent="0.25">
      <c r="A430" s="9"/>
      <c r="B430" s="9"/>
      <c r="C430" s="12"/>
      <c r="D430" s="17"/>
      <c r="E430" s="17"/>
    </row>
    <row r="431" spans="1:5" x14ac:dyDescent="0.25">
      <c r="A431" s="9"/>
      <c r="B431" s="9"/>
      <c r="C431" s="12"/>
      <c r="D431" s="17"/>
      <c r="E431" s="17"/>
    </row>
    <row r="432" spans="1:5" x14ac:dyDescent="0.25">
      <c r="A432" s="9"/>
      <c r="B432" s="9"/>
      <c r="C432" s="12"/>
      <c r="D432" s="17"/>
      <c r="E432" s="17"/>
    </row>
    <row r="433" spans="1:5" x14ac:dyDescent="0.25">
      <c r="A433" s="9"/>
      <c r="B433" s="9"/>
      <c r="C433" s="12"/>
      <c r="D433" s="17"/>
      <c r="E433" s="17"/>
    </row>
    <row r="434" spans="1:5" x14ac:dyDescent="0.25">
      <c r="A434" s="9"/>
      <c r="B434" s="9"/>
      <c r="C434" s="12"/>
      <c r="D434" s="17"/>
      <c r="E434" s="17"/>
    </row>
    <row r="435" spans="1:5" x14ac:dyDescent="0.25">
      <c r="A435" s="9"/>
      <c r="B435" s="9"/>
      <c r="C435" s="12"/>
      <c r="D435" s="17"/>
      <c r="E435" s="17"/>
    </row>
    <row r="436" spans="1:5" x14ac:dyDescent="0.25">
      <c r="A436" s="9"/>
      <c r="B436" s="9"/>
      <c r="C436" s="12"/>
      <c r="D436" s="17"/>
      <c r="E436" s="17"/>
    </row>
    <row r="437" spans="1:5" x14ac:dyDescent="0.25">
      <c r="A437" s="9"/>
      <c r="B437" s="9"/>
      <c r="C437" s="12"/>
      <c r="D437" s="17"/>
      <c r="E437" s="17"/>
    </row>
    <row r="438" spans="1:5" x14ac:dyDescent="0.25">
      <c r="A438" s="9"/>
      <c r="B438" s="9"/>
      <c r="C438" s="12"/>
      <c r="D438" s="17"/>
      <c r="E438" s="17"/>
    </row>
    <row r="439" spans="1:5" x14ac:dyDescent="0.25">
      <c r="A439" s="9"/>
      <c r="B439" s="9"/>
      <c r="C439" s="12"/>
      <c r="D439" s="17"/>
      <c r="E439" s="17"/>
    </row>
    <row r="440" spans="1:5" x14ac:dyDescent="0.25">
      <c r="A440" s="9"/>
      <c r="B440" s="9"/>
      <c r="C440" s="12"/>
      <c r="D440" s="17"/>
      <c r="E440" s="17"/>
    </row>
    <row r="441" spans="1:5" x14ac:dyDescent="0.25">
      <c r="A441" s="9"/>
      <c r="B441" s="9"/>
      <c r="C441" s="12"/>
      <c r="D441" s="17"/>
      <c r="E441" s="17"/>
    </row>
    <row r="442" spans="1:5" x14ac:dyDescent="0.25">
      <c r="A442" s="9"/>
      <c r="B442" s="9"/>
      <c r="C442" s="12"/>
      <c r="D442" s="17"/>
      <c r="E442" s="17"/>
    </row>
    <row r="443" spans="1:5" x14ac:dyDescent="0.25">
      <c r="A443" s="9"/>
      <c r="B443" s="9"/>
      <c r="C443" s="12"/>
      <c r="D443" s="17"/>
      <c r="E443" s="17"/>
    </row>
    <row r="444" spans="1:5" x14ac:dyDescent="0.25">
      <c r="A444" s="9"/>
      <c r="B444" s="9"/>
      <c r="C444" s="12"/>
      <c r="D444" s="17"/>
      <c r="E444" s="17"/>
    </row>
    <row r="445" spans="1:5" x14ac:dyDescent="0.25">
      <c r="A445" s="9"/>
      <c r="B445" s="9"/>
      <c r="C445" s="12"/>
      <c r="D445" s="17"/>
      <c r="E445" s="17"/>
    </row>
    <row r="446" spans="1:5" x14ac:dyDescent="0.25">
      <c r="A446" s="9"/>
      <c r="B446" s="9"/>
      <c r="C446" s="12"/>
      <c r="D446" s="17"/>
      <c r="E446" s="17"/>
    </row>
    <row r="447" spans="1:5" x14ac:dyDescent="0.25">
      <c r="A447" s="9"/>
      <c r="B447" s="9"/>
      <c r="C447" s="12"/>
      <c r="D447" s="17"/>
      <c r="E447" s="17"/>
    </row>
    <row r="448" spans="1:5" x14ac:dyDescent="0.25">
      <c r="A448" s="9"/>
      <c r="B448" s="9"/>
      <c r="C448" s="12"/>
      <c r="D448" s="17"/>
      <c r="E448" s="17"/>
    </row>
    <row r="449" spans="1:5" x14ac:dyDescent="0.25">
      <c r="A449" s="9"/>
      <c r="B449" s="9"/>
      <c r="C449" s="12"/>
      <c r="D449" s="17"/>
      <c r="E449" s="17"/>
    </row>
    <row r="450" spans="1:5" x14ac:dyDescent="0.25">
      <c r="A450" s="9"/>
      <c r="B450" s="9"/>
      <c r="C450" s="12"/>
      <c r="D450" s="17"/>
      <c r="E450" s="17"/>
    </row>
    <row r="451" spans="1:5" x14ac:dyDescent="0.25">
      <c r="A451" s="9"/>
      <c r="B451" s="9"/>
      <c r="C451" s="12"/>
      <c r="D451" s="17"/>
      <c r="E451" s="17"/>
    </row>
    <row r="452" spans="1:5" x14ac:dyDescent="0.25">
      <c r="A452" s="9"/>
      <c r="B452" s="9"/>
      <c r="C452" s="12"/>
      <c r="D452" s="17"/>
      <c r="E452" s="17"/>
    </row>
    <row r="453" spans="1:5" x14ac:dyDescent="0.25">
      <c r="A453" s="9"/>
      <c r="B453" s="9"/>
      <c r="C453" s="12"/>
      <c r="D453" s="17"/>
      <c r="E453" s="17"/>
    </row>
    <row r="454" spans="1:5" x14ac:dyDescent="0.25">
      <c r="A454" s="9"/>
      <c r="B454" s="9"/>
      <c r="C454" s="12"/>
      <c r="D454" s="17"/>
      <c r="E454" s="17"/>
    </row>
    <row r="455" spans="1:5" x14ac:dyDescent="0.25">
      <c r="A455" s="9"/>
      <c r="B455" s="9"/>
      <c r="C455" s="12"/>
      <c r="D455" s="17"/>
      <c r="E455" s="17"/>
    </row>
    <row r="456" spans="1:5" x14ac:dyDescent="0.25">
      <c r="A456" s="9"/>
      <c r="B456" s="9"/>
      <c r="C456" s="12"/>
      <c r="D456" s="17"/>
      <c r="E456" s="17"/>
    </row>
    <row r="457" spans="1:5" x14ac:dyDescent="0.25">
      <c r="A457" s="9"/>
      <c r="B457" s="9"/>
      <c r="C457" s="12"/>
      <c r="D457" s="17"/>
      <c r="E457" s="17"/>
    </row>
    <row r="458" spans="1:5" x14ac:dyDescent="0.25">
      <c r="A458" s="9"/>
      <c r="B458" s="9"/>
      <c r="C458" s="12"/>
      <c r="D458" s="17"/>
      <c r="E458" s="17"/>
    </row>
    <row r="459" spans="1:5" x14ac:dyDescent="0.25">
      <c r="A459" s="9"/>
      <c r="B459" s="9"/>
      <c r="C459" s="12"/>
      <c r="D459" s="17"/>
      <c r="E459" s="17"/>
    </row>
    <row r="460" spans="1:5" x14ac:dyDescent="0.25">
      <c r="A460" s="9"/>
      <c r="B460" s="9"/>
      <c r="C460" s="12"/>
      <c r="D460" s="17"/>
      <c r="E460" s="17"/>
    </row>
    <row r="461" spans="1:5" x14ac:dyDescent="0.25">
      <c r="A461" s="9"/>
      <c r="B461" s="9"/>
      <c r="C461" s="12"/>
      <c r="D461" s="17"/>
      <c r="E461" s="17"/>
    </row>
    <row r="462" spans="1:5" x14ac:dyDescent="0.25">
      <c r="A462" s="9"/>
      <c r="B462" s="9"/>
      <c r="C462" s="12"/>
      <c r="D462" s="17"/>
      <c r="E462" s="17"/>
    </row>
    <row r="463" spans="1:5" x14ac:dyDescent="0.25">
      <c r="A463" s="9"/>
      <c r="B463" s="9"/>
      <c r="C463" s="12"/>
      <c r="D463" s="17"/>
      <c r="E463" s="17"/>
    </row>
    <row r="464" spans="1:5" x14ac:dyDescent="0.25">
      <c r="A464" s="9"/>
      <c r="B464" s="9"/>
      <c r="C464" s="12"/>
      <c r="D464" s="17"/>
      <c r="E464" s="17"/>
    </row>
    <row r="465" spans="1:5" x14ac:dyDescent="0.25">
      <c r="A465" s="9"/>
      <c r="B465" s="9"/>
      <c r="C465" s="12"/>
      <c r="D465" s="17"/>
      <c r="E465" s="17"/>
    </row>
    <row r="466" spans="1:5" x14ac:dyDescent="0.25">
      <c r="A466" s="9"/>
      <c r="B466" s="9"/>
      <c r="C466" s="12"/>
      <c r="D466" s="17"/>
      <c r="E466" s="17"/>
    </row>
    <row r="467" spans="1:5" x14ac:dyDescent="0.25">
      <c r="A467" s="9"/>
      <c r="B467" s="9"/>
      <c r="C467" s="12"/>
      <c r="D467" s="17"/>
      <c r="E467" s="17"/>
    </row>
    <row r="468" spans="1:5" x14ac:dyDescent="0.25">
      <c r="A468" s="9"/>
      <c r="B468" s="9"/>
      <c r="C468" s="12"/>
      <c r="D468" s="17"/>
      <c r="E468" s="17"/>
    </row>
    <row r="469" spans="1:5" x14ac:dyDescent="0.25">
      <c r="A469" s="9"/>
      <c r="B469" s="9"/>
      <c r="C469" s="12"/>
      <c r="D469" s="17"/>
      <c r="E469" s="17"/>
    </row>
    <row r="470" spans="1:5" x14ac:dyDescent="0.25">
      <c r="A470" s="9"/>
      <c r="B470" s="9"/>
      <c r="C470" s="12"/>
      <c r="D470" s="17"/>
      <c r="E470" s="17"/>
    </row>
    <row r="471" spans="1:5" x14ac:dyDescent="0.25">
      <c r="A471" s="9"/>
      <c r="B471" s="9"/>
      <c r="C471" s="12"/>
      <c r="D471" s="17"/>
      <c r="E471" s="17"/>
    </row>
    <row r="472" spans="1:5" x14ac:dyDescent="0.25">
      <c r="A472" s="9"/>
      <c r="B472" s="9"/>
      <c r="C472" s="12"/>
      <c r="D472" s="17"/>
      <c r="E472" s="17"/>
    </row>
    <row r="473" spans="1:5" x14ac:dyDescent="0.25">
      <c r="A473" s="9"/>
      <c r="B473" s="9"/>
      <c r="C473" s="12"/>
      <c r="D473" s="17"/>
      <c r="E473" s="17"/>
    </row>
    <row r="474" spans="1:5" x14ac:dyDescent="0.25">
      <c r="A474" s="9"/>
      <c r="B474" s="9"/>
      <c r="C474" s="12"/>
      <c r="D474" s="17"/>
      <c r="E474" s="17"/>
    </row>
    <row r="475" spans="1:5" x14ac:dyDescent="0.25">
      <c r="A475" s="9"/>
      <c r="B475" s="9"/>
      <c r="C475" s="12"/>
      <c r="D475" s="17"/>
      <c r="E475" s="17"/>
    </row>
    <row r="476" spans="1:5" x14ac:dyDescent="0.25">
      <c r="A476" s="9"/>
      <c r="B476" s="9"/>
      <c r="C476" s="12"/>
      <c r="D476" s="17"/>
      <c r="E476" s="17"/>
    </row>
    <row r="477" spans="1:5" x14ac:dyDescent="0.25">
      <c r="A477" s="9"/>
      <c r="B477" s="9"/>
      <c r="C477" s="12"/>
      <c r="D477" s="17"/>
      <c r="E477" s="17"/>
    </row>
    <row r="478" spans="1:5" x14ac:dyDescent="0.25">
      <c r="A478" s="9"/>
      <c r="B478" s="9"/>
      <c r="C478" s="12"/>
      <c r="D478" s="17"/>
      <c r="E478" s="17"/>
    </row>
    <row r="479" spans="1:5" x14ac:dyDescent="0.25">
      <c r="A479" s="9"/>
      <c r="B479" s="9"/>
      <c r="C479" s="12"/>
      <c r="D479" s="17"/>
      <c r="E479" s="17"/>
    </row>
    <row r="480" spans="1:5" x14ac:dyDescent="0.25">
      <c r="A480" s="9"/>
      <c r="B480" s="9"/>
      <c r="C480" s="12"/>
      <c r="D480" s="17"/>
      <c r="E480" s="17"/>
    </row>
    <row r="481" spans="1:5" x14ac:dyDescent="0.25">
      <c r="A481" s="9"/>
      <c r="B481" s="9"/>
      <c r="C481" s="12"/>
      <c r="D481" s="17"/>
      <c r="E481" s="17"/>
    </row>
    <row r="482" spans="1:5" x14ac:dyDescent="0.25">
      <c r="A482" s="9"/>
      <c r="B482" s="9"/>
      <c r="C482" s="12"/>
      <c r="D482" s="17"/>
      <c r="E482" s="17"/>
    </row>
    <row r="483" spans="1:5" x14ac:dyDescent="0.25">
      <c r="A483" s="9"/>
      <c r="B483" s="9"/>
      <c r="C483" s="12"/>
      <c r="D483" s="17"/>
      <c r="E483" s="17"/>
    </row>
    <row r="484" spans="1:5" x14ac:dyDescent="0.25">
      <c r="A484" s="9"/>
      <c r="B484" s="9"/>
      <c r="C484" s="12"/>
      <c r="D484" s="17"/>
      <c r="E484" s="17"/>
    </row>
    <row r="485" spans="1:5" x14ac:dyDescent="0.25">
      <c r="A485" s="9"/>
      <c r="B485" s="9"/>
      <c r="C485" s="12"/>
      <c r="D485" s="17"/>
      <c r="E485" s="17"/>
    </row>
    <row r="486" spans="1:5" x14ac:dyDescent="0.25">
      <c r="A486" s="9"/>
      <c r="B486" s="9"/>
      <c r="C486" s="12"/>
      <c r="D486" s="17"/>
      <c r="E486" s="17"/>
    </row>
    <row r="487" spans="1:5" x14ac:dyDescent="0.25">
      <c r="A487" s="9"/>
      <c r="B487" s="9"/>
      <c r="C487" s="12"/>
      <c r="D487" s="17"/>
      <c r="E487" s="17"/>
    </row>
    <row r="488" spans="1:5" x14ac:dyDescent="0.25">
      <c r="A488" s="9"/>
      <c r="B488" s="9"/>
      <c r="C488" s="12"/>
      <c r="D488" s="17"/>
      <c r="E488" s="17"/>
    </row>
    <row r="489" spans="1:5" x14ac:dyDescent="0.25">
      <c r="A489" s="9"/>
      <c r="B489" s="9"/>
      <c r="C489" s="12"/>
      <c r="D489" s="17"/>
      <c r="E489" s="17"/>
    </row>
    <row r="490" spans="1:5" x14ac:dyDescent="0.25">
      <c r="A490" s="9"/>
      <c r="B490" s="9"/>
      <c r="C490" s="12"/>
      <c r="D490" s="17"/>
      <c r="E490" s="17"/>
    </row>
    <row r="491" spans="1:5" x14ac:dyDescent="0.25">
      <c r="A491" s="9"/>
      <c r="B491" s="9"/>
      <c r="C491" s="12"/>
      <c r="D491" s="17"/>
      <c r="E491" s="17"/>
    </row>
    <row r="492" spans="1:5" x14ac:dyDescent="0.25">
      <c r="A492" s="9"/>
      <c r="B492" s="9"/>
      <c r="C492" s="12"/>
      <c r="D492" s="17"/>
      <c r="E492" s="17"/>
    </row>
    <row r="493" spans="1:5" x14ac:dyDescent="0.25">
      <c r="A493" s="9"/>
      <c r="B493" s="9"/>
      <c r="C493" s="12"/>
      <c r="D493" s="17"/>
      <c r="E493" s="17"/>
    </row>
    <row r="494" spans="1:5" x14ac:dyDescent="0.25">
      <c r="A494" s="9"/>
      <c r="B494" s="9"/>
      <c r="C494" s="12"/>
      <c r="D494" s="17"/>
      <c r="E494" s="17"/>
    </row>
    <row r="495" spans="1:5" x14ac:dyDescent="0.25">
      <c r="A495" s="9"/>
      <c r="B495" s="9"/>
      <c r="C495" s="12"/>
      <c r="D495" s="17"/>
      <c r="E495" s="17"/>
    </row>
    <row r="496" spans="1:5" x14ac:dyDescent="0.25">
      <c r="A496" s="9"/>
      <c r="B496" s="9"/>
      <c r="C496" s="12"/>
      <c r="D496" s="17"/>
      <c r="E496" s="17"/>
    </row>
    <row r="497" spans="1:5" x14ac:dyDescent="0.25">
      <c r="A497" s="9"/>
      <c r="B497" s="9"/>
      <c r="C497" s="12"/>
      <c r="D497" s="17"/>
      <c r="E497" s="17"/>
    </row>
    <row r="498" spans="1:5" x14ac:dyDescent="0.25">
      <c r="A498" s="9"/>
      <c r="B498" s="9"/>
      <c r="C498" s="12"/>
      <c r="D498" s="17"/>
      <c r="E498" s="17"/>
    </row>
    <row r="499" spans="1:5" x14ac:dyDescent="0.25">
      <c r="A499" s="9"/>
      <c r="B499" s="9"/>
      <c r="C499" s="12"/>
      <c r="D499" s="17"/>
      <c r="E499" s="17"/>
    </row>
    <row r="500" spans="1:5" x14ac:dyDescent="0.25">
      <c r="A500" s="9"/>
      <c r="B500" s="9"/>
      <c r="C500" s="12"/>
      <c r="D500" s="17"/>
      <c r="E500" s="17"/>
    </row>
    <row r="501" spans="1:5" x14ac:dyDescent="0.25">
      <c r="A501" s="9"/>
      <c r="B501" s="9"/>
      <c r="C501" s="12"/>
      <c r="D501" s="17"/>
      <c r="E501" s="17"/>
    </row>
    <row r="502" spans="1:5" x14ac:dyDescent="0.25">
      <c r="A502" s="9"/>
      <c r="B502" s="9"/>
      <c r="C502" s="12"/>
      <c r="D502" s="17"/>
      <c r="E502" s="17"/>
    </row>
    <row r="503" spans="1:5" x14ac:dyDescent="0.25">
      <c r="A503" s="9"/>
      <c r="B503" s="9"/>
      <c r="C503" s="12"/>
      <c r="D503" s="17"/>
      <c r="E503" s="17"/>
    </row>
    <row r="504" spans="1:5" x14ac:dyDescent="0.25">
      <c r="A504" s="9"/>
      <c r="B504" s="9"/>
      <c r="C504" s="12"/>
      <c r="D504" s="17"/>
      <c r="E504" s="17"/>
    </row>
    <row r="505" spans="1:5" x14ac:dyDescent="0.25">
      <c r="A505" s="9"/>
      <c r="B505" s="9"/>
      <c r="C505" s="12"/>
      <c r="D505" s="17"/>
      <c r="E505" s="17"/>
    </row>
    <row r="506" spans="1:5" x14ac:dyDescent="0.25">
      <c r="A506" s="9"/>
      <c r="B506" s="9"/>
      <c r="C506" s="12"/>
      <c r="D506" s="17"/>
      <c r="E506" s="17"/>
    </row>
    <row r="507" spans="1:5" x14ac:dyDescent="0.25">
      <c r="A507" s="9"/>
      <c r="B507" s="9"/>
      <c r="C507" s="12"/>
      <c r="D507" s="17"/>
      <c r="E507" s="17"/>
    </row>
    <row r="508" spans="1:5" x14ac:dyDescent="0.25">
      <c r="A508" s="9"/>
      <c r="B508" s="9"/>
      <c r="C508" s="12"/>
      <c r="D508" s="17"/>
      <c r="E508" s="17"/>
    </row>
    <row r="509" spans="1:5" x14ac:dyDescent="0.25">
      <c r="A509" s="9"/>
      <c r="B509" s="9"/>
      <c r="C509" s="12"/>
      <c r="D509" s="17"/>
      <c r="E509" s="17"/>
    </row>
    <row r="510" spans="1:5" x14ac:dyDescent="0.25">
      <c r="A510" s="9"/>
      <c r="B510" s="9"/>
      <c r="C510" s="12"/>
      <c r="D510" s="17"/>
      <c r="E510" s="17"/>
    </row>
    <row r="511" spans="1:5" x14ac:dyDescent="0.25">
      <c r="A511" s="9"/>
      <c r="B511" s="9"/>
      <c r="C511" s="12"/>
      <c r="D511" s="17"/>
      <c r="E511" s="17"/>
    </row>
    <row r="512" spans="1:5" x14ac:dyDescent="0.25">
      <c r="A512" s="9"/>
      <c r="B512" s="9"/>
      <c r="C512" s="12"/>
      <c r="D512" s="17"/>
      <c r="E512" s="17"/>
    </row>
    <row r="513" spans="1:5" x14ac:dyDescent="0.25">
      <c r="A513" s="9"/>
      <c r="B513" s="9"/>
      <c r="C513" s="12"/>
      <c r="D513" s="17"/>
      <c r="E513" s="17"/>
    </row>
    <row r="514" spans="1:5" x14ac:dyDescent="0.25">
      <c r="A514" s="9"/>
      <c r="B514" s="9"/>
      <c r="C514" s="12"/>
      <c r="D514" s="17"/>
      <c r="E514" s="17"/>
    </row>
    <row r="515" spans="1:5" x14ac:dyDescent="0.25">
      <c r="A515" s="9"/>
      <c r="B515" s="9"/>
      <c r="C515" s="12"/>
      <c r="D515" s="17"/>
      <c r="E515" s="17"/>
    </row>
    <row r="516" spans="1:5" x14ac:dyDescent="0.25">
      <c r="A516" s="9"/>
      <c r="B516" s="9"/>
      <c r="C516" s="12"/>
      <c r="D516" s="17"/>
      <c r="E516" s="17"/>
    </row>
    <row r="517" spans="1:5" x14ac:dyDescent="0.25">
      <c r="A517" s="9"/>
      <c r="B517" s="9"/>
      <c r="C517" s="12"/>
      <c r="D517" s="17"/>
      <c r="E517" s="17"/>
    </row>
    <row r="518" spans="1:5" x14ac:dyDescent="0.25">
      <c r="A518" s="9"/>
      <c r="B518" s="9"/>
      <c r="C518" s="12"/>
      <c r="D518" s="17"/>
      <c r="E518" s="17"/>
    </row>
    <row r="519" spans="1:5" x14ac:dyDescent="0.25">
      <c r="A519" s="9"/>
      <c r="B519" s="9"/>
      <c r="C519" s="12"/>
      <c r="D519" s="17"/>
      <c r="E519" s="17"/>
    </row>
    <row r="520" spans="1:5" x14ac:dyDescent="0.25">
      <c r="A520" s="9"/>
      <c r="B520" s="9"/>
      <c r="C520" s="12"/>
      <c r="D520" s="17"/>
      <c r="E520" s="17"/>
    </row>
    <row r="521" spans="1:5" x14ac:dyDescent="0.25">
      <c r="A521" s="9"/>
      <c r="B521" s="9"/>
      <c r="C521" s="12"/>
      <c r="D521" s="17"/>
      <c r="E521" s="17"/>
    </row>
    <row r="522" spans="1:5" x14ac:dyDescent="0.25">
      <c r="A522" s="9"/>
      <c r="B522" s="9"/>
      <c r="C522" s="12"/>
      <c r="D522" s="17"/>
      <c r="E522" s="17"/>
    </row>
    <row r="523" spans="1:5" x14ac:dyDescent="0.25">
      <c r="A523" s="9"/>
      <c r="B523" s="9"/>
      <c r="C523" s="12"/>
      <c r="D523" s="17"/>
      <c r="E523" s="17"/>
    </row>
    <row r="524" spans="1:5" x14ac:dyDescent="0.25">
      <c r="A524" s="9"/>
      <c r="B524" s="9"/>
      <c r="C524" s="12"/>
      <c r="D524" s="17"/>
      <c r="E524" s="17"/>
    </row>
    <row r="525" spans="1:5" x14ac:dyDescent="0.25">
      <c r="A525" s="9"/>
      <c r="B525" s="9"/>
      <c r="C525" s="12"/>
      <c r="D525" s="17"/>
      <c r="E525" s="17"/>
    </row>
    <row r="526" spans="1:5" x14ac:dyDescent="0.25">
      <c r="A526" s="9"/>
      <c r="B526" s="9"/>
      <c r="C526" s="12"/>
      <c r="D526" s="17"/>
      <c r="E526" s="17"/>
    </row>
    <row r="527" spans="1:5" x14ac:dyDescent="0.25">
      <c r="A527" s="9"/>
      <c r="B527" s="9"/>
      <c r="C527" s="12"/>
      <c r="D527" s="17"/>
      <c r="E527" s="17"/>
    </row>
    <row r="528" spans="1:5" x14ac:dyDescent="0.25">
      <c r="A528" s="9"/>
      <c r="B528" s="9"/>
      <c r="C528" s="12"/>
      <c r="D528" s="17"/>
      <c r="E528" s="17"/>
    </row>
    <row r="529" spans="1:5" x14ac:dyDescent="0.25">
      <c r="A529" s="9"/>
      <c r="B529" s="9"/>
      <c r="C529" s="12"/>
      <c r="D529" s="17"/>
      <c r="E529" s="17"/>
    </row>
    <row r="530" spans="1:5" x14ac:dyDescent="0.25">
      <c r="A530" s="9"/>
      <c r="B530" s="9"/>
      <c r="C530" s="12"/>
      <c r="D530" s="17"/>
      <c r="E530" s="17"/>
    </row>
    <row r="531" spans="1:5" x14ac:dyDescent="0.25">
      <c r="A531" s="9"/>
      <c r="B531" s="9"/>
      <c r="C531" s="12"/>
      <c r="D531" s="17"/>
      <c r="E531" s="17"/>
    </row>
    <row r="532" spans="1:5" x14ac:dyDescent="0.25">
      <c r="A532" s="9"/>
      <c r="B532" s="9"/>
      <c r="C532" s="12"/>
      <c r="D532" s="17"/>
      <c r="E532" s="17"/>
    </row>
    <row r="533" spans="1:5" x14ac:dyDescent="0.25">
      <c r="A533" s="9"/>
      <c r="B533" s="9"/>
      <c r="C533" s="12"/>
      <c r="D533" s="17"/>
      <c r="E533" s="17"/>
    </row>
    <row r="534" spans="1:5" x14ac:dyDescent="0.25">
      <c r="A534" s="9"/>
      <c r="B534" s="9"/>
      <c r="C534" s="12"/>
      <c r="D534" s="17"/>
      <c r="E534" s="17"/>
    </row>
    <row r="535" spans="1:5" x14ac:dyDescent="0.25">
      <c r="A535" s="9"/>
      <c r="B535" s="9"/>
      <c r="C535" s="12"/>
      <c r="D535" s="17"/>
      <c r="E535" s="17"/>
    </row>
    <row r="536" spans="1:5" x14ac:dyDescent="0.25">
      <c r="A536" s="9"/>
      <c r="B536" s="9"/>
      <c r="C536" s="12"/>
      <c r="D536" s="17"/>
      <c r="E536" s="17"/>
    </row>
    <row r="537" spans="1:5" x14ac:dyDescent="0.25">
      <c r="A537" s="9"/>
      <c r="B537" s="9"/>
      <c r="C537" s="12"/>
      <c r="D537" s="17"/>
      <c r="E537" s="17"/>
    </row>
    <row r="538" spans="1:5" x14ac:dyDescent="0.25">
      <c r="A538" s="9"/>
      <c r="B538" s="9"/>
      <c r="C538" s="12"/>
      <c r="D538" s="17"/>
      <c r="E538" s="17"/>
    </row>
    <row r="539" spans="1:5" x14ac:dyDescent="0.25">
      <c r="A539" s="9"/>
      <c r="B539" s="9"/>
      <c r="C539" s="12"/>
      <c r="D539" s="17"/>
      <c r="E539" s="17"/>
    </row>
    <row r="540" spans="1:5" x14ac:dyDescent="0.25">
      <c r="A540" s="9"/>
      <c r="B540" s="9"/>
      <c r="C540" s="12"/>
      <c r="D540" s="17"/>
      <c r="E540" s="17"/>
    </row>
    <row r="541" spans="1:5" x14ac:dyDescent="0.25">
      <c r="A541" s="9"/>
      <c r="B541" s="9"/>
      <c r="C541" s="12"/>
      <c r="D541" s="17"/>
      <c r="E541" s="17"/>
    </row>
    <row r="542" spans="1:5" x14ac:dyDescent="0.25">
      <c r="A542" s="9"/>
      <c r="B542" s="9"/>
      <c r="C542" s="12"/>
      <c r="D542" s="17"/>
      <c r="E542" s="17"/>
    </row>
    <row r="543" spans="1:5" x14ac:dyDescent="0.25">
      <c r="A543" s="9"/>
      <c r="B543" s="9"/>
      <c r="C543" s="12"/>
      <c r="D543" s="17"/>
      <c r="E543" s="17"/>
    </row>
    <row r="544" spans="1:5" x14ac:dyDescent="0.25">
      <c r="A544" s="9"/>
      <c r="B544" s="9"/>
      <c r="C544" s="12"/>
      <c r="D544" s="17"/>
      <c r="E544" s="17"/>
    </row>
    <row r="545" spans="1:5" x14ac:dyDescent="0.25">
      <c r="A545" s="9"/>
      <c r="B545" s="9"/>
      <c r="C545" s="12"/>
      <c r="D545" s="17"/>
      <c r="E545" s="17"/>
    </row>
    <row r="546" spans="1:5" x14ac:dyDescent="0.25">
      <c r="A546" s="9"/>
      <c r="B546" s="9"/>
      <c r="C546" s="12"/>
      <c r="D546" s="17"/>
      <c r="E546" s="17"/>
    </row>
    <row r="547" spans="1:5" x14ac:dyDescent="0.25">
      <c r="A547" s="9"/>
      <c r="B547" s="9"/>
      <c r="C547" s="12"/>
      <c r="D547" s="17"/>
      <c r="E547" s="17"/>
    </row>
    <row r="548" spans="1:5" x14ac:dyDescent="0.25">
      <c r="A548" s="9"/>
      <c r="B548" s="9"/>
      <c r="C548" s="12"/>
      <c r="D548" s="17"/>
      <c r="E548" s="17"/>
    </row>
    <row r="549" spans="1:5" x14ac:dyDescent="0.25">
      <c r="A549" s="9"/>
      <c r="B549" s="9"/>
      <c r="C549" s="12"/>
      <c r="D549" s="17"/>
      <c r="E549" s="17"/>
    </row>
    <row r="550" spans="1:5" x14ac:dyDescent="0.25">
      <c r="A550" s="9"/>
      <c r="B550" s="9"/>
      <c r="C550" s="12"/>
      <c r="D550" s="17"/>
      <c r="E550" s="17"/>
    </row>
    <row r="551" spans="1:5" x14ac:dyDescent="0.25">
      <c r="A551" s="9"/>
      <c r="B551" s="9"/>
      <c r="C551" s="12"/>
      <c r="D551" s="17"/>
      <c r="E551" s="17"/>
    </row>
    <row r="552" spans="1:5" x14ac:dyDescent="0.25">
      <c r="A552" s="9"/>
      <c r="B552" s="9"/>
      <c r="C552" s="12"/>
      <c r="D552" s="17"/>
      <c r="E552" s="17"/>
    </row>
    <row r="553" spans="1:5" x14ac:dyDescent="0.25">
      <c r="A553" s="9"/>
      <c r="B553" s="9"/>
      <c r="C553" s="12"/>
      <c r="D553" s="17"/>
      <c r="E553" s="17"/>
    </row>
    <row r="554" spans="1:5" x14ac:dyDescent="0.25">
      <c r="A554" s="9"/>
      <c r="B554" s="9"/>
      <c r="C554" s="12"/>
      <c r="D554" s="17"/>
      <c r="E554" s="17"/>
    </row>
    <row r="555" spans="1:5" x14ac:dyDescent="0.25">
      <c r="A555" s="9"/>
      <c r="B555" s="9"/>
      <c r="C555" s="12"/>
      <c r="D555" s="17"/>
      <c r="E555" s="17"/>
    </row>
    <row r="556" spans="1:5" x14ac:dyDescent="0.25">
      <c r="A556" s="9"/>
      <c r="B556" s="9"/>
      <c r="C556" s="12"/>
      <c r="D556" s="17"/>
      <c r="E556" s="17"/>
    </row>
    <row r="557" spans="1:5" x14ac:dyDescent="0.25">
      <c r="A557" s="9"/>
      <c r="B557" s="9"/>
      <c r="C557" s="12"/>
      <c r="D557" s="17"/>
      <c r="E557" s="17"/>
    </row>
    <row r="558" spans="1:5" x14ac:dyDescent="0.25">
      <c r="A558" s="9"/>
      <c r="B558" s="9"/>
      <c r="C558" s="12"/>
      <c r="D558" s="17"/>
      <c r="E558" s="17"/>
    </row>
    <row r="559" spans="1:5" x14ac:dyDescent="0.25">
      <c r="A559" s="9"/>
      <c r="B559" s="9"/>
      <c r="C559" s="12"/>
      <c r="D559" s="17"/>
      <c r="E559" s="17"/>
    </row>
    <row r="560" spans="1:5" x14ac:dyDescent="0.25">
      <c r="A560" s="9"/>
      <c r="B560" s="9"/>
      <c r="C560" s="12"/>
      <c r="D560" s="17"/>
      <c r="E560" s="17"/>
    </row>
    <row r="561" spans="1:5" x14ac:dyDescent="0.25">
      <c r="A561" s="9"/>
      <c r="B561" s="9"/>
      <c r="C561" s="12"/>
      <c r="D561" s="17"/>
      <c r="E561" s="17"/>
    </row>
    <row r="562" spans="1:5" x14ac:dyDescent="0.25">
      <c r="A562" s="9"/>
      <c r="B562" s="9"/>
      <c r="C562" s="12"/>
      <c r="D562" s="17"/>
      <c r="E562" s="17"/>
    </row>
    <row r="563" spans="1:5" x14ac:dyDescent="0.25">
      <c r="A563" s="9"/>
      <c r="B563" s="9"/>
      <c r="C563" s="12"/>
      <c r="D563" s="17"/>
      <c r="E563" s="17"/>
    </row>
    <row r="564" spans="1:5" x14ac:dyDescent="0.25">
      <c r="A564" s="9"/>
      <c r="B564" s="9"/>
      <c r="C564" s="12"/>
      <c r="D564" s="17"/>
      <c r="E564" s="17"/>
    </row>
    <row r="565" spans="1:5" x14ac:dyDescent="0.25">
      <c r="A565" s="9"/>
      <c r="B565" s="9"/>
      <c r="C565" s="12"/>
      <c r="D565" s="17"/>
      <c r="E565" s="17"/>
    </row>
    <row r="566" spans="1:5" x14ac:dyDescent="0.25">
      <c r="A566" s="9"/>
      <c r="B566" s="9"/>
      <c r="C566" s="12"/>
      <c r="D566" s="17"/>
      <c r="E566" s="17"/>
    </row>
    <row r="567" spans="1:5" x14ac:dyDescent="0.25">
      <c r="A567" s="9"/>
      <c r="B567" s="9"/>
      <c r="C567" s="12"/>
      <c r="D567" s="17"/>
      <c r="E567" s="17"/>
    </row>
    <row r="568" spans="1:5" x14ac:dyDescent="0.25">
      <c r="A568" s="9"/>
      <c r="B568" s="9"/>
      <c r="C568" s="12"/>
      <c r="D568" s="17"/>
      <c r="E568" s="17"/>
    </row>
    <row r="569" spans="1:5" x14ac:dyDescent="0.25">
      <c r="A569" s="9"/>
      <c r="B569" s="9"/>
      <c r="C569" s="12"/>
      <c r="D569" s="17"/>
      <c r="E569" s="17"/>
    </row>
    <row r="570" spans="1:5" x14ac:dyDescent="0.25">
      <c r="A570" s="9"/>
      <c r="B570" s="9"/>
      <c r="C570" s="12"/>
      <c r="D570" s="17"/>
      <c r="E570" s="17"/>
    </row>
    <row r="571" spans="1:5" x14ac:dyDescent="0.25">
      <c r="A571" s="9"/>
      <c r="B571" s="9"/>
      <c r="C571" s="12"/>
      <c r="D571" s="17"/>
      <c r="E571" s="17"/>
    </row>
    <row r="572" spans="1:5" x14ac:dyDescent="0.25">
      <c r="A572" s="9"/>
      <c r="B572" s="9"/>
      <c r="C572" s="12"/>
      <c r="D572" s="17"/>
      <c r="E572" s="17"/>
    </row>
    <row r="573" spans="1:5" x14ac:dyDescent="0.25">
      <c r="A573" s="9"/>
      <c r="B573" s="9"/>
      <c r="C573" s="12"/>
      <c r="D573" s="17"/>
      <c r="E573" s="17"/>
    </row>
    <row r="574" spans="1:5" x14ac:dyDescent="0.25">
      <c r="A574" s="9"/>
      <c r="B574" s="9"/>
      <c r="C574" s="12"/>
      <c r="D574" s="17"/>
      <c r="E574" s="17"/>
    </row>
    <row r="575" spans="1:5" x14ac:dyDescent="0.25">
      <c r="A575" s="9"/>
      <c r="B575" s="9"/>
      <c r="C575" s="12"/>
      <c r="D575" s="17"/>
      <c r="E575" s="17"/>
    </row>
    <row r="576" spans="1:5" x14ac:dyDescent="0.25">
      <c r="A576" s="9"/>
      <c r="B576" s="9"/>
      <c r="C576" s="12"/>
      <c r="D576" s="17"/>
      <c r="E576" s="17"/>
    </row>
    <row r="577" spans="1:5" x14ac:dyDescent="0.25">
      <c r="A577" s="9"/>
      <c r="B577" s="9"/>
      <c r="C577" s="12"/>
      <c r="D577" s="17"/>
      <c r="E577" s="17"/>
    </row>
    <row r="578" spans="1:5" x14ac:dyDescent="0.25">
      <c r="A578" s="9"/>
      <c r="B578" s="9"/>
      <c r="C578" s="12"/>
      <c r="D578" s="17"/>
      <c r="E578" s="17"/>
    </row>
    <row r="579" spans="1:5" x14ac:dyDescent="0.25">
      <c r="A579" s="9"/>
      <c r="B579" s="9"/>
      <c r="C579" s="12"/>
      <c r="D579" s="17"/>
      <c r="E579" s="17"/>
    </row>
    <row r="580" spans="1:5" x14ac:dyDescent="0.25">
      <c r="A580" s="9"/>
      <c r="B580" s="9"/>
      <c r="C580" s="12"/>
      <c r="D580" s="17"/>
      <c r="E580" s="17"/>
    </row>
    <row r="581" spans="1:5" x14ac:dyDescent="0.25">
      <c r="A581" s="9"/>
      <c r="B581" s="9"/>
      <c r="C581" s="12"/>
      <c r="D581" s="17"/>
      <c r="E581" s="17"/>
    </row>
    <row r="582" spans="1:5" x14ac:dyDescent="0.25">
      <c r="A582" s="9"/>
      <c r="B582" s="9"/>
      <c r="C582" s="12"/>
      <c r="D582" s="17"/>
      <c r="E582" s="17"/>
    </row>
    <row r="583" spans="1:5" x14ac:dyDescent="0.25">
      <c r="A583" s="9"/>
      <c r="B583" s="9"/>
      <c r="C583" s="12"/>
      <c r="D583" s="17"/>
      <c r="E583" s="17"/>
    </row>
    <row r="584" spans="1:5" x14ac:dyDescent="0.25">
      <c r="A584" s="9"/>
      <c r="B584" s="9"/>
      <c r="C584" s="12"/>
      <c r="D584" s="17"/>
      <c r="E584" s="17"/>
    </row>
    <row r="585" spans="1:5" x14ac:dyDescent="0.25">
      <c r="A585" s="9"/>
      <c r="B585" s="9"/>
      <c r="C585" s="12"/>
      <c r="D585" s="17"/>
      <c r="E585" s="17"/>
    </row>
    <row r="586" spans="1:5" x14ac:dyDescent="0.25">
      <c r="A586" s="9"/>
      <c r="B586" s="9"/>
      <c r="C586" s="12"/>
      <c r="D586" s="17"/>
      <c r="E586" s="17"/>
    </row>
    <row r="587" spans="1:5" x14ac:dyDescent="0.25">
      <c r="A587" s="9"/>
      <c r="B587" s="9"/>
      <c r="C587" s="12"/>
      <c r="D587" s="17"/>
      <c r="E587" s="17"/>
    </row>
    <row r="588" spans="1:5" x14ac:dyDescent="0.25">
      <c r="A588" s="9"/>
      <c r="B588" s="9"/>
      <c r="C588" s="12"/>
      <c r="D588" s="17"/>
      <c r="E588" s="17"/>
    </row>
    <row r="589" spans="1:5" x14ac:dyDescent="0.25">
      <c r="A589" s="9"/>
      <c r="B589" s="9"/>
      <c r="C589" s="12"/>
      <c r="D589" s="17"/>
      <c r="E589" s="17"/>
    </row>
    <row r="590" spans="1:5" x14ac:dyDescent="0.25">
      <c r="A590" s="9"/>
      <c r="B590" s="9"/>
      <c r="C590" s="12"/>
      <c r="D590" s="17"/>
      <c r="E590" s="17"/>
    </row>
    <row r="591" spans="1:5" x14ac:dyDescent="0.25">
      <c r="A591" s="9"/>
      <c r="B591" s="9"/>
      <c r="C591" s="12"/>
      <c r="D591" s="17"/>
      <c r="E591" s="17"/>
    </row>
    <row r="592" spans="1:5" x14ac:dyDescent="0.25">
      <c r="A592" s="9"/>
      <c r="B592" s="9"/>
      <c r="C592" s="12"/>
      <c r="D592" s="17"/>
      <c r="E592" s="17"/>
    </row>
    <row r="593" spans="1:5" x14ac:dyDescent="0.25">
      <c r="A593" s="9"/>
      <c r="B593" s="9"/>
      <c r="C593" s="12"/>
      <c r="D593" s="17"/>
      <c r="E593" s="17"/>
    </row>
    <row r="594" spans="1:5" x14ac:dyDescent="0.25">
      <c r="A594" s="9"/>
      <c r="B594" s="9"/>
      <c r="C594" s="12"/>
      <c r="D594" s="17"/>
      <c r="E594" s="17"/>
    </row>
    <row r="595" spans="1:5" x14ac:dyDescent="0.25">
      <c r="A595" s="9"/>
      <c r="B595" s="9"/>
      <c r="C595" s="12"/>
      <c r="D595" s="17"/>
      <c r="E595" s="17"/>
    </row>
    <row r="596" spans="1:5" x14ac:dyDescent="0.25">
      <c r="A596" s="9"/>
      <c r="B596" s="9"/>
      <c r="C596" s="12"/>
      <c r="D596" s="17"/>
      <c r="E596" s="17"/>
    </row>
    <row r="597" spans="1:5" x14ac:dyDescent="0.25">
      <c r="A597" s="9"/>
      <c r="B597" s="9"/>
      <c r="C597" s="12"/>
      <c r="D597" s="17"/>
      <c r="E597" s="17"/>
    </row>
    <row r="598" spans="1:5" x14ac:dyDescent="0.25">
      <c r="A598" s="9"/>
      <c r="B598" s="9"/>
      <c r="C598" s="12"/>
      <c r="D598" s="17"/>
      <c r="E598" s="17"/>
    </row>
    <row r="599" spans="1:5" x14ac:dyDescent="0.25">
      <c r="A599" s="9"/>
      <c r="B599" s="9"/>
      <c r="C599" s="12"/>
      <c r="D599" s="17"/>
      <c r="E599" s="17"/>
    </row>
    <row r="600" spans="1:5" x14ac:dyDescent="0.25">
      <c r="A600" s="9"/>
      <c r="B600" s="9"/>
      <c r="C600" s="12"/>
      <c r="D600" s="17"/>
      <c r="E600" s="17"/>
    </row>
    <row r="601" spans="1:5" x14ac:dyDescent="0.25">
      <c r="A601" s="9"/>
      <c r="B601" s="9"/>
      <c r="C601" s="12"/>
      <c r="D601" s="17"/>
      <c r="E601" s="17"/>
    </row>
    <row r="602" spans="1:5" x14ac:dyDescent="0.25">
      <c r="A602" s="9"/>
      <c r="B602" s="9"/>
      <c r="C602" s="12"/>
      <c r="D602" s="17"/>
      <c r="E602" s="17"/>
    </row>
    <row r="603" spans="1:5" x14ac:dyDescent="0.25">
      <c r="A603" s="9"/>
      <c r="B603" s="9"/>
      <c r="C603" s="12"/>
      <c r="D603" s="17"/>
      <c r="E603" s="17"/>
    </row>
    <row r="604" spans="1:5" x14ac:dyDescent="0.25">
      <c r="A604" s="9"/>
      <c r="B604" s="9"/>
      <c r="C604" s="12"/>
      <c r="D604" s="17"/>
      <c r="E604" s="17"/>
    </row>
    <row r="605" spans="1:5" x14ac:dyDescent="0.25">
      <c r="A605" s="9"/>
      <c r="B605" s="9"/>
      <c r="C605" s="12"/>
      <c r="D605" s="17"/>
      <c r="E605" s="17"/>
    </row>
    <row r="606" spans="1:5" x14ac:dyDescent="0.25">
      <c r="A606" s="9"/>
      <c r="B606" s="9"/>
      <c r="C606" s="12"/>
      <c r="D606" s="17"/>
      <c r="E606" s="17"/>
    </row>
    <row r="607" spans="1:5" x14ac:dyDescent="0.25">
      <c r="A607" s="9"/>
      <c r="B607" s="9"/>
      <c r="C607" s="12"/>
      <c r="D607" s="17"/>
      <c r="E607" s="17"/>
    </row>
    <row r="608" spans="1:5" x14ac:dyDescent="0.25">
      <c r="A608" s="9"/>
      <c r="B608" s="9"/>
      <c r="C608" s="12"/>
      <c r="D608" s="17"/>
      <c r="E608" s="17"/>
    </row>
    <row r="609" spans="1:5" x14ac:dyDescent="0.25">
      <c r="A609" s="9"/>
      <c r="B609" s="9"/>
      <c r="C609" s="12"/>
      <c r="D609" s="17"/>
      <c r="E609" s="17"/>
    </row>
    <row r="610" spans="1:5" x14ac:dyDescent="0.25">
      <c r="A610" s="9"/>
      <c r="B610" s="9"/>
      <c r="C610" s="12"/>
      <c r="D610" s="17"/>
      <c r="E610" s="17"/>
    </row>
    <row r="611" spans="1:5" x14ac:dyDescent="0.25">
      <c r="A611" s="9"/>
      <c r="B611" s="9"/>
      <c r="C611" s="12"/>
      <c r="D611" s="17"/>
      <c r="E611" s="17"/>
    </row>
    <row r="612" spans="1:5" x14ac:dyDescent="0.25">
      <c r="A612" s="9"/>
      <c r="B612" s="9"/>
      <c r="C612" s="12"/>
      <c r="D612" s="17"/>
      <c r="E612" s="17"/>
    </row>
    <row r="613" spans="1:5" x14ac:dyDescent="0.25">
      <c r="A613" s="9"/>
      <c r="B613" s="9"/>
      <c r="C613" s="12"/>
      <c r="D613" s="17"/>
      <c r="E613" s="17"/>
    </row>
    <row r="614" spans="1:5" x14ac:dyDescent="0.25">
      <c r="A614" s="9"/>
      <c r="B614" s="9"/>
      <c r="C614" s="12"/>
      <c r="D614" s="17"/>
      <c r="E614" s="17"/>
    </row>
    <row r="615" spans="1:5" x14ac:dyDescent="0.25">
      <c r="A615" s="9"/>
      <c r="B615" s="9"/>
      <c r="C615" s="12"/>
      <c r="D615" s="17"/>
      <c r="E615" s="17"/>
    </row>
    <row r="616" spans="1:5" x14ac:dyDescent="0.25">
      <c r="A616" s="9"/>
      <c r="B616" s="9"/>
      <c r="C616" s="12"/>
      <c r="D616" s="17"/>
      <c r="E616" s="17"/>
    </row>
    <row r="617" spans="1:5" x14ac:dyDescent="0.25">
      <c r="A617" s="9"/>
      <c r="B617" s="9"/>
      <c r="C617" s="12"/>
      <c r="D617" s="17"/>
      <c r="E617" s="17"/>
    </row>
    <row r="618" spans="1:5" x14ac:dyDescent="0.25">
      <c r="A618" s="9"/>
      <c r="B618" s="9"/>
      <c r="C618" s="12"/>
      <c r="D618" s="17"/>
      <c r="E618" s="17"/>
    </row>
    <row r="619" spans="1:5" x14ac:dyDescent="0.25">
      <c r="A619" s="9"/>
      <c r="B619" s="9"/>
      <c r="C619" s="12"/>
      <c r="D619" s="17"/>
      <c r="E619" s="17"/>
    </row>
    <row r="620" spans="1:5" x14ac:dyDescent="0.25">
      <c r="A620" s="9"/>
      <c r="B620" s="9"/>
      <c r="C620" s="12"/>
      <c r="D620" s="17"/>
      <c r="E620" s="17"/>
    </row>
    <row r="621" spans="1:5" x14ac:dyDescent="0.25">
      <c r="A621" s="9"/>
      <c r="B621" s="9"/>
      <c r="C621" s="12"/>
      <c r="D621" s="17"/>
      <c r="E621" s="17"/>
    </row>
    <row r="622" spans="1:5" x14ac:dyDescent="0.25">
      <c r="A622" s="9"/>
      <c r="B622" s="9"/>
      <c r="C622" s="12"/>
      <c r="D622" s="17"/>
      <c r="E622" s="17"/>
    </row>
    <row r="623" spans="1:5" x14ac:dyDescent="0.25">
      <c r="A623" s="9"/>
      <c r="B623" s="9"/>
      <c r="C623" s="12"/>
      <c r="D623" s="17"/>
      <c r="E623" s="17"/>
    </row>
    <row r="624" spans="1:5" x14ac:dyDescent="0.25">
      <c r="A624" s="9"/>
      <c r="B624" s="9"/>
      <c r="C624" s="12"/>
      <c r="D624" s="17"/>
      <c r="E624" s="17"/>
    </row>
    <row r="625" spans="1:5" x14ac:dyDescent="0.25">
      <c r="A625" s="9"/>
      <c r="B625" s="9"/>
      <c r="C625" s="12"/>
      <c r="D625" s="17"/>
      <c r="E625" s="17"/>
    </row>
    <row r="626" spans="1:5" x14ac:dyDescent="0.25">
      <c r="A626" s="9"/>
      <c r="B626" s="9"/>
      <c r="C626" s="12"/>
      <c r="D626" s="17"/>
      <c r="E626" s="17"/>
    </row>
    <row r="627" spans="1:5" x14ac:dyDescent="0.25">
      <c r="A627" s="9"/>
      <c r="B627" s="9"/>
      <c r="C627" s="12"/>
      <c r="D627" s="17"/>
      <c r="E627" s="17"/>
    </row>
    <row r="628" spans="1:5" x14ac:dyDescent="0.25">
      <c r="A628" s="9"/>
      <c r="B628" s="9"/>
      <c r="C628" s="12"/>
      <c r="D628" s="17"/>
      <c r="E628" s="17"/>
    </row>
    <row r="629" spans="1:5" x14ac:dyDescent="0.25">
      <c r="A629" s="9"/>
      <c r="B629" s="9"/>
      <c r="C629" s="12"/>
      <c r="D629" s="17"/>
      <c r="E629" s="17"/>
    </row>
    <row r="630" spans="1:5" x14ac:dyDescent="0.25">
      <c r="A630" s="9"/>
      <c r="B630" s="9"/>
      <c r="C630" s="12"/>
      <c r="D630" s="17"/>
      <c r="E630" s="17"/>
    </row>
  </sheetData>
  <conditionalFormatting sqref="D11:D22 D30:D48">
    <cfRule type="cellIs" dxfId="602" priority="28" operator="equal">
      <formula>"Pass"</formula>
    </cfRule>
    <cfRule type="cellIs" dxfId="601" priority="29" operator="equal">
      <formula>"Fail"</formula>
    </cfRule>
    <cfRule type="cellIs" dxfId="600" priority="30" operator="equal">
      <formula>"No Run"</formula>
    </cfRule>
  </conditionalFormatting>
  <conditionalFormatting sqref="D49">
    <cfRule type="cellIs" dxfId="599" priority="25" operator="equal">
      <formula>"Pass"</formula>
    </cfRule>
    <cfRule type="cellIs" dxfId="598" priority="26" operator="equal">
      <formula>"Fail"</formula>
    </cfRule>
    <cfRule type="cellIs" dxfId="597" priority="27" operator="equal">
      <formula>"No Run"</formula>
    </cfRule>
  </conditionalFormatting>
  <conditionalFormatting sqref="D1:D5">
    <cfRule type="cellIs" dxfId="596" priority="55" operator="equal">
      <formula>"Pass"</formula>
    </cfRule>
    <cfRule type="cellIs" dxfId="595" priority="56" operator="equal">
      <formula>"Fail"</formula>
    </cfRule>
    <cfRule type="cellIs" dxfId="594" priority="57" operator="equal">
      <formula>"No Run"</formula>
    </cfRule>
  </conditionalFormatting>
  <conditionalFormatting sqref="D50:D630">
    <cfRule type="cellIs" dxfId="593" priority="52" operator="equal">
      <formula>"Pass"</formula>
    </cfRule>
    <cfRule type="cellIs" dxfId="592" priority="53" operator="equal">
      <formula>"Fail"</formula>
    </cfRule>
    <cfRule type="cellIs" dxfId="591" priority="54" operator="equal">
      <formula>"No Run"</formula>
    </cfRule>
  </conditionalFormatting>
  <conditionalFormatting sqref="D24:D29">
    <cfRule type="cellIs" dxfId="590" priority="49" operator="equal">
      <formula>"Pass"</formula>
    </cfRule>
    <cfRule type="cellIs" dxfId="589" priority="50" operator="equal">
      <formula>"Fail"</formula>
    </cfRule>
    <cfRule type="cellIs" dxfId="588" priority="51" operator="equal">
      <formula>"No Run"</formula>
    </cfRule>
  </conditionalFormatting>
  <conditionalFormatting sqref="D6:D8">
    <cfRule type="cellIs" dxfId="587" priority="46" operator="equal">
      <formula>"Pass"</formula>
    </cfRule>
    <cfRule type="cellIs" dxfId="586" priority="47" operator="equal">
      <formula>"Fail"</formula>
    </cfRule>
    <cfRule type="cellIs" dxfId="585" priority="48" operator="equal">
      <formula>"No Run"</formula>
    </cfRule>
  </conditionalFormatting>
  <conditionalFormatting sqref="D9:D10">
    <cfRule type="cellIs" dxfId="584" priority="43" operator="equal">
      <formula>"Pass"</formula>
    </cfRule>
    <cfRule type="cellIs" dxfId="583" priority="44" operator="equal">
      <formula>"Fail"</formula>
    </cfRule>
    <cfRule type="cellIs" dxfId="582" priority="45" operator="equal">
      <formula>"No Run"</formula>
    </cfRule>
  </conditionalFormatting>
  <conditionalFormatting sqref="D23">
    <cfRule type="cellIs" dxfId="581" priority="31" operator="equal">
      <formula>"Pass"</formula>
    </cfRule>
    <cfRule type="cellIs" dxfId="580" priority="32" operator="equal">
      <formula>"Fail"</formula>
    </cfRule>
    <cfRule type="cellIs" dxfId="579" priority="33" operator="equal">
      <formula>"No Run"</formula>
    </cfRule>
  </conditionalFormatting>
  <conditionalFormatting sqref="E49">
    <cfRule type="cellIs" dxfId="578" priority="1" operator="equal">
      <formula>"Pass"</formula>
    </cfRule>
    <cfRule type="cellIs" dxfId="577" priority="2" operator="equal">
      <formula>"Fail"</formula>
    </cfRule>
    <cfRule type="cellIs" dxfId="576" priority="3" operator="equal">
      <formula>"No Run"</formula>
    </cfRule>
  </conditionalFormatting>
  <conditionalFormatting sqref="E1:E48">
    <cfRule type="cellIs" dxfId="575" priority="22" operator="equal">
      <formula>"Pass"</formula>
    </cfRule>
    <cfRule type="cellIs" dxfId="574" priority="23" operator="equal">
      <formula>"Fail"</formula>
    </cfRule>
    <cfRule type="cellIs" dxfId="573" priority="24" operator="equal">
      <formula>"No Run"</formula>
    </cfRule>
  </conditionalFormatting>
  <conditionalFormatting sqref="E50:E630">
    <cfRule type="cellIs" dxfId="572" priority="19" operator="equal">
      <formula>"Pass"</formula>
    </cfRule>
    <cfRule type="cellIs" dxfId="571" priority="20" operator="equal">
      <formula>"Fail"</formula>
    </cfRule>
    <cfRule type="cellIs" dxfId="570" priority="21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workbookViewId="0">
      <selection activeCell="D10" sqref="D10"/>
    </sheetView>
  </sheetViews>
  <sheetFormatPr defaultRowHeight="15" x14ac:dyDescent="0.25"/>
  <cols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4.42578125" bestFit="1" customWidth="1"/>
    <col min="12" max="12" width="15.7109375" bestFit="1" customWidth="1"/>
    <col min="13" max="13" width="7.42578125" bestFit="1" customWidth="1"/>
    <col min="14" max="14" width="21" bestFit="1" customWidth="1"/>
    <col min="15" max="15" width="13.42578125" bestFit="1" customWidth="1"/>
    <col min="16" max="16" width="13.140625" bestFit="1" customWidth="1"/>
    <col min="17" max="17" width="19.140625" bestFit="1" customWidth="1"/>
    <col min="18" max="18" width="15.42578125" bestFit="1" customWidth="1"/>
    <col min="19" max="19" width="22.42578125" bestFit="1" customWidth="1"/>
    <col min="20" max="20" width="18.7109375" bestFit="1" customWidth="1"/>
    <col min="21" max="21" width="26.85546875" bestFit="1" customWidth="1"/>
    <col min="22" max="22" width="25.28515625" bestFit="1" customWidth="1"/>
    <col min="23" max="23" width="24" bestFit="1" customWidth="1"/>
    <col min="24" max="24" width="23.28515625" bestFit="1" customWidth="1"/>
    <col min="25" max="25" width="21.85546875" bestFit="1" customWidth="1"/>
    <col min="26" max="26" width="25.7109375" bestFit="1" customWidth="1"/>
    <col min="27" max="27" width="24.140625" bestFit="1" customWidth="1"/>
    <col min="28" max="28" width="28" bestFit="1" customWidth="1"/>
    <col min="29" max="29" width="26.5703125" bestFit="1" customWidth="1"/>
    <col min="30" max="30" width="15.140625" bestFit="1" customWidth="1"/>
    <col min="31" max="31" width="14.5703125" bestFit="1" customWidth="1"/>
    <col min="32" max="32" width="19.140625" bestFit="1" customWidth="1"/>
    <col min="33" max="33" width="15.7109375" bestFit="1" customWidth="1"/>
    <col min="34" max="34" width="12.7109375" bestFit="1" customWidth="1"/>
    <col min="35" max="35" width="15.5703125" bestFit="1" customWidth="1"/>
    <col min="36" max="36" width="19" bestFit="1" customWidth="1"/>
    <col min="37" max="38" width="29.42578125" bestFit="1" customWidth="1"/>
    <col min="39" max="40" width="24.5703125" bestFit="1" customWidth="1"/>
    <col min="41" max="41" width="19" bestFit="1" customWidth="1"/>
    <col min="42" max="42" width="13.140625" bestFit="1" customWidth="1"/>
    <col min="43" max="50" width="13.5703125" bestFit="1" customWidth="1"/>
    <col min="51" max="51" width="20.140625" bestFit="1" customWidth="1"/>
    <col min="52" max="52" width="14.85546875" bestFit="1" customWidth="1"/>
    <col min="53" max="53" width="19.28515625" bestFit="1" customWidth="1"/>
    <col min="54" max="62" width="18.5703125" bestFit="1" customWidth="1"/>
    <col min="63" max="83" width="19.5703125" bestFit="1" customWidth="1"/>
    <col min="84" max="86" width="15.5703125" bestFit="1" customWidth="1"/>
    <col min="87" max="87" width="8.140625" bestFit="1" customWidth="1"/>
    <col min="88" max="88" width="10.7109375" bestFit="1" customWidth="1"/>
    <col min="89" max="89" width="22.7109375" bestFit="1" customWidth="1"/>
    <col min="90" max="90" width="20.85546875" bestFit="1" customWidth="1"/>
    <col min="91" max="91" width="12.7109375" bestFit="1" customWidth="1"/>
    <col min="92" max="92" width="19.5703125" bestFit="1" customWidth="1"/>
    <col min="93" max="93" width="18.7109375" bestFit="1" customWidth="1"/>
    <col min="94" max="94" width="24.28515625" bestFit="1" customWidth="1"/>
    <col min="95" max="95" width="11.5703125" bestFit="1" customWidth="1"/>
    <col min="96" max="96" width="12.140625" bestFit="1" customWidth="1"/>
    <col min="97" max="100" width="17.5703125" bestFit="1" customWidth="1"/>
    <col min="101" max="101" width="21.5703125" bestFit="1" customWidth="1"/>
    <col min="102" max="102" width="4" bestFit="1" customWidth="1"/>
    <col min="103" max="103" width="24.140625" bestFit="1" customWidth="1"/>
    <col min="104" max="104" width="22.140625" bestFit="1" customWidth="1"/>
    <col min="105" max="105" width="19.28515625" bestFit="1" customWidth="1"/>
    <col min="106" max="106" width="23.85546875" bestFit="1" customWidth="1"/>
    <col min="107" max="107" width="23.7109375" bestFit="1" customWidth="1"/>
    <col min="108" max="108" width="20.7109375" bestFit="1" customWidth="1"/>
    <col min="109" max="109" width="24.140625" bestFit="1" customWidth="1"/>
    <col min="110" max="110" width="22.140625" bestFit="1" customWidth="1"/>
    <col min="111" max="111" width="19.28515625" bestFit="1" customWidth="1"/>
    <col min="112" max="112" width="23.85546875" bestFit="1" customWidth="1"/>
    <col min="113" max="113" width="23.7109375" bestFit="1" customWidth="1"/>
    <col min="114" max="114" width="20.7109375" bestFit="1" customWidth="1"/>
    <col min="115" max="115" width="24.140625" bestFit="1" customWidth="1"/>
    <col min="116" max="116" width="22.140625" bestFit="1" customWidth="1"/>
    <col min="117" max="117" width="19.28515625" bestFit="1" customWidth="1"/>
    <col min="118" max="118" width="23.85546875" bestFit="1" customWidth="1"/>
    <col min="119" max="119" width="23.7109375" bestFit="1" customWidth="1"/>
    <col min="120" max="120" width="20.7109375" bestFit="1" customWidth="1"/>
    <col min="121" max="121" width="24.140625" bestFit="1" customWidth="1"/>
    <col min="122" max="122" width="22.140625" bestFit="1" customWidth="1"/>
    <col min="123" max="123" width="19.28515625" bestFit="1" customWidth="1"/>
    <col min="124" max="124" width="23.85546875" bestFit="1" customWidth="1"/>
    <col min="125" max="125" width="23.7109375" bestFit="1" customWidth="1"/>
    <col min="126" max="126" width="20.7109375" bestFit="1" customWidth="1"/>
    <col min="127" max="127" width="24.140625" bestFit="1" customWidth="1"/>
    <col min="128" max="128" width="22.140625" bestFit="1" customWidth="1"/>
    <col min="129" max="129" width="19.28515625" bestFit="1" customWidth="1"/>
    <col min="130" max="130" width="23.85546875" bestFit="1" customWidth="1"/>
    <col min="131" max="131" width="23.7109375" bestFit="1" customWidth="1"/>
    <col min="132" max="132" width="20.7109375" bestFit="1" customWidth="1"/>
    <col min="133" max="133" width="24.140625" bestFit="1" customWidth="1"/>
    <col min="134" max="134" width="22.140625" bestFit="1" customWidth="1"/>
    <col min="135" max="135" width="19.28515625" bestFit="1" customWidth="1"/>
    <col min="136" max="136" width="23.85546875" bestFit="1" customWidth="1"/>
    <col min="137" max="137" width="23.7109375" bestFit="1" customWidth="1"/>
    <col min="138" max="138" width="20.7109375" bestFit="1" customWidth="1"/>
    <col min="139" max="139" width="24.140625" bestFit="1" customWidth="1"/>
    <col min="140" max="140" width="22.140625" bestFit="1" customWidth="1"/>
    <col min="141" max="141" width="19.28515625" bestFit="1" customWidth="1"/>
    <col min="142" max="142" width="23.85546875" bestFit="1" customWidth="1"/>
    <col min="143" max="143" width="23.7109375" bestFit="1" customWidth="1"/>
    <col min="144" max="144" width="20.7109375" bestFit="1" customWidth="1"/>
    <col min="145" max="145" width="24.140625" bestFit="1" customWidth="1"/>
    <col min="146" max="146" width="22.140625" bestFit="1" customWidth="1"/>
    <col min="147" max="147" width="19.28515625" bestFit="1" customWidth="1"/>
    <col min="148" max="148" width="23.85546875" bestFit="1" customWidth="1"/>
    <col min="149" max="149" width="23.7109375" bestFit="1" customWidth="1"/>
    <col min="150" max="150" width="20.7109375" bestFit="1" customWidth="1"/>
    <col min="151" max="151" width="24.140625" bestFit="1" customWidth="1"/>
    <col min="152" max="152" width="22.140625" bestFit="1" customWidth="1"/>
    <col min="153" max="153" width="19.28515625" bestFit="1" customWidth="1"/>
    <col min="154" max="154" width="23.85546875" bestFit="1" customWidth="1"/>
    <col min="155" max="155" width="23.7109375" bestFit="1" customWidth="1"/>
    <col min="156" max="156" width="20.7109375" bestFit="1" customWidth="1"/>
    <col min="157" max="157" width="25.140625" bestFit="1" customWidth="1"/>
    <col min="158" max="158" width="23.140625" bestFit="1" customWidth="1"/>
    <col min="159" max="159" width="20.28515625" bestFit="1" customWidth="1"/>
    <col min="160" max="160" width="24.85546875" bestFit="1" customWidth="1"/>
    <col min="161" max="161" width="24.7109375" bestFit="1" customWidth="1"/>
    <col min="162" max="162" width="21.85546875" bestFit="1" customWidth="1"/>
  </cols>
  <sheetData>
    <row r="1" spans="1:162" x14ac:dyDescent="0.25">
      <c r="A1" t="s">
        <v>373</v>
      </c>
      <c r="B1" t="s">
        <v>198</v>
      </c>
      <c r="C1" t="s">
        <v>457</v>
      </c>
      <c r="D1" t="s">
        <v>193</v>
      </c>
      <c r="E1" t="s">
        <v>574</v>
      </c>
      <c r="F1" t="s">
        <v>194</v>
      </c>
      <c r="G1" t="s">
        <v>943</v>
      </c>
      <c r="H1" t="s">
        <v>195</v>
      </c>
      <c r="I1" t="s">
        <v>944</v>
      </c>
      <c r="J1" t="s">
        <v>363</v>
      </c>
      <c r="K1" t="s">
        <v>88</v>
      </c>
      <c r="L1" t="s">
        <v>992</v>
      </c>
      <c r="M1" t="s">
        <v>942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575</v>
      </c>
      <c r="V1" t="s">
        <v>1000</v>
      </c>
      <c r="W1" t="s">
        <v>1001</v>
      </c>
      <c r="X1" t="s">
        <v>1002</v>
      </c>
      <c r="Y1" t="s">
        <v>1003</v>
      </c>
      <c r="Z1" t="s">
        <v>1004</v>
      </c>
      <c r="AA1" t="s">
        <v>1005</v>
      </c>
      <c r="AB1" t="s">
        <v>1006</v>
      </c>
      <c r="AC1" t="s">
        <v>1007</v>
      </c>
      <c r="AD1" t="s">
        <v>1008</v>
      </c>
      <c r="AE1" t="s">
        <v>1009</v>
      </c>
      <c r="AF1" t="s">
        <v>1010</v>
      </c>
      <c r="AG1" t="s">
        <v>1011</v>
      </c>
      <c r="AH1" t="s">
        <v>1012</v>
      </c>
      <c r="AI1" t="s">
        <v>1013</v>
      </c>
      <c r="AJ1" t="s">
        <v>1014</v>
      </c>
      <c r="AK1" t="s">
        <v>1015</v>
      </c>
      <c r="AL1" t="s">
        <v>1016</v>
      </c>
      <c r="AM1" t="s">
        <v>1017</v>
      </c>
      <c r="AN1" t="s">
        <v>1018</v>
      </c>
      <c r="AO1" t="s">
        <v>1019</v>
      </c>
      <c r="AP1" t="s">
        <v>945</v>
      </c>
      <c r="AQ1" t="s">
        <v>1020</v>
      </c>
      <c r="AR1" t="s">
        <v>1021</v>
      </c>
      <c r="AS1" t="s">
        <v>1022</v>
      </c>
      <c r="AT1" t="s">
        <v>1023</v>
      </c>
      <c r="AU1" t="s">
        <v>1024</v>
      </c>
      <c r="AV1" t="s">
        <v>1025</v>
      </c>
      <c r="AW1" t="s">
        <v>1026</v>
      </c>
      <c r="AX1" t="s">
        <v>1027</v>
      </c>
      <c r="AY1" t="s">
        <v>950</v>
      </c>
      <c r="AZ1" t="s">
        <v>951</v>
      </c>
      <c r="BA1" t="s">
        <v>952</v>
      </c>
      <c r="BB1" t="s">
        <v>953</v>
      </c>
      <c r="BC1" t="s">
        <v>954</v>
      </c>
      <c r="BD1" t="s">
        <v>955</v>
      </c>
      <c r="BE1" t="s">
        <v>956</v>
      </c>
      <c r="BF1" t="s">
        <v>957</v>
      </c>
      <c r="BG1" t="s">
        <v>958</v>
      </c>
      <c r="BH1" t="s">
        <v>959</v>
      </c>
      <c r="BI1" t="s">
        <v>960</v>
      </c>
      <c r="BJ1" t="s">
        <v>961</v>
      </c>
      <c r="BK1" t="s">
        <v>962</v>
      </c>
      <c r="BL1" t="s">
        <v>611</v>
      </c>
      <c r="BM1" t="s">
        <v>618</v>
      </c>
      <c r="BN1" t="s">
        <v>963</v>
      </c>
      <c r="BO1" t="s">
        <v>964</v>
      </c>
      <c r="BP1" t="s">
        <v>965</v>
      </c>
      <c r="BQ1" t="s">
        <v>966</v>
      </c>
      <c r="BR1" t="s">
        <v>967</v>
      </c>
      <c r="BS1" t="s">
        <v>968</v>
      </c>
      <c r="BT1" t="s">
        <v>969</v>
      </c>
      <c r="BU1" t="s">
        <v>970</v>
      </c>
      <c r="BV1" t="s">
        <v>971</v>
      </c>
      <c r="BW1" t="s">
        <v>972</v>
      </c>
      <c r="BX1" t="s">
        <v>973</v>
      </c>
      <c r="BY1" t="s">
        <v>974</v>
      </c>
      <c r="BZ1" t="s">
        <v>975</v>
      </c>
      <c r="CA1" t="s">
        <v>976</v>
      </c>
      <c r="CB1" t="s">
        <v>977</v>
      </c>
      <c r="CC1" t="s">
        <v>978</v>
      </c>
      <c r="CD1" t="s">
        <v>979</v>
      </c>
      <c r="CE1" t="s">
        <v>980</v>
      </c>
      <c r="CF1" t="s">
        <v>946</v>
      </c>
      <c r="CG1" t="s">
        <v>947</v>
      </c>
      <c r="CH1" t="s">
        <v>948</v>
      </c>
      <c r="CI1" t="s">
        <v>546</v>
      </c>
      <c r="CJ1" t="s">
        <v>82</v>
      </c>
      <c r="CK1" t="s">
        <v>199</v>
      </c>
      <c r="CL1" t="s">
        <v>201</v>
      </c>
      <c r="CM1" t="s">
        <v>202</v>
      </c>
      <c r="CN1" t="s">
        <v>981</v>
      </c>
      <c r="CO1" t="s">
        <v>982</v>
      </c>
      <c r="CP1" t="s">
        <v>1028</v>
      </c>
      <c r="CQ1" t="s">
        <v>206</v>
      </c>
      <c r="CR1" t="s">
        <v>204</v>
      </c>
      <c r="CS1" t="s">
        <v>985</v>
      </c>
      <c r="CT1" t="s">
        <v>986</v>
      </c>
      <c r="CU1" t="s">
        <v>550</v>
      </c>
      <c r="CV1" t="s">
        <v>205</v>
      </c>
      <c r="CW1" t="s">
        <v>1029</v>
      </c>
      <c r="CX1" t="s">
        <v>203</v>
      </c>
      <c r="CY1" t="s">
        <v>1030</v>
      </c>
      <c r="CZ1" t="s">
        <v>1031</v>
      </c>
      <c r="DA1" t="s">
        <v>1032</v>
      </c>
      <c r="DB1" t="s">
        <v>1033</v>
      </c>
      <c r="DC1" t="s">
        <v>1034</v>
      </c>
      <c r="DD1" t="s">
        <v>1035</v>
      </c>
      <c r="DE1" t="s">
        <v>1036</v>
      </c>
      <c r="DF1" t="s">
        <v>1037</v>
      </c>
      <c r="DG1" t="s">
        <v>1038</v>
      </c>
      <c r="DH1" t="s">
        <v>1039</v>
      </c>
      <c r="DI1" t="s">
        <v>1040</v>
      </c>
      <c r="DJ1" t="s">
        <v>1041</v>
      </c>
      <c r="DK1" t="s">
        <v>1042</v>
      </c>
      <c r="DL1" t="s">
        <v>1043</v>
      </c>
      <c r="DM1" t="s">
        <v>1044</v>
      </c>
      <c r="DN1" t="s">
        <v>1045</v>
      </c>
      <c r="DO1" t="s">
        <v>1046</v>
      </c>
      <c r="DP1" t="s">
        <v>1047</v>
      </c>
      <c r="DQ1" t="s">
        <v>1048</v>
      </c>
      <c r="DR1" t="s">
        <v>1049</v>
      </c>
      <c r="DS1" t="s">
        <v>1050</v>
      </c>
      <c r="DT1" t="s">
        <v>1051</v>
      </c>
      <c r="DU1" t="s">
        <v>1052</v>
      </c>
      <c r="DV1" t="s">
        <v>1053</v>
      </c>
      <c r="DW1" t="s">
        <v>1054</v>
      </c>
      <c r="DX1" t="s">
        <v>1055</v>
      </c>
      <c r="DY1" t="s">
        <v>1056</v>
      </c>
      <c r="DZ1" t="s">
        <v>1057</v>
      </c>
      <c r="EA1" t="s">
        <v>1058</v>
      </c>
      <c r="EB1" t="s">
        <v>1059</v>
      </c>
      <c r="EC1" t="s">
        <v>1060</v>
      </c>
      <c r="ED1" t="s">
        <v>1061</v>
      </c>
      <c r="EE1" t="s">
        <v>1062</v>
      </c>
      <c r="EF1" t="s">
        <v>1063</v>
      </c>
      <c r="EG1" t="s">
        <v>1064</v>
      </c>
      <c r="EH1" t="s">
        <v>1065</v>
      </c>
      <c r="EI1" t="s">
        <v>1066</v>
      </c>
      <c r="EJ1" t="s">
        <v>1067</v>
      </c>
      <c r="EK1" t="s">
        <v>1068</v>
      </c>
      <c r="EL1" t="s">
        <v>1069</v>
      </c>
      <c r="EM1" t="s">
        <v>1070</v>
      </c>
      <c r="EN1" t="s">
        <v>1071</v>
      </c>
      <c r="EO1" t="s">
        <v>1072</v>
      </c>
      <c r="EP1" t="s">
        <v>1073</v>
      </c>
      <c r="EQ1" t="s">
        <v>1074</v>
      </c>
      <c r="ER1" t="s">
        <v>1075</v>
      </c>
      <c r="ES1" t="s">
        <v>1076</v>
      </c>
      <c r="ET1" t="s">
        <v>1077</v>
      </c>
      <c r="EU1" t="s">
        <v>1078</v>
      </c>
      <c r="EV1" t="s">
        <v>1079</v>
      </c>
      <c r="EW1" t="s">
        <v>1080</v>
      </c>
      <c r="EX1" t="s">
        <v>1081</v>
      </c>
      <c r="EY1" t="s">
        <v>1082</v>
      </c>
      <c r="EZ1" t="s">
        <v>1083</v>
      </c>
      <c r="FA1" t="s">
        <v>1084</v>
      </c>
      <c r="FB1" t="s">
        <v>1085</v>
      </c>
      <c r="FC1" t="s">
        <v>1086</v>
      </c>
      <c r="FD1" t="s">
        <v>1087</v>
      </c>
      <c r="FE1" t="s">
        <v>1088</v>
      </c>
      <c r="FF1" t="s">
        <v>1089</v>
      </c>
    </row>
    <row r="2" spans="1:162" x14ac:dyDescent="0.25">
      <c r="B2" t="s">
        <v>420</v>
      </c>
      <c r="D2" t="s">
        <v>419</v>
      </c>
      <c r="F2">
        <v>1</v>
      </c>
      <c r="H2" s="22">
        <v>31778</v>
      </c>
      <c r="I2" t="s">
        <v>1090</v>
      </c>
      <c r="K2" t="s">
        <v>861</v>
      </c>
      <c r="L2" t="s">
        <v>98</v>
      </c>
      <c r="M2" t="s">
        <v>580</v>
      </c>
      <c r="N2" t="s">
        <v>580</v>
      </c>
      <c r="O2" s="22">
        <v>42005</v>
      </c>
      <c r="P2" s="22">
        <v>42005</v>
      </c>
      <c r="R2" t="s">
        <v>102</v>
      </c>
      <c r="T2" s="40" t="s">
        <v>1223</v>
      </c>
      <c r="U2">
        <v>8.33</v>
      </c>
      <c r="V2" s="40" t="s">
        <v>1253</v>
      </c>
      <c r="W2" s="40" t="s">
        <v>1253</v>
      </c>
      <c r="X2" s="40" t="s">
        <v>1223</v>
      </c>
      <c r="Y2" s="40" t="s">
        <v>1223</v>
      </c>
      <c r="Z2">
        <v>8.33</v>
      </c>
      <c r="AA2" s="40" t="s">
        <v>1253</v>
      </c>
      <c r="AB2">
        <v>8.33</v>
      </c>
      <c r="AC2">
        <v>8.33</v>
      </c>
      <c r="AD2" s="22">
        <v>42005</v>
      </c>
      <c r="AE2" s="22">
        <v>42369</v>
      </c>
      <c r="AQ2" t="s">
        <v>197</v>
      </c>
      <c r="CJ2" s="22">
        <v>42005</v>
      </c>
      <c r="CK2" s="22">
        <v>42005</v>
      </c>
      <c r="CL2" s="40" t="s">
        <v>1239</v>
      </c>
      <c r="CM2" s="40" t="s">
        <v>1240</v>
      </c>
      <c r="CQ2" t="s">
        <v>75</v>
      </c>
      <c r="CR2" s="40" t="s">
        <v>1226</v>
      </c>
      <c r="CX2" s="40" t="s">
        <v>216</v>
      </c>
    </row>
    <row r="3" spans="1:162" x14ac:dyDescent="0.25">
      <c r="B3" t="s">
        <v>421</v>
      </c>
      <c r="D3" t="s">
        <v>419</v>
      </c>
      <c r="F3">
        <v>2</v>
      </c>
      <c r="H3" s="22">
        <v>31778</v>
      </c>
      <c r="I3" t="s">
        <v>1090</v>
      </c>
      <c r="K3" t="s">
        <v>861</v>
      </c>
      <c r="L3" t="s">
        <v>98</v>
      </c>
      <c r="M3" t="s">
        <v>580</v>
      </c>
      <c r="N3" t="s">
        <v>580</v>
      </c>
      <c r="O3" s="22">
        <v>42005</v>
      </c>
      <c r="P3" s="22">
        <v>42005</v>
      </c>
      <c r="R3" t="s">
        <v>417</v>
      </c>
      <c r="T3" s="40" t="s">
        <v>1223</v>
      </c>
      <c r="U3">
        <v>16.670000000000002</v>
      </c>
      <c r="V3" s="40" t="s">
        <v>1239</v>
      </c>
      <c r="W3" s="40" t="s">
        <v>1239</v>
      </c>
      <c r="X3" s="40" t="s">
        <v>1223</v>
      </c>
      <c r="Y3" s="40" t="s">
        <v>1223</v>
      </c>
      <c r="Z3">
        <v>16.670000000000002</v>
      </c>
      <c r="AA3" s="40" t="s">
        <v>1239</v>
      </c>
      <c r="AB3">
        <v>16.670000000000002</v>
      </c>
      <c r="AC3">
        <v>16.670000000000002</v>
      </c>
      <c r="AD3" s="22">
        <v>42005</v>
      </c>
      <c r="AE3" s="22">
        <v>42369</v>
      </c>
      <c r="AQ3" t="s">
        <v>197</v>
      </c>
      <c r="CJ3" s="22">
        <v>42005</v>
      </c>
      <c r="CK3" s="22">
        <v>42005</v>
      </c>
      <c r="CL3" s="40" t="s">
        <v>1239</v>
      </c>
      <c r="CM3" s="40" t="s">
        <v>1240</v>
      </c>
      <c r="CQ3" t="s">
        <v>75</v>
      </c>
      <c r="CR3" s="40" t="s">
        <v>1226</v>
      </c>
      <c r="CX3" s="40" t="s">
        <v>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31" workbookViewId="0">
      <selection activeCell="I56" sqref="I56"/>
    </sheetView>
  </sheetViews>
  <sheetFormatPr defaultRowHeight="15" x14ac:dyDescent="0.25"/>
  <cols>
    <col min="1" max="1" width="23.28515625" style="23" customWidth="1"/>
    <col min="2" max="2" width="62.140625" style="23" customWidth="1"/>
    <col min="3" max="3" width="34" style="23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x14ac:dyDescent="0.25">
      <c r="A6" s="9" t="s">
        <v>33</v>
      </c>
      <c r="B6" s="9" t="s">
        <v>227</v>
      </c>
      <c r="C6" s="12"/>
      <c r="D6" s="17" t="s">
        <v>12</v>
      </c>
      <c r="E6" s="17" t="s">
        <v>1273</v>
      </c>
    </row>
    <row r="7" spans="1:5" ht="30" x14ac:dyDescent="0.25">
      <c r="A7" s="9" t="s">
        <v>40</v>
      </c>
      <c r="B7" s="9" t="s">
        <v>119</v>
      </c>
      <c r="C7" s="12" t="s">
        <v>112</v>
      </c>
      <c r="D7" s="17" t="s">
        <v>12</v>
      </c>
      <c r="E7" s="17" t="s">
        <v>1273</v>
      </c>
    </row>
    <row r="8" spans="1:5" x14ac:dyDescent="0.25">
      <c r="A8" s="9" t="s">
        <v>71</v>
      </c>
      <c r="B8" s="9" t="s">
        <v>120</v>
      </c>
      <c r="C8" s="12"/>
      <c r="D8" s="17" t="s">
        <v>12</v>
      </c>
      <c r="E8" s="17" t="s">
        <v>1273</v>
      </c>
    </row>
    <row r="9" spans="1:5" x14ac:dyDescent="0.25">
      <c r="A9" s="9" t="s">
        <v>71</v>
      </c>
      <c r="B9" s="9" t="s">
        <v>121</v>
      </c>
      <c r="C9" s="12"/>
      <c r="D9" s="17" t="s">
        <v>12</v>
      </c>
      <c r="E9" s="17" t="s">
        <v>1273</v>
      </c>
    </row>
    <row r="10" spans="1:5" x14ac:dyDescent="0.25">
      <c r="A10" s="9" t="s">
        <v>151</v>
      </c>
      <c r="B10" s="9" t="s">
        <v>396</v>
      </c>
      <c r="C10" s="12" t="s">
        <v>141</v>
      </c>
      <c r="D10" s="17" t="s">
        <v>12</v>
      </c>
      <c r="E10" s="17" t="s">
        <v>1273</v>
      </c>
    </row>
    <row r="11" spans="1:5" x14ac:dyDescent="0.25">
      <c r="A11" s="9" t="s">
        <v>228</v>
      </c>
      <c r="B11" s="9" t="s">
        <v>398</v>
      </c>
      <c r="C11" s="12" t="s">
        <v>153</v>
      </c>
      <c r="D11" s="17" t="s">
        <v>12</v>
      </c>
      <c r="E11" s="17" t="s">
        <v>1273</v>
      </c>
    </row>
    <row r="12" spans="1:5" x14ac:dyDescent="0.25">
      <c r="A12" s="9" t="s">
        <v>228</v>
      </c>
      <c r="B12" s="9" t="s">
        <v>122</v>
      </c>
      <c r="C12" s="12" t="s">
        <v>141</v>
      </c>
      <c r="D12" s="17" t="s">
        <v>12</v>
      </c>
      <c r="E12" s="17" t="s">
        <v>1273</v>
      </c>
    </row>
    <row r="13" spans="1:5" x14ac:dyDescent="0.25">
      <c r="A13" s="9" t="s">
        <v>71</v>
      </c>
      <c r="B13" s="9" t="s">
        <v>123</v>
      </c>
      <c r="C13" s="12"/>
      <c r="D13" s="17" t="s">
        <v>12</v>
      </c>
      <c r="E13" s="17" t="s">
        <v>1273</v>
      </c>
    </row>
    <row r="14" spans="1:5" x14ac:dyDescent="0.25">
      <c r="A14" s="9" t="s">
        <v>71</v>
      </c>
      <c r="B14" s="9" t="s">
        <v>124</v>
      </c>
      <c r="C14" s="12"/>
      <c r="D14" s="17" t="s">
        <v>12</v>
      </c>
      <c r="E14" s="17" t="s">
        <v>1273</v>
      </c>
    </row>
    <row r="15" spans="1:5" x14ac:dyDescent="0.25">
      <c r="A15" s="9" t="s">
        <v>71</v>
      </c>
      <c r="B15" s="9" t="s">
        <v>399</v>
      </c>
      <c r="C15" s="12"/>
      <c r="D15" s="17" t="s">
        <v>12</v>
      </c>
      <c r="E15" s="17" t="s">
        <v>1273</v>
      </c>
    </row>
    <row r="16" spans="1:5" x14ac:dyDescent="0.25">
      <c r="A16" s="9" t="s">
        <v>151</v>
      </c>
      <c r="B16" s="9" t="s">
        <v>604</v>
      </c>
      <c r="C16" s="12" t="s">
        <v>108</v>
      </c>
      <c r="D16" s="17" t="s">
        <v>12</v>
      </c>
      <c r="E16" s="17" t="s">
        <v>1273</v>
      </c>
    </row>
    <row r="17" spans="1:5" x14ac:dyDescent="0.25">
      <c r="A17" s="9" t="s">
        <v>151</v>
      </c>
      <c r="B17" s="9" t="s">
        <v>598</v>
      </c>
      <c r="C17" s="12" t="s">
        <v>107</v>
      </c>
      <c r="D17" s="17" t="s">
        <v>12</v>
      </c>
      <c r="E17" s="17" t="s">
        <v>1273</v>
      </c>
    </row>
    <row r="18" spans="1:5" x14ac:dyDescent="0.25">
      <c r="A18" s="9" t="s">
        <v>151</v>
      </c>
      <c r="B18" s="9" t="s">
        <v>598</v>
      </c>
      <c r="C18" s="12" t="s">
        <v>141</v>
      </c>
      <c r="D18" s="17" t="s">
        <v>12</v>
      </c>
      <c r="E18" s="17" t="s">
        <v>1273</v>
      </c>
    </row>
    <row r="19" spans="1:5" x14ac:dyDescent="0.25">
      <c r="A19" s="9" t="s">
        <v>71</v>
      </c>
      <c r="B19" s="9" t="s">
        <v>270</v>
      </c>
      <c r="C19" s="12"/>
      <c r="D19" s="17" t="s">
        <v>12</v>
      </c>
      <c r="E19" s="17" t="s">
        <v>1273</v>
      </c>
    </row>
    <row r="20" spans="1:5" s="19" customFormat="1" ht="45" x14ac:dyDescent="0.25">
      <c r="A20" s="37" t="s">
        <v>149</v>
      </c>
      <c r="B20" s="15" t="s">
        <v>230</v>
      </c>
      <c r="C20" s="16" t="s">
        <v>1237</v>
      </c>
      <c r="D20" s="17" t="s">
        <v>12</v>
      </c>
      <c r="E20" s="17" t="s">
        <v>1273</v>
      </c>
    </row>
    <row r="21" spans="1:5" s="8" customFormat="1" x14ac:dyDescent="0.25">
      <c r="A21" s="13" t="s">
        <v>228</v>
      </c>
      <c r="B21" s="9" t="s">
        <v>229</v>
      </c>
      <c r="C21" s="29" t="s">
        <v>153</v>
      </c>
      <c r="D21" s="17" t="s">
        <v>12</v>
      </c>
      <c r="E21" s="17" t="s">
        <v>1273</v>
      </c>
    </row>
    <row r="22" spans="1:5" s="8" customFormat="1" x14ac:dyDescent="0.25">
      <c r="A22" s="13" t="s">
        <v>228</v>
      </c>
      <c r="B22" s="9" t="s">
        <v>125</v>
      </c>
      <c r="C22" s="29" t="s">
        <v>141</v>
      </c>
      <c r="D22" s="17" t="s">
        <v>12</v>
      </c>
      <c r="E22" s="17" t="s">
        <v>1273</v>
      </c>
    </row>
    <row r="23" spans="1:5" s="8" customFormat="1" x14ac:dyDescent="0.25">
      <c r="A23" s="13" t="s">
        <v>228</v>
      </c>
      <c r="B23" s="9" t="s">
        <v>128</v>
      </c>
      <c r="C23" s="29" t="s">
        <v>141</v>
      </c>
      <c r="D23" s="17" t="s">
        <v>12</v>
      </c>
      <c r="E23" s="17" t="s">
        <v>1273</v>
      </c>
    </row>
    <row r="24" spans="1:5" ht="30" x14ac:dyDescent="0.25">
      <c r="A24" s="9" t="s">
        <v>40</v>
      </c>
      <c r="B24" s="9" t="s">
        <v>123</v>
      </c>
      <c r="C24" s="12" t="s">
        <v>47</v>
      </c>
      <c r="D24" s="17" t="s">
        <v>12</v>
      </c>
      <c r="E24" s="17" t="s">
        <v>1273</v>
      </c>
    </row>
    <row r="25" spans="1:5" ht="30" x14ac:dyDescent="0.25">
      <c r="A25" s="9" t="s">
        <v>40</v>
      </c>
      <c r="B25" s="9" t="s">
        <v>124</v>
      </c>
      <c r="C25" s="12" t="s">
        <v>61</v>
      </c>
      <c r="D25" s="17" t="s">
        <v>12</v>
      </c>
      <c r="E25" s="17" t="s">
        <v>1273</v>
      </c>
    </row>
    <row r="26" spans="1:5" x14ac:dyDescent="0.25">
      <c r="A26" s="9" t="s">
        <v>21</v>
      </c>
      <c r="B26" s="9" t="s">
        <v>120</v>
      </c>
      <c r="C26" s="12" t="s">
        <v>605</v>
      </c>
      <c r="D26" s="17" t="s">
        <v>12</v>
      </c>
      <c r="E26" s="17" t="s">
        <v>1273</v>
      </c>
    </row>
    <row r="27" spans="1:5" x14ac:dyDescent="0.25">
      <c r="A27" s="9" t="s">
        <v>21</v>
      </c>
      <c r="B27" s="9" t="s">
        <v>121</v>
      </c>
      <c r="C27" s="12" t="s">
        <v>605</v>
      </c>
      <c r="D27" s="17" t="s">
        <v>12</v>
      </c>
      <c r="E27" s="17" t="s">
        <v>1273</v>
      </c>
    </row>
    <row r="28" spans="1:5" ht="30" x14ac:dyDescent="0.25">
      <c r="A28" s="9" t="s">
        <v>28</v>
      </c>
      <c r="B28" s="9" t="s">
        <v>861</v>
      </c>
      <c r="C28" s="12" t="s">
        <v>30</v>
      </c>
      <c r="D28" s="17" t="s">
        <v>12</v>
      </c>
      <c r="E28" s="17" t="s">
        <v>1273</v>
      </c>
    </row>
    <row r="29" spans="1:5" ht="30" x14ac:dyDescent="0.25">
      <c r="A29" s="9" t="s">
        <v>40</v>
      </c>
      <c r="B29" s="9" t="s">
        <v>230</v>
      </c>
      <c r="C29" s="12" t="s">
        <v>1232</v>
      </c>
      <c r="D29" s="17" t="s">
        <v>12</v>
      </c>
      <c r="E29" s="17" t="s">
        <v>1273</v>
      </c>
    </row>
    <row r="30" spans="1:5" x14ac:dyDescent="0.25">
      <c r="A30" s="9" t="s">
        <v>26</v>
      </c>
      <c r="B30" s="9" t="s">
        <v>126</v>
      </c>
      <c r="C30" s="12"/>
      <c r="D30" s="17" t="s">
        <v>12</v>
      </c>
      <c r="E30" s="17" t="s">
        <v>1273</v>
      </c>
    </row>
    <row r="31" spans="1:5" s="8" customFormat="1" ht="15.75" x14ac:dyDescent="0.3">
      <c r="A31" s="14" t="s">
        <v>185</v>
      </c>
      <c r="B31" s="15" t="s">
        <v>186</v>
      </c>
      <c r="C31" s="16"/>
      <c r="D31" s="17" t="s">
        <v>12</v>
      </c>
      <c r="E31" s="17" t="s">
        <v>1273</v>
      </c>
    </row>
    <row r="32" spans="1:5" s="8" customFormat="1" ht="15.75" x14ac:dyDescent="0.3">
      <c r="A32" s="14" t="s">
        <v>187</v>
      </c>
      <c r="B32" s="15" t="s">
        <v>188</v>
      </c>
      <c r="C32" s="16"/>
      <c r="D32" s="17" t="s">
        <v>12</v>
      </c>
      <c r="E32" s="17" t="s">
        <v>1273</v>
      </c>
    </row>
    <row r="33" spans="1:5" s="8" customFormat="1" ht="15.75" x14ac:dyDescent="0.3">
      <c r="A33" s="14" t="s">
        <v>189</v>
      </c>
      <c r="B33" s="15" t="s">
        <v>186</v>
      </c>
      <c r="C33" s="20" t="s">
        <v>1286</v>
      </c>
      <c r="D33" s="17" t="s">
        <v>12</v>
      </c>
      <c r="E33" s="17" t="s">
        <v>1273</v>
      </c>
    </row>
    <row r="34" spans="1:5" s="8" customFormat="1" ht="15.75" x14ac:dyDescent="0.3">
      <c r="A34" s="14" t="s">
        <v>190</v>
      </c>
      <c r="B34" s="15" t="s">
        <v>606</v>
      </c>
      <c r="C34" s="20" t="s">
        <v>1286</v>
      </c>
      <c r="D34" s="17" t="s">
        <v>12</v>
      </c>
      <c r="E34" s="17" t="s">
        <v>1273</v>
      </c>
    </row>
    <row r="35" spans="1:5" x14ac:dyDescent="0.25">
      <c r="A35" s="9" t="s">
        <v>289</v>
      </c>
      <c r="B35" s="9"/>
      <c r="C35" s="12"/>
      <c r="D35" s="17"/>
      <c r="E35" s="17"/>
    </row>
    <row r="36" spans="1:5" x14ac:dyDescent="0.25">
      <c r="A36" s="9"/>
      <c r="B36" s="9"/>
      <c r="C36" s="12"/>
      <c r="D36" s="17"/>
      <c r="E36" s="17"/>
    </row>
    <row r="37" spans="1:5" x14ac:dyDescent="0.25">
      <c r="A37" s="9"/>
      <c r="B37" s="9"/>
      <c r="C37" s="12"/>
      <c r="D37" s="17"/>
      <c r="E37" s="17"/>
    </row>
    <row r="38" spans="1:5" x14ac:dyDescent="0.25">
      <c r="A38" s="9"/>
      <c r="B38" s="9"/>
      <c r="C38" s="12"/>
      <c r="D38" s="17"/>
      <c r="E38" s="17"/>
    </row>
    <row r="39" spans="1:5" x14ac:dyDescent="0.25">
      <c r="A39" s="9"/>
      <c r="B39" s="9"/>
      <c r="C39" s="12"/>
      <c r="D39" s="17"/>
      <c r="E39" s="17"/>
    </row>
    <row r="40" spans="1:5" x14ac:dyDescent="0.25">
      <c r="A40" s="9"/>
      <c r="B40" s="9"/>
      <c r="C40" s="12"/>
      <c r="D40" s="17"/>
      <c r="E40" s="17"/>
    </row>
    <row r="41" spans="1:5" x14ac:dyDescent="0.25">
      <c r="A41" s="9"/>
      <c r="B41" s="9"/>
      <c r="C41" s="12"/>
      <c r="D41" s="17"/>
      <c r="E41" s="17"/>
    </row>
    <row r="42" spans="1:5" x14ac:dyDescent="0.25">
      <c r="A42" s="9"/>
      <c r="B42" s="9"/>
      <c r="C42" s="12"/>
      <c r="D42" s="17"/>
      <c r="E42" s="17"/>
    </row>
    <row r="43" spans="1:5" x14ac:dyDescent="0.25">
      <c r="A43" s="9"/>
      <c r="B43" s="9"/>
      <c r="C43" s="12"/>
      <c r="D43" s="17"/>
      <c r="E43" s="17"/>
    </row>
    <row r="44" spans="1:5" x14ac:dyDescent="0.25">
      <c r="A44" s="9"/>
      <c r="B44" s="9"/>
      <c r="C44" s="12"/>
      <c r="D44" s="17"/>
      <c r="E44" s="17"/>
    </row>
    <row r="45" spans="1:5" x14ac:dyDescent="0.25">
      <c r="A45" s="9"/>
      <c r="B45" s="9"/>
      <c r="C45" s="12"/>
      <c r="D45" s="17"/>
      <c r="E45" s="17"/>
    </row>
    <row r="46" spans="1:5" x14ac:dyDescent="0.25">
      <c r="A46" s="9"/>
      <c r="B46" s="9"/>
      <c r="C46" s="12"/>
      <c r="D46" s="17"/>
      <c r="E46" s="17"/>
    </row>
    <row r="47" spans="1:5" x14ac:dyDescent="0.25">
      <c r="A47" s="9"/>
      <c r="B47" s="9"/>
      <c r="C47" s="12"/>
      <c r="D47" s="17"/>
      <c r="E47" s="17"/>
    </row>
    <row r="48" spans="1:5" x14ac:dyDescent="0.25">
      <c r="A48" s="9"/>
      <c r="B48" s="9"/>
      <c r="C48" s="12"/>
      <c r="D48" s="17"/>
      <c r="E48" s="17"/>
    </row>
    <row r="49" spans="1:5" x14ac:dyDescent="0.25">
      <c r="A49" s="9"/>
      <c r="B49" s="9"/>
      <c r="C49" s="12"/>
      <c r="D49" s="17"/>
      <c r="E49" s="17"/>
    </row>
    <row r="50" spans="1:5" x14ac:dyDescent="0.25">
      <c r="A50" s="9"/>
      <c r="B50" s="9"/>
      <c r="C50" s="12"/>
      <c r="D50" s="17"/>
      <c r="E50" s="17"/>
    </row>
    <row r="51" spans="1:5" x14ac:dyDescent="0.25">
      <c r="A51" s="9"/>
      <c r="B51" s="9"/>
      <c r="C51" s="12"/>
      <c r="D51" s="17"/>
      <c r="E51" s="17"/>
    </row>
    <row r="52" spans="1:5" x14ac:dyDescent="0.25">
      <c r="A52" s="9"/>
      <c r="B52" s="9"/>
      <c r="C52" s="12"/>
      <c r="D52" s="17"/>
      <c r="E52" s="17"/>
    </row>
    <row r="53" spans="1:5" x14ac:dyDescent="0.25">
      <c r="A53" s="9"/>
      <c r="B53" s="9"/>
      <c r="C53" s="12"/>
      <c r="D53" s="17"/>
      <c r="E53" s="17"/>
    </row>
    <row r="54" spans="1:5" x14ac:dyDescent="0.25">
      <c r="A54" s="9"/>
      <c r="B54" s="9"/>
      <c r="C54" s="12"/>
      <c r="D54" s="17"/>
      <c r="E54" s="17"/>
    </row>
    <row r="55" spans="1:5" x14ac:dyDescent="0.25">
      <c r="A55" s="9"/>
      <c r="B55" s="9"/>
      <c r="C55" s="12"/>
      <c r="D55" s="17"/>
      <c r="E55" s="17"/>
    </row>
    <row r="56" spans="1:5" x14ac:dyDescent="0.25">
      <c r="A56" s="9"/>
      <c r="B56" s="9"/>
      <c r="C56" s="12"/>
      <c r="D56" s="17"/>
      <c r="E56" s="17"/>
    </row>
    <row r="57" spans="1:5" x14ac:dyDescent="0.25">
      <c r="A57" s="9"/>
      <c r="B57" s="9"/>
      <c r="C57" s="12"/>
      <c r="D57" s="17"/>
      <c r="E57" s="17"/>
    </row>
    <row r="58" spans="1:5" x14ac:dyDescent="0.25">
      <c r="A58" s="9"/>
      <c r="B58" s="9"/>
      <c r="C58" s="12"/>
      <c r="D58" s="17"/>
      <c r="E58" s="17"/>
    </row>
    <row r="59" spans="1:5" x14ac:dyDescent="0.25">
      <c r="A59" s="9"/>
      <c r="B59" s="9"/>
      <c r="C59" s="12"/>
      <c r="D59" s="17"/>
      <c r="E59" s="17"/>
    </row>
    <row r="60" spans="1:5" x14ac:dyDescent="0.25">
      <c r="A60" s="9"/>
      <c r="B60" s="9"/>
      <c r="C60" s="12"/>
      <c r="D60" s="17"/>
      <c r="E60" s="17"/>
    </row>
    <row r="61" spans="1:5" x14ac:dyDescent="0.25">
      <c r="A61" s="9"/>
      <c r="B61" s="9"/>
      <c r="C61" s="12"/>
      <c r="D61" s="17"/>
      <c r="E61" s="17"/>
    </row>
    <row r="62" spans="1:5" x14ac:dyDescent="0.25">
      <c r="A62" s="9"/>
      <c r="B62" s="9"/>
      <c r="C62" s="12"/>
      <c r="D62" s="17"/>
      <c r="E62" s="17"/>
    </row>
    <row r="63" spans="1:5" x14ac:dyDescent="0.25">
      <c r="A63" s="9"/>
      <c r="B63" s="9"/>
      <c r="C63" s="12"/>
      <c r="D63" s="17"/>
      <c r="E63" s="17"/>
    </row>
    <row r="64" spans="1:5" x14ac:dyDescent="0.25">
      <c r="A64" s="9"/>
      <c r="B64" s="9"/>
      <c r="C64" s="12"/>
      <c r="D64" s="17"/>
      <c r="E64" s="17"/>
    </row>
    <row r="65" spans="1:5" x14ac:dyDescent="0.25">
      <c r="A65" s="9"/>
      <c r="B65" s="9"/>
      <c r="C65" s="12"/>
      <c r="D65" s="17"/>
      <c r="E65" s="17"/>
    </row>
    <row r="66" spans="1:5" x14ac:dyDescent="0.25">
      <c r="A66" s="9"/>
      <c r="B66" s="9"/>
      <c r="C66" s="12"/>
      <c r="D66" s="17"/>
      <c r="E66" s="17"/>
    </row>
    <row r="67" spans="1:5" x14ac:dyDescent="0.25">
      <c r="A67" s="9"/>
      <c r="B67" s="9"/>
      <c r="C67" s="12"/>
      <c r="D67" s="17"/>
      <c r="E67" s="17"/>
    </row>
    <row r="68" spans="1:5" x14ac:dyDescent="0.25">
      <c r="A68" s="9"/>
      <c r="B68" s="9"/>
      <c r="C68" s="12"/>
      <c r="D68" s="17"/>
      <c r="E68" s="17"/>
    </row>
    <row r="69" spans="1:5" x14ac:dyDescent="0.25">
      <c r="A69" s="9"/>
      <c r="B69" s="9"/>
      <c r="C69" s="12"/>
      <c r="D69" s="17"/>
      <c r="E69" s="17"/>
    </row>
    <row r="70" spans="1:5" x14ac:dyDescent="0.25">
      <c r="A70" s="9"/>
      <c r="B70" s="9"/>
      <c r="C70" s="12"/>
      <c r="D70" s="17"/>
      <c r="E70" s="17"/>
    </row>
    <row r="71" spans="1:5" x14ac:dyDescent="0.25">
      <c r="A71" s="9"/>
      <c r="B71" s="9"/>
      <c r="C71" s="12"/>
      <c r="D71" s="17"/>
      <c r="E71" s="17"/>
    </row>
    <row r="72" spans="1:5" x14ac:dyDescent="0.25">
      <c r="A72" s="9"/>
      <c r="B72" s="9"/>
      <c r="C72" s="12"/>
      <c r="D72" s="17"/>
      <c r="E72" s="17"/>
    </row>
    <row r="73" spans="1:5" x14ac:dyDescent="0.25">
      <c r="A73" s="9"/>
      <c r="B73" s="9"/>
      <c r="C73" s="12"/>
      <c r="D73" s="17"/>
      <c r="E73" s="17"/>
    </row>
    <row r="74" spans="1:5" x14ac:dyDescent="0.25">
      <c r="A74" s="9"/>
      <c r="B74" s="9"/>
      <c r="C74" s="12"/>
      <c r="D74" s="17"/>
      <c r="E74" s="17"/>
    </row>
    <row r="75" spans="1:5" x14ac:dyDescent="0.25">
      <c r="A75" s="9"/>
      <c r="B75" s="9"/>
      <c r="C75" s="12"/>
      <c r="D75" s="17"/>
      <c r="E75" s="17"/>
    </row>
    <row r="76" spans="1:5" x14ac:dyDescent="0.25">
      <c r="A76" s="9"/>
      <c r="B76" s="9"/>
      <c r="C76" s="12"/>
      <c r="D76" s="17"/>
      <c r="E76" s="17"/>
    </row>
    <row r="77" spans="1:5" x14ac:dyDescent="0.25">
      <c r="A77" s="9"/>
      <c r="B77" s="9"/>
      <c r="C77" s="12"/>
      <c r="D77" s="17"/>
      <c r="E77" s="17"/>
    </row>
    <row r="78" spans="1:5" x14ac:dyDescent="0.25">
      <c r="A78" s="9"/>
      <c r="B78" s="9"/>
      <c r="C78" s="12"/>
      <c r="D78" s="17"/>
      <c r="E78" s="17"/>
    </row>
    <row r="79" spans="1:5" x14ac:dyDescent="0.25">
      <c r="A79" s="9"/>
      <c r="B79" s="9"/>
      <c r="C79" s="12"/>
      <c r="D79" s="17"/>
      <c r="E79" s="17"/>
    </row>
    <row r="80" spans="1:5" x14ac:dyDescent="0.25">
      <c r="A80" s="9"/>
      <c r="B80" s="9"/>
      <c r="C80" s="12"/>
      <c r="D80" s="17"/>
      <c r="E80" s="17"/>
    </row>
    <row r="81" spans="1:5" x14ac:dyDescent="0.25">
      <c r="A81" s="9"/>
      <c r="B81" s="9"/>
      <c r="C81" s="12"/>
      <c r="D81" s="17"/>
      <c r="E81" s="17"/>
    </row>
    <row r="82" spans="1:5" x14ac:dyDescent="0.25">
      <c r="A82" s="9"/>
      <c r="B82" s="9"/>
      <c r="C82" s="12"/>
      <c r="D82" s="17"/>
      <c r="E82" s="17"/>
    </row>
    <row r="83" spans="1:5" x14ac:dyDescent="0.25">
      <c r="A83" s="9"/>
      <c r="B83" s="9"/>
      <c r="C83" s="12"/>
      <c r="D83" s="17"/>
      <c r="E83" s="17"/>
    </row>
    <row r="84" spans="1:5" x14ac:dyDescent="0.25">
      <c r="A84" s="9"/>
      <c r="B84" s="9"/>
      <c r="C84" s="12"/>
      <c r="D84" s="17"/>
      <c r="E84" s="17"/>
    </row>
    <row r="85" spans="1:5" x14ac:dyDescent="0.25">
      <c r="A85" s="9"/>
      <c r="B85" s="9"/>
      <c r="C85" s="12"/>
      <c r="D85" s="17"/>
      <c r="E85" s="17"/>
    </row>
    <row r="86" spans="1:5" x14ac:dyDescent="0.25">
      <c r="A86" s="9"/>
      <c r="B86" s="9"/>
      <c r="C86" s="12"/>
      <c r="D86" s="17"/>
      <c r="E86" s="17"/>
    </row>
    <row r="87" spans="1:5" x14ac:dyDescent="0.25">
      <c r="A87" s="9"/>
      <c r="B87" s="9"/>
      <c r="C87" s="12"/>
      <c r="D87" s="17"/>
      <c r="E87" s="17"/>
    </row>
    <row r="88" spans="1:5" x14ac:dyDescent="0.25">
      <c r="A88" s="9"/>
      <c r="B88" s="9"/>
      <c r="C88" s="12"/>
      <c r="D88" s="17"/>
      <c r="E88" s="17"/>
    </row>
    <row r="89" spans="1:5" x14ac:dyDescent="0.25">
      <c r="A89" s="9"/>
      <c r="B89" s="9"/>
      <c r="C89" s="12"/>
      <c r="D89" s="17"/>
      <c r="E89" s="17"/>
    </row>
    <row r="90" spans="1:5" x14ac:dyDescent="0.25">
      <c r="A90" s="9"/>
      <c r="B90" s="9"/>
      <c r="C90" s="12"/>
      <c r="D90" s="17"/>
      <c r="E90" s="17"/>
    </row>
    <row r="91" spans="1:5" x14ac:dyDescent="0.25">
      <c r="A91" s="9"/>
      <c r="B91" s="9"/>
      <c r="C91" s="12"/>
      <c r="D91" s="17"/>
      <c r="E91" s="17"/>
    </row>
    <row r="92" spans="1:5" x14ac:dyDescent="0.25">
      <c r="A92" s="9"/>
      <c r="B92" s="9"/>
      <c r="C92" s="12"/>
      <c r="D92" s="17"/>
      <c r="E92" s="17"/>
    </row>
    <row r="93" spans="1:5" x14ac:dyDescent="0.25">
      <c r="A93" s="9"/>
      <c r="B93" s="9"/>
      <c r="C93" s="12"/>
      <c r="D93" s="17"/>
      <c r="E93" s="17"/>
    </row>
    <row r="94" spans="1:5" x14ac:dyDescent="0.25">
      <c r="A94" s="9"/>
      <c r="B94" s="9"/>
      <c r="C94" s="12"/>
      <c r="D94" s="17"/>
      <c r="E94" s="17"/>
    </row>
    <row r="95" spans="1:5" x14ac:dyDescent="0.25">
      <c r="A95" s="9"/>
      <c r="B95" s="9"/>
      <c r="C95" s="12"/>
      <c r="D95" s="17"/>
      <c r="E95" s="17"/>
    </row>
    <row r="96" spans="1:5" x14ac:dyDescent="0.25">
      <c r="A96" s="9"/>
      <c r="B96" s="9"/>
      <c r="C96" s="12"/>
      <c r="D96" s="17"/>
      <c r="E96" s="17"/>
    </row>
    <row r="97" spans="1:5" x14ac:dyDescent="0.25">
      <c r="A97" s="9"/>
      <c r="B97" s="9"/>
      <c r="C97" s="12"/>
      <c r="D97" s="17"/>
      <c r="E97" s="17"/>
    </row>
    <row r="98" spans="1:5" x14ac:dyDescent="0.25">
      <c r="A98" s="9"/>
      <c r="B98" s="9"/>
      <c r="C98" s="12"/>
      <c r="D98" s="17"/>
      <c r="E98" s="17"/>
    </row>
    <row r="99" spans="1:5" x14ac:dyDescent="0.25">
      <c r="A99" s="9"/>
      <c r="B99" s="9"/>
      <c r="C99" s="12"/>
      <c r="D99" s="17"/>
      <c r="E99" s="17"/>
    </row>
    <row r="100" spans="1:5" x14ac:dyDescent="0.25">
      <c r="A100" s="9"/>
      <c r="B100" s="9"/>
      <c r="C100" s="12"/>
      <c r="D100" s="17"/>
      <c r="E100" s="17"/>
    </row>
    <row r="101" spans="1:5" x14ac:dyDescent="0.25">
      <c r="A101" s="9"/>
      <c r="B101" s="9"/>
      <c r="C101" s="12"/>
      <c r="D101" s="17"/>
      <c r="E101" s="17"/>
    </row>
    <row r="102" spans="1:5" x14ac:dyDescent="0.25">
      <c r="A102" s="9"/>
      <c r="B102" s="9"/>
      <c r="C102" s="12"/>
      <c r="D102" s="17"/>
      <c r="E102" s="17"/>
    </row>
    <row r="103" spans="1:5" x14ac:dyDescent="0.25">
      <c r="A103" s="9"/>
      <c r="B103" s="9"/>
      <c r="C103" s="12"/>
      <c r="D103" s="17"/>
      <c r="E103" s="17"/>
    </row>
    <row r="104" spans="1:5" x14ac:dyDescent="0.25">
      <c r="A104" s="9"/>
      <c r="B104" s="9"/>
      <c r="C104" s="12"/>
      <c r="D104" s="17"/>
      <c r="E104" s="17"/>
    </row>
    <row r="105" spans="1:5" x14ac:dyDescent="0.25">
      <c r="A105" s="9"/>
      <c r="B105" s="9"/>
      <c r="C105" s="12"/>
      <c r="D105" s="17"/>
      <c r="E105" s="17"/>
    </row>
    <row r="106" spans="1:5" x14ac:dyDescent="0.25">
      <c r="A106" s="9"/>
      <c r="B106" s="9"/>
      <c r="C106" s="12"/>
      <c r="D106" s="17"/>
      <c r="E106" s="17"/>
    </row>
    <row r="107" spans="1:5" x14ac:dyDescent="0.25">
      <c r="A107" s="9"/>
      <c r="B107" s="9"/>
      <c r="C107" s="12"/>
      <c r="D107" s="17"/>
      <c r="E107" s="17"/>
    </row>
    <row r="108" spans="1:5" x14ac:dyDescent="0.25">
      <c r="A108" s="9"/>
      <c r="B108" s="9"/>
      <c r="C108" s="12"/>
      <c r="D108" s="17"/>
      <c r="E108" s="17"/>
    </row>
    <row r="109" spans="1:5" x14ac:dyDescent="0.25">
      <c r="A109" s="9"/>
      <c r="B109" s="9"/>
      <c r="C109" s="12"/>
      <c r="D109" s="17"/>
      <c r="E109" s="17"/>
    </row>
    <row r="110" spans="1:5" x14ac:dyDescent="0.25">
      <c r="A110" s="9"/>
      <c r="B110" s="9"/>
      <c r="C110" s="12"/>
      <c r="D110" s="17"/>
      <c r="E110" s="17"/>
    </row>
    <row r="111" spans="1:5" x14ac:dyDescent="0.25">
      <c r="A111" s="9"/>
      <c r="B111" s="9"/>
      <c r="C111" s="12"/>
      <c r="D111" s="17"/>
      <c r="E111" s="17"/>
    </row>
    <row r="112" spans="1:5" x14ac:dyDescent="0.25">
      <c r="A112" s="9"/>
      <c r="B112" s="9"/>
      <c r="C112" s="12"/>
      <c r="D112" s="17"/>
      <c r="E112" s="17"/>
    </row>
    <row r="113" spans="1:5" x14ac:dyDescent="0.25">
      <c r="A113" s="9"/>
      <c r="B113" s="9"/>
      <c r="C113" s="12"/>
      <c r="D113" s="17"/>
      <c r="E113" s="17"/>
    </row>
    <row r="114" spans="1:5" x14ac:dyDescent="0.25">
      <c r="A114" s="9"/>
      <c r="B114" s="9"/>
      <c r="C114" s="12"/>
      <c r="D114" s="17"/>
      <c r="E114" s="17"/>
    </row>
    <row r="115" spans="1:5" x14ac:dyDescent="0.25">
      <c r="A115" s="9"/>
      <c r="B115" s="9"/>
      <c r="C115" s="12"/>
      <c r="D115" s="17"/>
      <c r="E115" s="17"/>
    </row>
    <row r="116" spans="1:5" x14ac:dyDescent="0.25">
      <c r="A116" s="9"/>
      <c r="B116" s="9"/>
      <c r="C116" s="12"/>
      <c r="D116" s="17"/>
      <c r="E116" s="17"/>
    </row>
    <row r="117" spans="1:5" x14ac:dyDescent="0.25">
      <c r="A117" s="9"/>
      <c r="B117" s="9"/>
      <c r="C117" s="12"/>
      <c r="D117" s="17"/>
      <c r="E117" s="17"/>
    </row>
    <row r="118" spans="1:5" x14ac:dyDescent="0.25">
      <c r="A118" s="9"/>
      <c r="B118" s="9"/>
      <c r="C118" s="12"/>
      <c r="D118" s="17"/>
      <c r="E118" s="17"/>
    </row>
    <row r="119" spans="1:5" x14ac:dyDescent="0.25">
      <c r="A119" s="9"/>
      <c r="B119" s="9"/>
      <c r="C119" s="12"/>
      <c r="D119" s="17"/>
      <c r="E119" s="17"/>
    </row>
    <row r="120" spans="1:5" x14ac:dyDescent="0.25">
      <c r="A120" s="9"/>
      <c r="B120" s="9"/>
      <c r="C120" s="12"/>
      <c r="D120" s="17"/>
      <c r="E120" s="17"/>
    </row>
    <row r="121" spans="1:5" x14ac:dyDescent="0.25">
      <c r="A121" s="9"/>
      <c r="B121" s="9"/>
      <c r="C121" s="12"/>
      <c r="D121" s="17"/>
      <c r="E121" s="17"/>
    </row>
    <row r="122" spans="1:5" x14ac:dyDescent="0.25">
      <c r="A122" s="9"/>
      <c r="B122" s="9"/>
      <c r="C122" s="12"/>
      <c r="D122" s="17"/>
      <c r="E122" s="17"/>
    </row>
    <row r="123" spans="1:5" x14ac:dyDescent="0.25">
      <c r="A123" s="9"/>
      <c r="B123" s="9"/>
      <c r="C123" s="12"/>
      <c r="D123" s="17"/>
      <c r="E123" s="17"/>
    </row>
    <row r="124" spans="1:5" x14ac:dyDescent="0.25">
      <c r="A124" s="9"/>
      <c r="B124" s="9"/>
      <c r="C124" s="12"/>
      <c r="D124" s="17"/>
      <c r="E124" s="17"/>
    </row>
    <row r="125" spans="1:5" x14ac:dyDescent="0.25">
      <c r="A125" s="9"/>
      <c r="B125" s="9"/>
      <c r="C125" s="12"/>
      <c r="D125" s="17"/>
      <c r="E125" s="17"/>
    </row>
    <row r="126" spans="1:5" x14ac:dyDescent="0.25">
      <c r="A126" s="9"/>
      <c r="B126" s="9"/>
      <c r="C126" s="12"/>
      <c r="D126" s="17"/>
      <c r="E126" s="17"/>
    </row>
    <row r="127" spans="1:5" x14ac:dyDescent="0.25">
      <c r="A127" s="9"/>
      <c r="B127" s="9"/>
      <c r="C127" s="12"/>
      <c r="D127" s="17"/>
      <c r="E127" s="17"/>
    </row>
    <row r="128" spans="1:5" x14ac:dyDescent="0.25">
      <c r="A128" s="9"/>
      <c r="B128" s="9"/>
      <c r="C128" s="12"/>
      <c r="D128" s="17"/>
      <c r="E128" s="17"/>
    </row>
    <row r="129" spans="1:5" x14ac:dyDescent="0.25">
      <c r="A129" s="9"/>
      <c r="B129" s="9"/>
      <c r="C129" s="12"/>
      <c r="D129" s="17"/>
      <c r="E129" s="17"/>
    </row>
    <row r="130" spans="1:5" x14ac:dyDescent="0.25">
      <c r="A130" s="9"/>
      <c r="B130" s="9"/>
      <c r="C130" s="12"/>
      <c r="D130" s="17"/>
      <c r="E130" s="17"/>
    </row>
    <row r="131" spans="1:5" x14ac:dyDescent="0.25">
      <c r="A131" s="9"/>
      <c r="B131" s="9"/>
      <c r="C131" s="12"/>
      <c r="D131" s="17"/>
      <c r="E131" s="17"/>
    </row>
    <row r="132" spans="1:5" x14ac:dyDescent="0.25">
      <c r="A132" s="9"/>
      <c r="B132" s="9"/>
      <c r="C132" s="12"/>
      <c r="D132" s="17"/>
      <c r="E132" s="17"/>
    </row>
    <row r="133" spans="1:5" x14ac:dyDescent="0.25">
      <c r="A133" s="9"/>
      <c r="B133" s="9"/>
      <c r="C133" s="12"/>
      <c r="D133" s="17"/>
      <c r="E133" s="17"/>
    </row>
    <row r="134" spans="1:5" x14ac:dyDescent="0.25">
      <c r="A134" s="9"/>
      <c r="B134" s="9"/>
      <c r="C134" s="12"/>
      <c r="D134" s="17"/>
      <c r="E134" s="17"/>
    </row>
    <row r="135" spans="1:5" x14ac:dyDescent="0.25">
      <c r="A135" s="9"/>
      <c r="B135" s="9"/>
      <c r="C135" s="12"/>
      <c r="D135" s="17"/>
      <c r="E135" s="17"/>
    </row>
    <row r="136" spans="1:5" x14ac:dyDescent="0.25">
      <c r="A136" s="9"/>
      <c r="B136" s="9"/>
      <c r="C136" s="12"/>
      <c r="D136" s="17"/>
      <c r="E136" s="17"/>
    </row>
    <row r="137" spans="1:5" x14ac:dyDescent="0.25">
      <c r="A137" s="9"/>
      <c r="B137" s="9"/>
      <c r="C137" s="12"/>
      <c r="D137" s="17"/>
      <c r="E137" s="17"/>
    </row>
    <row r="138" spans="1:5" x14ac:dyDescent="0.25">
      <c r="A138" s="9"/>
      <c r="B138" s="9"/>
      <c r="C138" s="12"/>
      <c r="D138" s="17"/>
      <c r="E138" s="17"/>
    </row>
    <row r="139" spans="1:5" x14ac:dyDescent="0.25">
      <c r="A139" s="9"/>
      <c r="B139" s="9"/>
      <c r="C139" s="12"/>
      <c r="D139" s="17"/>
      <c r="E139" s="17"/>
    </row>
    <row r="140" spans="1:5" x14ac:dyDescent="0.25">
      <c r="A140" s="9"/>
      <c r="B140" s="9"/>
      <c r="C140" s="12"/>
      <c r="D140" s="17"/>
      <c r="E140" s="17"/>
    </row>
    <row r="141" spans="1:5" x14ac:dyDescent="0.25">
      <c r="A141" s="9"/>
      <c r="B141" s="9"/>
      <c r="C141" s="12"/>
      <c r="D141" s="17"/>
      <c r="E141" s="17"/>
    </row>
    <row r="142" spans="1:5" x14ac:dyDescent="0.25">
      <c r="A142" s="9"/>
      <c r="B142" s="9"/>
      <c r="C142" s="12"/>
      <c r="D142" s="17"/>
      <c r="E142" s="17"/>
    </row>
    <row r="143" spans="1:5" x14ac:dyDescent="0.25">
      <c r="A143" s="9"/>
      <c r="B143" s="9"/>
      <c r="C143" s="12"/>
      <c r="D143" s="17"/>
      <c r="E143" s="17"/>
    </row>
    <row r="144" spans="1:5" x14ac:dyDescent="0.25">
      <c r="A144" s="9"/>
      <c r="B144" s="9"/>
      <c r="C144" s="12"/>
      <c r="D144" s="17"/>
      <c r="E144" s="17"/>
    </row>
    <row r="145" spans="1:5" x14ac:dyDescent="0.25">
      <c r="A145" s="9"/>
      <c r="B145" s="9"/>
      <c r="C145" s="12"/>
      <c r="D145" s="17"/>
      <c r="E145" s="17"/>
    </row>
    <row r="146" spans="1:5" x14ac:dyDescent="0.25">
      <c r="A146" s="9"/>
      <c r="B146" s="9"/>
      <c r="C146" s="12"/>
      <c r="D146" s="17"/>
      <c r="E146" s="17"/>
    </row>
    <row r="147" spans="1:5" x14ac:dyDescent="0.25">
      <c r="A147" s="9"/>
      <c r="B147" s="9"/>
      <c r="C147" s="12"/>
      <c r="D147" s="17"/>
      <c r="E147" s="17"/>
    </row>
    <row r="148" spans="1:5" x14ac:dyDescent="0.25">
      <c r="A148" s="9"/>
      <c r="B148" s="9"/>
      <c r="C148" s="12"/>
      <c r="D148" s="17"/>
      <c r="E148" s="17"/>
    </row>
    <row r="149" spans="1:5" x14ac:dyDescent="0.25">
      <c r="A149" s="9"/>
      <c r="B149" s="9"/>
      <c r="C149" s="12"/>
      <c r="D149" s="17"/>
      <c r="E149" s="17"/>
    </row>
    <row r="150" spans="1:5" x14ac:dyDescent="0.25">
      <c r="A150" s="9"/>
      <c r="B150" s="9"/>
      <c r="C150" s="12"/>
      <c r="D150" s="17"/>
      <c r="E150" s="17"/>
    </row>
    <row r="151" spans="1:5" x14ac:dyDescent="0.25">
      <c r="A151" s="9"/>
      <c r="B151" s="9"/>
      <c r="C151" s="12"/>
      <c r="D151" s="17"/>
      <c r="E151" s="17"/>
    </row>
    <row r="152" spans="1:5" x14ac:dyDescent="0.25">
      <c r="A152" s="9"/>
      <c r="B152" s="9"/>
      <c r="C152" s="12"/>
      <c r="D152" s="17"/>
      <c r="E152" s="17"/>
    </row>
    <row r="153" spans="1:5" x14ac:dyDescent="0.25">
      <c r="A153" s="9"/>
      <c r="B153" s="9"/>
      <c r="C153" s="12"/>
      <c r="D153" s="17"/>
      <c r="E153" s="17"/>
    </row>
    <row r="154" spans="1:5" x14ac:dyDescent="0.25">
      <c r="A154" s="9"/>
      <c r="B154" s="9"/>
      <c r="C154" s="12"/>
      <c r="D154" s="17"/>
      <c r="E154" s="17"/>
    </row>
    <row r="155" spans="1:5" x14ac:dyDescent="0.25">
      <c r="A155" s="9"/>
      <c r="B155" s="9"/>
      <c r="C155" s="12"/>
      <c r="D155" s="17"/>
      <c r="E155" s="17"/>
    </row>
    <row r="156" spans="1:5" x14ac:dyDescent="0.25">
      <c r="A156" s="9"/>
      <c r="B156" s="9"/>
      <c r="C156" s="12"/>
      <c r="D156" s="17"/>
      <c r="E156" s="17"/>
    </row>
    <row r="157" spans="1:5" x14ac:dyDescent="0.25">
      <c r="A157" s="9"/>
      <c r="B157" s="9"/>
      <c r="C157" s="12"/>
      <c r="D157" s="17"/>
      <c r="E157" s="17"/>
    </row>
    <row r="158" spans="1:5" x14ac:dyDescent="0.25">
      <c r="A158" s="9"/>
      <c r="B158" s="9"/>
      <c r="C158" s="12"/>
      <c r="D158" s="17"/>
      <c r="E158" s="17"/>
    </row>
    <row r="159" spans="1:5" x14ac:dyDescent="0.25">
      <c r="A159" s="9"/>
      <c r="B159" s="9"/>
      <c r="C159" s="12"/>
      <c r="D159" s="17"/>
      <c r="E159" s="17"/>
    </row>
    <row r="160" spans="1:5" x14ac:dyDescent="0.25">
      <c r="A160" s="9"/>
      <c r="B160" s="9"/>
      <c r="C160" s="12"/>
      <c r="D160" s="17"/>
      <c r="E160" s="17"/>
    </row>
    <row r="161" spans="1:5" x14ac:dyDescent="0.25">
      <c r="A161" s="9"/>
      <c r="B161" s="9"/>
      <c r="C161" s="12"/>
      <c r="D161" s="17"/>
      <c r="E161" s="17"/>
    </row>
    <row r="162" spans="1:5" x14ac:dyDescent="0.25">
      <c r="A162" s="9"/>
      <c r="B162" s="9"/>
      <c r="C162" s="12"/>
      <c r="D162" s="17"/>
      <c r="E162" s="17"/>
    </row>
    <row r="163" spans="1:5" x14ac:dyDescent="0.25">
      <c r="A163" s="9"/>
      <c r="B163" s="9"/>
      <c r="C163" s="12"/>
      <c r="D163" s="17"/>
      <c r="E163" s="17"/>
    </row>
    <row r="164" spans="1:5" x14ac:dyDescent="0.25">
      <c r="A164" s="9"/>
      <c r="B164" s="9"/>
      <c r="C164" s="12"/>
      <c r="D164" s="17"/>
      <c r="E164" s="17"/>
    </row>
    <row r="165" spans="1:5" x14ac:dyDescent="0.25">
      <c r="A165" s="9"/>
      <c r="B165" s="9"/>
      <c r="C165" s="12"/>
      <c r="D165" s="17"/>
      <c r="E165" s="17"/>
    </row>
    <row r="166" spans="1:5" x14ac:dyDescent="0.25">
      <c r="A166" s="9"/>
      <c r="B166" s="9"/>
      <c r="C166" s="12"/>
      <c r="D166" s="17"/>
      <c r="E166" s="17"/>
    </row>
    <row r="167" spans="1:5" x14ac:dyDescent="0.25">
      <c r="A167" s="9"/>
      <c r="B167" s="9"/>
      <c r="C167" s="12"/>
      <c r="D167" s="17"/>
      <c r="E167" s="17"/>
    </row>
    <row r="168" spans="1:5" x14ac:dyDescent="0.25">
      <c r="A168" s="9"/>
      <c r="B168" s="9"/>
      <c r="C168" s="12"/>
      <c r="D168" s="17"/>
      <c r="E168" s="17"/>
    </row>
    <row r="169" spans="1:5" x14ac:dyDescent="0.25">
      <c r="A169" s="9"/>
      <c r="B169" s="9"/>
      <c r="C169" s="12"/>
      <c r="D169" s="17"/>
      <c r="E169" s="17"/>
    </row>
    <row r="170" spans="1:5" x14ac:dyDescent="0.25">
      <c r="A170" s="9"/>
      <c r="B170" s="9"/>
      <c r="C170" s="12"/>
      <c r="D170" s="17"/>
      <c r="E170" s="17"/>
    </row>
    <row r="171" spans="1:5" x14ac:dyDescent="0.25">
      <c r="A171" s="9"/>
      <c r="B171" s="9"/>
      <c r="C171" s="12"/>
      <c r="D171" s="17"/>
      <c r="E171" s="17"/>
    </row>
    <row r="172" spans="1:5" x14ac:dyDescent="0.25">
      <c r="A172" s="9"/>
      <c r="B172" s="9"/>
      <c r="C172" s="12"/>
      <c r="D172" s="17"/>
      <c r="E172" s="17"/>
    </row>
    <row r="173" spans="1:5" x14ac:dyDescent="0.25">
      <c r="A173" s="9"/>
      <c r="B173" s="9"/>
      <c r="C173" s="12"/>
      <c r="D173" s="17"/>
      <c r="E173" s="17"/>
    </row>
    <row r="174" spans="1:5" x14ac:dyDescent="0.25">
      <c r="A174" s="9"/>
      <c r="B174" s="9"/>
      <c r="C174" s="12"/>
      <c r="D174" s="17"/>
      <c r="E174" s="17"/>
    </row>
    <row r="175" spans="1:5" x14ac:dyDescent="0.25">
      <c r="A175" s="9"/>
      <c r="B175" s="9"/>
      <c r="C175" s="12"/>
      <c r="D175" s="17"/>
      <c r="E175" s="17"/>
    </row>
    <row r="176" spans="1:5" x14ac:dyDescent="0.25">
      <c r="A176" s="9"/>
      <c r="B176" s="9"/>
      <c r="C176" s="12"/>
      <c r="D176" s="17"/>
      <c r="E176" s="17"/>
    </row>
    <row r="177" spans="1:5" x14ac:dyDescent="0.25">
      <c r="A177" s="9"/>
      <c r="B177" s="9"/>
      <c r="C177" s="12"/>
      <c r="D177" s="17"/>
      <c r="E177" s="17"/>
    </row>
    <row r="178" spans="1:5" x14ac:dyDescent="0.25">
      <c r="A178" s="9"/>
      <c r="B178" s="9"/>
      <c r="C178" s="12"/>
      <c r="D178" s="17"/>
      <c r="E178" s="17"/>
    </row>
    <row r="179" spans="1:5" x14ac:dyDescent="0.25">
      <c r="A179" s="9"/>
      <c r="B179" s="9"/>
      <c r="C179" s="12"/>
      <c r="D179" s="17"/>
      <c r="E179" s="17"/>
    </row>
    <row r="180" spans="1:5" x14ac:dyDescent="0.25">
      <c r="A180" s="9"/>
      <c r="B180" s="9"/>
      <c r="C180" s="12"/>
      <c r="D180" s="17"/>
      <c r="E180" s="17"/>
    </row>
    <row r="181" spans="1:5" x14ac:dyDescent="0.25">
      <c r="A181" s="9"/>
      <c r="B181" s="9"/>
      <c r="C181" s="12"/>
      <c r="D181" s="17"/>
      <c r="E181" s="17"/>
    </row>
    <row r="182" spans="1:5" x14ac:dyDescent="0.25">
      <c r="A182" s="9"/>
      <c r="B182" s="9"/>
      <c r="C182" s="12"/>
      <c r="D182" s="17"/>
      <c r="E182" s="17"/>
    </row>
    <row r="183" spans="1:5" x14ac:dyDescent="0.25">
      <c r="A183" s="9"/>
      <c r="B183" s="9"/>
      <c r="C183" s="12"/>
      <c r="D183" s="17"/>
      <c r="E183" s="17"/>
    </row>
    <row r="184" spans="1:5" x14ac:dyDescent="0.25">
      <c r="A184" s="9"/>
      <c r="B184" s="9"/>
      <c r="C184" s="12"/>
      <c r="D184" s="17"/>
      <c r="E184" s="17"/>
    </row>
    <row r="185" spans="1:5" x14ac:dyDescent="0.25">
      <c r="A185" s="9"/>
      <c r="B185" s="9"/>
      <c r="C185" s="12"/>
      <c r="D185" s="17"/>
      <c r="E185" s="17"/>
    </row>
    <row r="186" spans="1:5" x14ac:dyDescent="0.25">
      <c r="A186" s="9"/>
      <c r="B186" s="9"/>
      <c r="C186" s="12"/>
      <c r="D186" s="17"/>
      <c r="E186" s="17"/>
    </row>
    <row r="187" spans="1:5" x14ac:dyDescent="0.25">
      <c r="A187" s="9"/>
      <c r="B187" s="9"/>
      <c r="C187" s="12"/>
      <c r="D187" s="17"/>
      <c r="E187" s="17"/>
    </row>
    <row r="188" spans="1:5" x14ac:dyDescent="0.25">
      <c r="A188" s="9"/>
      <c r="B188" s="9"/>
      <c r="C188" s="12"/>
      <c r="D188" s="17"/>
      <c r="E188" s="17"/>
    </row>
    <row r="189" spans="1:5" x14ac:dyDescent="0.25">
      <c r="A189" s="9"/>
      <c r="B189" s="9"/>
      <c r="C189" s="12"/>
      <c r="D189" s="17"/>
      <c r="E189" s="17"/>
    </row>
    <row r="190" spans="1:5" x14ac:dyDescent="0.25">
      <c r="A190" s="9"/>
      <c r="B190" s="9"/>
      <c r="C190" s="12"/>
      <c r="D190" s="17"/>
      <c r="E190" s="17"/>
    </row>
    <row r="191" spans="1:5" x14ac:dyDescent="0.25">
      <c r="A191" s="9"/>
      <c r="B191" s="9"/>
      <c r="C191" s="12"/>
      <c r="D191" s="17"/>
      <c r="E191" s="17"/>
    </row>
    <row r="192" spans="1:5" x14ac:dyDescent="0.25">
      <c r="A192" s="9"/>
      <c r="B192" s="9"/>
      <c r="C192" s="12"/>
      <c r="D192" s="17"/>
      <c r="E192" s="17"/>
    </row>
    <row r="193" spans="1:5" x14ac:dyDescent="0.25">
      <c r="A193" s="9"/>
      <c r="B193" s="9"/>
      <c r="C193" s="12"/>
      <c r="D193" s="17"/>
      <c r="E193" s="17"/>
    </row>
    <row r="194" spans="1:5" x14ac:dyDescent="0.25">
      <c r="A194" s="9"/>
      <c r="B194" s="9"/>
      <c r="C194" s="12"/>
      <c r="D194" s="17"/>
      <c r="E194" s="17"/>
    </row>
    <row r="195" spans="1:5" x14ac:dyDescent="0.25">
      <c r="A195" s="9"/>
      <c r="B195" s="9"/>
      <c r="C195" s="12"/>
      <c r="D195" s="17"/>
      <c r="E195" s="17"/>
    </row>
    <row r="196" spans="1:5" x14ac:dyDescent="0.25">
      <c r="A196" s="9"/>
      <c r="B196" s="9"/>
      <c r="C196" s="12"/>
      <c r="D196" s="17"/>
      <c r="E196" s="17"/>
    </row>
    <row r="197" spans="1:5" x14ac:dyDescent="0.25">
      <c r="A197" s="9"/>
      <c r="B197" s="9"/>
      <c r="C197" s="12"/>
      <c r="D197" s="17"/>
      <c r="E197" s="17"/>
    </row>
    <row r="198" spans="1:5" x14ac:dyDescent="0.25">
      <c r="A198" s="9"/>
      <c r="B198" s="9"/>
      <c r="C198" s="12"/>
      <c r="D198" s="17"/>
      <c r="E198" s="17"/>
    </row>
    <row r="199" spans="1:5" x14ac:dyDescent="0.25">
      <c r="A199" s="9"/>
      <c r="B199" s="9"/>
      <c r="C199" s="12"/>
      <c r="D199" s="17"/>
      <c r="E199" s="17"/>
    </row>
    <row r="200" spans="1:5" x14ac:dyDescent="0.25">
      <c r="A200" s="9"/>
      <c r="B200" s="9"/>
      <c r="C200" s="12"/>
      <c r="D200" s="17"/>
      <c r="E200" s="17"/>
    </row>
    <row r="201" spans="1:5" x14ac:dyDescent="0.25">
      <c r="A201" s="9"/>
      <c r="B201" s="9"/>
      <c r="C201" s="12"/>
      <c r="D201" s="17"/>
      <c r="E201" s="17"/>
    </row>
    <row r="202" spans="1:5" x14ac:dyDescent="0.25">
      <c r="A202" s="9"/>
      <c r="B202" s="9"/>
      <c r="C202" s="12"/>
      <c r="D202" s="17"/>
      <c r="E202" s="17"/>
    </row>
    <row r="203" spans="1:5" x14ac:dyDescent="0.25">
      <c r="A203" s="9"/>
      <c r="B203" s="9"/>
      <c r="C203" s="12"/>
      <c r="D203" s="17"/>
      <c r="E203" s="17"/>
    </row>
    <row r="204" spans="1:5" x14ac:dyDescent="0.25">
      <c r="A204" s="9"/>
      <c r="B204" s="9"/>
      <c r="C204" s="12"/>
      <c r="D204" s="17"/>
      <c r="E204" s="17"/>
    </row>
    <row r="205" spans="1:5" x14ac:dyDescent="0.25">
      <c r="A205" s="9"/>
      <c r="B205" s="9"/>
      <c r="C205" s="12"/>
      <c r="D205" s="17"/>
      <c r="E205" s="17"/>
    </row>
    <row r="206" spans="1:5" x14ac:dyDescent="0.25">
      <c r="A206" s="9"/>
      <c r="B206" s="9"/>
      <c r="C206" s="12"/>
      <c r="D206" s="17"/>
      <c r="E206" s="17"/>
    </row>
    <row r="207" spans="1:5" x14ac:dyDescent="0.25">
      <c r="A207" s="9"/>
      <c r="B207" s="9"/>
      <c r="C207" s="12"/>
      <c r="D207" s="17"/>
      <c r="E207" s="17"/>
    </row>
    <row r="208" spans="1:5" x14ac:dyDescent="0.25">
      <c r="A208" s="9"/>
      <c r="B208" s="9"/>
      <c r="C208" s="12"/>
      <c r="D208" s="17"/>
      <c r="E208" s="17"/>
    </row>
    <row r="209" spans="1:5" x14ac:dyDescent="0.25">
      <c r="A209" s="9"/>
      <c r="B209" s="9"/>
      <c r="C209" s="12"/>
      <c r="D209" s="17"/>
      <c r="E209" s="17"/>
    </row>
    <row r="210" spans="1:5" x14ac:dyDescent="0.25">
      <c r="A210" s="9"/>
      <c r="B210" s="9"/>
      <c r="C210" s="12"/>
      <c r="D210" s="17"/>
      <c r="E210" s="17"/>
    </row>
    <row r="211" spans="1:5" x14ac:dyDescent="0.25">
      <c r="A211" s="9"/>
      <c r="B211" s="9"/>
      <c r="C211" s="12"/>
      <c r="D211" s="17"/>
      <c r="E211" s="17"/>
    </row>
    <row r="212" spans="1:5" x14ac:dyDescent="0.25">
      <c r="A212" s="9"/>
      <c r="B212" s="9"/>
      <c r="C212" s="12"/>
      <c r="D212" s="17"/>
      <c r="E212" s="17"/>
    </row>
    <row r="213" spans="1:5" x14ac:dyDescent="0.25">
      <c r="A213" s="9"/>
      <c r="B213" s="9"/>
      <c r="C213" s="12"/>
      <c r="D213" s="17"/>
      <c r="E213" s="17"/>
    </row>
    <row r="214" spans="1:5" x14ac:dyDescent="0.25">
      <c r="A214" s="9"/>
      <c r="B214" s="9"/>
      <c r="C214" s="12"/>
      <c r="D214" s="17"/>
      <c r="E214" s="17"/>
    </row>
    <row r="215" spans="1:5" x14ac:dyDescent="0.25">
      <c r="A215" s="9"/>
      <c r="B215" s="9"/>
      <c r="C215" s="12"/>
      <c r="D215" s="17"/>
      <c r="E215" s="17"/>
    </row>
    <row r="216" spans="1:5" x14ac:dyDescent="0.25">
      <c r="A216" s="9"/>
      <c r="B216" s="9"/>
      <c r="C216" s="12"/>
      <c r="D216" s="17"/>
      <c r="E216" s="17"/>
    </row>
    <row r="217" spans="1:5" x14ac:dyDescent="0.25">
      <c r="A217" s="9"/>
      <c r="B217" s="9"/>
      <c r="C217" s="12"/>
      <c r="D217" s="17"/>
      <c r="E217" s="17"/>
    </row>
    <row r="218" spans="1:5" x14ac:dyDescent="0.25">
      <c r="A218" s="9"/>
      <c r="B218" s="9"/>
      <c r="C218" s="12"/>
      <c r="D218" s="17"/>
      <c r="E218" s="17"/>
    </row>
    <row r="219" spans="1:5" x14ac:dyDescent="0.25">
      <c r="A219" s="9"/>
      <c r="B219" s="9"/>
      <c r="C219" s="12"/>
      <c r="D219" s="17"/>
      <c r="E219" s="17"/>
    </row>
    <row r="220" spans="1:5" x14ac:dyDescent="0.25">
      <c r="A220" s="9"/>
      <c r="B220" s="9"/>
      <c r="C220" s="12"/>
      <c r="D220" s="17"/>
      <c r="E220" s="17"/>
    </row>
    <row r="221" spans="1:5" x14ac:dyDescent="0.25">
      <c r="A221" s="9"/>
      <c r="B221" s="9"/>
      <c r="C221" s="12"/>
      <c r="D221" s="17"/>
      <c r="E221" s="17"/>
    </row>
    <row r="222" spans="1:5" x14ac:dyDescent="0.25">
      <c r="A222" s="9"/>
      <c r="B222" s="9"/>
      <c r="C222" s="12"/>
      <c r="D222" s="17"/>
      <c r="E222" s="17"/>
    </row>
    <row r="223" spans="1:5" x14ac:dyDescent="0.25">
      <c r="A223" s="9"/>
      <c r="B223" s="9"/>
      <c r="C223" s="12"/>
      <c r="D223" s="17"/>
      <c r="E223" s="17"/>
    </row>
    <row r="224" spans="1:5" x14ac:dyDescent="0.25">
      <c r="A224" s="9"/>
      <c r="B224" s="9"/>
      <c r="C224" s="12"/>
      <c r="D224" s="17"/>
      <c r="E224" s="17"/>
    </row>
    <row r="225" spans="1:5" x14ac:dyDescent="0.25">
      <c r="A225" s="9"/>
      <c r="B225" s="9"/>
      <c r="C225" s="12"/>
      <c r="D225" s="17"/>
      <c r="E225" s="17"/>
    </row>
    <row r="226" spans="1:5" x14ac:dyDescent="0.25">
      <c r="A226" s="9"/>
      <c r="B226" s="9"/>
      <c r="C226" s="12"/>
      <c r="D226" s="17"/>
      <c r="E226" s="17"/>
    </row>
    <row r="227" spans="1:5" x14ac:dyDescent="0.25">
      <c r="A227" s="9"/>
      <c r="B227" s="9"/>
      <c r="C227" s="12"/>
      <c r="D227" s="17"/>
      <c r="E227" s="17"/>
    </row>
    <row r="228" spans="1:5" x14ac:dyDescent="0.25">
      <c r="A228" s="9"/>
      <c r="B228" s="9"/>
      <c r="C228" s="12"/>
      <c r="D228" s="17"/>
      <c r="E228" s="17"/>
    </row>
    <row r="229" spans="1:5" x14ac:dyDescent="0.25">
      <c r="A229" s="9"/>
      <c r="B229" s="9"/>
      <c r="C229" s="12"/>
      <c r="D229" s="17"/>
      <c r="E229" s="17"/>
    </row>
    <row r="230" spans="1:5" x14ac:dyDescent="0.25">
      <c r="A230" s="9"/>
      <c r="B230" s="9"/>
      <c r="C230" s="12"/>
      <c r="D230" s="17"/>
      <c r="E230" s="17"/>
    </row>
    <row r="231" spans="1:5" x14ac:dyDescent="0.25">
      <c r="A231" s="9"/>
      <c r="B231" s="9"/>
      <c r="C231" s="12"/>
      <c r="D231" s="17"/>
      <c r="E231" s="17"/>
    </row>
    <row r="232" spans="1:5" x14ac:dyDescent="0.25">
      <c r="A232" s="9"/>
      <c r="B232" s="9"/>
      <c r="C232" s="12"/>
      <c r="D232" s="17"/>
      <c r="E232" s="17"/>
    </row>
    <row r="233" spans="1:5" x14ac:dyDescent="0.25">
      <c r="A233" s="9"/>
      <c r="B233" s="9"/>
      <c r="C233" s="12"/>
      <c r="D233" s="17"/>
      <c r="E233" s="17"/>
    </row>
    <row r="234" spans="1:5" x14ac:dyDescent="0.25">
      <c r="A234" s="9"/>
      <c r="B234" s="9"/>
      <c r="C234" s="12"/>
      <c r="D234" s="17"/>
      <c r="E234" s="17"/>
    </row>
    <row r="235" spans="1:5" x14ac:dyDescent="0.25">
      <c r="A235" s="9"/>
      <c r="B235" s="9"/>
      <c r="C235" s="12"/>
      <c r="D235" s="17"/>
      <c r="E235" s="17"/>
    </row>
    <row r="236" spans="1:5" x14ac:dyDescent="0.25">
      <c r="A236" s="9"/>
      <c r="B236" s="9"/>
      <c r="C236" s="12"/>
      <c r="D236" s="17"/>
      <c r="E236" s="17"/>
    </row>
    <row r="237" spans="1:5" x14ac:dyDescent="0.25">
      <c r="A237" s="9"/>
      <c r="B237" s="9"/>
      <c r="C237" s="12"/>
      <c r="D237" s="17"/>
      <c r="E237" s="17"/>
    </row>
    <row r="238" spans="1:5" x14ac:dyDescent="0.25">
      <c r="A238" s="9"/>
      <c r="B238" s="9"/>
      <c r="C238" s="12"/>
      <c r="D238" s="17"/>
      <c r="E238" s="17"/>
    </row>
    <row r="239" spans="1:5" x14ac:dyDescent="0.25">
      <c r="A239" s="9"/>
      <c r="B239" s="9"/>
      <c r="C239" s="12"/>
      <c r="D239" s="17"/>
      <c r="E239" s="17"/>
    </row>
    <row r="240" spans="1:5" x14ac:dyDescent="0.25">
      <c r="A240" s="9"/>
      <c r="B240" s="9"/>
      <c r="C240" s="12"/>
      <c r="D240" s="17"/>
      <c r="E240" s="17"/>
    </row>
    <row r="241" spans="1:5" x14ac:dyDescent="0.25">
      <c r="A241" s="9"/>
      <c r="B241" s="9"/>
      <c r="C241" s="12"/>
      <c r="D241" s="17"/>
      <c r="E241" s="17"/>
    </row>
    <row r="242" spans="1:5" x14ac:dyDescent="0.25">
      <c r="A242" s="9"/>
      <c r="B242" s="9"/>
      <c r="C242" s="12"/>
      <c r="D242" s="17"/>
      <c r="E242" s="17"/>
    </row>
    <row r="243" spans="1:5" x14ac:dyDescent="0.25">
      <c r="A243" s="9"/>
      <c r="B243" s="9"/>
      <c r="C243" s="12"/>
      <c r="D243" s="17"/>
      <c r="E243" s="17"/>
    </row>
    <row r="244" spans="1:5" x14ac:dyDescent="0.25">
      <c r="A244" s="9"/>
      <c r="B244" s="9"/>
      <c r="C244" s="12"/>
      <c r="D244" s="17"/>
      <c r="E244" s="17"/>
    </row>
    <row r="245" spans="1:5" x14ac:dyDescent="0.25">
      <c r="A245" s="9"/>
      <c r="B245" s="9"/>
      <c r="C245" s="12"/>
      <c r="D245" s="17"/>
      <c r="E245" s="17"/>
    </row>
    <row r="246" spans="1:5" x14ac:dyDescent="0.25">
      <c r="A246" s="9"/>
      <c r="B246" s="9"/>
      <c r="C246" s="12"/>
      <c r="D246" s="17"/>
      <c r="E246" s="17"/>
    </row>
    <row r="247" spans="1:5" x14ac:dyDescent="0.25">
      <c r="A247" s="9"/>
      <c r="B247" s="9"/>
      <c r="C247" s="12"/>
      <c r="D247" s="17"/>
      <c r="E247" s="17"/>
    </row>
    <row r="248" spans="1:5" x14ac:dyDescent="0.25">
      <c r="A248" s="9"/>
      <c r="B248" s="9"/>
      <c r="C248" s="12"/>
      <c r="D248" s="17"/>
      <c r="E248" s="17"/>
    </row>
    <row r="249" spans="1:5" x14ac:dyDescent="0.25">
      <c r="A249" s="9"/>
      <c r="B249" s="9"/>
      <c r="C249" s="12"/>
      <c r="D249" s="17"/>
      <c r="E249" s="17"/>
    </row>
    <row r="250" spans="1:5" x14ac:dyDescent="0.25">
      <c r="A250" s="9"/>
      <c r="B250" s="9"/>
      <c r="C250" s="12"/>
      <c r="D250" s="17"/>
      <c r="E250" s="17"/>
    </row>
    <row r="251" spans="1:5" x14ac:dyDescent="0.25">
      <c r="A251" s="9"/>
      <c r="B251" s="9"/>
      <c r="C251" s="12"/>
      <c r="D251" s="17"/>
      <c r="E251" s="17"/>
    </row>
    <row r="252" spans="1:5" x14ac:dyDescent="0.25">
      <c r="A252" s="9"/>
      <c r="B252" s="9"/>
      <c r="C252" s="12"/>
      <c r="D252" s="17"/>
      <c r="E252" s="17"/>
    </row>
    <row r="253" spans="1:5" x14ac:dyDescent="0.25">
      <c r="A253" s="9"/>
      <c r="B253" s="9"/>
      <c r="C253" s="12"/>
      <c r="D253" s="17"/>
      <c r="E253" s="17"/>
    </row>
    <row r="254" spans="1:5" x14ac:dyDescent="0.25">
      <c r="A254" s="9"/>
      <c r="B254" s="9"/>
      <c r="C254" s="12"/>
      <c r="D254" s="17"/>
      <c r="E254" s="17"/>
    </row>
    <row r="255" spans="1:5" x14ac:dyDescent="0.25">
      <c r="A255" s="9"/>
      <c r="B255" s="9"/>
      <c r="C255" s="12"/>
      <c r="D255" s="17"/>
      <c r="E255" s="17"/>
    </row>
    <row r="256" spans="1:5" x14ac:dyDescent="0.25">
      <c r="A256" s="9"/>
      <c r="B256" s="9"/>
      <c r="C256" s="12"/>
      <c r="D256" s="17"/>
      <c r="E256" s="17"/>
    </row>
    <row r="257" spans="1:5" x14ac:dyDescent="0.25">
      <c r="A257" s="9"/>
      <c r="B257" s="9"/>
      <c r="C257" s="12"/>
      <c r="D257" s="17"/>
      <c r="E257" s="17"/>
    </row>
    <row r="258" spans="1:5" x14ac:dyDescent="0.25">
      <c r="A258" s="9"/>
      <c r="B258" s="9"/>
      <c r="C258" s="12"/>
      <c r="D258" s="17"/>
      <c r="E258" s="17"/>
    </row>
    <row r="259" spans="1:5" x14ac:dyDescent="0.25">
      <c r="A259" s="9"/>
      <c r="B259" s="9"/>
      <c r="C259" s="12"/>
      <c r="D259" s="17"/>
      <c r="E259" s="17"/>
    </row>
    <row r="260" spans="1:5" x14ac:dyDescent="0.25">
      <c r="A260" s="9"/>
      <c r="B260" s="9"/>
      <c r="C260" s="12"/>
      <c r="D260" s="17"/>
      <c r="E260" s="17"/>
    </row>
    <row r="261" spans="1:5" x14ac:dyDescent="0.25">
      <c r="A261" s="9"/>
      <c r="B261" s="9"/>
      <c r="C261" s="12"/>
      <c r="D261" s="17"/>
      <c r="E261" s="17"/>
    </row>
    <row r="262" spans="1:5" x14ac:dyDescent="0.25">
      <c r="A262" s="9"/>
      <c r="B262" s="9"/>
      <c r="C262" s="12"/>
      <c r="D262" s="17"/>
      <c r="E262" s="17"/>
    </row>
    <row r="263" spans="1:5" x14ac:dyDescent="0.25">
      <c r="A263" s="9"/>
      <c r="B263" s="9"/>
      <c r="C263" s="12"/>
      <c r="D263" s="17"/>
      <c r="E263" s="17"/>
    </row>
    <row r="264" spans="1:5" x14ac:dyDescent="0.25">
      <c r="A264" s="9"/>
      <c r="B264" s="9"/>
      <c r="C264" s="12"/>
      <c r="D264" s="17"/>
      <c r="E264" s="17"/>
    </row>
    <row r="265" spans="1:5" x14ac:dyDescent="0.25">
      <c r="A265" s="9"/>
      <c r="B265" s="9"/>
      <c r="C265" s="12"/>
      <c r="D265" s="17"/>
      <c r="E265" s="17"/>
    </row>
    <row r="266" spans="1:5" x14ac:dyDescent="0.25">
      <c r="A266" s="9"/>
      <c r="B266" s="9"/>
      <c r="C266" s="12"/>
      <c r="D266" s="17"/>
      <c r="E266" s="17"/>
    </row>
    <row r="267" spans="1:5" x14ac:dyDescent="0.25">
      <c r="A267" s="9"/>
      <c r="B267" s="9"/>
      <c r="C267" s="12"/>
      <c r="D267" s="17"/>
      <c r="E267" s="17"/>
    </row>
    <row r="268" spans="1:5" x14ac:dyDescent="0.25">
      <c r="A268" s="9"/>
      <c r="B268" s="9"/>
      <c r="C268" s="12"/>
      <c r="D268" s="17"/>
      <c r="E268" s="17"/>
    </row>
    <row r="269" spans="1:5" x14ac:dyDescent="0.25">
      <c r="A269" s="9"/>
      <c r="B269" s="9"/>
      <c r="C269" s="12"/>
      <c r="D269" s="17"/>
      <c r="E269" s="17"/>
    </row>
    <row r="270" spans="1:5" x14ac:dyDescent="0.25">
      <c r="A270" s="9"/>
      <c r="B270" s="9"/>
      <c r="C270" s="12"/>
      <c r="D270" s="17"/>
      <c r="E270" s="17"/>
    </row>
    <row r="271" spans="1:5" x14ac:dyDescent="0.25">
      <c r="A271" s="9"/>
      <c r="B271" s="9"/>
      <c r="C271" s="12"/>
      <c r="D271" s="17"/>
      <c r="E271" s="17"/>
    </row>
    <row r="272" spans="1:5" x14ac:dyDescent="0.25">
      <c r="A272" s="9"/>
      <c r="B272" s="9"/>
      <c r="C272" s="12"/>
      <c r="D272" s="17"/>
      <c r="E272" s="17"/>
    </row>
    <row r="273" spans="1:5" x14ac:dyDescent="0.25">
      <c r="A273" s="9"/>
      <c r="B273" s="9"/>
      <c r="C273" s="12"/>
      <c r="D273" s="17"/>
      <c r="E273" s="17"/>
    </row>
    <row r="274" spans="1:5" x14ac:dyDescent="0.25">
      <c r="A274" s="9"/>
      <c r="B274" s="9"/>
      <c r="C274" s="12"/>
      <c r="D274" s="17"/>
      <c r="E274" s="17"/>
    </row>
    <row r="275" spans="1:5" x14ac:dyDescent="0.25">
      <c r="A275" s="9"/>
      <c r="B275" s="9"/>
      <c r="C275" s="12"/>
      <c r="D275" s="17"/>
      <c r="E275" s="17"/>
    </row>
    <row r="276" spans="1:5" x14ac:dyDescent="0.25">
      <c r="A276" s="9"/>
      <c r="B276" s="9"/>
      <c r="C276" s="12"/>
      <c r="D276" s="17"/>
      <c r="E276" s="17"/>
    </row>
    <row r="277" spans="1:5" x14ac:dyDescent="0.25">
      <c r="A277" s="9"/>
      <c r="B277" s="9"/>
      <c r="C277" s="12"/>
      <c r="D277" s="17"/>
      <c r="E277" s="17"/>
    </row>
    <row r="278" spans="1:5" x14ac:dyDescent="0.25">
      <c r="A278" s="9"/>
      <c r="B278" s="9"/>
      <c r="C278" s="12"/>
      <c r="D278" s="17"/>
      <c r="E278" s="17"/>
    </row>
    <row r="279" spans="1:5" x14ac:dyDescent="0.25">
      <c r="A279" s="9"/>
      <c r="B279" s="9"/>
      <c r="C279" s="12"/>
      <c r="D279" s="17"/>
      <c r="E279" s="17"/>
    </row>
    <row r="280" spans="1:5" x14ac:dyDescent="0.25">
      <c r="A280" s="9"/>
      <c r="B280" s="9"/>
      <c r="C280" s="12"/>
      <c r="D280" s="17"/>
      <c r="E280" s="17"/>
    </row>
    <row r="281" spans="1:5" x14ac:dyDescent="0.25">
      <c r="A281" s="9"/>
      <c r="B281" s="9"/>
      <c r="C281" s="12"/>
      <c r="D281" s="17"/>
      <c r="E281" s="17"/>
    </row>
    <row r="282" spans="1:5" x14ac:dyDescent="0.25">
      <c r="A282" s="9"/>
      <c r="B282" s="9"/>
      <c r="C282" s="12"/>
      <c r="D282" s="17"/>
      <c r="E282" s="17"/>
    </row>
    <row r="283" spans="1:5" x14ac:dyDescent="0.25">
      <c r="A283" s="9"/>
      <c r="B283" s="9"/>
      <c r="C283" s="12"/>
      <c r="D283" s="17"/>
      <c r="E283" s="17"/>
    </row>
    <row r="284" spans="1:5" x14ac:dyDescent="0.25">
      <c r="A284" s="9"/>
      <c r="B284" s="9"/>
      <c r="C284" s="12"/>
      <c r="D284" s="17"/>
      <c r="E284" s="17"/>
    </row>
    <row r="285" spans="1:5" x14ac:dyDescent="0.25">
      <c r="A285" s="9"/>
      <c r="B285" s="9"/>
      <c r="C285" s="12"/>
      <c r="D285" s="17"/>
      <c r="E285" s="17"/>
    </row>
    <row r="286" spans="1:5" x14ac:dyDescent="0.25">
      <c r="A286" s="9"/>
      <c r="B286" s="9"/>
      <c r="C286" s="12"/>
      <c r="D286" s="17"/>
      <c r="E286" s="17"/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  <row r="331" spans="1:5" x14ac:dyDescent="0.25">
      <c r="A331" s="9"/>
      <c r="B331" s="9"/>
      <c r="C331" s="12"/>
      <c r="D331" s="17"/>
      <c r="E331" s="17"/>
    </row>
    <row r="332" spans="1:5" x14ac:dyDescent="0.25">
      <c r="A332" s="9"/>
      <c r="B332" s="9"/>
      <c r="C332" s="12"/>
      <c r="D332" s="17"/>
      <c r="E332" s="17"/>
    </row>
    <row r="333" spans="1:5" x14ac:dyDescent="0.25">
      <c r="A333" s="9"/>
      <c r="B333" s="9"/>
      <c r="C333" s="12"/>
      <c r="D333" s="17"/>
      <c r="E333" s="17"/>
    </row>
    <row r="334" spans="1:5" x14ac:dyDescent="0.25">
      <c r="A334" s="9"/>
      <c r="B334" s="9"/>
      <c r="C334" s="12"/>
      <c r="D334" s="17"/>
      <c r="E334" s="17"/>
    </row>
    <row r="335" spans="1:5" x14ac:dyDescent="0.25">
      <c r="A335" s="9"/>
      <c r="B335" s="9"/>
      <c r="C335" s="12"/>
      <c r="D335" s="17"/>
      <c r="E335" s="17"/>
    </row>
    <row r="336" spans="1:5" x14ac:dyDescent="0.25">
      <c r="A336" s="9"/>
      <c r="B336" s="9"/>
      <c r="C336" s="12"/>
      <c r="D336" s="17"/>
      <c r="E336" s="17"/>
    </row>
    <row r="337" spans="1:5" x14ac:dyDescent="0.25">
      <c r="A337" s="9"/>
      <c r="B337" s="9"/>
      <c r="C337" s="12"/>
      <c r="D337" s="17"/>
      <c r="E337" s="17"/>
    </row>
    <row r="338" spans="1:5" x14ac:dyDescent="0.25">
      <c r="A338" s="9"/>
      <c r="B338" s="9"/>
      <c r="C338" s="12"/>
      <c r="D338" s="17"/>
      <c r="E338" s="17"/>
    </row>
    <row r="339" spans="1:5" x14ac:dyDescent="0.25">
      <c r="A339" s="9"/>
      <c r="B339" s="9"/>
      <c r="C339" s="12"/>
      <c r="D339" s="17"/>
      <c r="E339" s="17"/>
    </row>
    <row r="340" spans="1:5" x14ac:dyDescent="0.25">
      <c r="A340" s="9"/>
      <c r="B340" s="9"/>
      <c r="C340" s="12"/>
      <c r="D340" s="17"/>
      <c r="E340" s="17"/>
    </row>
    <row r="341" spans="1:5" x14ac:dyDescent="0.25">
      <c r="A341" s="9"/>
      <c r="B341" s="9"/>
      <c r="C341" s="12"/>
      <c r="D341" s="17"/>
      <c r="E341" s="17"/>
    </row>
    <row r="342" spans="1:5" x14ac:dyDescent="0.25">
      <c r="A342" s="9"/>
      <c r="B342" s="9"/>
      <c r="C342" s="12"/>
      <c r="D342" s="17"/>
      <c r="E342" s="17"/>
    </row>
    <row r="343" spans="1:5" x14ac:dyDescent="0.25">
      <c r="A343" s="9"/>
      <c r="B343" s="9"/>
      <c r="C343" s="12"/>
      <c r="D343" s="17"/>
      <c r="E343" s="17"/>
    </row>
    <row r="344" spans="1:5" x14ac:dyDescent="0.25">
      <c r="A344" s="9"/>
      <c r="B344" s="9"/>
      <c r="C344" s="12"/>
      <c r="D344" s="17"/>
      <c r="E344" s="17"/>
    </row>
    <row r="345" spans="1:5" x14ac:dyDescent="0.25">
      <c r="A345" s="9"/>
      <c r="B345" s="9"/>
      <c r="C345" s="12"/>
      <c r="D345" s="17"/>
      <c r="E345" s="17"/>
    </row>
    <row r="346" spans="1:5" x14ac:dyDescent="0.25">
      <c r="A346" s="9"/>
      <c r="B346" s="9"/>
      <c r="C346" s="12"/>
      <c r="D346" s="17"/>
      <c r="E346" s="17"/>
    </row>
    <row r="347" spans="1:5" x14ac:dyDescent="0.25">
      <c r="A347" s="9"/>
      <c r="B347" s="9"/>
      <c r="C347" s="12"/>
      <c r="D347" s="17"/>
      <c r="E347" s="17"/>
    </row>
    <row r="348" spans="1:5" x14ac:dyDescent="0.25">
      <c r="A348" s="9"/>
      <c r="B348" s="9"/>
      <c r="C348" s="12"/>
      <c r="D348" s="17"/>
      <c r="E348" s="17"/>
    </row>
    <row r="349" spans="1:5" x14ac:dyDescent="0.25">
      <c r="A349" s="9"/>
      <c r="B349" s="9"/>
      <c r="C349" s="12"/>
      <c r="D349" s="17"/>
      <c r="E349" s="17"/>
    </row>
    <row r="350" spans="1:5" x14ac:dyDescent="0.25">
      <c r="A350" s="9"/>
      <c r="B350" s="9"/>
      <c r="C350" s="12"/>
      <c r="D350" s="17"/>
      <c r="E350" s="17"/>
    </row>
    <row r="351" spans="1:5" x14ac:dyDescent="0.25">
      <c r="A351" s="9"/>
      <c r="B351" s="9"/>
      <c r="C351" s="12"/>
      <c r="D351" s="17"/>
      <c r="E351" s="17"/>
    </row>
    <row r="352" spans="1:5" x14ac:dyDescent="0.25">
      <c r="A352" s="9"/>
      <c r="B352" s="9"/>
      <c r="C352" s="12"/>
      <c r="D352" s="17"/>
      <c r="E352" s="17"/>
    </row>
    <row r="353" spans="1:5" x14ac:dyDescent="0.25">
      <c r="A353" s="9"/>
      <c r="B353" s="9"/>
      <c r="C353" s="12"/>
      <c r="D353" s="17"/>
      <c r="E353" s="17"/>
    </row>
    <row r="354" spans="1:5" x14ac:dyDescent="0.25">
      <c r="A354" s="9"/>
      <c r="B354" s="9"/>
      <c r="C354" s="12"/>
      <c r="D354" s="17"/>
      <c r="E354" s="17"/>
    </row>
    <row r="355" spans="1:5" x14ac:dyDescent="0.25">
      <c r="A355" s="9"/>
      <c r="B355" s="9"/>
      <c r="C355" s="12"/>
      <c r="D355" s="17"/>
      <c r="E355" s="17"/>
    </row>
    <row r="356" spans="1:5" x14ac:dyDescent="0.25">
      <c r="A356" s="9"/>
      <c r="B356" s="9"/>
      <c r="C356" s="12"/>
      <c r="D356" s="17"/>
      <c r="E356" s="17"/>
    </row>
    <row r="357" spans="1:5" x14ac:dyDescent="0.25">
      <c r="A357" s="9"/>
      <c r="B357" s="9"/>
      <c r="C357" s="12"/>
      <c r="D357" s="17"/>
      <c r="E357" s="17"/>
    </row>
    <row r="358" spans="1:5" x14ac:dyDescent="0.25">
      <c r="A358" s="9"/>
      <c r="B358" s="9"/>
      <c r="C358" s="12"/>
      <c r="D358" s="17"/>
      <c r="E358" s="17"/>
    </row>
    <row r="359" spans="1:5" x14ac:dyDescent="0.25">
      <c r="A359" s="9"/>
      <c r="B359" s="9"/>
      <c r="C359" s="12"/>
      <c r="D359" s="17"/>
      <c r="E359" s="17"/>
    </row>
    <row r="360" spans="1:5" x14ac:dyDescent="0.25">
      <c r="A360" s="9"/>
      <c r="B360" s="9"/>
      <c r="C360" s="12"/>
      <c r="D360" s="17"/>
      <c r="E360" s="17"/>
    </row>
    <row r="361" spans="1:5" x14ac:dyDescent="0.25">
      <c r="A361" s="9"/>
      <c r="B361" s="9"/>
      <c r="C361" s="12"/>
      <c r="D361" s="17"/>
      <c r="E361" s="17"/>
    </row>
    <row r="362" spans="1:5" x14ac:dyDescent="0.25">
      <c r="A362" s="9"/>
      <c r="B362" s="9"/>
      <c r="C362" s="12"/>
      <c r="D362" s="17"/>
      <c r="E362" s="17"/>
    </row>
    <row r="363" spans="1:5" x14ac:dyDescent="0.25">
      <c r="A363" s="9"/>
      <c r="B363" s="9"/>
      <c r="C363" s="12"/>
      <c r="D363" s="17"/>
      <c r="E363" s="17"/>
    </row>
    <row r="364" spans="1:5" x14ac:dyDescent="0.25">
      <c r="A364" s="9"/>
      <c r="B364" s="9"/>
      <c r="C364" s="12"/>
      <c r="D364" s="17"/>
      <c r="E364" s="17"/>
    </row>
    <row r="365" spans="1:5" x14ac:dyDescent="0.25">
      <c r="A365" s="9"/>
      <c r="B365" s="9"/>
      <c r="C365" s="12"/>
      <c r="D365" s="17"/>
      <c r="E365" s="17"/>
    </row>
    <row r="366" spans="1:5" x14ac:dyDescent="0.25">
      <c r="A366" s="9"/>
      <c r="B366" s="9"/>
      <c r="C366" s="12"/>
      <c r="D366" s="17"/>
      <c r="E366" s="17"/>
    </row>
    <row r="367" spans="1:5" x14ac:dyDescent="0.25">
      <c r="A367" s="9"/>
      <c r="B367" s="9"/>
      <c r="C367" s="12"/>
      <c r="D367" s="17"/>
      <c r="E367" s="17"/>
    </row>
    <row r="368" spans="1:5" x14ac:dyDescent="0.25">
      <c r="A368" s="9"/>
      <c r="B368" s="9"/>
      <c r="C368" s="12"/>
      <c r="D368" s="17"/>
      <c r="E368" s="17"/>
    </row>
    <row r="369" spans="1:5" x14ac:dyDescent="0.25">
      <c r="A369" s="9"/>
      <c r="B369" s="9"/>
      <c r="C369" s="12"/>
      <c r="D369" s="17"/>
      <c r="E369" s="17"/>
    </row>
    <row r="370" spans="1:5" x14ac:dyDescent="0.25">
      <c r="A370" s="9"/>
      <c r="B370" s="9"/>
      <c r="C370" s="12"/>
      <c r="D370" s="17"/>
      <c r="E370" s="17"/>
    </row>
    <row r="371" spans="1:5" x14ac:dyDescent="0.25">
      <c r="A371" s="9"/>
      <c r="B371" s="9"/>
      <c r="C371" s="12"/>
      <c r="D371" s="17"/>
      <c r="E371" s="17"/>
    </row>
    <row r="372" spans="1:5" x14ac:dyDescent="0.25">
      <c r="A372" s="9"/>
      <c r="B372" s="9"/>
      <c r="C372" s="12"/>
      <c r="D372" s="17"/>
      <c r="E372" s="17"/>
    </row>
    <row r="373" spans="1:5" x14ac:dyDescent="0.25">
      <c r="A373" s="9"/>
      <c r="B373" s="9"/>
      <c r="C373" s="12"/>
      <c r="D373" s="17"/>
      <c r="E373" s="17"/>
    </row>
    <row r="374" spans="1:5" x14ac:dyDescent="0.25">
      <c r="A374" s="9"/>
      <c r="B374" s="9"/>
      <c r="C374" s="12"/>
      <c r="D374" s="17"/>
      <c r="E374" s="17"/>
    </row>
    <row r="375" spans="1:5" x14ac:dyDescent="0.25">
      <c r="A375" s="9"/>
      <c r="B375" s="9"/>
      <c r="C375" s="12"/>
      <c r="D375" s="17"/>
      <c r="E375" s="17"/>
    </row>
    <row r="376" spans="1:5" x14ac:dyDescent="0.25">
      <c r="A376" s="9"/>
      <c r="B376" s="9"/>
      <c r="C376" s="12"/>
      <c r="D376" s="17"/>
      <c r="E376" s="17"/>
    </row>
    <row r="377" spans="1:5" x14ac:dyDescent="0.25">
      <c r="A377" s="9"/>
      <c r="B377" s="9"/>
      <c r="C377" s="12"/>
      <c r="D377" s="17"/>
      <c r="E377" s="17"/>
    </row>
    <row r="378" spans="1:5" x14ac:dyDescent="0.25">
      <c r="A378" s="9"/>
      <c r="B378" s="9"/>
      <c r="C378" s="12"/>
      <c r="D378" s="17"/>
      <c r="E378" s="17"/>
    </row>
    <row r="379" spans="1:5" x14ac:dyDescent="0.25">
      <c r="A379" s="9"/>
      <c r="B379" s="9"/>
      <c r="C379" s="12"/>
      <c r="D379" s="17"/>
      <c r="E379" s="17"/>
    </row>
    <row r="380" spans="1:5" x14ac:dyDescent="0.25">
      <c r="A380" s="9"/>
      <c r="B380" s="9"/>
      <c r="C380" s="12"/>
      <c r="D380" s="17"/>
      <c r="E380" s="17"/>
    </row>
    <row r="381" spans="1:5" x14ac:dyDescent="0.25">
      <c r="A381" s="9"/>
      <c r="B381" s="9"/>
      <c r="C381" s="12"/>
      <c r="D381" s="17"/>
      <c r="E381" s="17"/>
    </row>
    <row r="382" spans="1:5" x14ac:dyDescent="0.25">
      <c r="A382" s="9"/>
      <c r="B382" s="9"/>
      <c r="C382" s="12"/>
      <c r="D382" s="17"/>
      <c r="E382" s="17"/>
    </row>
    <row r="383" spans="1:5" x14ac:dyDescent="0.25">
      <c r="A383" s="9"/>
      <c r="B383" s="9"/>
      <c r="C383" s="12"/>
      <c r="D383" s="17"/>
      <c r="E383" s="17"/>
    </row>
    <row r="384" spans="1:5" x14ac:dyDescent="0.25">
      <c r="A384" s="9"/>
      <c r="B384" s="9"/>
      <c r="C384" s="12"/>
      <c r="D384" s="17"/>
      <c r="E384" s="17"/>
    </row>
    <row r="385" spans="1:5" x14ac:dyDescent="0.25">
      <c r="A385" s="9"/>
      <c r="B385" s="9"/>
      <c r="C385" s="12"/>
      <c r="D385" s="17"/>
      <c r="E385" s="17"/>
    </row>
    <row r="386" spans="1:5" x14ac:dyDescent="0.25">
      <c r="A386" s="9"/>
      <c r="B386" s="9"/>
      <c r="C386" s="12"/>
      <c r="D386" s="17"/>
      <c r="E386" s="17"/>
    </row>
    <row r="387" spans="1:5" x14ac:dyDescent="0.25">
      <c r="A387" s="9"/>
      <c r="B387" s="9"/>
      <c r="C387" s="12"/>
      <c r="D387" s="17"/>
      <c r="E387" s="17"/>
    </row>
    <row r="388" spans="1:5" x14ac:dyDescent="0.25">
      <c r="A388" s="9"/>
      <c r="B388" s="9"/>
      <c r="C388" s="12"/>
      <c r="D388" s="17"/>
      <c r="E388" s="17"/>
    </row>
    <row r="389" spans="1:5" x14ac:dyDescent="0.25">
      <c r="A389" s="9"/>
      <c r="B389" s="9"/>
      <c r="C389" s="12"/>
      <c r="D389" s="17"/>
      <c r="E389" s="17"/>
    </row>
    <row r="390" spans="1:5" x14ac:dyDescent="0.25">
      <c r="A390" s="9"/>
      <c r="B390" s="9"/>
      <c r="C390" s="12"/>
      <c r="D390" s="17"/>
      <c r="E390" s="17"/>
    </row>
    <row r="391" spans="1:5" x14ac:dyDescent="0.25">
      <c r="A391" s="9"/>
      <c r="B391" s="9"/>
      <c r="C391" s="12"/>
      <c r="D391" s="17"/>
      <c r="E391" s="17"/>
    </row>
    <row r="392" spans="1:5" x14ac:dyDescent="0.25">
      <c r="A392" s="9"/>
      <c r="B392" s="9"/>
      <c r="C392" s="12"/>
      <c r="D392" s="17"/>
      <c r="E392" s="17"/>
    </row>
    <row r="393" spans="1:5" x14ac:dyDescent="0.25">
      <c r="A393" s="9"/>
      <c r="B393" s="9"/>
      <c r="C393" s="12"/>
      <c r="D393" s="17"/>
      <c r="E393" s="17"/>
    </row>
    <row r="394" spans="1:5" x14ac:dyDescent="0.25">
      <c r="A394" s="9"/>
      <c r="B394" s="9"/>
      <c r="C394" s="12"/>
      <c r="D394" s="17"/>
      <c r="E394" s="17"/>
    </row>
    <row r="395" spans="1:5" x14ac:dyDescent="0.25">
      <c r="A395" s="9"/>
      <c r="B395" s="9"/>
      <c r="C395" s="12"/>
      <c r="D395" s="17"/>
      <c r="E395" s="17"/>
    </row>
    <row r="396" spans="1:5" x14ac:dyDescent="0.25">
      <c r="A396" s="9"/>
      <c r="B396" s="9"/>
      <c r="C396" s="12"/>
      <c r="D396" s="17"/>
      <c r="E396" s="17"/>
    </row>
    <row r="397" spans="1:5" x14ac:dyDescent="0.25">
      <c r="A397" s="9"/>
      <c r="B397" s="9"/>
      <c r="C397" s="12"/>
      <c r="D397" s="17"/>
      <c r="E397" s="17"/>
    </row>
    <row r="398" spans="1:5" x14ac:dyDescent="0.25">
      <c r="A398" s="9"/>
      <c r="B398" s="9"/>
      <c r="C398" s="12"/>
      <c r="D398" s="17"/>
      <c r="E398" s="17"/>
    </row>
    <row r="399" spans="1:5" x14ac:dyDescent="0.25">
      <c r="A399" s="9"/>
      <c r="B399" s="9"/>
      <c r="C399" s="12"/>
      <c r="D399" s="17"/>
      <c r="E399" s="17"/>
    </row>
    <row r="400" spans="1:5" x14ac:dyDescent="0.25">
      <c r="A400" s="9"/>
      <c r="B400" s="9"/>
      <c r="C400" s="12"/>
      <c r="D400" s="17"/>
      <c r="E400" s="17"/>
    </row>
    <row r="401" spans="1:5" x14ac:dyDescent="0.25">
      <c r="A401" s="9"/>
      <c r="B401" s="9"/>
      <c r="C401" s="12"/>
      <c r="D401" s="17"/>
      <c r="E401" s="17"/>
    </row>
    <row r="402" spans="1:5" x14ac:dyDescent="0.25">
      <c r="A402" s="9"/>
      <c r="B402" s="9"/>
      <c r="C402" s="12"/>
      <c r="D402" s="17"/>
      <c r="E402" s="17"/>
    </row>
    <row r="403" spans="1:5" x14ac:dyDescent="0.25">
      <c r="A403" s="9"/>
      <c r="B403" s="9"/>
      <c r="C403" s="12"/>
      <c r="D403" s="17"/>
      <c r="E403" s="17"/>
    </row>
    <row r="404" spans="1:5" x14ac:dyDescent="0.25">
      <c r="A404" s="9"/>
      <c r="B404" s="9"/>
      <c r="C404" s="12"/>
      <c r="D404" s="17"/>
      <c r="E404" s="17"/>
    </row>
    <row r="405" spans="1:5" x14ac:dyDescent="0.25">
      <c r="A405" s="9"/>
      <c r="B405" s="9"/>
      <c r="C405" s="12"/>
      <c r="D405" s="17"/>
      <c r="E405" s="17"/>
    </row>
    <row r="406" spans="1:5" x14ac:dyDescent="0.25">
      <c r="A406" s="9"/>
      <c r="B406" s="9"/>
      <c r="C406" s="12"/>
      <c r="D406" s="17"/>
      <c r="E406" s="17"/>
    </row>
    <row r="407" spans="1:5" x14ac:dyDescent="0.25">
      <c r="A407" s="9"/>
      <c r="B407" s="9"/>
      <c r="C407" s="12"/>
      <c r="D407" s="17"/>
      <c r="E407" s="17"/>
    </row>
    <row r="408" spans="1:5" x14ac:dyDescent="0.25">
      <c r="A408" s="9"/>
      <c r="B408" s="9"/>
      <c r="C408" s="12"/>
      <c r="D408" s="17"/>
      <c r="E408" s="17"/>
    </row>
    <row r="409" spans="1:5" x14ac:dyDescent="0.25">
      <c r="A409" s="9"/>
      <c r="B409" s="9"/>
      <c r="C409" s="12"/>
      <c r="D409" s="17"/>
      <c r="E409" s="17"/>
    </row>
    <row r="410" spans="1:5" x14ac:dyDescent="0.25">
      <c r="A410" s="9"/>
      <c r="B410" s="9"/>
      <c r="C410" s="12"/>
      <c r="D410" s="17"/>
      <c r="E410" s="17"/>
    </row>
    <row r="411" spans="1:5" x14ac:dyDescent="0.25">
      <c r="A411" s="9"/>
      <c r="B411" s="9"/>
      <c r="C411" s="12"/>
      <c r="D411" s="17"/>
      <c r="E411" s="17"/>
    </row>
    <row r="412" spans="1:5" x14ac:dyDescent="0.25">
      <c r="A412" s="9"/>
      <c r="B412" s="9"/>
      <c r="C412" s="12"/>
      <c r="D412" s="17"/>
      <c r="E412" s="17"/>
    </row>
    <row r="413" spans="1:5" x14ac:dyDescent="0.25">
      <c r="A413" s="9"/>
      <c r="B413" s="9"/>
      <c r="C413" s="12"/>
      <c r="D413" s="17"/>
      <c r="E413" s="17"/>
    </row>
    <row r="414" spans="1:5" x14ac:dyDescent="0.25">
      <c r="A414" s="9"/>
      <c r="B414" s="9"/>
      <c r="C414" s="12"/>
      <c r="D414" s="17"/>
      <c r="E414" s="17"/>
    </row>
    <row r="415" spans="1:5" x14ac:dyDescent="0.25">
      <c r="A415" s="9"/>
      <c r="B415" s="9"/>
      <c r="C415" s="12"/>
      <c r="D415" s="17"/>
      <c r="E415" s="17"/>
    </row>
    <row r="416" spans="1:5" x14ac:dyDescent="0.25">
      <c r="A416" s="9"/>
      <c r="B416" s="9"/>
      <c r="C416" s="12"/>
      <c r="D416" s="17"/>
      <c r="E416" s="17"/>
    </row>
    <row r="417" spans="1:5" x14ac:dyDescent="0.25">
      <c r="A417" s="9"/>
      <c r="B417" s="9"/>
      <c r="C417" s="12"/>
      <c r="D417" s="17"/>
      <c r="E417" s="17"/>
    </row>
    <row r="418" spans="1:5" x14ac:dyDescent="0.25">
      <c r="A418" s="9"/>
      <c r="B418" s="9"/>
      <c r="C418" s="12"/>
      <c r="D418" s="17"/>
      <c r="E418" s="17"/>
    </row>
    <row r="419" spans="1:5" x14ac:dyDescent="0.25">
      <c r="A419" s="9"/>
      <c r="B419" s="9"/>
      <c r="C419" s="12"/>
      <c r="D419" s="17"/>
      <c r="E419" s="17"/>
    </row>
    <row r="420" spans="1:5" x14ac:dyDescent="0.25">
      <c r="A420" s="9"/>
      <c r="B420" s="9"/>
      <c r="C420" s="12"/>
      <c r="D420" s="17"/>
      <c r="E420" s="17"/>
    </row>
    <row r="421" spans="1:5" x14ac:dyDescent="0.25">
      <c r="A421" s="9"/>
      <c r="B421" s="9"/>
      <c r="C421" s="12"/>
      <c r="D421" s="17"/>
      <c r="E421" s="17"/>
    </row>
    <row r="422" spans="1:5" x14ac:dyDescent="0.25">
      <c r="A422" s="9"/>
      <c r="B422" s="9"/>
      <c r="C422" s="12"/>
      <c r="D422" s="17"/>
      <c r="E422" s="17"/>
    </row>
    <row r="423" spans="1:5" x14ac:dyDescent="0.25">
      <c r="A423" s="9"/>
      <c r="B423" s="9"/>
      <c r="C423" s="12"/>
      <c r="D423" s="17"/>
      <c r="E423" s="17"/>
    </row>
    <row r="424" spans="1:5" x14ac:dyDescent="0.25">
      <c r="A424" s="9"/>
      <c r="B424" s="9"/>
      <c r="C424" s="12"/>
      <c r="D424" s="17"/>
      <c r="E424" s="17"/>
    </row>
    <row r="425" spans="1:5" x14ac:dyDescent="0.25">
      <c r="A425" s="9"/>
      <c r="B425" s="9"/>
      <c r="C425" s="12"/>
      <c r="D425" s="17"/>
      <c r="E425" s="17"/>
    </row>
    <row r="426" spans="1:5" x14ac:dyDescent="0.25">
      <c r="A426" s="9"/>
      <c r="B426" s="9"/>
      <c r="C426" s="12"/>
      <c r="D426" s="17"/>
      <c r="E426" s="17"/>
    </row>
    <row r="427" spans="1:5" x14ac:dyDescent="0.25">
      <c r="A427" s="9"/>
      <c r="B427" s="9"/>
      <c r="C427" s="12"/>
      <c r="D427" s="17"/>
      <c r="E427" s="17"/>
    </row>
    <row r="428" spans="1:5" x14ac:dyDescent="0.25">
      <c r="A428" s="9"/>
      <c r="B428" s="9"/>
      <c r="C428" s="12"/>
      <c r="D428" s="17"/>
      <c r="E428" s="17"/>
    </row>
    <row r="429" spans="1:5" x14ac:dyDescent="0.25">
      <c r="A429" s="9"/>
      <c r="B429" s="9"/>
      <c r="C429" s="12"/>
      <c r="D429" s="17"/>
      <c r="E429" s="17"/>
    </row>
    <row r="430" spans="1:5" x14ac:dyDescent="0.25">
      <c r="A430" s="9"/>
      <c r="B430" s="9"/>
      <c r="C430" s="12"/>
      <c r="D430" s="17"/>
      <c r="E430" s="17"/>
    </row>
    <row r="431" spans="1:5" x14ac:dyDescent="0.25">
      <c r="A431" s="9"/>
      <c r="B431" s="9"/>
      <c r="C431" s="12"/>
      <c r="D431" s="17"/>
      <c r="E431" s="17"/>
    </row>
    <row r="432" spans="1:5" x14ac:dyDescent="0.25">
      <c r="A432" s="9"/>
      <c r="B432" s="9"/>
      <c r="C432" s="12"/>
      <c r="D432" s="17"/>
      <c r="E432" s="17"/>
    </row>
    <row r="433" spans="1:5" x14ac:dyDescent="0.25">
      <c r="A433" s="9"/>
      <c r="B433" s="9"/>
      <c r="C433" s="12"/>
      <c r="D433" s="17"/>
      <c r="E433" s="17"/>
    </row>
    <row r="434" spans="1:5" x14ac:dyDescent="0.25">
      <c r="A434" s="9"/>
      <c r="B434" s="9"/>
      <c r="C434" s="12"/>
      <c r="D434" s="17"/>
      <c r="E434" s="17"/>
    </row>
    <row r="435" spans="1:5" x14ac:dyDescent="0.25">
      <c r="A435" s="9"/>
      <c r="B435" s="9"/>
      <c r="C435" s="12"/>
      <c r="D435" s="17"/>
      <c r="E435" s="17"/>
    </row>
    <row r="436" spans="1:5" x14ac:dyDescent="0.25">
      <c r="A436" s="9"/>
      <c r="B436" s="9"/>
      <c r="C436" s="12"/>
      <c r="D436" s="17"/>
      <c r="E436" s="17"/>
    </row>
    <row r="437" spans="1:5" x14ac:dyDescent="0.25">
      <c r="A437" s="9"/>
      <c r="B437" s="9"/>
      <c r="C437" s="12"/>
      <c r="D437" s="17"/>
      <c r="E437" s="17"/>
    </row>
    <row r="438" spans="1:5" x14ac:dyDescent="0.25">
      <c r="A438" s="9"/>
      <c r="B438" s="9"/>
      <c r="C438" s="12"/>
      <c r="D438" s="17"/>
      <c r="E438" s="17"/>
    </row>
    <row r="439" spans="1:5" x14ac:dyDescent="0.25">
      <c r="A439" s="9"/>
      <c r="B439" s="9"/>
      <c r="C439" s="12"/>
      <c r="D439" s="17"/>
      <c r="E439" s="17"/>
    </row>
    <row r="440" spans="1:5" x14ac:dyDescent="0.25">
      <c r="A440" s="9"/>
      <c r="B440" s="9"/>
      <c r="C440" s="12"/>
      <c r="D440" s="17"/>
      <c r="E440" s="17"/>
    </row>
    <row r="441" spans="1:5" x14ac:dyDescent="0.25">
      <c r="A441" s="9"/>
      <c r="B441" s="9"/>
      <c r="C441" s="12"/>
      <c r="D441" s="17"/>
      <c r="E441" s="17"/>
    </row>
    <row r="442" spans="1:5" x14ac:dyDescent="0.25">
      <c r="A442" s="9"/>
      <c r="B442" s="9"/>
      <c r="C442" s="12"/>
      <c r="D442" s="17"/>
      <c r="E442" s="17"/>
    </row>
    <row r="443" spans="1:5" x14ac:dyDescent="0.25">
      <c r="A443" s="9"/>
      <c r="B443" s="9"/>
      <c r="C443" s="12"/>
      <c r="D443" s="17"/>
      <c r="E443" s="17"/>
    </row>
    <row r="444" spans="1:5" x14ac:dyDescent="0.25">
      <c r="A444" s="9"/>
      <c r="B444" s="9"/>
      <c r="C444" s="12"/>
      <c r="D444" s="17"/>
      <c r="E444" s="17"/>
    </row>
    <row r="445" spans="1:5" x14ac:dyDescent="0.25">
      <c r="A445" s="9"/>
      <c r="B445" s="9"/>
      <c r="C445" s="12"/>
      <c r="D445" s="17"/>
      <c r="E445" s="17"/>
    </row>
    <row r="446" spans="1:5" x14ac:dyDescent="0.25">
      <c r="A446" s="9"/>
      <c r="B446" s="9"/>
      <c r="C446" s="12"/>
      <c r="D446" s="17"/>
      <c r="E446" s="17"/>
    </row>
    <row r="447" spans="1:5" x14ac:dyDescent="0.25">
      <c r="A447" s="9"/>
      <c r="B447" s="9"/>
      <c r="C447" s="12"/>
      <c r="D447" s="17"/>
      <c r="E447" s="17"/>
    </row>
    <row r="448" spans="1:5" x14ac:dyDescent="0.25">
      <c r="A448" s="9"/>
      <c r="B448" s="9"/>
      <c r="C448" s="12"/>
      <c r="D448" s="17"/>
      <c r="E448" s="17"/>
    </row>
    <row r="449" spans="1:5" x14ac:dyDescent="0.25">
      <c r="A449" s="9"/>
      <c r="B449" s="9"/>
      <c r="C449" s="12"/>
      <c r="D449" s="17"/>
      <c r="E449" s="17"/>
    </row>
    <row r="450" spans="1:5" x14ac:dyDescent="0.25">
      <c r="A450" s="9"/>
      <c r="B450" s="9"/>
      <c r="C450" s="12"/>
      <c r="D450" s="17"/>
      <c r="E450" s="17"/>
    </row>
    <row r="451" spans="1:5" x14ac:dyDescent="0.25">
      <c r="A451" s="9"/>
      <c r="B451" s="9"/>
      <c r="C451" s="12"/>
      <c r="D451" s="17"/>
      <c r="E451" s="17"/>
    </row>
    <row r="452" spans="1:5" x14ac:dyDescent="0.25">
      <c r="A452" s="9"/>
      <c r="B452" s="9"/>
      <c r="C452" s="12"/>
      <c r="D452" s="17"/>
      <c r="E452" s="17"/>
    </row>
    <row r="453" spans="1:5" x14ac:dyDescent="0.25">
      <c r="A453" s="9"/>
      <c r="B453" s="9"/>
      <c r="C453" s="12"/>
      <c r="D453" s="17"/>
      <c r="E453" s="17"/>
    </row>
    <row r="454" spans="1:5" x14ac:dyDescent="0.25">
      <c r="A454" s="9"/>
      <c r="B454" s="9"/>
      <c r="C454" s="12"/>
      <c r="D454" s="17"/>
      <c r="E454" s="17"/>
    </row>
    <row r="455" spans="1:5" x14ac:dyDescent="0.25">
      <c r="A455" s="9"/>
      <c r="B455" s="9"/>
      <c r="C455" s="12"/>
      <c r="D455" s="17"/>
      <c r="E455" s="17"/>
    </row>
    <row r="456" spans="1:5" x14ac:dyDescent="0.25">
      <c r="A456" s="9"/>
      <c r="B456" s="9"/>
      <c r="C456" s="12"/>
      <c r="D456" s="17"/>
      <c r="E456" s="17"/>
    </row>
    <row r="457" spans="1:5" x14ac:dyDescent="0.25">
      <c r="A457" s="9"/>
      <c r="B457" s="9"/>
      <c r="C457" s="12"/>
      <c r="D457" s="17"/>
      <c r="E457" s="17"/>
    </row>
    <row r="458" spans="1:5" x14ac:dyDescent="0.25">
      <c r="A458" s="9"/>
      <c r="B458" s="9"/>
      <c r="C458" s="12"/>
      <c r="D458" s="17"/>
      <c r="E458" s="17"/>
    </row>
    <row r="459" spans="1:5" x14ac:dyDescent="0.25">
      <c r="A459" s="9"/>
      <c r="B459" s="9"/>
      <c r="C459" s="12"/>
      <c r="D459" s="17"/>
      <c r="E459" s="17"/>
    </row>
    <row r="460" spans="1:5" x14ac:dyDescent="0.25">
      <c r="A460" s="9"/>
      <c r="B460" s="9"/>
      <c r="C460" s="12"/>
      <c r="D460" s="17"/>
      <c r="E460" s="17"/>
    </row>
    <row r="461" spans="1:5" x14ac:dyDescent="0.25">
      <c r="A461" s="9"/>
      <c r="B461" s="9"/>
      <c r="C461" s="12"/>
      <c r="D461" s="17"/>
      <c r="E461" s="17"/>
    </row>
    <row r="462" spans="1:5" x14ac:dyDescent="0.25">
      <c r="A462" s="9"/>
      <c r="B462" s="9"/>
      <c r="C462" s="12"/>
      <c r="D462" s="17"/>
      <c r="E462" s="17"/>
    </row>
    <row r="463" spans="1:5" x14ac:dyDescent="0.25">
      <c r="A463" s="9"/>
      <c r="B463" s="9"/>
      <c r="C463" s="12"/>
      <c r="D463" s="17"/>
      <c r="E463" s="17"/>
    </row>
    <row r="464" spans="1:5" x14ac:dyDescent="0.25">
      <c r="A464" s="9"/>
      <c r="B464" s="9"/>
      <c r="C464" s="12"/>
      <c r="D464" s="17"/>
      <c r="E464" s="17"/>
    </row>
    <row r="465" spans="1:5" x14ac:dyDescent="0.25">
      <c r="A465" s="9"/>
      <c r="B465" s="9"/>
      <c r="C465" s="12"/>
      <c r="D465" s="17"/>
      <c r="E465" s="17"/>
    </row>
    <row r="466" spans="1:5" x14ac:dyDescent="0.25">
      <c r="A466" s="9"/>
      <c r="B466" s="9"/>
      <c r="C466" s="12"/>
      <c r="D466" s="17"/>
      <c r="E466" s="17"/>
    </row>
    <row r="467" spans="1:5" x14ac:dyDescent="0.25">
      <c r="A467" s="9"/>
      <c r="B467" s="9"/>
      <c r="C467" s="12"/>
      <c r="D467" s="17"/>
      <c r="E467" s="17"/>
    </row>
    <row r="468" spans="1:5" x14ac:dyDescent="0.25">
      <c r="A468" s="9"/>
      <c r="B468" s="9"/>
      <c r="C468" s="12"/>
      <c r="D468" s="17"/>
      <c r="E468" s="17"/>
    </row>
    <row r="469" spans="1:5" x14ac:dyDescent="0.25">
      <c r="A469" s="9"/>
      <c r="B469" s="9"/>
      <c r="C469" s="12"/>
      <c r="D469" s="17"/>
      <c r="E469" s="17"/>
    </row>
    <row r="470" spans="1:5" x14ac:dyDescent="0.25">
      <c r="A470" s="9"/>
      <c r="B470" s="9"/>
      <c r="C470" s="12"/>
      <c r="D470" s="17"/>
      <c r="E470" s="17"/>
    </row>
    <row r="471" spans="1:5" x14ac:dyDescent="0.25">
      <c r="A471" s="9"/>
      <c r="B471" s="9"/>
      <c r="C471" s="12"/>
      <c r="D471" s="17"/>
      <c r="E471" s="17"/>
    </row>
    <row r="472" spans="1:5" x14ac:dyDescent="0.25">
      <c r="A472" s="9"/>
      <c r="B472" s="9"/>
      <c r="C472" s="12"/>
      <c r="D472" s="17"/>
      <c r="E472" s="17"/>
    </row>
    <row r="473" spans="1:5" x14ac:dyDescent="0.25">
      <c r="A473" s="9"/>
      <c r="B473" s="9"/>
      <c r="C473" s="12"/>
      <c r="D473" s="17"/>
      <c r="E473" s="17"/>
    </row>
    <row r="474" spans="1:5" x14ac:dyDescent="0.25">
      <c r="A474" s="9"/>
      <c r="B474" s="9"/>
      <c r="C474" s="12"/>
      <c r="D474" s="17"/>
      <c r="E474" s="17"/>
    </row>
    <row r="475" spans="1:5" x14ac:dyDescent="0.25">
      <c r="A475" s="9"/>
      <c r="B475" s="9"/>
      <c r="C475" s="12"/>
      <c r="D475" s="17"/>
      <c r="E475" s="17"/>
    </row>
    <row r="476" spans="1:5" x14ac:dyDescent="0.25">
      <c r="A476" s="9"/>
      <c r="B476" s="9"/>
      <c r="C476" s="12"/>
      <c r="D476" s="17"/>
      <c r="E476" s="17"/>
    </row>
    <row r="477" spans="1:5" x14ac:dyDescent="0.25">
      <c r="A477" s="9"/>
      <c r="B477" s="9"/>
      <c r="C477" s="12"/>
      <c r="D477" s="17"/>
      <c r="E477" s="17"/>
    </row>
    <row r="478" spans="1:5" x14ac:dyDescent="0.25">
      <c r="A478" s="9"/>
      <c r="B478" s="9"/>
      <c r="C478" s="12"/>
      <c r="D478" s="17"/>
      <c r="E478" s="17"/>
    </row>
    <row r="479" spans="1:5" x14ac:dyDescent="0.25">
      <c r="A479" s="9"/>
      <c r="B479" s="9"/>
      <c r="C479" s="12"/>
      <c r="D479" s="17"/>
      <c r="E479" s="17"/>
    </row>
    <row r="480" spans="1:5" x14ac:dyDescent="0.25">
      <c r="A480" s="9"/>
      <c r="B480" s="9"/>
      <c r="C480" s="12"/>
      <c r="D480" s="17"/>
      <c r="E480" s="17"/>
    </row>
    <row r="481" spans="1:5" x14ac:dyDescent="0.25">
      <c r="A481" s="9"/>
      <c r="B481" s="9"/>
      <c r="C481" s="12"/>
      <c r="D481" s="17"/>
      <c r="E481" s="17"/>
    </row>
    <row r="482" spans="1:5" x14ac:dyDescent="0.25">
      <c r="A482" s="9"/>
      <c r="B482" s="9"/>
      <c r="C482" s="12"/>
      <c r="D482" s="17"/>
      <c r="E482" s="17"/>
    </row>
    <row r="483" spans="1:5" x14ac:dyDescent="0.25">
      <c r="A483" s="9"/>
      <c r="B483" s="9"/>
      <c r="C483" s="12"/>
      <c r="D483" s="17"/>
      <c r="E483" s="17"/>
    </row>
    <row r="484" spans="1:5" x14ac:dyDescent="0.25">
      <c r="A484" s="9"/>
      <c r="B484" s="9"/>
      <c r="C484" s="12"/>
      <c r="D484" s="17"/>
      <c r="E484" s="17"/>
    </row>
    <row r="485" spans="1:5" x14ac:dyDescent="0.25">
      <c r="A485" s="9"/>
      <c r="B485" s="9"/>
      <c r="C485" s="12"/>
      <c r="D485" s="17"/>
      <c r="E485" s="17"/>
    </row>
    <row r="486" spans="1:5" x14ac:dyDescent="0.25">
      <c r="A486" s="9"/>
      <c r="B486" s="9"/>
      <c r="C486" s="12"/>
      <c r="D486" s="17"/>
      <c r="E486" s="17"/>
    </row>
    <row r="487" spans="1:5" x14ac:dyDescent="0.25">
      <c r="A487" s="9"/>
      <c r="B487" s="9"/>
      <c r="C487" s="12"/>
      <c r="D487" s="17"/>
      <c r="E487" s="17"/>
    </row>
    <row r="488" spans="1:5" x14ac:dyDescent="0.25">
      <c r="A488" s="9"/>
      <c r="B488" s="9"/>
      <c r="C488" s="12"/>
      <c r="D488" s="17"/>
      <c r="E488" s="17"/>
    </row>
    <row r="489" spans="1:5" x14ac:dyDescent="0.25">
      <c r="A489" s="9"/>
      <c r="B489" s="9"/>
      <c r="C489" s="12"/>
      <c r="D489" s="17"/>
      <c r="E489" s="17"/>
    </row>
    <row r="490" spans="1:5" x14ac:dyDescent="0.25">
      <c r="A490" s="9"/>
      <c r="B490" s="9"/>
      <c r="C490" s="12"/>
      <c r="D490" s="17"/>
      <c r="E490" s="17"/>
    </row>
    <row r="491" spans="1:5" x14ac:dyDescent="0.25">
      <c r="A491" s="9"/>
      <c r="B491" s="9"/>
      <c r="C491" s="12"/>
      <c r="D491" s="17"/>
      <c r="E491" s="17"/>
    </row>
    <row r="492" spans="1:5" x14ac:dyDescent="0.25">
      <c r="A492" s="9"/>
      <c r="B492" s="9"/>
      <c r="C492" s="12"/>
      <c r="D492" s="17"/>
      <c r="E492" s="17"/>
    </row>
    <row r="493" spans="1:5" x14ac:dyDescent="0.25">
      <c r="A493" s="9"/>
      <c r="B493" s="9"/>
      <c r="C493" s="12"/>
      <c r="D493" s="17"/>
      <c r="E493" s="17"/>
    </row>
    <row r="494" spans="1:5" x14ac:dyDescent="0.25">
      <c r="A494" s="9"/>
      <c r="B494" s="9"/>
      <c r="C494" s="12"/>
      <c r="D494" s="17"/>
      <c r="E494" s="17"/>
    </row>
    <row r="495" spans="1:5" x14ac:dyDescent="0.25">
      <c r="A495" s="9"/>
      <c r="B495" s="9"/>
      <c r="C495" s="12"/>
      <c r="D495" s="17"/>
      <c r="E495" s="17"/>
    </row>
    <row r="496" spans="1:5" x14ac:dyDescent="0.25">
      <c r="A496" s="9"/>
      <c r="B496" s="9"/>
      <c r="C496" s="12"/>
      <c r="D496" s="17"/>
      <c r="E496" s="17"/>
    </row>
    <row r="497" spans="1:5" x14ac:dyDescent="0.25">
      <c r="A497" s="9"/>
      <c r="B497" s="9"/>
      <c r="C497" s="12"/>
      <c r="D497" s="17"/>
      <c r="E497" s="17"/>
    </row>
    <row r="498" spans="1:5" x14ac:dyDescent="0.25">
      <c r="A498" s="9"/>
      <c r="B498" s="9"/>
      <c r="C498" s="12"/>
      <c r="D498" s="17"/>
      <c r="E498" s="17"/>
    </row>
    <row r="499" spans="1:5" x14ac:dyDescent="0.25">
      <c r="A499" s="9"/>
      <c r="B499" s="9"/>
      <c r="C499" s="12"/>
      <c r="D499" s="17"/>
      <c r="E499" s="17"/>
    </row>
    <row r="500" spans="1:5" x14ac:dyDescent="0.25">
      <c r="A500" s="9"/>
      <c r="B500" s="9"/>
      <c r="C500" s="12"/>
      <c r="D500" s="17"/>
      <c r="E500" s="17"/>
    </row>
    <row r="501" spans="1:5" x14ac:dyDescent="0.25">
      <c r="A501" s="9"/>
      <c r="B501" s="9"/>
      <c r="C501" s="12"/>
      <c r="D501" s="17"/>
      <c r="E501" s="17"/>
    </row>
    <row r="502" spans="1:5" x14ac:dyDescent="0.25">
      <c r="A502" s="9"/>
      <c r="B502" s="9"/>
      <c r="C502" s="12"/>
      <c r="D502" s="17"/>
      <c r="E502" s="17"/>
    </row>
    <row r="503" spans="1:5" x14ac:dyDescent="0.25">
      <c r="A503" s="9"/>
      <c r="B503" s="9"/>
      <c r="C503" s="12"/>
      <c r="D503" s="17"/>
      <c r="E503" s="17"/>
    </row>
    <row r="504" spans="1:5" x14ac:dyDescent="0.25">
      <c r="A504" s="9"/>
      <c r="B504" s="9"/>
      <c r="C504" s="12"/>
      <c r="D504" s="17"/>
      <c r="E504" s="17"/>
    </row>
    <row r="505" spans="1:5" x14ac:dyDescent="0.25">
      <c r="A505" s="9"/>
      <c r="B505" s="9"/>
      <c r="C505" s="12"/>
      <c r="D505" s="17"/>
      <c r="E505" s="17"/>
    </row>
    <row r="506" spans="1:5" x14ac:dyDescent="0.25">
      <c r="A506" s="9"/>
      <c r="B506" s="9"/>
      <c r="C506" s="12"/>
      <c r="D506" s="17"/>
      <c r="E506" s="17"/>
    </row>
    <row r="507" spans="1:5" x14ac:dyDescent="0.25">
      <c r="A507" s="9"/>
      <c r="B507" s="9"/>
      <c r="C507" s="12"/>
      <c r="D507" s="17"/>
      <c r="E507" s="17"/>
    </row>
    <row r="508" spans="1:5" x14ac:dyDescent="0.25">
      <c r="A508" s="9"/>
      <c r="B508" s="9"/>
      <c r="C508" s="12"/>
      <c r="D508" s="17"/>
      <c r="E508" s="17"/>
    </row>
    <row r="509" spans="1:5" x14ac:dyDescent="0.25">
      <c r="A509" s="9"/>
      <c r="B509" s="9"/>
      <c r="C509" s="12"/>
      <c r="D509" s="17"/>
      <c r="E509" s="17"/>
    </row>
    <row r="510" spans="1:5" x14ac:dyDescent="0.25">
      <c r="A510" s="9"/>
      <c r="B510" s="9"/>
      <c r="C510" s="12"/>
      <c r="D510" s="17"/>
      <c r="E510" s="17"/>
    </row>
    <row r="511" spans="1:5" x14ac:dyDescent="0.25">
      <c r="A511" s="9"/>
      <c r="B511" s="9"/>
      <c r="C511" s="12"/>
      <c r="D511" s="17"/>
      <c r="E511" s="17"/>
    </row>
    <row r="512" spans="1:5" x14ac:dyDescent="0.25">
      <c r="A512" s="9"/>
      <c r="B512" s="9"/>
      <c r="C512" s="12"/>
      <c r="D512" s="17"/>
      <c r="E512" s="17"/>
    </row>
    <row r="513" spans="1:5" x14ac:dyDescent="0.25">
      <c r="A513" s="9"/>
      <c r="B513" s="9"/>
      <c r="C513" s="12"/>
      <c r="D513" s="17"/>
      <c r="E513" s="17"/>
    </row>
    <row r="514" spans="1:5" x14ac:dyDescent="0.25">
      <c r="A514" s="9"/>
      <c r="B514" s="9"/>
      <c r="C514" s="12"/>
      <c r="D514" s="17"/>
      <c r="E514" s="17"/>
    </row>
    <row r="515" spans="1:5" x14ac:dyDescent="0.25">
      <c r="A515" s="9"/>
      <c r="B515" s="9"/>
      <c r="C515" s="12"/>
      <c r="D515" s="17"/>
      <c r="E515" s="17"/>
    </row>
    <row r="516" spans="1:5" x14ac:dyDescent="0.25">
      <c r="A516" s="9"/>
      <c r="B516" s="9"/>
      <c r="C516" s="12"/>
      <c r="D516" s="17"/>
      <c r="E516" s="17"/>
    </row>
    <row r="517" spans="1:5" x14ac:dyDescent="0.25">
      <c r="A517" s="9"/>
      <c r="B517" s="9"/>
      <c r="C517" s="12"/>
      <c r="D517" s="17"/>
      <c r="E517" s="17"/>
    </row>
    <row r="518" spans="1:5" x14ac:dyDescent="0.25">
      <c r="A518" s="9"/>
      <c r="B518" s="9"/>
      <c r="C518" s="12"/>
      <c r="D518" s="17"/>
      <c r="E518" s="17"/>
    </row>
    <row r="519" spans="1:5" x14ac:dyDescent="0.25">
      <c r="A519" s="9"/>
      <c r="B519" s="9"/>
      <c r="C519" s="12"/>
      <c r="D519" s="17"/>
      <c r="E519" s="17"/>
    </row>
    <row r="520" spans="1:5" x14ac:dyDescent="0.25">
      <c r="A520" s="9"/>
      <c r="B520" s="9"/>
      <c r="C520" s="12"/>
      <c r="D520" s="17"/>
      <c r="E520" s="17"/>
    </row>
    <row r="521" spans="1:5" x14ac:dyDescent="0.25">
      <c r="A521" s="9"/>
      <c r="B521" s="9"/>
      <c r="C521" s="12"/>
      <c r="D521" s="17"/>
      <c r="E521" s="17"/>
    </row>
    <row r="522" spans="1:5" x14ac:dyDescent="0.25">
      <c r="A522" s="9"/>
      <c r="B522" s="9"/>
      <c r="C522" s="12"/>
      <c r="D522" s="17"/>
      <c r="E522" s="17"/>
    </row>
    <row r="523" spans="1:5" x14ac:dyDescent="0.25">
      <c r="A523" s="9"/>
      <c r="B523" s="9"/>
      <c r="C523" s="12"/>
      <c r="D523" s="17"/>
      <c r="E523" s="17"/>
    </row>
    <row r="524" spans="1:5" x14ac:dyDescent="0.25">
      <c r="A524" s="9"/>
      <c r="B524" s="9"/>
      <c r="C524" s="12"/>
      <c r="D524" s="17"/>
      <c r="E524" s="17"/>
    </row>
    <row r="525" spans="1:5" x14ac:dyDescent="0.25">
      <c r="A525" s="9"/>
      <c r="B525" s="9"/>
      <c r="C525" s="12"/>
      <c r="D525" s="17"/>
      <c r="E525" s="17"/>
    </row>
    <row r="526" spans="1:5" x14ac:dyDescent="0.25">
      <c r="A526" s="9"/>
      <c r="B526" s="9"/>
      <c r="C526" s="12"/>
      <c r="D526" s="17"/>
      <c r="E526" s="17"/>
    </row>
    <row r="527" spans="1:5" x14ac:dyDescent="0.25">
      <c r="A527" s="9"/>
      <c r="B527" s="9"/>
      <c r="C527" s="12"/>
      <c r="D527" s="17"/>
      <c r="E527" s="17"/>
    </row>
    <row r="528" spans="1:5" x14ac:dyDescent="0.25">
      <c r="A528" s="9"/>
      <c r="B528" s="9"/>
      <c r="C528" s="12"/>
      <c r="D528" s="17"/>
      <c r="E528" s="17"/>
    </row>
    <row r="529" spans="1:5" x14ac:dyDescent="0.25">
      <c r="A529" s="9"/>
      <c r="B529" s="9"/>
      <c r="C529" s="12"/>
      <c r="D529" s="17"/>
      <c r="E529" s="17"/>
    </row>
    <row r="530" spans="1:5" x14ac:dyDescent="0.25">
      <c r="A530" s="9"/>
      <c r="B530" s="9"/>
      <c r="C530" s="12"/>
      <c r="D530" s="17"/>
      <c r="E530" s="17"/>
    </row>
    <row r="531" spans="1:5" x14ac:dyDescent="0.25">
      <c r="A531" s="9"/>
      <c r="B531" s="9"/>
      <c r="C531" s="12"/>
      <c r="D531" s="17"/>
      <c r="E531" s="17"/>
    </row>
    <row r="532" spans="1:5" x14ac:dyDescent="0.25">
      <c r="A532" s="9"/>
      <c r="B532" s="9"/>
      <c r="C532" s="12"/>
      <c r="D532" s="17"/>
      <c r="E532" s="17"/>
    </row>
    <row r="533" spans="1:5" x14ac:dyDescent="0.25">
      <c r="A533" s="9"/>
      <c r="B533" s="9"/>
      <c r="C533" s="12"/>
      <c r="D533" s="17"/>
      <c r="E533" s="17"/>
    </row>
    <row r="534" spans="1:5" x14ac:dyDescent="0.25">
      <c r="A534" s="9"/>
      <c r="B534" s="9"/>
      <c r="C534" s="12"/>
      <c r="D534" s="17"/>
      <c r="E534" s="17"/>
    </row>
    <row r="535" spans="1:5" x14ac:dyDescent="0.25">
      <c r="A535" s="9"/>
      <c r="B535" s="9"/>
      <c r="C535" s="12"/>
      <c r="D535" s="17"/>
      <c r="E535" s="17"/>
    </row>
    <row r="536" spans="1:5" x14ac:dyDescent="0.25">
      <c r="A536" s="9"/>
      <c r="B536" s="9"/>
      <c r="C536" s="12"/>
      <c r="D536" s="17"/>
      <c r="E536" s="17"/>
    </row>
    <row r="537" spans="1:5" x14ac:dyDescent="0.25">
      <c r="A537" s="9"/>
      <c r="B537" s="9"/>
      <c r="C537" s="12"/>
      <c r="D537" s="17"/>
      <c r="E537" s="17"/>
    </row>
    <row r="538" spans="1:5" x14ac:dyDescent="0.25">
      <c r="A538" s="9"/>
      <c r="B538" s="9"/>
      <c r="C538" s="12"/>
      <c r="D538" s="17"/>
      <c r="E538" s="17"/>
    </row>
    <row r="539" spans="1:5" x14ac:dyDescent="0.25">
      <c r="A539" s="9"/>
      <c r="B539" s="9"/>
      <c r="C539" s="12"/>
      <c r="D539" s="17"/>
      <c r="E539" s="17"/>
    </row>
    <row r="540" spans="1:5" x14ac:dyDescent="0.25">
      <c r="A540" s="9"/>
      <c r="B540" s="9"/>
      <c r="C540" s="12"/>
      <c r="D540" s="17"/>
      <c r="E540" s="17"/>
    </row>
    <row r="541" spans="1:5" x14ac:dyDescent="0.25">
      <c r="A541" s="9"/>
      <c r="B541" s="9"/>
      <c r="C541" s="12"/>
      <c r="D541" s="17"/>
      <c r="E541" s="17"/>
    </row>
    <row r="542" spans="1:5" x14ac:dyDescent="0.25">
      <c r="A542" s="9"/>
      <c r="B542" s="9"/>
      <c r="C542" s="12"/>
      <c r="D542" s="17"/>
      <c r="E542" s="17"/>
    </row>
    <row r="543" spans="1:5" x14ac:dyDescent="0.25">
      <c r="A543" s="9"/>
      <c r="B543" s="9"/>
      <c r="C543" s="12"/>
      <c r="D543" s="17"/>
      <c r="E543" s="17"/>
    </row>
    <row r="544" spans="1:5" x14ac:dyDescent="0.25">
      <c r="A544" s="9"/>
      <c r="B544" s="9"/>
      <c r="C544" s="12"/>
      <c r="D544" s="17"/>
      <c r="E544" s="17"/>
    </row>
    <row r="545" spans="1:5" x14ac:dyDescent="0.25">
      <c r="A545" s="9"/>
      <c r="B545" s="9"/>
      <c r="C545" s="12"/>
      <c r="D545" s="17"/>
      <c r="E545" s="17"/>
    </row>
    <row r="546" spans="1:5" x14ac:dyDescent="0.25">
      <c r="A546" s="9"/>
      <c r="B546" s="9"/>
      <c r="C546" s="12"/>
      <c r="D546" s="17"/>
      <c r="E546" s="17"/>
    </row>
    <row r="547" spans="1:5" x14ac:dyDescent="0.25">
      <c r="A547" s="9"/>
      <c r="B547" s="9"/>
      <c r="C547" s="12"/>
      <c r="D547" s="17"/>
      <c r="E547" s="17"/>
    </row>
    <row r="548" spans="1:5" x14ac:dyDescent="0.25">
      <c r="A548" s="9"/>
      <c r="B548" s="9"/>
      <c r="C548" s="12"/>
      <c r="D548" s="17"/>
      <c r="E548" s="17"/>
    </row>
    <row r="549" spans="1:5" x14ac:dyDescent="0.25">
      <c r="A549" s="9"/>
      <c r="B549" s="9"/>
      <c r="C549" s="12"/>
      <c r="D549" s="17"/>
      <c r="E549" s="17"/>
    </row>
    <row r="550" spans="1:5" x14ac:dyDescent="0.25">
      <c r="A550" s="9"/>
      <c r="B550" s="9"/>
      <c r="C550" s="12"/>
      <c r="D550" s="17"/>
      <c r="E550" s="17"/>
    </row>
    <row r="551" spans="1:5" x14ac:dyDescent="0.25">
      <c r="A551" s="9"/>
      <c r="B551" s="9"/>
      <c r="C551" s="12"/>
      <c r="D551" s="17"/>
      <c r="E551" s="17"/>
    </row>
    <row r="552" spans="1:5" x14ac:dyDescent="0.25">
      <c r="A552" s="9"/>
      <c r="B552" s="9"/>
      <c r="C552" s="12"/>
      <c r="D552" s="17"/>
      <c r="E552" s="17"/>
    </row>
    <row r="553" spans="1:5" x14ac:dyDescent="0.25">
      <c r="A553" s="9"/>
      <c r="B553" s="9"/>
      <c r="C553" s="12"/>
      <c r="D553" s="17"/>
      <c r="E553" s="17"/>
    </row>
    <row r="554" spans="1:5" x14ac:dyDescent="0.25">
      <c r="A554" s="9"/>
      <c r="B554" s="9"/>
      <c r="C554" s="12"/>
      <c r="D554" s="17"/>
      <c r="E554" s="17"/>
    </row>
    <row r="555" spans="1:5" x14ac:dyDescent="0.25">
      <c r="A555" s="9"/>
      <c r="B555" s="9"/>
      <c r="C555" s="12"/>
      <c r="D555" s="17"/>
      <c r="E555" s="17"/>
    </row>
    <row r="556" spans="1:5" x14ac:dyDescent="0.25">
      <c r="A556" s="9"/>
      <c r="B556" s="9"/>
      <c r="C556" s="12"/>
      <c r="D556" s="17"/>
      <c r="E556" s="17"/>
    </row>
    <row r="557" spans="1:5" x14ac:dyDescent="0.25">
      <c r="A557" s="9"/>
      <c r="B557" s="9"/>
      <c r="C557" s="12"/>
      <c r="D557" s="17"/>
      <c r="E557" s="17"/>
    </row>
    <row r="558" spans="1:5" x14ac:dyDescent="0.25">
      <c r="A558" s="9"/>
      <c r="B558" s="9"/>
      <c r="C558" s="12"/>
      <c r="D558" s="17"/>
      <c r="E558" s="17"/>
    </row>
    <row r="559" spans="1:5" x14ac:dyDescent="0.25">
      <c r="A559" s="9"/>
      <c r="B559" s="9"/>
      <c r="C559" s="12"/>
      <c r="D559" s="17"/>
      <c r="E559" s="17"/>
    </row>
    <row r="560" spans="1:5" x14ac:dyDescent="0.25">
      <c r="A560" s="9"/>
      <c r="B560" s="9"/>
      <c r="C560" s="12"/>
      <c r="D560" s="17"/>
      <c r="E560" s="17"/>
    </row>
    <row r="561" spans="1:5" x14ac:dyDescent="0.25">
      <c r="A561" s="9"/>
      <c r="B561" s="9"/>
      <c r="C561" s="12"/>
      <c r="D561" s="17"/>
      <c r="E561" s="17"/>
    </row>
    <row r="562" spans="1:5" x14ac:dyDescent="0.25">
      <c r="A562" s="9"/>
      <c r="B562" s="9"/>
      <c r="C562" s="12"/>
      <c r="D562" s="17"/>
      <c r="E562" s="17"/>
    </row>
    <row r="563" spans="1:5" x14ac:dyDescent="0.25">
      <c r="A563" s="9"/>
      <c r="B563" s="9"/>
      <c r="C563" s="12"/>
      <c r="D563" s="17"/>
      <c r="E563" s="17"/>
    </row>
    <row r="564" spans="1:5" x14ac:dyDescent="0.25">
      <c r="A564" s="9"/>
      <c r="B564" s="9"/>
      <c r="C564" s="12"/>
      <c r="D564" s="17"/>
      <c r="E564" s="17"/>
    </row>
    <row r="565" spans="1:5" x14ac:dyDescent="0.25">
      <c r="A565" s="9"/>
      <c r="B565" s="9"/>
      <c r="C565" s="12"/>
      <c r="D565" s="17"/>
      <c r="E565" s="17"/>
    </row>
    <row r="566" spans="1:5" x14ac:dyDescent="0.25">
      <c r="A566" s="9"/>
      <c r="B566" s="9"/>
      <c r="C566" s="12"/>
      <c r="D566" s="17"/>
      <c r="E566" s="17"/>
    </row>
    <row r="567" spans="1:5" x14ac:dyDescent="0.25">
      <c r="A567" s="9"/>
      <c r="B567" s="9"/>
      <c r="C567" s="12"/>
      <c r="D567" s="17"/>
      <c r="E567" s="17"/>
    </row>
    <row r="568" spans="1:5" x14ac:dyDescent="0.25">
      <c r="A568" s="9"/>
      <c r="B568" s="9"/>
      <c r="C568" s="12"/>
      <c r="D568" s="17"/>
      <c r="E568" s="17"/>
    </row>
    <row r="569" spans="1:5" x14ac:dyDescent="0.25">
      <c r="A569" s="9"/>
      <c r="B569" s="9"/>
      <c r="C569" s="12"/>
      <c r="D569" s="17"/>
      <c r="E569" s="17"/>
    </row>
    <row r="570" spans="1:5" x14ac:dyDescent="0.25">
      <c r="A570" s="9"/>
      <c r="B570" s="9"/>
      <c r="C570" s="12"/>
      <c r="D570" s="17"/>
      <c r="E570" s="17"/>
    </row>
    <row r="571" spans="1:5" x14ac:dyDescent="0.25">
      <c r="A571" s="9"/>
      <c r="B571" s="9"/>
      <c r="C571" s="12"/>
      <c r="D571" s="17"/>
      <c r="E571" s="17"/>
    </row>
    <row r="572" spans="1:5" x14ac:dyDescent="0.25">
      <c r="A572" s="9"/>
      <c r="B572" s="9"/>
      <c r="C572" s="12"/>
      <c r="D572" s="17"/>
      <c r="E572" s="17"/>
    </row>
    <row r="573" spans="1:5" x14ac:dyDescent="0.25">
      <c r="A573" s="9"/>
      <c r="B573" s="9"/>
      <c r="C573" s="12"/>
      <c r="D573" s="17"/>
      <c r="E573" s="17"/>
    </row>
    <row r="574" spans="1:5" x14ac:dyDescent="0.25">
      <c r="A574" s="9"/>
      <c r="B574" s="9"/>
      <c r="C574" s="12"/>
      <c r="D574" s="17"/>
      <c r="E574" s="17"/>
    </row>
    <row r="575" spans="1:5" x14ac:dyDescent="0.25">
      <c r="A575" s="9"/>
      <c r="B575" s="9"/>
      <c r="C575" s="12"/>
      <c r="D575" s="17"/>
      <c r="E575" s="17"/>
    </row>
    <row r="576" spans="1:5" x14ac:dyDescent="0.25">
      <c r="A576" s="9"/>
      <c r="B576" s="9"/>
      <c r="C576" s="12"/>
      <c r="D576" s="17"/>
      <c r="E576" s="17"/>
    </row>
    <row r="577" spans="1:5" x14ac:dyDescent="0.25">
      <c r="A577" s="9"/>
      <c r="B577" s="9"/>
      <c r="C577" s="12"/>
      <c r="D577" s="17"/>
      <c r="E577" s="17"/>
    </row>
    <row r="578" spans="1:5" x14ac:dyDescent="0.25">
      <c r="A578" s="9"/>
      <c r="B578" s="9"/>
      <c r="C578" s="12"/>
      <c r="D578" s="17"/>
      <c r="E578" s="17"/>
    </row>
    <row r="579" spans="1:5" x14ac:dyDescent="0.25">
      <c r="A579" s="9"/>
      <c r="B579" s="9"/>
      <c r="C579" s="12"/>
      <c r="D579" s="17"/>
      <c r="E579" s="17"/>
    </row>
    <row r="580" spans="1:5" x14ac:dyDescent="0.25">
      <c r="A580" s="9"/>
      <c r="B580" s="9"/>
      <c r="C580" s="12"/>
      <c r="D580" s="17"/>
      <c r="E580" s="17"/>
    </row>
    <row r="581" spans="1:5" x14ac:dyDescent="0.25">
      <c r="A581" s="9"/>
      <c r="B581" s="9"/>
      <c r="C581" s="12"/>
      <c r="D581" s="17"/>
      <c r="E581" s="17"/>
    </row>
    <row r="582" spans="1:5" x14ac:dyDescent="0.25">
      <c r="A582" s="9"/>
      <c r="B582" s="9"/>
      <c r="C582" s="12"/>
      <c r="D582" s="17"/>
      <c r="E582" s="17"/>
    </row>
    <row r="583" spans="1:5" x14ac:dyDescent="0.25">
      <c r="A583" s="9"/>
      <c r="B583" s="9"/>
      <c r="C583" s="12"/>
      <c r="D583" s="17"/>
      <c r="E583" s="17"/>
    </row>
    <row r="584" spans="1:5" x14ac:dyDescent="0.25">
      <c r="A584" s="9"/>
      <c r="B584" s="9"/>
      <c r="C584" s="12"/>
      <c r="D584" s="17"/>
      <c r="E584" s="17"/>
    </row>
    <row r="585" spans="1:5" x14ac:dyDescent="0.25">
      <c r="A585" s="9"/>
      <c r="B585" s="9"/>
      <c r="C585" s="12"/>
      <c r="D585" s="17"/>
      <c r="E585" s="17"/>
    </row>
    <row r="586" spans="1:5" x14ac:dyDescent="0.25">
      <c r="A586" s="9"/>
      <c r="B586" s="9"/>
      <c r="C586" s="12"/>
      <c r="D586" s="17"/>
      <c r="E586" s="17"/>
    </row>
    <row r="587" spans="1:5" x14ac:dyDescent="0.25">
      <c r="A587" s="9"/>
      <c r="B587" s="9"/>
      <c r="C587" s="12"/>
      <c r="D587" s="17"/>
      <c r="E587" s="17"/>
    </row>
    <row r="588" spans="1:5" x14ac:dyDescent="0.25">
      <c r="A588" s="9"/>
      <c r="B588" s="9"/>
      <c r="C588" s="12"/>
      <c r="D588" s="17"/>
      <c r="E588" s="17"/>
    </row>
    <row r="589" spans="1:5" x14ac:dyDescent="0.25">
      <c r="A589" s="9"/>
      <c r="B589" s="9"/>
      <c r="C589" s="12"/>
      <c r="D589" s="17"/>
      <c r="E589" s="17"/>
    </row>
    <row r="590" spans="1:5" x14ac:dyDescent="0.25">
      <c r="A590" s="9"/>
      <c r="B590" s="9"/>
      <c r="C590" s="12"/>
      <c r="D590" s="17"/>
      <c r="E590" s="17"/>
    </row>
    <row r="591" spans="1:5" x14ac:dyDescent="0.25">
      <c r="A591" s="9"/>
      <c r="B591" s="9"/>
      <c r="C591" s="12"/>
      <c r="D591" s="17"/>
      <c r="E591" s="17"/>
    </row>
    <row r="592" spans="1:5" x14ac:dyDescent="0.25">
      <c r="A592" s="9"/>
      <c r="B592" s="9"/>
      <c r="C592" s="12"/>
      <c r="D592" s="17"/>
      <c r="E592" s="17"/>
    </row>
    <row r="593" spans="1:5" x14ac:dyDescent="0.25">
      <c r="A593" s="9"/>
      <c r="B593" s="9"/>
      <c r="C593" s="12"/>
      <c r="D593" s="17"/>
      <c r="E593" s="17"/>
    </row>
    <row r="594" spans="1:5" x14ac:dyDescent="0.25">
      <c r="A594" s="9"/>
      <c r="B594" s="9"/>
      <c r="C594" s="12"/>
      <c r="D594" s="17"/>
      <c r="E594" s="17"/>
    </row>
    <row r="595" spans="1:5" x14ac:dyDescent="0.25">
      <c r="A595" s="9"/>
      <c r="B595" s="9"/>
      <c r="C595" s="12"/>
      <c r="D595" s="17"/>
      <c r="E595" s="17"/>
    </row>
    <row r="596" spans="1:5" x14ac:dyDescent="0.25">
      <c r="A596" s="9"/>
      <c r="B596" s="9"/>
      <c r="C596" s="12"/>
      <c r="D596" s="17"/>
      <c r="E596" s="17"/>
    </row>
    <row r="597" spans="1:5" x14ac:dyDescent="0.25">
      <c r="A597" s="9"/>
      <c r="B597" s="9"/>
      <c r="C597" s="12"/>
      <c r="D597" s="17"/>
      <c r="E597" s="17"/>
    </row>
    <row r="598" spans="1:5" x14ac:dyDescent="0.25">
      <c r="A598" s="9"/>
      <c r="B598" s="9"/>
      <c r="C598" s="12"/>
      <c r="D598" s="17"/>
      <c r="E598" s="17"/>
    </row>
    <row r="599" spans="1:5" x14ac:dyDescent="0.25">
      <c r="A599" s="9"/>
      <c r="B599" s="9"/>
      <c r="C599" s="12"/>
      <c r="D599" s="17"/>
      <c r="E599" s="17"/>
    </row>
    <row r="600" spans="1:5" x14ac:dyDescent="0.25">
      <c r="A600" s="9"/>
      <c r="B600" s="9"/>
      <c r="C600" s="12"/>
      <c r="D600" s="17"/>
      <c r="E600" s="17"/>
    </row>
    <row r="601" spans="1:5" x14ac:dyDescent="0.25">
      <c r="A601" s="9"/>
      <c r="B601" s="9"/>
      <c r="C601" s="12"/>
      <c r="D601" s="17"/>
      <c r="E601" s="17"/>
    </row>
    <row r="602" spans="1:5" x14ac:dyDescent="0.25">
      <c r="A602" s="9"/>
      <c r="B602" s="9"/>
      <c r="C602" s="12"/>
      <c r="D602" s="17"/>
      <c r="E602" s="17"/>
    </row>
    <row r="603" spans="1:5" x14ac:dyDescent="0.25">
      <c r="A603" s="9"/>
      <c r="B603" s="9"/>
      <c r="C603" s="12"/>
      <c r="D603" s="17"/>
      <c r="E603" s="17"/>
    </row>
    <row r="604" spans="1:5" x14ac:dyDescent="0.25">
      <c r="A604" s="9"/>
      <c r="B604" s="9"/>
      <c r="C604" s="12"/>
      <c r="D604" s="17"/>
      <c r="E604" s="17"/>
    </row>
    <row r="605" spans="1:5" x14ac:dyDescent="0.25">
      <c r="A605" s="9"/>
      <c r="B605" s="9"/>
      <c r="C605" s="12"/>
      <c r="D605" s="17"/>
      <c r="E605" s="17"/>
    </row>
    <row r="606" spans="1:5" x14ac:dyDescent="0.25">
      <c r="A606" s="9"/>
      <c r="B606" s="9"/>
      <c r="C606" s="12"/>
      <c r="D606" s="17"/>
      <c r="E606" s="17"/>
    </row>
    <row r="607" spans="1:5" x14ac:dyDescent="0.25">
      <c r="A607" s="9"/>
      <c r="B607" s="9"/>
      <c r="C607" s="12"/>
      <c r="D607" s="17"/>
      <c r="E607" s="17"/>
    </row>
    <row r="608" spans="1:5" x14ac:dyDescent="0.25">
      <c r="A608" s="9"/>
      <c r="B608" s="9"/>
      <c r="C608" s="12"/>
      <c r="D608" s="17"/>
      <c r="E608" s="17"/>
    </row>
    <row r="609" spans="1:5" x14ac:dyDescent="0.25">
      <c r="A609" s="9"/>
      <c r="B609" s="9"/>
      <c r="C609" s="12"/>
      <c r="D609" s="17"/>
      <c r="E609" s="17"/>
    </row>
    <row r="610" spans="1:5" x14ac:dyDescent="0.25">
      <c r="A610" s="9"/>
      <c r="B610" s="9"/>
      <c r="C610" s="12"/>
      <c r="D610" s="17"/>
      <c r="E610" s="17"/>
    </row>
    <row r="611" spans="1:5" x14ac:dyDescent="0.25">
      <c r="A611" s="9"/>
      <c r="B611" s="9"/>
      <c r="C611" s="12"/>
      <c r="D611" s="17"/>
      <c r="E611" s="17"/>
    </row>
    <row r="612" spans="1:5" x14ac:dyDescent="0.25">
      <c r="A612" s="9"/>
      <c r="B612" s="9"/>
      <c r="C612" s="12"/>
      <c r="D612" s="17"/>
      <c r="E612" s="17"/>
    </row>
    <row r="613" spans="1:5" x14ac:dyDescent="0.25">
      <c r="A613" s="9"/>
      <c r="B613" s="9"/>
      <c r="C613" s="12"/>
      <c r="D613" s="17"/>
      <c r="E613" s="17"/>
    </row>
    <row r="614" spans="1:5" x14ac:dyDescent="0.25">
      <c r="A614" s="9"/>
      <c r="B614" s="9"/>
      <c r="C614" s="12"/>
      <c r="D614" s="17"/>
      <c r="E614" s="17"/>
    </row>
    <row r="615" spans="1:5" x14ac:dyDescent="0.25">
      <c r="A615" s="9"/>
      <c r="B615" s="9"/>
      <c r="C615" s="12"/>
      <c r="D615" s="17"/>
      <c r="E615" s="17"/>
    </row>
    <row r="616" spans="1:5" x14ac:dyDescent="0.25">
      <c r="A616" s="9"/>
      <c r="B616" s="9"/>
      <c r="C616" s="12"/>
      <c r="D616" s="17"/>
      <c r="E616" s="17"/>
    </row>
    <row r="617" spans="1:5" x14ac:dyDescent="0.25">
      <c r="A617" s="9"/>
      <c r="B617" s="9"/>
      <c r="C617" s="12"/>
      <c r="D617" s="17"/>
      <c r="E617" s="17"/>
    </row>
    <row r="618" spans="1:5" x14ac:dyDescent="0.25">
      <c r="A618" s="9"/>
      <c r="B618" s="9"/>
      <c r="C618" s="12"/>
      <c r="D618" s="17"/>
      <c r="E618" s="17"/>
    </row>
    <row r="619" spans="1:5" x14ac:dyDescent="0.25">
      <c r="A619" s="9"/>
      <c r="B619" s="9"/>
      <c r="C619" s="12"/>
      <c r="D619" s="17"/>
      <c r="E619" s="17"/>
    </row>
    <row r="620" spans="1:5" x14ac:dyDescent="0.25">
      <c r="A620" s="9"/>
      <c r="B620" s="9"/>
      <c r="C620" s="12"/>
      <c r="D620" s="17"/>
      <c r="E620" s="17"/>
    </row>
    <row r="621" spans="1:5" x14ac:dyDescent="0.25">
      <c r="A621" s="9"/>
      <c r="B621" s="9"/>
      <c r="C621" s="12"/>
      <c r="D621" s="17"/>
      <c r="E621" s="17"/>
    </row>
    <row r="622" spans="1:5" x14ac:dyDescent="0.25">
      <c r="A622" s="9"/>
      <c r="B622" s="9"/>
      <c r="C622" s="12"/>
      <c r="D622" s="17"/>
      <c r="E622" s="17"/>
    </row>
    <row r="623" spans="1:5" x14ac:dyDescent="0.25">
      <c r="A623" s="9"/>
      <c r="B623" s="9"/>
      <c r="C623" s="12"/>
      <c r="D623" s="17"/>
      <c r="E623" s="17"/>
    </row>
    <row r="624" spans="1:5" x14ac:dyDescent="0.25">
      <c r="A624" s="9"/>
      <c r="B624" s="9"/>
      <c r="C624" s="12"/>
      <c r="D624" s="17"/>
      <c r="E624" s="17"/>
    </row>
    <row r="625" spans="1:5" x14ac:dyDescent="0.25">
      <c r="A625" s="9"/>
      <c r="B625" s="9"/>
      <c r="C625" s="12"/>
      <c r="D625" s="17"/>
      <c r="E625" s="17"/>
    </row>
    <row r="626" spans="1:5" x14ac:dyDescent="0.25">
      <c r="A626" s="9"/>
      <c r="B626" s="9"/>
      <c r="C626" s="12"/>
      <c r="D626" s="17"/>
      <c r="E626" s="17"/>
    </row>
    <row r="627" spans="1:5" x14ac:dyDescent="0.25">
      <c r="A627" s="9"/>
      <c r="B627" s="9"/>
      <c r="C627" s="12"/>
      <c r="D627" s="17"/>
      <c r="E627" s="17"/>
    </row>
    <row r="628" spans="1:5" x14ac:dyDescent="0.25">
      <c r="A628" s="9"/>
      <c r="B628" s="9"/>
      <c r="C628" s="12"/>
      <c r="D628" s="17"/>
      <c r="E628" s="17"/>
    </row>
    <row r="629" spans="1:5" x14ac:dyDescent="0.25">
      <c r="A629" s="9"/>
      <c r="B629" s="9"/>
      <c r="C629" s="12"/>
      <c r="D629" s="17"/>
      <c r="E629" s="17"/>
    </row>
    <row r="630" spans="1:5" x14ac:dyDescent="0.25">
      <c r="A630" s="9"/>
      <c r="B630" s="9"/>
      <c r="C630" s="12"/>
      <c r="D630" s="17"/>
      <c r="E630" s="17"/>
    </row>
  </sheetData>
  <conditionalFormatting sqref="D1:D34">
    <cfRule type="cellIs" dxfId="569" priority="22" operator="equal">
      <formula>"Pass"</formula>
    </cfRule>
    <cfRule type="cellIs" dxfId="568" priority="23" operator="equal">
      <formula>"Fail"</formula>
    </cfRule>
    <cfRule type="cellIs" dxfId="567" priority="24" operator="equal">
      <formula>"No Run"</formula>
    </cfRule>
  </conditionalFormatting>
  <conditionalFormatting sqref="D35:D630">
    <cfRule type="cellIs" dxfId="566" priority="19" operator="equal">
      <formula>"Pass"</formula>
    </cfRule>
    <cfRule type="cellIs" dxfId="565" priority="20" operator="equal">
      <formula>"Fail"</formula>
    </cfRule>
    <cfRule type="cellIs" dxfId="564" priority="21" operator="equal">
      <formula>"No Run"</formula>
    </cfRule>
  </conditionalFormatting>
  <conditionalFormatting sqref="E1:E34">
    <cfRule type="cellIs" dxfId="563" priority="4" operator="equal">
      <formula>"Pass"</formula>
    </cfRule>
    <cfRule type="cellIs" dxfId="562" priority="5" operator="equal">
      <formula>"Fail"</formula>
    </cfRule>
    <cfRule type="cellIs" dxfId="561" priority="6" operator="equal">
      <formula>"No Run"</formula>
    </cfRule>
  </conditionalFormatting>
  <conditionalFormatting sqref="E35:E630">
    <cfRule type="cellIs" dxfId="560" priority="1" operator="equal">
      <formula>"Pass"</formula>
    </cfRule>
    <cfRule type="cellIs" dxfId="559" priority="2" operator="equal">
      <formula>"Fail"</formula>
    </cfRule>
    <cfRule type="cellIs" dxfId="558" priority="3" operator="equal">
      <formula>"No Run"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"/>
  <sheetViews>
    <sheetView workbookViewId="0">
      <selection activeCell="FZ10" sqref="FZ10"/>
    </sheetView>
  </sheetViews>
  <sheetFormatPr defaultRowHeight="15" x14ac:dyDescent="0.25"/>
  <cols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4.42578125" bestFit="1" customWidth="1"/>
    <col min="12" max="12" width="15.7109375" bestFit="1" customWidth="1"/>
    <col min="13" max="13" width="8.85546875" bestFit="1" customWidth="1"/>
    <col min="14" max="14" width="15.28515625" bestFit="1" customWidth="1"/>
    <col min="15" max="15" width="12.7109375" bestFit="1" customWidth="1"/>
    <col min="16" max="16" width="17.5703125" bestFit="1" customWidth="1"/>
    <col min="17" max="17" width="26.85546875" bestFit="1" customWidth="1"/>
    <col min="18" max="18" width="25.28515625" bestFit="1" customWidth="1"/>
    <col min="19" max="19" width="25.5703125" bestFit="1" customWidth="1"/>
    <col min="20" max="20" width="24" bestFit="1" customWidth="1"/>
    <col min="21" max="21" width="23.28515625" bestFit="1" customWidth="1"/>
    <col min="22" max="22" width="21.85546875" bestFit="1" customWidth="1"/>
    <col min="23" max="23" width="25.7109375" bestFit="1" customWidth="1"/>
    <col min="24" max="24" width="24.140625" bestFit="1" customWidth="1"/>
    <col min="25" max="25" width="10.140625" bestFit="1" customWidth="1"/>
    <col min="26" max="26" width="15.140625" bestFit="1" customWidth="1"/>
    <col min="27" max="27" width="7.42578125" bestFit="1" customWidth="1"/>
    <col min="28" max="28" width="28.7109375" bestFit="1" customWidth="1"/>
    <col min="29" max="29" width="27.28515625" bestFit="1" customWidth="1"/>
    <col min="30" max="30" width="15.7109375" bestFit="1" customWidth="1"/>
    <col min="31" max="31" width="12.7109375" bestFit="1" customWidth="1"/>
    <col min="32" max="32" width="15.5703125" bestFit="1" customWidth="1"/>
    <col min="33" max="33" width="19" bestFit="1" customWidth="1"/>
    <col min="34" max="34" width="18.7109375" bestFit="1" customWidth="1"/>
    <col min="35" max="35" width="34.28515625" bestFit="1" customWidth="1"/>
    <col min="36" max="36" width="31.7109375" bestFit="1" customWidth="1"/>
    <col min="37" max="37" width="33.140625" bestFit="1" customWidth="1"/>
    <col min="38" max="38" width="35.140625" bestFit="1" customWidth="1"/>
    <col min="39" max="39" width="29.42578125" bestFit="1" customWidth="1"/>
    <col min="40" max="40" width="13.140625" bestFit="1" customWidth="1"/>
    <col min="41" max="48" width="13.5703125" bestFit="1" customWidth="1"/>
    <col min="49" max="49" width="20.140625" bestFit="1" customWidth="1"/>
    <col min="50" max="50" width="14.85546875" bestFit="1" customWidth="1"/>
    <col min="51" max="51" width="19.28515625" bestFit="1" customWidth="1"/>
    <col min="52" max="60" width="18.5703125" bestFit="1" customWidth="1"/>
    <col min="61" max="81" width="19.5703125" bestFit="1" customWidth="1"/>
    <col min="82" max="84" width="15.5703125" bestFit="1" customWidth="1"/>
    <col min="85" max="85" width="8.140625" bestFit="1" customWidth="1"/>
    <col min="86" max="86" width="10.7109375" bestFit="1" customWidth="1"/>
    <col min="87" max="87" width="22.7109375" bestFit="1" customWidth="1"/>
    <col min="88" max="88" width="20.85546875" bestFit="1" customWidth="1"/>
    <col min="89" max="89" width="12.7109375" bestFit="1" customWidth="1"/>
    <col min="90" max="90" width="19.5703125" bestFit="1" customWidth="1"/>
    <col min="91" max="91" width="18.7109375" bestFit="1" customWidth="1"/>
    <col min="92" max="92" width="24.28515625" bestFit="1" customWidth="1"/>
    <col min="93" max="93" width="12.140625" bestFit="1" customWidth="1"/>
    <col min="94" max="97" width="17.5703125" bestFit="1" customWidth="1"/>
    <col min="98" max="98" width="12.28515625" bestFit="1" customWidth="1"/>
    <col min="99" max="99" width="4" bestFit="1" customWidth="1"/>
    <col min="100" max="100" width="24.140625" bestFit="1" customWidth="1"/>
    <col min="101" max="101" width="22.140625" bestFit="1" customWidth="1"/>
    <col min="102" max="102" width="19.28515625" bestFit="1" customWidth="1"/>
    <col min="103" max="103" width="24.85546875" bestFit="1" customWidth="1"/>
    <col min="104" max="104" width="23.85546875" bestFit="1" customWidth="1"/>
    <col min="105" max="105" width="23.7109375" bestFit="1" customWidth="1"/>
    <col min="106" max="106" width="20.7109375" bestFit="1" customWidth="1"/>
    <col min="107" max="107" width="24.140625" bestFit="1" customWidth="1"/>
    <col min="108" max="108" width="22.140625" bestFit="1" customWidth="1"/>
    <col min="109" max="109" width="19.28515625" bestFit="1" customWidth="1"/>
    <col min="110" max="110" width="24.85546875" bestFit="1" customWidth="1"/>
    <col min="111" max="111" width="23.85546875" bestFit="1" customWidth="1"/>
    <col min="112" max="112" width="23.7109375" bestFit="1" customWidth="1"/>
    <col min="113" max="113" width="20.7109375" bestFit="1" customWidth="1"/>
    <col min="114" max="114" width="24.140625" bestFit="1" customWidth="1"/>
    <col min="115" max="115" width="22.140625" bestFit="1" customWidth="1"/>
    <col min="116" max="116" width="19.28515625" bestFit="1" customWidth="1"/>
    <col min="117" max="117" width="24.85546875" bestFit="1" customWidth="1"/>
    <col min="118" max="118" width="23.85546875" bestFit="1" customWidth="1"/>
    <col min="119" max="119" width="23.7109375" bestFit="1" customWidth="1"/>
    <col min="120" max="120" width="20.7109375" bestFit="1" customWidth="1"/>
    <col min="121" max="121" width="24.140625" bestFit="1" customWidth="1"/>
    <col min="122" max="122" width="22.140625" bestFit="1" customWidth="1"/>
    <col min="123" max="123" width="19.28515625" bestFit="1" customWidth="1"/>
    <col min="124" max="124" width="24.85546875" bestFit="1" customWidth="1"/>
    <col min="125" max="125" width="23.85546875" bestFit="1" customWidth="1"/>
    <col min="126" max="126" width="23.7109375" bestFit="1" customWidth="1"/>
    <col min="127" max="127" width="20.7109375" bestFit="1" customWidth="1"/>
    <col min="128" max="128" width="24.140625" bestFit="1" customWidth="1"/>
    <col min="129" max="129" width="22.140625" bestFit="1" customWidth="1"/>
    <col min="130" max="130" width="19.28515625" bestFit="1" customWidth="1"/>
    <col min="131" max="131" width="24.85546875" bestFit="1" customWidth="1"/>
    <col min="132" max="132" width="23.85546875" bestFit="1" customWidth="1"/>
    <col min="133" max="133" width="23.7109375" bestFit="1" customWidth="1"/>
    <col min="134" max="134" width="20.7109375" bestFit="1" customWidth="1"/>
    <col min="135" max="135" width="24.140625" bestFit="1" customWidth="1"/>
    <col min="136" max="136" width="22.140625" bestFit="1" customWidth="1"/>
    <col min="137" max="137" width="19.28515625" bestFit="1" customWidth="1"/>
    <col min="138" max="138" width="24.85546875" bestFit="1" customWidth="1"/>
    <col min="139" max="139" width="23.85546875" bestFit="1" customWidth="1"/>
    <col min="140" max="140" width="23.7109375" bestFit="1" customWidth="1"/>
    <col min="141" max="141" width="20.7109375" bestFit="1" customWidth="1"/>
    <col min="142" max="142" width="24.140625" bestFit="1" customWidth="1"/>
    <col min="143" max="143" width="22.140625" bestFit="1" customWidth="1"/>
    <col min="144" max="144" width="19.28515625" bestFit="1" customWidth="1"/>
    <col min="145" max="145" width="24.85546875" bestFit="1" customWidth="1"/>
    <col min="146" max="146" width="23.85546875" bestFit="1" customWidth="1"/>
    <col min="147" max="147" width="23.7109375" bestFit="1" customWidth="1"/>
    <col min="148" max="148" width="20.7109375" bestFit="1" customWidth="1"/>
    <col min="149" max="149" width="24.140625" bestFit="1" customWidth="1"/>
    <col min="150" max="150" width="22.140625" bestFit="1" customWidth="1"/>
    <col min="151" max="151" width="19.28515625" bestFit="1" customWidth="1"/>
    <col min="152" max="152" width="24.85546875" bestFit="1" customWidth="1"/>
    <col min="153" max="153" width="23.85546875" bestFit="1" customWidth="1"/>
    <col min="154" max="154" width="23.7109375" bestFit="1" customWidth="1"/>
    <col min="155" max="155" width="20.7109375" bestFit="1" customWidth="1"/>
    <col min="156" max="156" width="24.140625" bestFit="1" customWidth="1"/>
    <col min="157" max="157" width="22.140625" bestFit="1" customWidth="1"/>
    <col min="158" max="158" width="19.28515625" bestFit="1" customWidth="1"/>
    <col min="159" max="159" width="24.85546875" bestFit="1" customWidth="1"/>
    <col min="160" max="160" width="23.85546875" bestFit="1" customWidth="1"/>
    <col min="161" max="161" width="23.7109375" bestFit="1" customWidth="1"/>
    <col min="162" max="162" width="20.7109375" bestFit="1" customWidth="1"/>
    <col min="163" max="163" width="25.140625" bestFit="1" customWidth="1"/>
    <col min="164" max="164" width="23.140625" bestFit="1" customWidth="1"/>
    <col min="165" max="165" width="20.28515625" bestFit="1" customWidth="1"/>
    <col min="166" max="166" width="26" bestFit="1" customWidth="1"/>
    <col min="167" max="167" width="24.85546875" bestFit="1" customWidth="1"/>
    <col min="168" max="168" width="24.7109375" bestFit="1" customWidth="1"/>
    <col min="169" max="169" width="21.85546875" bestFit="1" customWidth="1"/>
  </cols>
  <sheetData>
    <row r="1" spans="1:169" x14ac:dyDescent="0.25">
      <c r="A1" t="s">
        <v>373</v>
      </c>
      <c r="B1" t="s">
        <v>198</v>
      </c>
      <c r="C1" t="s">
        <v>457</v>
      </c>
      <c r="D1" t="s">
        <v>193</v>
      </c>
      <c r="E1" t="s">
        <v>574</v>
      </c>
      <c r="F1" t="s">
        <v>194</v>
      </c>
      <c r="G1" t="s">
        <v>943</v>
      </c>
      <c r="H1" t="s">
        <v>195</v>
      </c>
      <c r="I1" t="s">
        <v>944</v>
      </c>
      <c r="J1" t="s">
        <v>363</v>
      </c>
      <c r="K1" t="s">
        <v>88</v>
      </c>
      <c r="L1" t="s">
        <v>992</v>
      </c>
      <c r="M1" t="s">
        <v>1091</v>
      </c>
      <c r="N1" t="s">
        <v>1092</v>
      </c>
      <c r="O1" t="s">
        <v>1093</v>
      </c>
      <c r="P1" t="s">
        <v>1094</v>
      </c>
      <c r="Q1" t="s">
        <v>575</v>
      </c>
      <c r="R1" t="s">
        <v>1000</v>
      </c>
      <c r="S1" t="s">
        <v>1095</v>
      </c>
      <c r="T1" t="s">
        <v>1001</v>
      </c>
      <c r="U1" t="s">
        <v>1002</v>
      </c>
      <c r="V1" t="s">
        <v>1003</v>
      </c>
      <c r="W1" t="s">
        <v>1004</v>
      </c>
      <c r="X1" t="s">
        <v>1005</v>
      </c>
      <c r="Y1" t="s">
        <v>1096</v>
      </c>
      <c r="Z1" t="s">
        <v>1008</v>
      </c>
      <c r="AA1" t="s">
        <v>942</v>
      </c>
      <c r="AB1" t="s">
        <v>1097</v>
      </c>
      <c r="AC1" t="s">
        <v>1098</v>
      </c>
      <c r="AD1" t="s">
        <v>1011</v>
      </c>
      <c r="AE1" t="s">
        <v>1012</v>
      </c>
      <c r="AF1" t="s">
        <v>1013</v>
      </c>
      <c r="AG1" t="s">
        <v>1014</v>
      </c>
      <c r="AH1" t="s">
        <v>1099</v>
      </c>
      <c r="AI1" t="s">
        <v>1100</v>
      </c>
      <c r="AJ1" t="s">
        <v>1101</v>
      </c>
      <c r="AK1" t="s">
        <v>1102</v>
      </c>
      <c r="AL1" t="s">
        <v>1103</v>
      </c>
      <c r="AM1" t="s">
        <v>1104</v>
      </c>
      <c r="AN1" t="s">
        <v>945</v>
      </c>
      <c r="AO1" t="s">
        <v>1020</v>
      </c>
      <c r="AP1" t="s">
        <v>1021</v>
      </c>
      <c r="AQ1" t="s">
        <v>1022</v>
      </c>
      <c r="AR1" t="s">
        <v>1023</v>
      </c>
      <c r="AS1" t="s">
        <v>1024</v>
      </c>
      <c r="AT1" t="s">
        <v>1025</v>
      </c>
      <c r="AU1" t="s">
        <v>1026</v>
      </c>
      <c r="AV1" t="s">
        <v>1027</v>
      </c>
      <c r="AW1" t="s">
        <v>950</v>
      </c>
      <c r="AX1" t="s">
        <v>951</v>
      </c>
      <c r="AY1" t="s">
        <v>952</v>
      </c>
      <c r="AZ1" t="s">
        <v>953</v>
      </c>
      <c r="BA1" t="s">
        <v>954</v>
      </c>
      <c r="BB1" t="s">
        <v>955</v>
      </c>
      <c r="BC1" t="s">
        <v>956</v>
      </c>
      <c r="BD1" t="s">
        <v>957</v>
      </c>
      <c r="BE1" t="s">
        <v>958</v>
      </c>
      <c r="BF1" t="s">
        <v>959</v>
      </c>
      <c r="BG1" t="s">
        <v>960</v>
      </c>
      <c r="BH1" t="s">
        <v>961</v>
      </c>
      <c r="BI1" t="s">
        <v>962</v>
      </c>
      <c r="BJ1" t="s">
        <v>611</v>
      </c>
      <c r="BK1" t="s">
        <v>618</v>
      </c>
      <c r="BL1" t="s">
        <v>963</v>
      </c>
      <c r="BM1" t="s">
        <v>964</v>
      </c>
      <c r="BN1" t="s">
        <v>965</v>
      </c>
      <c r="BO1" t="s">
        <v>966</v>
      </c>
      <c r="BP1" t="s">
        <v>967</v>
      </c>
      <c r="BQ1" t="s">
        <v>968</v>
      </c>
      <c r="BR1" t="s">
        <v>969</v>
      </c>
      <c r="BS1" t="s">
        <v>970</v>
      </c>
      <c r="BT1" t="s">
        <v>971</v>
      </c>
      <c r="BU1" t="s">
        <v>972</v>
      </c>
      <c r="BV1" t="s">
        <v>973</v>
      </c>
      <c r="BW1" t="s">
        <v>974</v>
      </c>
      <c r="BX1" t="s">
        <v>975</v>
      </c>
      <c r="BY1" t="s">
        <v>976</v>
      </c>
      <c r="BZ1" t="s">
        <v>977</v>
      </c>
      <c r="CA1" t="s">
        <v>978</v>
      </c>
      <c r="CB1" t="s">
        <v>979</v>
      </c>
      <c r="CC1" t="s">
        <v>980</v>
      </c>
      <c r="CD1" t="s">
        <v>946</v>
      </c>
      <c r="CE1" t="s">
        <v>947</v>
      </c>
      <c r="CF1" t="s">
        <v>948</v>
      </c>
      <c r="CG1" t="s">
        <v>546</v>
      </c>
      <c r="CH1" t="s">
        <v>82</v>
      </c>
      <c r="CI1" t="s">
        <v>199</v>
      </c>
      <c r="CJ1" t="s">
        <v>201</v>
      </c>
      <c r="CK1" t="s">
        <v>202</v>
      </c>
      <c r="CL1" t="s">
        <v>981</v>
      </c>
      <c r="CM1" t="s">
        <v>982</v>
      </c>
      <c r="CN1" t="s">
        <v>1028</v>
      </c>
      <c r="CO1" t="s">
        <v>204</v>
      </c>
      <c r="CP1" t="s">
        <v>985</v>
      </c>
      <c r="CQ1" t="s">
        <v>986</v>
      </c>
      <c r="CR1" t="s">
        <v>550</v>
      </c>
      <c r="CS1" t="s">
        <v>205</v>
      </c>
      <c r="CT1" t="s">
        <v>1105</v>
      </c>
      <c r="CU1" t="s">
        <v>203</v>
      </c>
      <c r="CV1" t="s">
        <v>1030</v>
      </c>
      <c r="CW1" t="s">
        <v>1031</v>
      </c>
      <c r="CX1" t="s">
        <v>1032</v>
      </c>
      <c r="CY1" t="s">
        <v>1106</v>
      </c>
      <c r="CZ1" t="s">
        <v>1033</v>
      </c>
      <c r="DA1" t="s">
        <v>1034</v>
      </c>
      <c r="DB1" t="s">
        <v>1035</v>
      </c>
      <c r="DC1" t="s">
        <v>1036</v>
      </c>
      <c r="DD1" t="s">
        <v>1037</v>
      </c>
      <c r="DE1" t="s">
        <v>1038</v>
      </c>
      <c r="DF1" t="s">
        <v>1107</v>
      </c>
      <c r="DG1" t="s">
        <v>1039</v>
      </c>
      <c r="DH1" t="s">
        <v>1040</v>
      </c>
      <c r="DI1" t="s">
        <v>1041</v>
      </c>
      <c r="DJ1" t="s">
        <v>1042</v>
      </c>
      <c r="DK1" t="s">
        <v>1043</v>
      </c>
      <c r="DL1" t="s">
        <v>1044</v>
      </c>
      <c r="DM1" t="s">
        <v>1108</v>
      </c>
      <c r="DN1" t="s">
        <v>1045</v>
      </c>
      <c r="DO1" t="s">
        <v>1046</v>
      </c>
      <c r="DP1" t="s">
        <v>1047</v>
      </c>
      <c r="DQ1" t="s">
        <v>1048</v>
      </c>
      <c r="DR1" t="s">
        <v>1049</v>
      </c>
      <c r="DS1" t="s">
        <v>1050</v>
      </c>
      <c r="DT1" t="s">
        <v>1109</v>
      </c>
      <c r="DU1" t="s">
        <v>1051</v>
      </c>
      <c r="DV1" t="s">
        <v>1052</v>
      </c>
      <c r="DW1" t="s">
        <v>1053</v>
      </c>
      <c r="DX1" t="s">
        <v>1054</v>
      </c>
      <c r="DY1" t="s">
        <v>1055</v>
      </c>
      <c r="DZ1" t="s">
        <v>1056</v>
      </c>
      <c r="EA1" t="s">
        <v>1110</v>
      </c>
      <c r="EB1" t="s">
        <v>1057</v>
      </c>
      <c r="EC1" t="s">
        <v>1058</v>
      </c>
      <c r="ED1" t="s">
        <v>1059</v>
      </c>
      <c r="EE1" t="s">
        <v>1060</v>
      </c>
      <c r="EF1" t="s">
        <v>1061</v>
      </c>
      <c r="EG1" t="s">
        <v>1062</v>
      </c>
      <c r="EH1" t="s">
        <v>1111</v>
      </c>
      <c r="EI1" t="s">
        <v>1063</v>
      </c>
      <c r="EJ1" t="s">
        <v>1064</v>
      </c>
      <c r="EK1" t="s">
        <v>1065</v>
      </c>
      <c r="EL1" t="s">
        <v>1066</v>
      </c>
      <c r="EM1" t="s">
        <v>1067</v>
      </c>
      <c r="EN1" t="s">
        <v>1068</v>
      </c>
      <c r="EO1" t="s">
        <v>1112</v>
      </c>
      <c r="EP1" t="s">
        <v>1069</v>
      </c>
      <c r="EQ1" t="s">
        <v>1070</v>
      </c>
      <c r="ER1" t="s">
        <v>1071</v>
      </c>
      <c r="ES1" t="s">
        <v>1072</v>
      </c>
      <c r="ET1" t="s">
        <v>1073</v>
      </c>
      <c r="EU1" t="s">
        <v>1074</v>
      </c>
      <c r="EV1" t="s">
        <v>1113</v>
      </c>
      <c r="EW1" t="s">
        <v>1075</v>
      </c>
      <c r="EX1" t="s">
        <v>1076</v>
      </c>
      <c r="EY1" t="s">
        <v>1077</v>
      </c>
      <c r="EZ1" t="s">
        <v>1078</v>
      </c>
      <c r="FA1" t="s">
        <v>1079</v>
      </c>
      <c r="FB1" t="s">
        <v>1080</v>
      </c>
      <c r="FC1" t="s">
        <v>1114</v>
      </c>
      <c r="FD1" t="s">
        <v>1081</v>
      </c>
      <c r="FE1" t="s">
        <v>1082</v>
      </c>
      <c r="FF1" t="s">
        <v>1083</v>
      </c>
      <c r="FG1" t="s">
        <v>1084</v>
      </c>
      <c r="FH1" t="s">
        <v>1085</v>
      </c>
      <c r="FI1" t="s">
        <v>1086</v>
      </c>
      <c r="FJ1" t="s">
        <v>1115</v>
      </c>
      <c r="FK1" t="s">
        <v>1087</v>
      </c>
      <c r="FL1" t="s">
        <v>1088</v>
      </c>
      <c r="FM1" t="s">
        <v>1089</v>
      </c>
    </row>
    <row r="2" spans="1:169" x14ac:dyDescent="0.25">
      <c r="B2" t="s">
        <v>420</v>
      </c>
      <c r="D2" t="s">
        <v>419</v>
      </c>
      <c r="F2">
        <v>1</v>
      </c>
      <c r="H2" s="22">
        <v>31778</v>
      </c>
      <c r="I2" t="s">
        <v>532</v>
      </c>
      <c r="K2" t="s">
        <v>861</v>
      </c>
      <c r="L2" t="s">
        <v>98</v>
      </c>
      <c r="N2" t="s">
        <v>102</v>
      </c>
      <c r="O2" t="s">
        <v>579</v>
      </c>
      <c r="P2" s="40" t="s">
        <v>1223</v>
      </c>
      <c r="Q2" s="40" t="s">
        <v>1254</v>
      </c>
      <c r="R2" s="40" t="s">
        <v>1253</v>
      </c>
      <c r="S2" s="40" t="s">
        <v>1254</v>
      </c>
      <c r="T2" s="40" t="s">
        <v>1253</v>
      </c>
      <c r="U2" s="40" t="s">
        <v>1223</v>
      </c>
      <c r="V2" s="40" t="s">
        <v>1223</v>
      </c>
      <c r="W2" s="40" t="s">
        <v>1254</v>
      </c>
      <c r="X2" s="40" t="s">
        <v>1253</v>
      </c>
      <c r="Z2" s="22">
        <v>42005</v>
      </c>
      <c r="AA2" t="s">
        <v>580</v>
      </c>
      <c r="AH2" t="s">
        <v>224</v>
      </c>
      <c r="AO2" t="s">
        <v>197</v>
      </c>
      <c r="CH2" s="22">
        <v>42005</v>
      </c>
      <c r="CI2" s="22">
        <v>42005</v>
      </c>
      <c r="CJ2" s="40" t="s">
        <v>1239</v>
      </c>
      <c r="CK2" s="40" t="s">
        <v>1240</v>
      </c>
      <c r="CO2" s="40" t="s">
        <v>1226</v>
      </c>
      <c r="CU2" s="40" t="s">
        <v>216</v>
      </c>
    </row>
    <row r="3" spans="1:169" x14ac:dyDescent="0.25">
      <c r="B3" t="s">
        <v>421</v>
      </c>
      <c r="D3" t="s">
        <v>419</v>
      </c>
      <c r="F3">
        <v>2</v>
      </c>
      <c r="H3" s="22">
        <v>31778</v>
      </c>
      <c r="I3" t="s">
        <v>532</v>
      </c>
      <c r="K3" t="s">
        <v>861</v>
      </c>
      <c r="L3" t="s">
        <v>98</v>
      </c>
      <c r="N3" t="s">
        <v>417</v>
      </c>
      <c r="O3" t="s">
        <v>579</v>
      </c>
      <c r="P3" s="40" t="s">
        <v>1223</v>
      </c>
      <c r="Q3" s="40" t="s">
        <v>1255</v>
      </c>
      <c r="R3" s="40" t="s">
        <v>1239</v>
      </c>
      <c r="S3" s="40" t="s">
        <v>1255</v>
      </c>
      <c r="T3" s="40" t="s">
        <v>1239</v>
      </c>
      <c r="U3" s="40" t="s">
        <v>1223</v>
      </c>
      <c r="V3" s="40" t="s">
        <v>1223</v>
      </c>
      <c r="W3" s="40" t="s">
        <v>1255</v>
      </c>
      <c r="X3" s="40" t="s">
        <v>1239</v>
      </c>
      <c r="Z3" s="22">
        <v>42005</v>
      </c>
      <c r="AA3" t="s">
        <v>580</v>
      </c>
      <c r="AH3" t="s">
        <v>224</v>
      </c>
      <c r="AO3" t="s">
        <v>197</v>
      </c>
      <c r="CH3" s="22">
        <v>42005</v>
      </c>
      <c r="CI3" s="22">
        <v>42005</v>
      </c>
      <c r="CJ3" s="40" t="s">
        <v>1239</v>
      </c>
      <c r="CK3" s="40" t="s">
        <v>1240</v>
      </c>
      <c r="CO3" s="40" t="s">
        <v>1226</v>
      </c>
      <c r="CU3" s="40" t="s">
        <v>216</v>
      </c>
    </row>
    <row r="4" spans="1:169" x14ac:dyDescent="0.25">
      <c r="B4" t="s">
        <v>401</v>
      </c>
      <c r="D4" t="s">
        <v>284</v>
      </c>
      <c r="F4">
        <v>4</v>
      </c>
      <c r="H4" s="22">
        <v>31778</v>
      </c>
      <c r="I4" t="s">
        <v>532</v>
      </c>
      <c r="K4" t="s">
        <v>861</v>
      </c>
      <c r="L4" t="s">
        <v>98</v>
      </c>
      <c r="N4" t="s">
        <v>872</v>
      </c>
      <c r="O4" t="s">
        <v>579</v>
      </c>
      <c r="P4" s="40" t="s">
        <v>1223</v>
      </c>
      <c r="Q4" s="40" t="s">
        <v>1223</v>
      </c>
      <c r="R4" s="40" t="s">
        <v>1223</v>
      </c>
      <c r="S4" s="40" t="s">
        <v>1223</v>
      </c>
      <c r="T4" s="40" t="s">
        <v>1223</v>
      </c>
      <c r="U4" s="40" t="s">
        <v>1223</v>
      </c>
      <c r="V4" s="40" t="s">
        <v>1223</v>
      </c>
      <c r="W4" s="40" t="s">
        <v>1223</v>
      </c>
      <c r="X4" s="40" t="s">
        <v>1223</v>
      </c>
      <c r="Z4" s="22">
        <v>42005</v>
      </c>
      <c r="AA4" t="s">
        <v>580</v>
      </c>
      <c r="AH4" t="s">
        <v>224</v>
      </c>
      <c r="AO4" t="s">
        <v>197</v>
      </c>
      <c r="BJ4">
        <v>1</v>
      </c>
      <c r="BK4" t="s">
        <v>619</v>
      </c>
      <c r="CH4" s="22">
        <v>42005</v>
      </c>
      <c r="CI4" s="22">
        <v>42005</v>
      </c>
      <c r="CJ4" s="40" t="s">
        <v>1239</v>
      </c>
      <c r="CK4" s="40" t="s">
        <v>1240</v>
      </c>
      <c r="CO4" s="40" t="s">
        <v>1226</v>
      </c>
      <c r="CU4" s="40" t="s">
        <v>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opLeftCell="A30" workbookViewId="0">
      <selection activeCell="A32" sqref="A32"/>
    </sheetView>
  </sheetViews>
  <sheetFormatPr defaultRowHeight="15" x14ac:dyDescent="0.25"/>
  <cols>
    <col min="1" max="1" width="22.5703125" style="23" bestFit="1" customWidth="1"/>
    <col min="2" max="2" width="74.5703125" style="23" bestFit="1" customWidth="1"/>
    <col min="3" max="3" width="27.28515625" style="23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x14ac:dyDescent="0.25">
      <c r="A6" s="9" t="s">
        <v>33</v>
      </c>
      <c r="B6" s="9" t="s">
        <v>607</v>
      </c>
      <c r="C6" s="12"/>
      <c r="D6" s="17" t="s">
        <v>12</v>
      </c>
      <c r="E6" s="17" t="s">
        <v>1273</v>
      </c>
    </row>
    <row r="7" spans="1:5" ht="30" x14ac:dyDescent="0.25">
      <c r="A7" s="9" t="s">
        <v>40</v>
      </c>
      <c r="B7" s="9" t="s">
        <v>119</v>
      </c>
      <c r="C7" s="12" t="s">
        <v>608</v>
      </c>
      <c r="D7" s="17" t="s">
        <v>12</v>
      </c>
      <c r="E7" s="17" t="s">
        <v>1273</v>
      </c>
    </row>
    <row r="8" spans="1:5" x14ac:dyDescent="0.25">
      <c r="A8" s="9" t="s">
        <v>71</v>
      </c>
      <c r="B8" s="9" t="s">
        <v>120</v>
      </c>
      <c r="C8" s="12"/>
      <c r="D8" s="17" t="s">
        <v>12</v>
      </c>
      <c r="E8" s="17" t="s">
        <v>1273</v>
      </c>
    </row>
    <row r="9" spans="1:5" x14ac:dyDescent="0.25">
      <c r="A9" s="9" t="s">
        <v>71</v>
      </c>
      <c r="B9" s="9" t="s">
        <v>121</v>
      </c>
      <c r="C9" s="12"/>
      <c r="D9" s="17" t="s">
        <v>12</v>
      </c>
      <c r="E9" s="17" t="s">
        <v>1273</v>
      </c>
    </row>
    <row r="10" spans="1:5" x14ac:dyDescent="0.25">
      <c r="A10" s="9" t="s">
        <v>151</v>
      </c>
      <c r="B10" s="9" t="s">
        <v>396</v>
      </c>
      <c r="C10" s="12" t="s">
        <v>141</v>
      </c>
      <c r="D10" s="17" t="s">
        <v>12</v>
      </c>
      <c r="E10" s="17" t="s">
        <v>1273</v>
      </c>
    </row>
    <row r="11" spans="1:5" x14ac:dyDescent="0.25">
      <c r="A11" s="9" t="s">
        <v>228</v>
      </c>
      <c r="B11" s="9" t="s">
        <v>398</v>
      </c>
      <c r="C11" s="12" t="s">
        <v>153</v>
      </c>
      <c r="D11" s="17" t="s">
        <v>12</v>
      </c>
      <c r="E11" s="17" t="s">
        <v>1273</v>
      </c>
    </row>
    <row r="12" spans="1:5" x14ac:dyDescent="0.25">
      <c r="A12" s="9" t="s">
        <v>228</v>
      </c>
      <c r="B12" s="9" t="s">
        <v>122</v>
      </c>
      <c r="C12" s="12" t="s">
        <v>141</v>
      </c>
      <c r="D12" s="17" t="s">
        <v>12</v>
      </c>
      <c r="E12" s="17" t="s">
        <v>1273</v>
      </c>
    </row>
    <row r="13" spans="1:5" ht="30" x14ac:dyDescent="0.25">
      <c r="A13" s="9" t="s">
        <v>40</v>
      </c>
      <c r="B13" s="9" t="s">
        <v>123</v>
      </c>
      <c r="C13" s="12" t="s">
        <v>47</v>
      </c>
      <c r="D13" s="17" t="s">
        <v>12</v>
      </c>
      <c r="E13" s="17" t="s">
        <v>1273</v>
      </c>
    </row>
    <row r="14" spans="1:5" ht="30" x14ac:dyDescent="0.25">
      <c r="A14" s="9" t="s">
        <v>40</v>
      </c>
      <c r="B14" s="9" t="s">
        <v>399</v>
      </c>
      <c r="C14" s="12" t="s">
        <v>223</v>
      </c>
      <c r="D14" s="17" t="s">
        <v>12</v>
      </c>
      <c r="E14" s="17" t="s">
        <v>1273</v>
      </c>
    </row>
    <row r="15" spans="1:5" x14ac:dyDescent="0.25">
      <c r="A15" s="9" t="s">
        <v>151</v>
      </c>
      <c r="B15" s="9" t="s">
        <v>598</v>
      </c>
      <c r="C15" s="12" t="s">
        <v>141</v>
      </c>
      <c r="D15" s="17" t="s">
        <v>12</v>
      </c>
      <c r="E15" s="17" t="s">
        <v>1273</v>
      </c>
    </row>
    <row r="16" spans="1:5" x14ac:dyDescent="0.25">
      <c r="A16" s="9" t="s">
        <v>71</v>
      </c>
      <c r="B16" s="9" t="s">
        <v>270</v>
      </c>
      <c r="C16" s="12"/>
      <c r="D16" s="17" t="s">
        <v>12</v>
      </c>
      <c r="E16" s="17" t="s">
        <v>1273</v>
      </c>
    </row>
    <row r="17" spans="1:5" s="19" customFormat="1" ht="60" x14ac:dyDescent="0.25">
      <c r="A17" s="37" t="s">
        <v>149</v>
      </c>
      <c r="B17" s="15" t="s">
        <v>230</v>
      </c>
      <c r="C17" s="16" t="s">
        <v>1237</v>
      </c>
      <c r="D17" s="17" t="s">
        <v>12</v>
      </c>
      <c r="E17" s="17" t="s">
        <v>1273</v>
      </c>
    </row>
    <row r="18" spans="1:5" x14ac:dyDescent="0.25">
      <c r="A18" s="13" t="s">
        <v>228</v>
      </c>
      <c r="B18" s="9" t="s">
        <v>229</v>
      </c>
      <c r="C18" s="29" t="s">
        <v>153</v>
      </c>
      <c r="D18" s="17" t="s">
        <v>12</v>
      </c>
      <c r="E18" s="17" t="s">
        <v>1273</v>
      </c>
    </row>
    <row r="19" spans="1:5" x14ac:dyDescent="0.25">
      <c r="A19" s="13" t="s">
        <v>228</v>
      </c>
      <c r="B19" s="9" t="s">
        <v>125</v>
      </c>
      <c r="C19" s="29" t="s">
        <v>141</v>
      </c>
      <c r="D19" s="17" t="s">
        <v>12</v>
      </c>
      <c r="E19" s="17" t="s">
        <v>1273</v>
      </c>
    </row>
    <row r="20" spans="1:5" x14ac:dyDescent="0.25">
      <c r="A20" s="13" t="s">
        <v>228</v>
      </c>
      <c r="B20" s="9" t="s">
        <v>128</v>
      </c>
      <c r="C20" s="29" t="s">
        <v>141</v>
      </c>
      <c r="D20" s="17" t="s">
        <v>12</v>
      </c>
      <c r="E20" s="17" t="s">
        <v>1273</v>
      </c>
    </row>
    <row r="21" spans="1:5" ht="30" x14ac:dyDescent="0.25">
      <c r="A21" s="9" t="s">
        <v>40</v>
      </c>
      <c r="B21" s="9" t="s">
        <v>123</v>
      </c>
      <c r="C21" s="12" t="s">
        <v>47</v>
      </c>
      <c r="D21" s="17" t="s">
        <v>12</v>
      </c>
      <c r="E21" s="17" t="s">
        <v>1273</v>
      </c>
    </row>
    <row r="22" spans="1:5" ht="30" x14ac:dyDescent="0.25">
      <c r="A22" s="9" t="s">
        <v>40</v>
      </c>
      <c r="B22" s="9" t="s">
        <v>399</v>
      </c>
      <c r="C22" s="12" t="s">
        <v>223</v>
      </c>
      <c r="D22" s="17" t="s">
        <v>12</v>
      </c>
      <c r="E22" s="17" t="s">
        <v>1273</v>
      </c>
    </row>
    <row r="23" spans="1:5" x14ac:dyDescent="0.25">
      <c r="A23" s="9" t="s">
        <v>21</v>
      </c>
      <c r="B23" s="9" t="s">
        <v>120</v>
      </c>
      <c r="C23" s="12" t="s">
        <v>605</v>
      </c>
      <c r="D23" s="17" t="s">
        <v>12</v>
      </c>
      <c r="E23" s="17" t="s">
        <v>1273</v>
      </c>
    </row>
    <row r="24" spans="1:5" x14ac:dyDescent="0.25">
      <c r="A24" s="9" t="s">
        <v>21</v>
      </c>
      <c r="B24" s="9" t="s">
        <v>121</v>
      </c>
      <c r="C24" s="12" t="s">
        <v>605</v>
      </c>
      <c r="D24" s="17" t="s">
        <v>12</v>
      </c>
      <c r="E24" s="17" t="s">
        <v>1273</v>
      </c>
    </row>
    <row r="25" spans="1:5" x14ac:dyDescent="0.25">
      <c r="A25" s="9" t="s">
        <v>21</v>
      </c>
      <c r="B25" s="9" t="s">
        <v>270</v>
      </c>
      <c r="C25" s="12"/>
      <c r="D25" s="17" t="s">
        <v>12</v>
      </c>
      <c r="E25" s="17" t="s">
        <v>1273</v>
      </c>
    </row>
    <row r="26" spans="1:5" ht="30" x14ac:dyDescent="0.25">
      <c r="A26" s="9" t="s">
        <v>40</v>
      </c>
      <c r="B26" s="9" t="s">
        <v>230</v>
      </c>
      <c r="C26" s="12" t="s">
        <v>1232</v>
      </c>
      <c r="D26" s="17" t="s">
        <v>12</v>
      </c>
      <c r="E26" s="17" t="s">
        <v>1273</v>
      </c>
    </row>
    <row r="27" spans="1:5" x14ac:dyDescent="0.25">
      <c r="A27" s="9" t="s">
        <v>26</v>
      </c>
      <c r="B27" s="9" t="s">
        <v>126</v>
      </c>
      <c r="C27" s="12"/>
      <c r="D27" s="17" t="s">
        <v>12</v>
      </c>
      <c r="E27" s="17" t="s">
        <v>1273</v>
      </c>
    </row>
    <row r="28" spans="1:5" s="8" customFormat="1" ht="15.75" x14ac:dyDescent="0.3">
      <c r="A28" s="14" t="s">
        <v>185</v>
      </c>
      <c r="B28" s="15" t="s">
        <v>186</v>
      </c>
      <c r="C28" s="16"/>
      <c r="D28" s="17" t="s">
        <v>12</v>
      </c>
      <c r="E28" s="17" t="s">
        <v>1273</v>
      </c>
    </row>
    <row r="29" spans="1:5" s="8" customFormat="1" ht="15.75" x14ac:dyDescent="0.3">
      <c r="A29" s="14" t="s">
        <v>187</v>
      </c>
      <c r="B29" s="15" t="s">
        <v>188</v>
      </c>
      <c r="C29" s="16"/>
      <c r="D29" s="17" t="s">
        <v>12</v>
      </c>
      <c r="E29" s="17" t="s">
        <v>1273</v>
      </c>
    </row>
    <row r="30" spans="1:5" s="8" customFormat="1" ht="15.75" x14ac:dyDescent="0.3">
      <c r="A30" s="14" t="s">
        <v>189</v>
      </c>
      <c r="B30" s="15" t="s">
        <v>186</v>
      </c>
      <c r="C30" s="20" t="s">
        <v>1287</v>
      </c>
      <c r="D30" s="17" t="s">
        <v>12</v>
      </c>
      <c r="E30" s="17" t="s">
        <v>1273</v>
      </c>
    </row>
    <row r="31" spans="1:5" s="8" customFormat="1" ht="15.75" x14ac:dyDescent="0.3">
      <c r="A31" s="14" t="s">
        <v>190</v>
      </c>
      <c r="B31" s="15" t="s">
        <v>609</v>
      </c>
      <c r="C31" s="20" t="s">
        <v>1287</v>
      </c>
      <c r="D31" s="17" t="s">
        <v>12</v>
      </c>
      <c r="E31" s="17" t="s">
        <v>1273</v>
      </c>
    </row>
    <row r="32" spans="1:5" x14ac:dyDescent="0.25">
      <c r="A32" s="9" t="s">
        <v>289</v>
      </c>
      <c r="B32" s="9"/>
      <c r="C32" s="12"/>
      <c r="D32" s="17"/>
      <c r="E32" s="17"/>
    </row>
    <row r="33" spans="1:5" x14ac:dyDescent="0.25">
      <c r="A33" s="9"/>
      <c r="B33" s="9"/>
      <c r="C33" s="12"/>
      <c r="D33" s="17"/>
      <c r="E33" s="17"/>
    </row>
    <row r="34" spans="1:5" x14ac:dyDescent="0.25">
      <c r="A34" s="9"/>
      <c r="B34" s="9"/>
      <c r="C34" s="12"/>
      <c r="D34" s="17"/>
      <c r="E34" s="17"/>
    </row>
    <row r="35" spans="1:5" x14ac:dyDescent="0.25">
      <c r="A35" s="9"/>
      <c r="B35" s="9"/>
      <c r="C35" s="12"/>
      <c r="D35" s="17"/>
      <c r="E35" s="17"/>
    </row>
    <row r="36" spans="1:5" x14ac:dyDescent="0.25">
      <c r="A36" s="9"/>
      <c r="B36" s="9"/>
      <c r="C36" s="12"/>
      <c r="D36" s="17"/>
      <c r="E36" s="17"/>
    </row>
    <row r="37" spans="1:5" x14ac:dyDescent="0.25">
      <c r="A37" s="9"/>
      <c r="B37" s="9"/>
      <c r="C37" s="12"/>
      <c r="D37" s="17"/>
      <c r="E37" s="17"/>
    </row>
    <row r="38" spans="1:5" x14ac:dyDescent="0.25">
      <c r="A38" s="9"/>
      <c r="B38" s="9"/>
      <c r="C38" s="12"/>
      <c r="D38" s="17"/>
      <c r="E38" s="17"/>
    </row>
    <row r="39" spans="1:5" x14ac:dyDescent="0.25">
      <c r="A39" s="9"/>
      <c r="B39" s="9"/>
      <c r="C39" s="12"/>
      <c r="D39" s="17"/>
      <c r="E39" s="17"/>
    </row>
    <row r="40" spans="1:5" x14ac:dyDescent="0.25">
      <c r="A40" s="9"/>
      <c r="B40" s="9"/>
      <c r="C40" s="12"/>
      <c r="D40" s="17"/>
      <c r="E40" s="17"/>
    </row>
    <row r="41" spans="1:5" x14ac:dyDescent="0.25">
      <c r="A41" s="9"/>
      <c r="B41" s="9"/>
      <c r="C41" s="12"/>
      <c r="D41" s="17"/>
      <c r="E41" s="17"/>
    </row>
    <row r="42" spans="1:5" x14ac:dyDescent="0.25">
      <c r="A42" s="9"/>
      <c r="B42" s="9"/>
      <c r="C42" s="12"/>
      <c r="D42" s="17"/>
      <c r="E42" s="17"/>
    </row>
    <row r="43" spans="1:5" x14ac:dyDescent="0.25">
      <c r="A43" s="9"/>
      <c r="B43" s="9"/>
      <c r="C43" s="12"/>
      <c r="D43" s="17"/>
      <c r="E43" s="17"/>
    </row>
    <row r="44" spans="1:5" x14ac:dyDescent="0.25">
      <c r="A44" s="9"/>
      <c r="B44" s="9"/>
      <c r="C44" s="12"/>
      <c r="D44" s="17"/>
      <c r="E44" s="17"/>
    </row>
    <row r="45" spans="1:5" x14ac:dyDescent="0.25">
      <c r="A45" s="9"/>
      <c r="B45" s="9"/>
      <c r="C45" s="12"/>
      <c r="D45" s="17"/>
      <c r="E45" s="17"/>
    </row>
    <row r="46" spans="1:5" x14ac:dyDescent="0.25">
      <c r="A46" s="9"/>
      <c r="B46" s="9"/>
      <c r="C46" s="12"/>
      <c r="D46" s="17"/>
      <c r="E46" s="17"/>
    </row>
    <row r="47" spans="1:5" x14ac:dyDescent="0.25">
      <c r="A47" s="9"/>
      <c r="B47" s="9"/>
      <c r="C47" s="12"/>
      <c r="D47" s="17"/>
      <c r="E47" s="17"/>
    </row>
    <row r="48" spans="1:5" x14ac:dyDescent="0.25">
      <c r="A48" s="9"/>
      <c r="B48" s="9"/>
      <c r="C48" s="12"/>
      <c r="D48" s="17"/>
      <c r="E48" s="17"/>
    </row>
    <row r="49" spans="1:5" x14ac:dyDescent="0.25">
      <c r="A49" s="9"/>
      <c r="B49" s="9"/>
      <c r="C49" s="12"/>
      <c r="D49" s="17"/>
      <c r="E49" s="17"/>
    </row>
    <row r="50" spans="1:5" x14ac:dyDescent="0.25">
      <c r="A50" s="9"/>
      <c r="B50" s="9"/>
      <c r="C50" s="12"/>
      <c r="D50" s="17"/>
      <c r="E50" s="17"/>
    </row>
    <row r="51" spans="1:5" x14ac:dyDescent="0.25">
      <c r="A51" s="9"/>
      <c r="B51" s="9"/>
      <c r="C51" s="12"/>
      <c r="D51" s="17"/>
      <c r="E51" s="17"/>
    </row>
    <row r="52" spans="1:5" x14ac:dyDescent="0.25">
      <c r="A52" s="9"/>
      <c r="B52" s="9"/>
      <c r="C52" s="12"/>
      <c r="D52" s="17"/>
      <c r="E52" s="17"/>
    </row>
    <row r="53" spans="1:5" x14ac:dyDescent="0.25">
      <c r="A53" s="9"/>
      <c r="B53" s="9"/>
      <c r="C53" s="12"/>
      <c r="D53" s="17"/>
      <c r="E53" s="17"/>
    </row>
    <row r="54" spans="1:5" x14ac:dyDescent="0.25">
      <c r="A54" s="9"/>
      <c r="B54" s="9"/>
      <c r="C54" s="12"/>
      <c r="D54" s="17"/>
      <c r="E54" s="17"/>
    </row>
    <row r="55" spans="1:5" x14ac:dyDescent="0.25">
      <c r="A55" s="9"/>
      <c r="B55" s="9"/>
      <c r="C55" s="12"/>
      <c r="D55" s="17"/>
      <c r="E55" s="17"/>
    </row>
    <row r="56" spans="1:5" x14ac:dyDescent="0.25">
      <c r="A56" s="9"/>
      <c r="B56" s="9"/>
      <c r="C56" s="12"/>
      <c r="D56" s="17"/>
      <c r="E56" s="17"/>
    </row>
    <row r="57" spans="1:5" x14ac:dyDescent="0.25">
      <c r="A57" s="9"/>
      <c r="B57" s="9"/>
      <c r="C57" s="12"/>
      <c r="D57" s="17"/>
      <c r="E57" s="17"/>
    </row>
    <row r="58" spans="1:5" x14ac:dyDescent="0.25">
      <c r="A58" s="9"/>
      <c r="B58" s="9"/>
      <c r="C58" s="12"/>
      <c r="D58" s="17"/>
      <c r="E58" s="17"/>
    </row>
    <row r="59" spans="1:5" x14ac:dyDescent="0.25">
      <c r="A59" s="9"/>
      <c r="B59" s="9"/>
      <c r="C59" s="12"/>
      <c r="D59" s="17"/>
      <c r="E59" s="17"/>
    </row>
    <row r="60" spans="1:5" x14ac:dyDescent="0.25">
      <c r="A60" s="9"/>
      <c r="B60" s="9"/>
      <c r="C60" s="12"/>
      <c r="D60" s="17"/>
      <c r="E60" s="17"/>
    </row>
    <row r="61" spans="1:5" x14ac:dyDescent="0.25">
      <c r="A61" s="9"/>
      <c r="B61" s="9"/>
      <c r="C61" s="12"/>
      <c r="D61" s="17"/>
      <c r="E61" s="17"/>
    </row>
    <row r="62" spans="1:5" x14ac:dyDescent="0.25">
      <c r="A62" s="9"/>
      <c r="B62" s="9"/>
      <c r="C62" s="12"/>
      <c r="D62" s="17"/>
      <c r="E62" s="17"/>
    </row>
    <row r="63" spans="1:5" x14ac:dyDescent="0.25">
      <c r="A63" s="9"/>
      <c r="B63" s="9"/>
      <c r="C63" s="12"/>
      <c r="D63" s="17"/>
      <c r="E63" s="17"/>
    </row>
    <row r="64" spans="1:5" x14ac:dyDescent="0.25">
      <c r="A64" s="9"/>
      <c r="B64" s="9"/>
      <c r="C64" s="12"/>
      <c r="D64" s="17"/>
      <c r="E64" s="17"/>
    </row>
    <row r="65" spans="1:5" x14ac:dyDescent="0.25">
      <c r="A65" s="9"/>
      <c r="B65" s="9"/>
      <c r="C65" s="12"/>
      <c r="D65" s="17"/>
      <c r="E65" s="17"/>
    </row>
    <row r="66" spans="1:5" x14ac:dyDescent="0.25">
      <c r="A66" s="9"/>
      <c r="B66" s="9"/>
      <c r="C66" s="12"/>
      <c r="D66" s="17"/>
      <c r="E66" s="17"/>
    </row>
    <row r="67" spans="1:5" x14ac:dyDescent="0.25">
      <c r="A67" s="9"/>
      <c r="B67" s="9"/>
      <c r="C67" s="12"/>
      <c r="D67" s="17"/>
      <c r="E67" s="17"/>
    </row>
    <row r="68" spans="1:5" x14ac:dyDescent="0.25">
      <c r="A68" s="9"/>
      <c r="B68" s="9"/>
      <c r="C68" s="12"/>
      <c r="D68" s="17"/>
      <c r="E68" s="17"/>
    </row>
    <row r="69" spans="1:5" x14ac:dyDescent="0.25">
      <c r="A69" s="9"/>
      <c r="B69" s="9"/>
      <c r="C69" s="12"/>
      <c r="D69" s="17"/>
      <c r="E69" s="17"/>
    </row>
    <row r="70" spans="1:5" x14ac:dyDescent="0.25">
      <c r="A70" s="9"/>
      <c r="B70" s="9"/>
      <c r="C70" s="12"/>
      <c r="D70" s="17"/>
      <c r="E70" s="17"/>
    </row>
    <row r="71" spans="1:5" x14ac:dyDescent="0.25">
      <c r="A71" s="9"/>
      <c r="B71" s="9"/>
      <c r="C71" s="12"/>
      <c r="D71" s="17"/>
      <c r="E71" s="17"/>
    </row>
    <row r="72" spans="1:5" x14ac:dyDescent="0.25">
      <c r="A72" s="9"/>
      <c r="B72" s="9"/>
      <c r="C72" s="12"/>
      <c r="D72" s="17"/>
      <c r="E72" s="17"/>
    </row>
    <row r="73" spans="1:5" x14ac:dyDescent="0.25">
      <c r="A73" s="9"/>
      <c r="B73" s="9"/>
      <c r="C73" s="12"/>
      <c r="D73" s="17"/>
      <c r="E73" s="17"/>
    </row>
    <row r="74" spans="1:5" x14ac:dyDescent="0.25">
      <c r="A74" s="9"/>
      <c r="B74" s="9"/>
      <c r="C74" s="12"/>
      <c r="D74" s="17"/>
      <c r="E74" s="17"/>
    </row>
    <row r="75" spans="1:5" x14ac:dyDescent="0.25">
      <c r="A75" s="9"/>
      <c r="B75" s="9"/>
      <c r="C75" s="12"/>
      <c r="D75" s="17"/>
      <c r="E75" s="17"/>
    </row>
    <row r="76" spans="1:5" x14ac:dyDescent="0.25">
      <c r="A76" s="9"/>
      <c r="B76" s="9"/>
      <c r="C76" s="12"/>
      <c r="D76" s="17"/>
      <c r="E76" s="17"/>
    </row>
    <row r="77" spans="1:5" x14ac:dyDescent="0.25">
      <c r="A77" s="9"/>
      <c r="B77" s="9"/>
      <c r="C77" s="12"/>
      <c r="D77" s="17"/>
      <c r="E77" s="17"/>
    </row>
    <row r="78" spans="1:5" x14ac:dyDescent="0.25">
      <c r="A78" s="9"/>
      <c r="B78" s="9"/>
      <c r="C78" s="12"/>
      <c r="D78" s="17"/>
      <c r="E78" s="17"/>
    </row>
    <row r="79" spans="1:5" x14ac:dyDescent="0.25">
      <c r="A79" s="9"/>
      <c r="B79" s="9"/>
      <c r="C79" s="12"/>
      <c r="D79" s="17"/>
      <c r="E79" s="17"/>
    </row>
    <row r="80" spans="1:5" x14ac:dyDescent="0.25">
      <c r="A80" s="9"/>
      <c r="B80" s="9"/>
      <c r="C80" s="12"/>
      <c r="D80" s="17"/>
      <c r="E80" s="17"/>
    </row>
    <row r="81" spans="1:5" x14ac:dyDescent="0.25">
      <c r="A81" s="9"/>
      <c r="B81" s="9"/>
      <c r="C81" s="12"/>
      <c r="D81" s="17"/>
      <c r="E81" s="17"/>
    </row>
    <row r="82" spans="1:5" x14ac:dyDescent="0.25">
      <c r="A82" s="9"/>
      <c r="B82" s="9"/>
      <c r="C82" s="12"/>
      <c r="D82" s="17"/>
      <c r="E82" s="17"/>
    </row>
    <row r="83" spans="1:5" x14ac:dyDescent="0.25">
      <c r="A83" s="9"/>
      <c r="B83" s="9"/>
      <c r="C83" s="12"/>
      <c r="D83" s="17"/>
      <c r="E83" s="17"/>
    </row>
    <row r="84" spans="1:5" x14ac:dyDescent="0.25">
      <c r="A84" s="9"/>
      <c r="B84" s="9"/>
      <c r="C84" s="12"/>
      <c r="D84" s="17"/>
      <c r="E84" s="17"/>
    </row>
    <row r="85" spans="1:5" x14ac:dyDescent="0.25">
      <c r="A85" s="9"/>
      <c r="B85" s="9"/>
      <c r="C85" s="12"/>
      <c r="D85" s="17"/>
      <c r="E85" s="17"/>
    </row>
    <row r="86" spans="1:5" x14ac:dyDescent="0.25">
      <c r="A86" s="9"/>
      <c r="B86" s="9"/>
      <c r="C86" s="12"/>
      <c r="D86" s="17"/>
      <c r="E86" s="17"/>
    </row>
    <row r="87" spans="1:5" x14ac:dyDescent="0.25">
      <c r="A87" s="9"/>
      <c r="B87" s="9"/>
      <c r="C87" s="12"/>
      <c r="D87" s="17"/>
      <c r="E87" s="17"/>
    </row>
    <row r="88" spans="1:5" x14ac:dyDescent="0.25">
      <c r="A88" s="9"/>
      <c r="B88" s="9"/>
      <c r="C88" s="12"/>
      <c r="D88" s="17"/>
      <c r="E88" s="17"/>
    </row>
    <row r="89" spans="1:5" x14ac:dyDescent="0.25">
      <c r="A89" s="9"/>
      <c r="B89" s="9"/>
      <c r="C89" s="12"/>
      <c r="D89" s="17"/>
      <c r="E89" s="17"/>
    </row>
    <row r="90" spans="1:5" x14ac:dyDescent="0.25">
      <c r="A90" s="9"/>
      <c r="B90" s="9"/>
      <c r="C90" s="12"/>
      <c r="D90" s="17"/>
      <c r="E90" s="17"/>
    </row>
    <row r="91" spans="1:5" x14ac:dyDescent="0.25">
      <c r="A91" s="9"/>
      <c r="B91" s="9"/>
      <c r="C91" s="12"/>
      <c r="D91" s="17"/>
      <c r="E91" s="17"/>
    </row>
    <row r="92" spans="1:5" x14ac:dyDescent="0.25">
      <c r="A92" s="9"/>
      <c r="B92" s="9"/>
      <c r="C92" s="12"/>
      <c r="D92" s="17"/>
      <c r="E92" s="17"/>
    </row>
    <row r="93" spans="1:5" x14ac:dyDescent="0.25">
      <c r="A93" s="9"/>
      <c r="B93" s="9"/>
      <c r="C93" s="12"/>
      <c r="D93" s="17"/>
      <c r="E93" s="17"/>
    </row>
    <row r="94" spans="1:5" x14ac:dyDescent="0.25">
      <c r="A94" s="9"/>
      <c r="B94" s="9"/>
      <c r="C94" s="12"/>
      <c r="D94" s="17"/>
      <c r="E94" s="17"/>
    </row>
    <row r="95" spans="1:5" x14ac:dyDescent="0.25">
      <c r="A95" s="9"/>
      <c r="B95" s="9"/>
      <c r="C95" s="12"/>
      <c r="D95" s="17"/>
      <c r="E95" s="17"/>
    </row>
    <row r="96" spans="1:5" x14ac:dyDescent="0.25">
      <c r="A96" s="9"/>
      <c r="B96" s="9"/>
      <c r="C96" s="12"/>
      <c r="D96" s="17"/>
      <c r="E96" s="17"/>
    </row>
    <row r="97" spans="1:5" x14ac:dyDescent="0.25">
      <c r="A97" s="9"/>
      <c r="B97" s="9"/>
      <c r="C97" s="12"/>
      <c r="D97" s="17"/>
      <c r="E97" s="17"/>
    </row>
    <row r="98" spans="1:5" x14ac:dyDescent="0.25">
      <c r="A98" s="9"/>
      <c r="B98" s="9"/>
      <c r="C98" s="12"/>
      <c r="D98" s="17"/>
      <c r="E98" s="17"/>
    </row>
    <row r="99" spans="1:5" x14ac:dyDescent="0.25">
      <c r="A99" s="9"/>
      <c r="B99" s="9"/>
      <c r="C99" s="12"/>
      <c r="D99" s="17"/>
      <c r="E99" s="17"/>
    </row>
    <row r="100" spans="1:5" x14ac:dyDescent="0.25">
      <c r="A100" s="9"/>
      <c r="B100" s="9"/>
      <c r="C100" s="12"/>
      <c r="D100" s="17"/>
      <c r="E100" s="17"/>
    </row>
    <row r="101" spans="1:5" x14ac:dyDescent="0.25">
      <c r="A101" s="9"/>
      <c r="B101" s="9"/>
      <c r="C101" s="12"/>
      <c r="D101" s="17"/>
      <c r="E101" s="17"/>
    </row>
    <row r="102" spans="1:5" x14ac:dyDescent="0.25">
      <c r="A102" s="9"/>
      <c r="B102" s="9"/>
      <c r="C102" s="12"/>
      <c r="D102" s="17"/>
      <c r="E102" s="17"/>
    </row>
    <row r="103" spans="1:5" x14ac:dyDescent="0.25">
      <c r="A103" s="9"/>
      <c r="B103" s="9"/>
      <c r="C103" s="12"/>
      <c r="D103" s="17"/>
      <c r="E103" s="17"/>
    </row>
    <row r="104" spans="1:5" x14ac:dyDescent="0.25">
      <c r="A104" s="9"/>
      <c r="B104" s="9"/>
      <c r="C104" s="12"/>
      <c r="D104" s="17"/>
      <c r="E104" s="17"/>
    </row>
    <row r="105" spans="1:5" x14ac:dyDescent="0.25">
      <c r="A105" s="9"/>
      <c r="B105" s="9"/>
      <c r="C105" s="12"/>
      <c r="D105" s="17"/>
      <c r="E105" s="17"/>
    </row>
    <row r="106" spans="1:5" x14ac:dyDescent="0.25">
      <c r="A106" s="9"/>
      <c r="B106" s="9"/>
      <c r="C106" s="12"/>
      <c r="D106" s="17"/>
      <c r="E106" s="17"/>
    </row>
    <row r="107" spans="1:5" x14ac:dyDescent="0.25">
      <c r="A107" s="9"/>
      <c r="B107" s="9"/>
      <c r="C107" s="12"/>
      <c r="D107" s="17"/>
      <c r="E107" s="17"/>
    </row>
    <row r="108" spans="1:5" x14ac:dyDescent="0.25">
      <c r="A108" s="9"/>
      <c r="B108" s="9"/>
      <c r="C108" s="12"/>
      <c r="D108" s="17"/>
      <c r="E108" s="17"/>
    </row>
    <row r="109" spans="1:5" x14ac:dyDescent="0.25">
      <c r="A109" s="9"/>
      <c r="B109" s="9"/>
      <c r="C109" s="12"/>
      <c r="D109" s="17"/>
      <c r="E109" s="17"/>
    </row>
    <row r="110" spans="1:5" x14ac:dyDescent="0.25">
      <c r="A110" s="9"/>
      <c r="B110" s="9"/>
      <c r="C110" s="12"/>
      <c r="D110" s="17"/>
      <c r="E110" s="17"/>
    </row>
    <row r="111" spans="1:5" x14ac:dyDescent="0.25">
      <c r="A111" s="9"/>
      <c r="B111" s="9"/>
      <c r="C111" s="12"/>
      <c r="D111" s="17"/>
      <c r="E111" s="17"/>
    </row>
    <row r="112" spans="1:5" x14ac:dyDescent="0.25">
      <c r="A112" s="9"/>
      <c r="B112" s="9"/>
      <c r="C112" s="12"/>
      <c r="D112" s="17"/>
      <c r="E112" s="17"/>
    </row>
    <row r="113" spans="1:5" x14ac:dyDescent="0.25">
      <c r="A113" s="9"/>
      <c r="B113" s="9"/>
      <c r="C113" s="12"/>
      <c r="D113" s="17"/>
      <c r="E113" s="17"/>
    </row>
    <row r="114" spans="1:5" x14ac:dyDescent="0.25">
      <c r="A114" s="9"/>
      <c r="B114" s="9"/>
      <c r="C114" s="12"/>
      <c r="D114" s="17"/>
      <c r="E114" s="17"/>
    </row>
    <row r="115" spans="1:5" x14ac:dyDescent="0.25">
      <c r="A115" s="9"/>
      <c r="B115" s="9"/>
      <c r="C115" s="12"/>
      <c r="D115" s="17"/>
      <c r="E115" s="17"/>
    </row>
    <row r="116" spans="1:5" x14ac:dyDescent="0.25">
      <c r="A116" s="9"/>
      <c r="B116" s="9"/>
      <c r="C116" s="12"/>
      <c r="D116" s="17"/>
      <c r="E116" s="17"/>
    </row>
    <row r="117" spans="1:5" x14ac:dyDescent="0.25">
      <c r="A117" s="9"/>
      <c r="B117" s="9"/>
      <c r="C117" s="12"/>
      <c r="D117" s="17"/>
      <c r="E117" s="17"/>
    </row>
    <row r="118" spans="1:5" x14ac:dyDescent="0.25">
      <c r="A118" s="9"/>
      <c r="B118" s="9"/>
      <c r="C118" s="12"/>
      <c r="D118" s="17"/>
      <c r="E118" s="17"/>
    </row>
    <row r="119" spans="1:5" x14ac:dyDescent="0.25">
      <c r="A119" s="9"/>
      <c r="B119" s="9"/>
      <c r="C119" s="12"/>
      <c r="D119" s="17"/>
      <c r="E119" s="17"/>
    </row>
    <row r="120" spans="1:5" x14ac:dyDescent="0.25">
      <c r="A120" s="9"/>
      <c r="B120" s="9"/>
      <c r="C120" s="12"/>
      <c r="D120" s="17"/>
      <c r="E120" s="17"/>
    </row>
    <row r="121" spans="1:5" x14ac:dyDescent="0.25">
      <c r="A121" s="9"/>
      <c r="B121" s="9"/>
      <c r="C121" s="12"/>
      <c r="D121" s="17"/>
      <c r="E121" s="17"/>
    </row>
    <row r="122" spans="1:5" x14ac:dyDescent="0.25">
      <c r="A122" s="9"/>
      <c r="B122" s="9"/>
      <c r="C122" s="12"/>
      <c r="D122" s="17"/>
      <c r="E122" s="17"/>
    </row>
    <row r="123" spans="1:5" x14ac:dyDescent="0.25">
      <c r="A123" s="9"/>
      <c r="B123" s="9"/>
      <c r="C123" s="12"/>
      <c r="D123" s="17"/>
      <c r="E123" s="17"/>
    </row>
    <row r="124" spans="1:5" x14ac:dyDescent="0.25">
      <c r="A124" s="9"/>
      <c r="B124" s="9"/>
      <c r="C124" s="12"/>
      <c r="D124" s="17"/>
      <c r="E124" s="17"/>
    </row>
    <row r="125" spans="1:5" x14ac:dyDescent="0.25">
      <c r="A125" s="9"/>
      <c r="B125" s="9"/>
      <c r="C125" s="12"/>
      <c r="D125" s="17"/>
      <c r="E125" s="17"/>
    </row>
    <row r="126" spans="1:5" x14ac:dyDescent="0.25">
      <c r="A126" s="9"/>
      <c r="B126" s="9"/>
      <c r="C126" s="12"/>
      <c r="D126" s="17"/>
      <c r="E126" s="17"/>
    </row>
    <row r="127" spans="1:5" x14ac:dyDescent="0.25">
      <c r="A127" s="9"/>
      <c r="B127" s="9"/>
      <c r="C127" s="12"/>
      <c r="D127" s="17"/>
      <c r="E127" s="17"/>
    </row>
    <row r="128" spans="1:5" x14ac:dyDescent="0.25">
      <c r="A128" s="9"/>
      <c r="B128" s="9"/>
      <c r="C128" s="12"/>
      <c r="D128" s="17"/>
      <c r="E128" s="17"/>
    </row>
    <row r="129" spans="1:5" x14ac:dyDescent="0.25">
      <c r="A129" s="9"/>
      <c r="B129" s="9"/>
      <c r="C129" s="12"/>
      <c r="D129" s="17"/>
      <c r="E129" s="17"/>
    </row>
    <row r="130" spans="1:5" x14ac:dyDescent="0.25">
      <c r="A130" s="9"/>
      <c r="B130" s="9"/>
      <c r="C130" s="12"/>
      <c r="D130" s="17"/>
      <c r="E130" s="17"/>
    </row>
    <row r="131" spans="1:5" x14ac:dyDescent="0.25">
      <c r="A131" s="9"/>
      <c r="B131" s="9"/>
      <c r="C131" s="12"/>
      <c r="D131" s="17"/>
      <c r="E131" s="17"/>
    </row>
    <row r="132" spans="1:5" x14ac:dyDescent="0.25">
      <c r="A132" s="9"/>
      <c r="B132" s="9"/>
      <c r="C132" s="12"/>
      <c r="D132" s="17"/>
      <c r="E132" s="17"/>
    </row>
    <row r="133" spans="1:5" x14ac:dyDescent="0.25">
      <c r="A133" s="9"/>
      <c r="B133" s="9"/>
      <c r="C133" s="12"/>
      <c r="D133" s="17"/>
      <c r="E133" s="17"/>
    </row>
    <row r="134" spans="1:5" x14ac:dyDescent="0.25">
      <c r="A134" s="9"/>
      <c r="B134" s="9"/>
      <c r="C134" s="12"/>
      <c r="D134" s="17"/>
      <c r="E134" s="17"/>
    </row>
    <row r="135" spans="1:5" x14ac:dyDescent="0.25">
      <c r="A135" s="9"/>
      <c r="B135" s="9"/>
      <c r="C135" s="12"/>
      <c r="D135" s="17"/>
      <c r="E135" s="17"/>
    </row>
    <row r="136" spans="1:5" x14ac:dyDescent="0.25">
      <c r="A136" s="9"/>
      <c r="B136" s="9"/>
      <c r="C136" s="12"/>
      <c r="D136" s="17"/>
      <c r="E136" s="17"/>
    </row>
    <row r="137" spans="1:5" x14ac:dyDescent="0.25">
      <c r="A137" s="9"/>
      <c r="B137" s="9"/>
      <c r="C137" s="12"/>
      <c r="D137" s="17"/>
      <c r="E137" s="17"/>
    </row>
    <row r="138" spans="1:5" x14ac:dyDescent="0.25">
      <c r="A138" s="9"/>
      <c r="B138" s="9"/>
      <c r="C138" s="12"/>
      <c r="D138" s="17"/>
      <c r="E138" s="17"/>
    </row>
    <row r="139" spans="1:5" x14ac:dyDescent="0.25">
      <c r="A139" s="9"/>
      <c r="B139" s="9"/>
      <c r="C139" s="12"/>
      <c r="D139" s="17"/>
      <c r="E139" s="17"/>
    </row>
    <row r="140" spans="1:5" x14ac:dyDescent="0.25">
      <c r="A140" s="9"/>
      <c r="B140" s="9"/>
      <c r="C140" s="12"/>
      <c r="D140" s="17"/>
      <c r="E140" s="17"/>
    </row>
    <row r="141" spans="1:5" x14ac:dyDescent="0.25">
      <c r="A141" s="9"/>
      <c r="B141" s="9"/>
      <c r="C141" s="12"/>
      <c r="D141" s="17"/>
      <c r="E141" s="17"/>
    </row>
    <row r="142" spans="1:5" x14ac:dyDescent="0.25">
      <c r="A142" s="9"/>
      <c r="B142" s="9"/>
      <c r="C142" s="12"/>
      <c r="D142" s="17"/>
      <c r="E142" s="17"/>
    </row>
    <row r="143" spans="1:5" x14ac:dyDescent="0.25">
      <c r="A143" s="9"/>
      <c r="B143" s="9"/>
      <c r="C143" s="12"/>
      <c r="D143" s="17"/>
      <c r="E143" s="17"/>
    </row>
    <row r="144" spans="1:5" x14ac:dyDescent="0.25">
      <c r="A144" s="9"/>
      <c r="B144" s="9"/>
      <c r="C144" s="12"/>
      <c r="D144" s="17"/>
      <c r="E144" s="17"/>
    </row>
    <row r="145" spans="1:5" x14ac:dyDescent="0.25">
      <c r="A145" s="9"/>
      <c r="B145" s="9"/>
      <c r="C145" s="12"/>
      <c r="D145" s="17"/>
      <c r="E145" s="17"/>
    </row>
    <row r="146" spans="1:5" x14ac:dyDescent="0.25">
      <c r="A146" s="9"/>
      <c r="B146" s="9"/>
      <c r="C146" s="12"/>
      <c r="D146" s="17"/>
      <c r="E146" s="17"/>
    </row>
    <row r="147" spans="1:5" x14ac:dyDescent="0.25">
      <c r="A147" s="9"/>
      <c r="B147" s="9"/>
      <c r="C147" s="12"/>
      <c r="D147" s="17"/>
      <c r="E147" s="17"/>
    </row>
    <row r="148" spans="1:5" x14ac:dyDescent="0.25">
      <c r="A148" s="9"/>
      <c r="B148" s="9"/>
      <c r="C148" s="12"/>
      <c r="D148" s="17"/>
      <c r="E148" s="17"/>
    </row>
    <row r="149" spans="1:5" x14ac:dyDescent="0.25">
      <c r="A149" s="9"/>
      <c r="B149" s="9"/>
      <c r="C149" s="12"/>
      <c r="D149" s="17"/>
      <c r="E149" s="17"/>
    </row>
    <row r="150" spans="1:5" x14ac:dyDescent="0.25">
      <c r="A150" s="9"/>
      <c r="B150" s="9"/>
      <c r="C150" s="12"/>
      <c r="D150" s="17"/>
      <c r="E150" s="17"/>
    </row>
    <row r="151" spans="1:5" x14ac:dyDescent="0.25">
      <c r="A151" s="9"/>
      <c r="B151" s="9"/>
      <c r="C151" s="12"/>
      <c r="D151" s="17"/>
      <c r="E151" s="17"/>
    </row>
    <row r="152" spans="1:5" x14ac:dyDescent="0.25">
      <c r="A152" s="9"/>
      <c r="B152" s="9"/>
      <c r="C152" s="12"/>
      <c r="D152" s="17"/>
      <c r="E152" s="17"/>
    </row>
    <row r="153" spans="1:5" x14ac:dyDescent="0.25">
      <c r="A153" s="9"/>
      <c r="B153" s="9"/>
      <c r="C153" s="12"/>
      <c r="D153" s="17"/>
      <c r="E153" s="17"/>
    </row>
    <row r="154" spans="1:5" x14ac:dyDescent="0.25">
      <c r="A154" s="9"/>
      <c r="B154" s="9"/>
      <c r="C154" s="12"/>
      <c r="D154" s="17"/>
      <c r="E154" s="17"/>
    </row>
    <row r="155" spans="1:5" x14ac:dyDescent="0.25">
      <c r="A155" s="9"/>
      <c r="B155" s="9"/>
      <c r="C155" s="12"/>
      <c r="D155" s="17"/>
      <c r="E155" s="17"/>
    </row>
    <row r="156" spans="1:5" x14ac:dyDescent="0.25">
      <c r="A156" s="9"/>
      <c r="B156" s="9"/>
      <c r="C156" s="12"/>
      <c r="D156" s="17"/>
      <c r="E156" s="17"/>
    </row>
    <row r="157" spans="1:5" x14ac:dyDescent="0.25">
      <c r="A157" s="9"/>
      <c r="B157" s="9"/>
      <c r="C157" s="12"/>
      <c r="D157" s="17"/>
      <c r="E157" s="17"/>
    </row>
    <row r="158" spans="1:5" x14ac:dyDescent="0.25">
      <c r="A158" s="9"/>
      <c r="B158" s="9"/>
      <c r="C158" s="12"/>
      <c r="D158" s="17"/>
      <c r="E158" s="17"/>
    </row>
    <row r="159" spans="1:5" x14ac:dyDescent="0.25">
      <c r="A159" s="9"/>
      <c r="B159" s="9"/>
      <c r="C159" s="12"/>
      <c r="D159" s="17"/>
      <c r="E159" s="17"/>
    </row>
    <row r="160" spans="1:5" x14ac:dyDescent="0.25">
      <c r="A160" s="9"/>
      <c r="B160" s="9"/>
      <c r="C160" s="12"/>
      <c r="D160" s="17"/>
      <c r="E160" s="17"/>
    </row>
    <row r="161" spans="1:5" x14ac:dyDescent="0.25">
      <c r="A161" s="9"/>
      <c r="B161" s="9"/>
      <c r="C161" s="12"/>
      <c r="D161" s="17"/>
      <c r="E161" s="17"/>
    </row>
    <row r="162" spans="1:5" x14ac:dyDescent="0.25">
      <c r="A162" s="9"/>
      <c r="B162" s="9"/>
      <c r="C162" s="12"/>
      <c r="D162" s="17"/>
      <c r="E162" s="17"/>
    </row>
    <row r="163" spans="1:5" x14ac:dyDescent="0.25">
      <c r="A163" s="9"/>
      <c r="B163" s="9"/>
      <c r="C163" s="12"/>
      <c r="D163" s="17"/>
      <c r="E163" s="17"/>
    </row>
    <row r="164" spans="1:5" x14ac:dyDescent="0.25">
      <c r="A164" s="9"/>
      <c r="B164" s="9"/>
      <c r="C164" s="12"/>
      <c r="D164" s="17"/>
      <c r="E164" s="17"/>
    </row>
    <row r="165" spans="1:5" x14ac:dyDescent="0.25">
      <c r="A165" s="9"/>
      <c r="B165" s="9"/>
      <c r="C165" s="12"/>
      <c r="D165" s="17"/>
      <c r="E165" s="17"/>
    </row>
    <row r="166" spans="1:5" x14ac:dyDescent="0.25">
      <c r="A166" s="9"/>
      <c r="B166" s="9"/>
      <c r="C166" s="12"/>
      <c r="D166" s="17"/>
      <c r="E166" s="17"/>
    </row>
    <row r="167" spans="1:5" x14ac:dyDescent="0.25">
      <c r="A167" s="9"/>
      <c r="B167" s="9"/>
      <c r="C167" s="12"/>
      <c r="D167" s="17"/>
      <c r="E167" s="17"/>
    </row>
    <row r="168" spans="1:5" x14ac:dyDescent="0.25">
      <c r="A168" s="9"/>
      <c r="B168" s="9"/>
      <c r="C168" s="12"/>
      <c r="D168" s="17"/>
      <c r="E168" s="17"/>
    </row>
    <row r="169" spans="1:5" x14ac:dyDescent="0.25">
      <c r="A169" s="9"/>
      <c r="B169" s="9"/>
      <c r="C169" s="12"/>
      <c r="D169" s="17"/>
      <c r="E169" s="17"/>
    </row>
    <row r="170" spans="1:5" x14ac:dyDescent="0.25">
      <c r="A170" s="9"/>
      <c r="B170" s="9"/>
      <c r="C170" s="12"/>
      <c r="D170" s="17"/>
      <c r="E170" s="17"/>
    </row>
    <row r="171" spans="1:5" x14ac:dyDescent="0.25">
      <c r="A171" s="9"/>
      <c r="B171" s="9"/>
      <c r="C171" s="12"/>
      <c r="D171" s="17"/>
      <c r="E171" s="17"/>
    </row>
    <row r="172" spans="1:5" x14ac:dyDescent="0.25">
      <c r="A172" s="9"/>
      <c r="B172" s="9"/>
      <c r="C172" s="12"/>
      <c r="D172" s="17"/>
      <c r="E172" s="17"/>
    </row>
    <row r="173" spans="1:5" x14ac:dyDescent="0.25">
      <c r="A173" s="9"/>
      <c r="B173" s="9"/>
      <c r="C173" s="12"/>
      <c r="D173" s="17"/>
      <c r="E173" s="17"/>
    </row>
    <row r="174" spans="1:5" x14ac:dyDescent="0.25">
      <c r="A174" s="9"/>
      <c r="B174" s="9"/>
      <c r="C174" s="12"/>
      <c r="D174" s="17"/>
      <c r="E174" s="17"/>
    </row>
    <row r="175" spans="1:5" x14ac:dyDescent="0.25">
      <c r="A175" s="9"/>
      <c r="B175" s="9"/>
      <c r="C175" s="12"/>
      <c r="D175" s="17"/>
      <c r="E175" s="17"/>
    </row>
    <row r="176" spans="1:5" x14ac:dyDescent="0.25">
      <c r="A176" s="9"/>
      <c r="B176" s="9"/>
      <c r="C176" s="12"/>
      <c r="D176" s="17"/>
      <c r="E176" s="17"/>
    </row>
    <row r="177" spans="1:5" x14ac:dyDescent="0.25">
      <c r="A177" s="9"/>
      <c r="B177" s="9"/>
      <c r="C177" s="12"/>
      <c r="D177" s="17"/>
      <c r="E177" s="17"/>
    </row>
    <row r="178" spans="1:5" x14ac:dyDescent="0.25">
      <c r="A178" s="9"/>
      <c r="B178" s="9"/>
      <c r="C178" s="12"/>
      <c r="D178" s="17"/>
      <c r="E178" s="17"/>
    </row>
    <row r="179" spans="1:5" x14ac:dyDescent="0.25">
      <c r="A179" s="9"/>
      <c r="B179" s="9"/>
      <c r="C179" s="12"/>
      <c r="D179" s="17"/>
      <c r="E179" s="17"/>
    </row>
    <row r="180" spans="1:5" x14ac:dyDescent="0.25">
      <c r="A180" s="9"/>
      <c r="B180" s="9"/>
      <c r="C180" s="12"/>
      <c r="D180" s="17"/>
      <c r="E180" s="17"/>
    </row>
    <row r="181" spans="1:5" x14ac:dyDescent="0.25">
      <c r="A181" s="9"/>
      <c r="B181" s="9"/>
      <c r="C181" s="12"/>
      <c r="D181" s="17"/>
      <c r="E181" s="17"/>
    </row>
    <row r="182" spans="1:5" x14ac:dyDescent="0.25">
      <c r="A182" s="9"/>
      <c r="B182" s="9"/>
      <c r="C182" s="12"/>
      <c r="D182" s="17"/>
      <c r="E182" s="17"/>
    </row>
    <row r="183" spans="1:5" x14ac:dyDescent="0.25">
      <c r="A183" s="9"/>
      <c r="B183" s="9"/>
      <c r="C183" s="12"/>
      <c r="D183" s="17"/>
      <c r="E183" s="17"/>
    </row>
    <row r="184" spans="1:5" x14ac:dyDescent="0.25">
      <c r="A184" s="9"/>
      <c r="B184" s="9"/>
      <c r="C184" s="12"/>
      <c r="D184" s="17"/>
      <c r="E184" s="17"/>
    </row>
    <row r="185" spans="1:5" x14ac:dyDescent="0.25">
      <c r="A185" s="9"/>
      <c r="B185" s="9"/>
      <c r="C185" s="12"/>
      <c r="D185" s="17"/>
      <c r="E185" s="17"/>
    </row>
    <row r="186" spans="1:5" x14ac:dyDescent="0.25">
      <c r="A186" s="9"/>
      <c r="B186" s="9"/>
      <c r="C186" s="12"/>
      <c r="D186" s="17"/>
      <c r="E186" s="17"/>
    </row>
    <row r="187" spans="1:5" x14ac:dyDescent="0.25">
      <c r="A187" s="9"/>
      <c r="B187" s="9"/>
      <c r="C187" s="12"/>
      <c r="D187" s="17"/>
      <c r="E187" s="17"/>
    </row>
    <row r="188" spans="1:5" x14ac:dyDescent="0.25">
      <c r="A188" s="9"/>
      <c r="B188" s="9"/>
      <c r="C188" s="12"/>
      <c r="D188" s="17"/>
      <c r="E188" s="17"/>
    </row>
    <row r="189" spans="1:5" x14ac:dyDescent="0.25">
      <c r="A189" s="9"/>
      <c r="B189" s="9"/>
      <c r="C189" s="12"/>
      <c r="D189" s="17"/>
      <c r="E189" s="17"/>
    </row>
    <row r="190" spans="1:5" x14ac:dyDescent="0.25">
      <c r="A190" s="9"/>
      <c r="B190" s="9"/>
      <c r="C190" s="12"/>
      <c r="D190" s="17"/>
      <c r="E190" s="17"/>
    </row>
    <row r="191" spans="1:5" x14ac:dyDescent="0.25">
      <c r="A191" s="9"/>
      <c r="B191" s="9"/>
      <c r="C191" s="12"/>
      <c r="D191" s="17"/>
      <c r="E191" s="17"/>
    </row>
    <row r="192" spans="1:5" x14ac:dyDescent="0.25">
      <c r="A192" s="9"/>
      <c r="B192" s="9"/>
      <c r="C192" s="12"/>
      <c r="D192" s="17"/>
      <c r="E192" s="17"/>
    </row>
    <row r="193" spans="1:5" x14ac:dyDescent="0.25">
      <c r="A193" s="9"/>
      <c r="B193" s="9"/>
      <c r="C193" s="12"/>
      <c r="D193" s="17"/>
      <c r="E193" s="17"/>
    </row>
    <row r="194" spans="1:5" x14ac:dyDescent="0.25">
      <c r="A194" s="9"/>
      <c r="B194" s="9"/>
      <c r="C194" s="12"/>
      <c r="D194" s="17"/>
      <c r="E194" s="17"/>
    </row>
    <row r="195" spans="1:5" x14ac:dyDescent="0.25">
      <c r="A195" s="9"/>
      <c r="B195" s="9"/>
      <c r="C195" s="12"/>
      <c r="D195" s="17"/>
      <c r="E195" s="17"/>
    </row>
    <row r="196" spans="1:5" x14ac:dyDescent="0.25">
      <c r="A196" s="9"/>
      <c r="B196" s="9"/>
      <c r="C196" s="12"/>
      <c r="D196" s="17"/>
      <c r="E196" s="17"/>
    </row>
    <row r="197" spans="1:5" x14ac:dyDescent="0.25">
      <c r="A197" s="9"/>
      <c r="B197" s="9"/>
      <c r="C197" s="12"/>
      <c r="D197" s="17"/>
      <c r="E197" s="17"/>
    </row>
    <row r="198" spans="1:5" x14ac:dyDescent="0.25">
      <c r="A198" s="9"/>
      <c r="B198" s="9"/>
      <c r="C198" s="12"/>
      <c r="D198" s="17"/>
      <c r="E198" s="17"/>
    </row>
    <row r="199" spans="1:5" x14ac:dyDescent="0.25">
      <c r="A199" s="9"/>
      <c r="B199" s="9"/>
      <c r="C199" s="12"/>
      <c r="D199" s="17"/>
      <c r="E199" s="17"/>
    </row>
    <row r="200" spans="1:5" x14ac:dyDescent="0.25">
      <c r="A200" s="9"/>
      <c r="B200" s="9"/>
      <c r="C200" s="12"/>
      <c r="D200" s="17"/>
      <c r="E200" s="17"/>
    </row>
    <row r="201" spans="1:5" x14ac:dyDescent="0.25">
      <c r="A201" s="9"/>
      <c r="B201" s="9"/>
      <c r="C201" s="12"/>
      <c r="D201" s="17"/>
      <c r="E201" s="17"/>
    </row>
    <row r="202" spans="1:5" x14ac:dyDescent="0.25">
      <c r="A202" s="9"/>
      <c r="B202" s="9"/>
      <c r="C202" s="12"/>
      <c r="D202" s="17"/>
      <c r="E202" s="17"/>
    </row>
    <row r="203" spans="1:5" x14ac:dyDescent="0.25">
      <c r="A203" s="9"/>
      <c r="B203" s="9"/>
      <c r="C203" s="12"/>
      <c r="D203" s="17"/>
      <c r="E203" s="17"/>
    </row>
    <row r="204" spans="1:5" x14ac:dyDescent="0.25">
      <c r="A204" s="9"/>
      <c r="B204" s="9"/>
      <c r="C204" s="12"/>
      <c r="D204" s="17"/>
      <c r="E204" s="17"/>
    </row>
    <row r="205" spans="1:5" x14ac:dyDescent="0.25">
      <c r="A205" s="9"/>
      <c r="B205" s="9"/>
      <c r="C205" s="12"/>
      <c r="D205" s="17"/>
      <c r="E205" s="17"/>
    </row>
    <row r="206" spans="1:5" x14ac:dyDescent="0.25">
      <c r="A206" s="9"/>
      <c r="B206" s="9"/>
      <c r="C206" s="12"/>
      <c r="D206" s="17"/>
      <c r="E206" s="17"/>
    </row>
    <row r="207" spans="1:5" x14ac:dyDescent="0.25">
      <c r="A207" s="9"/>
      <c r="B207" s="9"/>
      <c r="C207" s="12"/>
      <c r="D207" s="17"/>
      <c r="E207" s="17"/>
    </row>
    <row r="208" spans="1:5" x14ac:dyDescent="0.25">
      <c r="A208" s="9"/>
      <c r="B208" s="9"/>
      <c r="C208" s="12"/>
      <c r="D208" s="17"/>
      <c r="E208" s="17"/>
    </row>
    <row r="209" spans="1:5" x14ac:dyDescent="0.25">
      <c r="A209" s="9"/>
      <c r="B209" s="9"/>
      <c r="C209" s="12"/>
      <c r="D209" s="17"/>
      <c r="E209" s="17"/>
    </row>
    <row r="210" spans="1:5" x14ac:dyDescent="0.25">
      <c r="A210" s="9"/>
      <c r="B210" s="9"/>
      <c r="C210" s="12"/>
      <c r="D210" s="17"/>
      <c r="E210" s="17"/>
    </row>
    <row r="211" spans="1:5" x14ac:dyDescent="0.25">
      <c r="A211" s="9"/>
      <c r="B211" s="9"/>
      <c r="C211" s="12"/>
      <c r="D211" s="17"/>
      <c r="E211" s="17"/>
    </row>
    <row r="212" spans="1:5" x14ac:dyDescent="0.25">
      <c r="A212" s="9"/>
      <c r="B212" s="9"/>
      <c r="C212" s="12"/>
      <c r="D212" s="17"/>
      <c r="E212" s="17"/>
    </row>
    <row r="213" spans="1:5" x14ac:dyDescent="0.25">
      <c r="A213" s="9"/>
      <c r="B213" s="9"/>
      <c r="C213" s="12"/>
      <c r="D213" s="17"/>
      <c r="E213" s="17"/>
    </row>
    <row r="214" spans="1:5" x14ac:dyDescent="0.25">
      <c r="A214" s="9"/>
      <c r="B214" s="9"/>
      <c r="C214" s="12"/>
      <c r="D214" s="17"/>
      <c r="E214" s="17"/>
    </row>
    <row r="215" spans="1:5" x14ac:dyDescent="0.25">
      <c r="A215" s="9"/>
      <c r="B215" s="9"/>
      <c r="C215" s="12"/>
      <c r="D215" s="17"/>
      <c r="E215" s="17"/>
    </row>
    <row r="216" spans="1:5" x14ac:dyDescent="0.25">
      <c r="A216" s="9"/>
      <c r="B216" s="9"/>
      <c r="C216" s="12"/>
      <c r="D216" s="17"/>
      <c r="E216" s="17"/>
    </row>
    <row r="217" spans="1:5" x14ac:dyDescent="0.25">
      <c r="A217" s="9"/>
      <c r="B217" s="9"/>
      <c r="C217" s="12"/>
      <c r="D217" s="17"/>
      <c r="E217" s="17"/>
    </row>
    <row r="218" spans="1:5" x14ac:dyDescent="0.25">
      <c r="A218" s="9"/>
      <c r="B218" s="9"/>
      <c r="C218" s="12"/>
      <c r="D218" s="17"/>
      <c r="E218" s="17"/>
    </row>
    <row r="219" spans="1:5" x14ac:dyDescent="0.25">
      <c r="A219" s="9"/>
      <c r="B219" s="9"/>
      <c r="C219" s="12"/>
      <c r="D219" s="17"/>
      <c r="E219" s="17"/>
    </row>
    <row r="220" spans="1:5" x14ac:dyDescent="0.25">
      <c r="A220" s="9"/>
      <c r="B220" s="9"/>
      <c r="C220" s="12"/>
      <c r="D220" s="17"/>
      <c r="E220" s="17"/>
    </row>
    <row r="221" spans="1:5" x14ac:dyDescent="0.25">
      <c r="A221" s="9"/>
      <c r="B221" s="9"/>
      <c r="C221" s="12"/>
      <c r="D221" s="17"/>
      <c r="E221" s="17"/>
    </row>
    <row r="222" spans="1:5" x14ac:dyDescent="0.25">
      <c r="A222" s="9"/>
      <c r="B222" s="9"/>
      <c r="C222" s="12"/>
      <c r="D222" s="17"/>
      <c r="E222" s="17"/>
    </row>
    <row r="223" spans="1:5" x14ac:dyDescent="0.25">
      <c r="A223" s="9"/>
      <c r="B223" s="9"/>
      <c r="C223" s="12"/>
      <c r="D223" s="17"/>
      <c r="E223" s="17"/>
    </row>
    <row r="224" spans="1:5" x14ac:dyDescent="0.25">
      <c r="A224" s="9"/>
      <c r="B224" s="9"/>
      <c r="C224" s="12"/>
      <c r="D224" s="17"/>
      <c r="E224" s="17"/>
    </row>
    <row r="225" spans="1:5" x14ac:dyDescent="0.25">
      <c r="A225" s="9"/>
      <c r="B225" s="9"/>
      <c r="C225" s="12"/>
      <c r="D225" s="17"/>
      <c r="E225" s="17"/>
    </row>
    <row r="226" spans="1:5" x14ac:dyDescent="0.25">
      <c r="A226" s="9"/>
      <c r="B226" s="9"/>
      <c r="C226" s="12"/>
      <c r="D226" s="17"/>
      <c r="E226" s="17"/>
    </row>
    <row r="227" spans="1:5" x14ac:dyDescent="0.25">
      <c r="A227" s="9"/>
      <c r="B227" s="9"/>
      <c r="C227" s="12"/>
      <c r="D227" s="17"/>
      <c r="E227" s="17"/>
    </row>
    <row r="228" spans="1:5" x14ac:dyDescent="0.25">
      <c r="A228" s="9"/>
      <c r="B228" s="9"/>
      <c r="C228" s="12"/>
      <c r="D228" s="17"/>
      <c r="E228" s="17"/>
    </row>
    <row r="229" spans="1:5" x14ac:dyDescent="0.25">
      <c r="A229" s="9"/>
      <c r="B229" s="9"/>
      <c r="C229" s="12"/>
      <c r="D229" s="17"/>
      <c r="E229" s="17"/>
    </row>
    <row r="230" spans="1:5" x14ac:dyDescent="0.25">
      <c r="A230" s="9"/>
      <c r="B230" s="9"/>
      <c r="C230" s="12"/>
      <c r="D230" s="17"/>
      <c r="E230" s="17"/>
    </row>
    <row r="231" spans="1:5" x14ac:dyDescent="0.25">
      <c r="A231" s="9"/>
      <c r="B231" s="9"/>
      <c r="C231" s="12"/>
      <c r="D231" s="17"/>
      <c r="E231" s="17"/>
    </row>
    <row r="232" spans="1:5" x14ac:dyDescent="0.25">
      <c r="A232" s="9"/>
      <c r="B232" s="9"/>
      <c r="C232" s="12"/>
      <c r="D232" s="17"/>
      <c r="E232" s="17"/>
    </row>
    <row r="233" spans="1:5" x14ac:dyDescent="0.25">
      <c r="A233" s="9"/>
      <c r="B233" s="9"/>
      <c r="C233" s="12"/>
      <c r="D233" s="17"/>
      <c r="E233" s="17"/>
    </row>
    <row r="234" spans="1:5" x14ac:dyDescent="0.25">
      <c r="A234" s="9"/>
      <c r="B234" s="9"/>
      <c r="C234" s="12"/>
      <c r="D234" s="17"/>
      <c r="E234" s="17"/>
    </row>
    <row r="235" spans="1:5" x14ac:dyDescent="0.25">
      <c r="A235" s="9"/>
      <c r="B235" s="9"/>
      <c r="C235" s="12"/>
      <c r="D235" s="17"/>
      <c r="E235" s="17"/>
    </row>
    <row r="236" spans="1:5" x14ac:dyDescent="0.25">
      <c r="A236" s="9"/>
      <c r="B236" s="9"/>
      <c r="C236" s="12"/>
      <c r="D236" s="17"/>
      <c r="E236" s="17"/>
    </row>
    <row r="237" spans="1:5" x14ac:dyDescent="0.25">
      <c r="A237" s="9"/>
      <c r="B237" s="9"/>
      <c r="C237" s="12"/>
      <c r="D237" s="17"/>
      <c r="E237" s="17"/>
    </row>
    <row r="238" spans="1:5" x14ac:dyDescent="0.25">
      <c r="A238" s="9"/>
      <c r="B238" s="9"/>
      <c r="C238" s="12"/>
      <c r="D238" s="17"/>
      <c r="E238" s="17"/>
    </row>
    <row r="239" spans="1:5" x14ac:dyDescent="0.25">
      <c r="A239" s="9"/>
      <c r="B239" s="9"/>
      <c r="C239" s="12"/>
      <c r="D239" s="17"/>
      <c r="E239" s="17"/>
    </row>
    <row r="240" spans="1:5" x14ac:dyDescent="0.25">
      <c r="A240" s="9"/>
      <c r="B240" s="9"/>
      <c r="C240" s="12"/>
      <c r="D240" s="17"/>
      <c r="E240" s="17"/>
    </row>
    <row r="241" spans="1:5" x14ac:dyDescent="0.25">
      <c r="A241" s="9"/>
      <c r="B241" s="9"/>
      <c r="C241" s="12"/>
      <c r="D241" s="17"/>
      <c r="E241" s="17"/>
    </row>
    <row r="242" spans="1:5" x14ac:dyDescent="0.25">
      <c r="A242" s="9"/>
      <c r="B242" s="9"/>
      <c r="C242" s="12"/>
      <c r="D242" s="17"/>
      <c r="E242" s="17"/>
    </row>
    <row r="243" spans="1:5" x14ac:dyDescent="0.25">
      <c r="A243" s="9"/>
      <c r="B243" s="9"/>
      <c r="C243" s="12"/>
      <c r="D243" s="17"/>
      <c r="E243" s="17"/>
    </row>
    <row r="244" spans="1:5" x14ac:dyDescent="0.25">
      <c r="A244" s="9"/>
      <c r="B244" s="9"/>
      <c r="C244" s="12"/>
      <c r="D244" s="17"/>
      <c r="E244" s="17"/>
    </row>
    <row r="245" spans="1:5" x14ac:dyDescent="0.25">
      <c r="A245" s="9"/>
      <c r="B245" s="9"/>
      <c r="C245" s="12"/>
      <c r="D245" s="17"/>
      <c r="E245" s="17"/>
    </row>
    <row r="246" spans="1:5" x14ac:dyDescent="0.25">
      <c r="A246" s="9"/>
      <c r="B246" s="9"/>
      <c r="C246" s="12"/>
      <c r="D246" s="17"/>
      <c r="E246" s="17"/>
    </row>
    <row r="247" spans="1:5" x14ac:dyDescent="0.25">
      <c r="A247" s="9"/>
      <c r="B247" s="9"/>
      <c r="C247" s="12"/>
      <c r="D247" s="17"/>
      <c r="E247" s="17"/>
    </row>
    <row r="248" spans="1:5" x14ac:dyDescent="0.25">
      <c r="A248" s="9"/>
      <c r="B248" s="9"/>
      <c r="C248" s="12"/>
      <c r="D248" s="17"/>
      <c r="E248" s="17"/>
    </row>
    <row r="249" spans="1:5" x14ac:dyDescent="0.25">
      <c r="A249" s="9"/>
      <c r="B249" s="9"/>
      <c r="C249" s="12"/>
      <c r="D249" s="17"/>
      <c r="E249" s="17"/>
    </row>
    <row r="250" spans="1:5" x14ac:dyDescent="0.25">
      <c r="A250" s="9"/>
      <c r="B250" s="9"/>
      <c r="C250" s="12"/>
      <c r="D250" s="17"/>
      <c r="E250" s="17"/>
    </row>
    <row r="251" spans="1:5" x14ac:dyDescent="0.25">
      <c r="A251" s="9"/>
      <c r="B251" s="9"/>
      <c r="C251" s="12"/>
      <c r="D251" s="17"/>
      <c r="E251" s="17"/>
    </row>
    <row r="252" spans="1:5" x14ac:dyDescent="0.25">
      <c r="A252" s="9"/>
      <c r="B252" s="9"/>
      <c r="C252" s="12"/>
      <c r="D252" s="17"/>
      <c r="E252" s="17"/>
    </row>
    <row r="253" spans="1:5" x14ac:dyDescent="0.25">
      <c r="A253" s="9"/>
      <c r="B253" s="9"/>
      <c r="C253" s="12"/>
      <c r="D253" s="17"/>
      <c r="E253" s="17"/>
    </row>
    <row r="254" spans="1:5" x14ac:dyDescent="0.25">
      <c r="A254" s="9"/>
      <c r="B254" s="9"/>
      <c r="C254" s="12"/>
      <c r="D254" s="17"/>
      <c r="E254" s="17"/>
    </row>
    <row r="255" spans="1:5" x14ac:dyDescent="0.25">
      <c r="A255" s="9"/>
      <c r="B255" s="9"/>
      <c r="C255" s="12"/>
      <c r="D255" s="17"/>
      <c r="E255" s="17"/>
    </row>
    <row r="256" spans="1:5" x14ac:dyDescent="0.25">
      <c r="A256" s="9"/>
      <c r="B256" s="9"/>
      <c r="C256" s="12"/>
      <c r="D256" s="17"/>
      <c r="E256" s="17"/>
    </row>
    <row r="257" spans="1:5" x14ac:dyDescent="0.25">
      <c r="A257" s="9"/>
      <c r="B257" s="9"/>
      <c r="C257" s="12"/>
      <c r="D257" s="17"/>
      <c r="E257" s="17"/>
    </row>
    <row r="258" spans="1:5" x14ac:dyDescent="0.25">
      <c r="A258" s="9"/>
      <c r="B258" s="9"/>
      <c r="C258" s="12"/>
      <c r="D258" s="17"/>
      <c r="E258" s="17"/>
    </row>
    <row r="259" spans="1:5" x14ac:dyDescent="0.25">
      <c r="A259" s="9"/>
      <c r="B259" s="9"/>
      <c r="C259" s="12"/>
      <c r="D259" s="17"/>
      <c r="E259" s="17"/>
    </row>
    <row r="260" spans="1:5" x14ac:dyDescent="0.25">
      <c r="A260" s="9"/>
      <c r="B260" s="9"/>
      <c r="C260" s="12"/>
      <c r="D260" s="17"/>
      <c r="E260" s="17"/>
    </row>
    <row r="261" spans="1:5" x14ac:dyDescent="0.25">
      <c r="A261" s="9"/>
      <c r="B261" s="9"/>
      <c r="C261" s="12"/>
      <c r="D261" s="17"/>
      <c r="E261" s="17"/>
    </row>
    <row r="262" spans="1:5" x14ac:dyDescent="0.25">
      <c r="A262" s="9"/>
      <c r="B262" s="9"/>
      <c r="C262" s="12"/>
      <c r="D262" s="17"/>
      <c r="E262" s="17"/>
    </row>
    <row r="263" spans="1:5" x14ac:dyDescent="0.25">
      <c r="A263" s="9"/>
      <c r="B263" s="9"/>
      <c r="C263" s="12"/>
      <c r="D263" s="17"/>
      <c r="E263" s="17"/>
    </row>
    <row r="264" spans="1:5" x14ac:dyDescent="0.25">
      <c r="A264" s="9"/>
      <c r="B264" s="9"/>
      <c r="C264" s="12"/>
      <c r="D264" s="17"/>
      <c r="E264" s="17"/>
    </row>
    <row r="265" spans="1:5" x14ac:dyDescent="0.25">
      <c r="A265" s="9"/>
      <c r="B265" s="9"/>
      <c r="C265" s="12"/>
      <c r="D265" s="17"/>
      <c r="E265" s="17"/>
    </row>
    <row r="266" spans="1:5" x14ac:dyDescent="0.25">
      <c r="A266" s="9"/>
      <c r="B266" s="9"/>
      <c r="C266" s="12"/>
      <c r="D266" s="17"/>
      <c r="E266" s="17"/>
    </row>
    <row r="267" spans="1:5" x14ac:dyDescent="0.25">
      <c r="A267" s="9"/>
      <c r="B267" s="9"/>
      <c r="C267" s="12"/>
      <c r="D267" s="17"/>
      <c r="E267" s="17"/>
    </row>
    <row r="268" spans="1:5" x14ac:dyDescent="0.25">
      <c r="A268" s="9"/>
      <c r="B268" s="9"/>
      <c r="C268" s="12"/>
      <c r="D268" s="17"/>
      <c r="E268" s="17"/>
    </row>
    <row r="269" spans="1:5" x14ac:dyDescent="0.25">
      <c r="A269" s="9"/>
      <c r="B269" s="9"/>
      <c r="C269" s="12"/>
      <c r="D269" s="17"/>
      <c r="E269" s="17"/>
    </row>
    <row r="270" spans="1:5" x14ac:dyDescent="0.25">
      <c r="A270" s="9"/>
      <c r="B270" s="9"/>
      <c r="C270" s="12"/>
      <c r="D270" s="17"/>
      <c r="E270" s="17"/>
    </row>
    <row r="271" spans="1:5" x14ac:dyDescent="0.25">
      <c r="A271" s="9"/>
      <c r="B271" s="9"/>
      <c r="C271" s="12"/>
      <c r="D271" s="17"/>
      <c r="E271" s="17"/>
    </row>
    <row r="272" spans="1:5" x14ac:dyDescent="0.25">
      <c r="A272" s="9"/>
      <c r="B272" s="9"/>
      <c r="C272" s="12"/>
      <c r="D272" s="17"/>
      <c r="E272" s="17"/>
    </row>
    <row r="273" spans="1:5" x14ac:dyDescent="0.25">
      <c r="A273" s="9"/>
      <c r="B273" s="9"/>
      <c r="C273" s="12"/>
      <c r="D273" s="17"/>
      <c r="E273" s="17"/>
    </row>
    <row r="274" spans="1:5" x14ac:dyDescent="0.25">
      <c r="A274" s="9"/>
      <c r="B274" s="9"/>
      <c r="C274" s="12"/>
      <c r="D274" s="17"/>
      <c r="E274" s="17"/>
    </row>
    <row r="275" spans="1:5" x14ac:dyDescent="0.25">
      <c r="A275" s="9"/>
      <c r="B275" s="9"/>
      <c r="C275" s="12"/>
      <c r="D275" s="17"/>
      <c r="E275" s="17"/>
    </row>
    <row r="276" spans="1:5" x14ac:dyDescent="0.25">
      <c r="A276" s="9"/>
      <c r="B276" s="9"/>
      <c r="C276" s="12"/>
      <c r="D276" s="17"/>
      <c r="E276" s="17"/>
    </row>
    <row r="277" spans="1:5" x14ac:dyDescent="0.25">
      <c r="A277" s="9"/>
      <c r="B277" s="9"/>
      <c r="C277" s="12"/>
      <c r="D277" s="17"/>
      <c r="E277" s="17"/>
    </row>
    <row r="278" spans="1:5" x14ac:dyDescent="0.25">
      <c r="A278" s="9"/>
      <c r="B278" s="9"/>
      <c r="C278" s="12"/>
      <c r="D278" s="17"/>
      <c r="E278" s="17"/>
    </row>
    <row r="279" spans="1:5" x14ac:dyDescent="0.25">
      <c r="A279" s="9"/>
      <c r="B279" s="9"/>
      <c r="C279" s="12"/>
      <c r="D279" s="17"/>
      <c r="E279" s="17"/>
    </row>
    <row r="280" spans="1:5" x14ac:dyDescent="0.25">
      <c r="A280" s="9"/>
      <c r="B280" s="9"/>
      <c r="C280" s="12"/>
      <c r="D280" s="17"/>
      <c r="E280" s="17"/>
    </row>
    <row r="281" spans="1:5" x14ac:dyDescent="0.25">
      <c r="A281" s="9"/>
      <c r="B281" s="9"/>
      <c r="C281" s="12"/>
      <c r="D281" s="17"/>
      <c r="E281" s="17"/>
    </row>
    <row r="282" spans="1:5" x14ac:dyDescent="0.25">
      <c r="A282" s="9"/>
      <c r="B282" s="9"/>
      <c r="C282" s="12"/>
      <c r="D282" s="17"/>
      <c r="E282" s="17"/>
    </row>
    <row r="283" spans="1:5" x14ac:dyDescent="0.25">
      <c r="A283" s="9"/>
      <c r="B283" s="9"/>
      <c r="C283" s="12"/>
      <c r="D283" s="17"/>
      <c r="E283" s="17"/>
    </row>
    <row r="284" spans="1:5" x14ac:dyDescent="0.25">
      <c r="A284" s="9"/>
      <c r="B284" s="9"/>
      <c r="C284" s="12"/>
      <c r="D284" s="17"/>
      <c r="E284" s="17"/>
    </row>
    <row r="285" spans="1:5" x14ac:dyDescent="0.25">
      <c r="A285" s="9"/>
      <c r="B285" s="9"/>
      <c r="C285" s="12"/>
      <c r="D285" s="17"/>
      <c r="E285" s="17"/>
    </row>
    <row r="286" spans="1:5" x14ac:dyDescent="0.25">
      <c r="A286" s="9"/>
      <c r="B286" s="9"/>
      <c r="C286" s="12"/>
      <c r="D286" s="17"/>
      <c r="E286" s="17"/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  <row r="331" spans="1:5" x14ac:dyDescent="0.25">
      <c r="A331" s="9"/>
      <c r="B331" s="9"/>
      <c r="C331" s="12"/>
      <c r="D331" s="17"/>
      <c r="E331" s="17"/>
    </row>
    <row r="332" spans="1:5" x14ac:dyDescent="0.25">
      <c r="A332" s="9"/>
      <c r="B332" s="9"/>
      <c r="C332" s="12"/>
      <c r="D332" s="17"/>
      <c r="E332" s="17"/>
    </row>
    <row r="333" spans="1:5" x14ac:dyDescent="0.25">
      <c r="A333" s="9"/>
      <c r="B333" s="9"/>
      <c r="C333" s="12"/>
      <c r="D333" s="17"/>
      <c r="E333" s="17"/>
    </row>
    <row r="334" spans="1:5" x14ac:dyDescent="0.25">
      <c r="A334" s="9"/>
      <c r="B334" s="9"/>
      <c r="C334" s="12"/>
      <c r="D334" s="17"/>
      <c r="E334" s="17"/>
    </row>
    <row r="335" spans="1:5" x14ac:dyDescent="0.25">
      <c r="A335" s="9"/>
      <c r="B335" s="9"/>
      <c r="C335" s="12"/>
      <c r="D335" s="17"/>
      <c r="E335" s="17"/>
    </row>
    <row r="336" spans="1:5" x14ac:dyDescent="0.25">
      <c r="A336" s="9"/>
      <c r="B336" s="9"/>
      <c r="C336" s="12"/>
      <c r="D336" s="17"/>
      <c r="E336" s="17"/>
    </row>
    <row r="337" spans="1:5" x14ac:dyDescent="0.25">
      <c r="A337" s="9"/>
      <c r="B337" s="9"/>
      <c r="C337" s="12"/>
      <c r="D337" s="17"/>
      <c r="E337" s="17"/>
    </row>
    <row r="338" spans="1:5" x14ac:dyDescent="0.25">
      <c r="A338" s="9"/>
      <c r="B338" s="9"/>
      <c r="C338" s="12"/>
      <c r="D338" s="17"/>
      <c r="E338" s="17"/>
    </row>
    <row r="339" spans="1:5" x14ac:dyDescent="0.25">
      <c r="A339" s="9"/>
      <c r="B339" s="9"/>
      <c r="C339" s="12"/>
      <c r="D339" s="17"/>
      <c r="E339" s="17"/>
    </row>
    <row r="340" spans="1:5" x14ac:dyDescent="0.25">
      <c r="A340" s="9"/>
      <c r="B340" s="9"/>
      <c r="C340" s="12"/>
      <c r="D340" s="17"/>
      <c r="E340" s="17"/>
    </row>
    <row r="341" spans="1:5" x14ac:dyDescent="0.25">
      <c r="A341" s="9"/>
      <c r="B341" s="9"/>
      <c r="C341" s="12"/>
      <c r="D341" s="17"/>
      <c r="E341" s="17"/>
    </row>
    <row r="342" spans="1:5" x14ac:dyDescent="0.25">
      <c r="A342" s="9"/>
      <c r="B342" s="9"/>
      <c r="C342" s="12"/>
      <c r="D342" s="17"/>
      <c r="E342" s="17"/>
    </row>
    <row r="343" spans="1:5" x14ac:dyDescent="0.25">
      <c r="A343" s="9"/>
      <c r="B343" s="9"/>
      <c r="C343" s="12"/>
      <c r="D343" s="17"/>
      <c r="E343" s="17"/>
    </row>
    <row r="344" spans="1:5" x14ac:dyDescent="0.25">
      <c r="A344" s="9"/>
      <c r="B344" s="9"/>
      <c r="C344" s="12"/>
      <c r="D344" s="17"/>
      <c r="E344" s="17"/>
    </row>
    <row r="345" spans="1:5" x14ac:dyDescent="0.25">
      <c r="A345" s="9"/>
      <c r="B345" s="9"/>
      <c r="C345" s="12"/>
      <c r="D345" s="17"/>
      <c r="E345" s="17"/>
    </row>
    <row r="346" spans="1:5" x14ac:dyDescent="0.25">
      <c r="A346" s="9"/>
      <c r="B346" s="9"/>
      <c r="C346" s="12"/>
      <c r="D346" s="17"/>
      <c r="E346" s="17"/>
    </row>
    <row r="347" spans="1:5" x14ac:dyDescent="0.25">
      <c r="A347" s="9"/>
      <c r="B347" s="9"/>
      <c r="C347" s="12"/>
      <c r="D347" s="17"/>
      <c r="E347" s="17"/>
    </row>
    <row r="348" spans="1:5" x14ac:dyDescent="0.25">
      <c r="A348" s="9"/>
      <c r="B348" s="9"/>
      <c r="C348" s="12"/>
      <c r="D348" s="17"/>
      <c r="E348" s="17"/>
    </row>
    <row r="349" spans="1:5" x14ac:dyDescent="0.25">
      <c r="A349" s="9"/>
      <c r="B349" s="9"/>
      <c r="C349" s="12"/>
      <c r="D349" s="17"/>
      <c r="E349" s="17"/>
    </row>
    <row r="350" spans="1:5" x14ac:dyDescent="0.25">
      <c r="A350" s="9"/>
      <c r="B350" s="9"/>
      <c r="C350" s="12"/>
      <c r="D350" s="17"/>
      <c r="E350" s="17"/>
    </row>
    <row r="351" spans="1:5" x14ac:dyDescent="0.25">
      <c r="A351" s="9"/>
      <c r="B351" s="9"/>
      <c r="C351" s="12"/>
      <c r="D351" s="17"/>
      <c r="E351" s="17"/>
    </row>
    <row r="352" spans="1:5" x14ac:dyDescent="0.25">
      <c r="A352" s="9"/>
      <c r="B352" s="9"/>
      <c r="C352" s="12"/>
      <c r="D352" s="17"/>
      <c r="E352" s="17"/>
    </row>
    <row r="353" spans="1:5" x14ac:dyDescent="0.25">
      <c r="A353" s="9"/>
      <c r="B353" s="9"/>
      <c r="C353" s="12"/>
      <c r="D353" s="17"/>
      <c r="E353" s="17"/>
    </row>
    <row r="354" spans="1:5" x14ac:dyDescent="0.25">
      <c r="A354" s="9"/>
      <c r="B354" s="9"/>
      <c r="C354" s="12"/>
      <c r="D354" s="17"/>
      <c r="E354" s="17"/>
    </row>
    <row r="355" spans="1:5" x14ac:dyDescent="0.25">
      <c r="A355" s="9"/>
      <c r="B355" s="9"/>
      <c r="C355" s="12"/>
      <c r="D355" s="17"/>
      <c r="E355" s="17"/>
    </row>
    <row r="356" spans="1:5" x14ac:dyDescent="0.25">
      <c r="A356" s="9"/>
      <c r="B356" s="9"/>
      <c r="C356" s="12"/>
      <c r="D356" s="17"/>
      <c r="E356" s="17"/>
    </row>
    <row r="357" spans="1:5" x14ac:dyDescent="0.25">
      <c r="A357" s="9"/>
      <c r="B357" s="9"/>
      <c r="C357" s="12"/>
      <c r="D357" s="17"/>
      <c r="E357" s="17"/>
    </row>
    <row r="358" spans="1:5" x14ac:dyDescent="0.25">
      <c r="A358" s="9"/>
      <c r="B358" s="9"/>
      <c r="C358" s="12"/>
      <c r="D358" s="17"/>
      <c r="E358" s="17"/>
    </row>
    <row r="359" spans="1:5" x14ac:dyDescent="0.25">
      <c r="A359" s="9"/>
      <c r="B359" s="9"/>
      <c r="C359" s="12"/>
      <c r="D359" s="17"/>
      <c r="E359" s="17"/>
    </row>
    <row r="360" spans="1:5" x14ac:dyDescent="0.25">
      <c r="A360" s="9"/>
      <c r="B360" s="9"/>
      <c r="C360" s="12"/>
      <c r="D360" s="17"/>
      <c r="E360" s="17"/>
    </row>
    <row r="361" spans="1:5" x14ac:dyDescent="0.25">
      <c r="A361" s="9"/>
      <c r="B361" s="9"/>
      <c r="C361" s="12"/>
      <c r="D361" s="17"/>
      <c r="E361" s="17"/>
    </row>
    <row r="362" spans="1:5" x14ac:dyDescent="0.25">
      <c r="A362" s="9"/>
      <c r="B362" s="9"/>
      <c r="C362" s="12"/>
      <c r="D362" s="17"/>
      <c r="E362" s="17"/>
    </row>
    <row r="363" spans="1:5" x14ac:dyDescent="0.25">
      <c r="A363" s="9"/>
      <c r="B363" s="9"/>
      <c r="C363" s="12"/>
      <c r="D363" s="17"/>
      <c r="E363" s="17"/>
    </row>
    <row r="364" spans="1:5" x14ac:dyDescent="0.25">
      <c r="A364" s="9"/>
      <c r="B364" s="9"/>
      <c r="C364" s="12"/>
      <c r="D364" s="17"/>
      <c r="E364" s="17"/>
    </row>
    <row r="365" spans="1:5" x14ac:dyDescent="0.25">
      <c r="A365" s="9"/>
      <c r="B365" s="9"/>
      <c r="C365" s="12"/>
      <c r="D365" s="17"/>
      <c r="E365" s="17"/>
    </row>
    <row r="366" spans="1:5" x14ac:dyDescent="0.25">
      <c r="A366" s="9"/>
      <c r="B366" s="9"/>
      <c r="C366" s="12"/>
      <c r="D366" s="17"/>
      <c r="E366" s="17"/>
    </row>
    <row r="367" spans="1:5" x14ac:dyDescent="0.25">
      <c r="A367" s="9"/>
      <c r="B367" s="9"/>
      <c r="C367" s="12"/>
      <c r="D367" s="17"/>
      <c r="E367" s="17"/>
    </row>
    <row r="368" spans="1:5" x14ac:dyDescent="0.25">
      <c r="A368" s="9"/>
      <c r="B368" s="9"/>
      <c r="C368" s="12"/>
      <c r="D368" s="17"/>
      <c r="E368" s="17"/>
    </row>
    <row r="369" spans="1:5" x14ac:dyDescent="0.25">
      <c r="A369" s="9"/>
      <c r="B369" s="9"/>
      <c r="C369" s="12"/>
      <c r="D369" s="17"/>
      <c r="E369" s="17"/>
    </row>
    <row r="370" spans="1:5" x14ac:dyDescent="0.25">
      <c r="A370" s="9"/>
      <c r="B370" s="9"/>
      <c r="C370" s="12"/>
      <c r="D370" s="17"/>
      <c r="E370" s="17"/>
    </row>
    <row r="371" spans="1:5" x14ac:dyDescent="0.25">
      <c r="A371" s="9"/>
      <c r="B371" s="9"/>
      <c r="C371" s="12"/>
      <c r="D371" s="17"/>
      <c r="E371" s="17"/>
    </row>
    <row r="372" spans="1:5" x14ac:dyDescent="0.25">
      <c r="A372" s="9"/>
      <c r="B372" s="9"/>
      <c r="C372" s="12"/>
      <c r="D372" s="17"/>
      <c r="E372" s="17"/>
    </row>
    <row r="373" spans="1:5" x14ac:dyDescent="0.25">
      <c r="A373" s="9"/>
      <c r="B373" s="9"/>
      <c r="C373" s="12"/>
      <c r="D373" s="17"/>
      <c r="E373" s="17"/>
    </row>
    <row r="374" spans="1:5" x14ac:dyDescent="0.25">
      <c r="A374" s="9"/>
      <c r="B374" s="9"/>
      <c r="C374" s="12"/>
      <c r="D374" s="17"/>
      <c r="E374" s="17"/>
    </row>
    <row r="375" spans="1:5" x14ac:dyDescent="0.25">
      <c r="A375" s="9"/>
      <c r="B375" s="9"/>
      <c r="C375" s="12"/>
      <c r="D375" s="17"/>
      <c r="E375" s="17"/>
    </row>
    <row r="376" spans="1:5" x14ac:dyDescent="0.25">
      <c r="A376" s="9"/>
      <c r="B376" s="9"/>
      <c r="C376" s="12"/>
      <c r="D376" s="17"/>
      <c r="E376" s="17"/>
    </row>
    <row r="377" spans="1:5" x14ac:dyDescent="0.25">
      <c r="A377" s="9"/>
      <c r="B377" s="9"/>
      <c r="C377" s="12"/>
      <c r="D377" s="17"/>
      <c r="E377" s="17"/>
    </row>
    <row r="378" spans="1:5" x14ac:dyDescent="0.25">
      <c r="A378" s="9"/>
      <c r="B378" s="9"/>
      <c r="C378" s="12"/>
      <c r="D378" s="17"/>
      <c r="E378" s="17"/>
    </row>
    <row r="379" spans="1:5" x14ac:dyDescent="0.25">
      <c r="A379" s="9"/>
      <c r="B379" s="9"/>
      <c r="C379" s="12"/>
      <c r="D379" s="17"/>
      <c r="E379" s="17"/>
    </row>
    <row r="380" spans="1:5" x14ac:dyDescent="0.25">
      <c r="A380" s="9"/>
      <c r="B380" s="9"/>
      <c r="C380" s="12"/>
      <c r="D380" s="17"/>
      <c r="E380" s="17"/>
    </row>
    <row r="381" spans="1:5" x14ac:dyDescent="0.25">
      <c r="A381" s="9"/>
      <c r="B381" s="9"/>
      <c r="C381" s="12"/>
      <c r="D381" s="17"/>
      <c r="E381" s="17"/>
    </row>
    <row r="382" spans="1:5" x14ac:dyDescent="0.25">
      <c r="A382" s="9"/>
      <c r="B382" s="9"/>
      <c r="C382" s="12"/>
      <c r="D382" s="17"/>
      <c r="E382" s="17"/>
    </row>
    <row r="383" spans="1:5" x14ac:dyDescent="0.25">
      <c r="A383" s="9"/>
      <c r="B383" s="9"/>
      <c r="C383" s="12"/>
      <c r="D383" s="17"/>
      <c r="E383" s="17"/>
    </row>
    <row r="384" spans="1:5" x14ac:dyDescent="0.25">
      <c r="A384" s="9"/>
      <c r="B384" s="9"/>
      <c r="C384" s="12"/>
      <c r="D384" s="17"/>
      <c r="E384" s="17"/>
    </row>
    <row r="385" spans="1:5" x14ac:dyDescent="0.25">
      <c r="A385" s="9"/>
      <c r="B385" s="9"/>
      <c r="C385" s="12"/>
      <c r="D385" s="17"/>
      <c r="E385" s="17"/>
    </row>
    <row r="386" spans="1:5" x14ac:dyDescent="0.25">
      <c r="A386" s="9"/>
      <c r="B386" s="9"/>
      <c r="C386" s="12"/>
      <c r="D386" s="17"/>
      <c r="E386" s="17"/>
    </row>
    <row r="387" spans="1:5" x14ac:dyDescent="0.25">
      <c r="A387" s="9"/>
      <c r="B387" s="9"/>
      <c r="C387" s="12"/>
      <c r="D387" s="17"/>
      <c r="E387" s="17"/>
    </row>
    <row r="388" spans="1:5" x14ac:dyDescent="0.25">
      <c r="A388" s="9"/>
      <c r="B388" s="9"/>
      <c r="C388" s="12"/>
      <c r="D388" s="17"/>
      <c r="E388" s="17"/>
    </row>
    <row r="389" spans="1:5" x14ac:dyDescent="0.25">
      <c r="A389" s="9"/>
      <c r="B389" s="9"/>
      <c r="C389" s="12"/>
      <c r="D389" s="17"/>
      <c r="E389" s="17"/>
    </row>
    <row r="390" spans="1:5" x14ac:dyDescent="0.25">
      <c r="A390" s="9"/>
      <c r="B390" s="9"/>
      <c r="C390" s="12"/>
      <c r="D390" s="17"/>
      <c r="E390" s="17"/>
    </row>
    <row r="391" spans="1:5" x14ac:dyDescent="0.25">
      <c r="A391" s="9"/>
      <c r="B391" s="9"/>
      <c r="C391" s="12"/>
      <c r="D391" s="17"/>
      <c r="E391" s="17"/>
    </row>
    <row r="392" spans="1:5" x14ac:dyDescent="0.25">
      <c r="A392" s="9"/>
      <c r="B392" s="9"/>
      <c r="C392" s="12"/>
      <c r="D392" s="17"/>
      <c r="E392" s="17"/>
    </row>
    <row r="393" spans="1:5" x14ac:dyDescent="0.25">
      <c r="A393" s="9"/>
      <c r="B393" s="9"/>
      <c r="C393" s="12"/>
      <c r="D393" s="17"/>
      <c r="E393" s="17"/>
    </row>
    <row r="394" spans="1:5" x14ac:dyDescent="0.25">
      <c r="A394" s="9"/>
      <c r="B394" s="9"/>
      <c r="C394" s="12"/>
      <c r="D394" s="17"/>
      <c r="E394" s="17"/>
    </row>
    <row r="395" spans="1:5" x14ac:dyDescent="0.25">
      <c r="A395" s="9"/>
      <c r="B395" s="9"/>
      <c r="C395" s="12"/>
      <c r="D395" s="17"/>
      <c r="E395" s="17"/>
    </row>
    <row r="396" spans="1:5" x14ac:dyDescent="0.25">
      <c r="A396" s="9"/>
      <c r="B396" s="9"/>
      <c r="C396" s="12"/>
      <c r="D396" s="17"/>
      <c r="E396" s="17"/>
    </row>
    <row r="397" spans="1:5" x14ac:dyDescent="0.25">
      <c r="A397" s="9"/>
      <c r="B397" s="9"/>
      <c r="C397" s="12"/>
      <c r="D397" s="17"/>
      <c r="E397" s="17"/>
    </row>
    <row r="398" spans="1:5" x14ac:dyDescent="0.25">
      <c r="A398" s="9"/>
      <c r="B398" s="9"/>
      <c r="C398" s="12"/>
      <c r="D398" s="17"/>
      <c r="E398" s="17"/>
    </row>
    <row r="399" spans="1:5" x14ac:dyDescent="0.25">
      <c r="A399" s="9"/>
      <c r="B399" s="9"/>
      <c r="C399" s="12"/>
      <c r="D399" s="17"/>
      <c r="E399" s="17"/>
    </row>
    <row r="400" spans="1:5" x14ac:dyDescent="0.25">
      <c r="A400" s="9"/>
      <c r="B400" s="9"/>
      <c r="C400" s="12"/>
      <c r="D400" s="17"/>
      <c r="E400" s="17"/>
    </row>
    <row r="401" spans="1:5" x14ac:dyDescent="0.25">
      <c r="A401" s="9"/>
      <c r="B401" s="9"/>
      <c r="C401" s="12"/>
      <c r="D401" s="17"/>
      <c r="E401" s="17"/>
    </row>
    <row r="402" spans="1:5" x14ac:dyDescent="0.25">
      <c r="A402" s="9"/>
      <c r="B402" s="9"/>
      <c r="C402" s="12"/>
      <c r="D402" s="17"/>
      <c r="E402" s="17"/>
    </row>
    <row r="403" spans="1:5" x14ac:dyDescent="0.25">
      <c r="A403" s="9"/>
      <c r="B403" s="9"/>
      <c r="C403" s="12"/>
      <c r="D403" s="17"/>
      <c r="E403" s="17"/>
    </row>
    <row r="404" spans="1:5" x14ac:dyDescent="0.25">
      <c r="A404" s="9"/>
      <c r="B404" s="9"/>
      <c r="C404" s="12"/>
      <c r="D404" s="17"/>
      <c r="E404" s="17"/>
    </row>
    <row r="405" spans="1:5" x14ac:dyDescent="0.25">
      <c r="A405" s="9"/>
      <c r="B405" s="9"/>
      <c r="C405" s="12"/>
      <c r="D405" s="17"/>
      <c r="E405" s="17"/>
    </row>
    <row r="406" spans="1:5" x14ac:dyDescent="0.25">
      <c r="A406" s="9"/>
      <c r="B406" s="9"/>
      <c r="C406" s="12"/>
      <c r="D406" s="17"/>
      <c r="E406" s="17"/>
    </row>
    <row r="407" spans="1:5" x14ac:dyDescent="0.25">
      <c r="A407" s="9"/>
      <c r="B407" s="9"/>
      <c r="C407" s="12"/>
      <c r="D407" s="17"/>
      <c r="E407" s="17"/>
    </row>
    <row r="408" spans="1:5" x14ac:dyDescent="0.25">
      <c r="A408" s="9"/>
      <c r="B408" s="9"/>
      <c r="C408" s="12"/>
      <c r="D408" s="17"/>
      <c r="E408" s="17"/>
    </row>
    <row r="409" spans="1:5" x14ac:dyDescent="0.25">
      <c r="A409" s="9"/>
      <c r="B409" s="9"/>
      <c r="C409" s="12"/>
      <c r="D409" s="17"/>
      <c r="E409" s="17"/>
    </row>
    <row r="410" spans="1:5" x14ac:dyDescent="0.25">
      <c r="A410" s="9"/>
      <c r="B410" s="9"/>
      <c r="C410" s="12"/>
      <c r="D410" s="17"/>
      <c r="E410" s="17"/>
    </row>
    <row r="411" spans="1:5" x14ac:dyDescent="0.25">
      <c r="A411" s="9"/>
      <c r="B411" s="9"/>
      <c r="C411" s="12"/>
      <c r="D411" s="17"/>
      <c r="E411" s="17"/>
    </row>
    <row r="412" spans="1:5" x14ac:dyDescent="0.25">
      <c r="A412" s="9"/>
      <c r="B412" s="9"/>
      <c r="C412" s="12"/>
      <c r="D412" s="17"/>
      <c r="E412" s="17"/>
    </row>
    <row r="413" spans="1:5" x14ac:dyDescent="0.25">
      <c r="A413" s="9"/>
      <c r="B413" s="9"/>
      <c r="C413" s="12"/>
      <c r="D413" s="17"/>
      <c r="E413" s="17"/>
    </row>
    <row r="414" spans="1:5" x14ac:dyDescent="0.25">
      <c r="A414" s="9"/>
      <c r="B414" s="9"/>
      <c r="C414" s="12"/>
      <c r="D414" s="17"/>
      <c r="E414" s="17"/>
    </row>
    <row r="415" spans="1:5" x14ac:dyDescent="0.25">
      <c r="A415" s="9"/>
      <c r="B415" s="9"/>
      <c r="C415" s="12"/>
      <c r="D415" s="17"/>
      <c r="E415" s="17"/>
    </row>
    <row r="416" spans="1:5" x14ac:dyDescent="0.25">
      <c r="A416" s="9"/>
      <c r="B416" s="9"/>
      <c r="C416" s="12"/>
      <c r="D416" s="17"/>
      <c r="E416" s="17"/>
    </row>
    <row r="417" spans="1:5" x14ac:dyDescent="0.25">
      <c r="A417" s="9"/>
      <c r="B417" s="9"/>
      <c r="C417" s="12"/>
      <c r="D417" s="17"/>
      <c r="E417" s="17"/>
    </row>
    <row r="418" spans="1:5" x14ac:dyDescent="0.25">
      <c r="A418" s="9"/>
      <c r="B418" s="9"/>
      <c r="C418" s="12"/>
      <c r="D418" s="17"/>
      <c r="E418" s="17"/>
    </row>
    <row r="419" spans="1:5" x14ac:dyDescent="0.25">
      <c r="A419" s="9"/>
      <c r="B419" s="9"/>
      <c r="C419" s="12"/>
      <c r="D419" s="17"/>
      <c r="E419" s="17"/>
    </row>
    <row r="420" spans="1:5" x14ac:dyDescent="0.25">
      <c r="A420" s="9"/>
      <c r="B420" s="9"/>
      <c r="C420" s="12"/>
      <c r="D420" s="17"/>
      <c r="E420" s="17"/>
    </row>
    <row r="421" spans="1:5" x14ac:dyDescent="0.25">
      <c r="A421" s="9"/>
      <c r="B421" s="9"/>
      <c r="C421" s="12"/>
      <c r="D421" s="17"/>
      <c r="E421" s="17"/>
    </row>
    <row r="422" spans="1:5" x14ac:dyDescent="0.25">
      <c r="A422" s="9"/>
      <c r="B422" s="9"/>
      <c r="C422" s="12"/>
      <c r="D422" s="17"/>
      <c r="E422" s="17"/>
    </row>
    <row r="423" spans="1:5" x14ac:dyDescent="0.25">
      <c r="A423" s="9"/>
      <c r="B423" s="9"/>
      <c r="C423" s="12"/>
      <c r="D423" s="17"/>
      <c r="E423" s="17"/>
    </row>
    <row r="424" spans="1:5" x14ac:dyDescent="0.25">
      <c r="A424" s="9"/>
      <c r="B424" s="9"/>
      <c r="C424" s="12"/>
      <c r="D424" s="17"/>
      <c r="E424" s="17"/>
    </row>
    <row r="425" spans="1:5" x14ac:dyDescent="0.25">
      <c r="A425" s="9"/>
      <c r="B425" s="9"/>
      <c r="C425" s="12"/>
      <c r="D425" s="17"/>
      <c r="E425" s="17"/>
    </row>
    <row r="426" spans="1:5" x14ac:dyDescent="0.25">
      <c r="A426" s="9"/>
      <c r="B426" s="9"/>
      <c r="C426" s="12"/>
      <c r="D426" s="17"/>
      <c r="E426" s="17"/>
    </row>
    <row r="427" spans="1:5" x14ac:dyDescent="0.25">
      <c r="A427" s="9"/>
      <c r="B427" s="9"/>
      <c r="C427" s="12"/>
      <c r="D427" s="17"/>
      <c r="E427" s="17"/>
    </row>
    <row r="428" spans="1:5" x14ac:dyDescent="0.25">
      <c r="A428" s="9"/>
      <c r="B428" s="9"/>
      <c r="C428" s="12"/>
      <c r="D428" s="17"/>
      <c r="E428" s="17"/>
    </row>
    <row r="429" spans="1:5" x14ac:dyDescent="0.25">
      <c r="A429" s="9"/>
      <c r="B429" s="9"/>
      <c r="C429" s="12"/>
      <c r="D429" s="17"/>
      <c r="E429" s="17"/>
    </row>
    <row r="430" spans="1:5" x14ac:dyDescent="0.25">
      <c r="A430" s="9"/>
      <c r="B430" s="9"/>
      <c r="C430" s="12"/>
      <c r="D430" s="17"/>
      <c r="E430" s="17"/>
    </row>
    <row r="431" spans="1:5" x14ac:dyDescent="0.25">
      <c r="A431" s="9"/>
      <c r="B431" s="9"/>
      <c r="C431" s="12"/>
      <c r="D431" s="17"/>
      <c r="E431" s="17"/>
    </row>
    <row r="432" spans="1:5" x14ac:dyDescent="0.25">
      <c r="A432" s="9"/>
      <c r="B432" s="9"/>
      <c r="C432" s="12"/>
      <c r="D432" s="17"/>
      <c r="E432" s="17"/>
    </row>
    <row r="433" spans="1:5" x14ac:dyDescent="0.25">
      <c r="A433" s="9"/>
      <c r="B433" s="9"/>
      <c r="C433" s="12"/>
      <c r="D433" s="17"/>
      <c r="E433" s="17"/>
    </row>
    <row r="434" spans="1:5" x14ac:dyDescent="0.25">
      <c r="A434" s="9"/>
      <c r="B434" s="9"/>
      <c r="C434" s="12"/>
      <c r="D434" s="17"/>
      <c r="E434" s="17"/>
    </row>
    <row r="435" spans="1:5" x14ac:dyDescent="0.25">
      <c r="A435" s="9"/>
      <c r="B435" s="9"/>
      <c r="C435" s="12"/>
      <c r="D435" s="17"/>
      <c r="E435" s="17"/>
    </row>
    <row r="436" spans="1:5" x14ac:dyDescent="0.25">
      <c r="A436" s="9"/>
      <c r="B436" s="9"/>
      <c r="C436" s="12"/>
      <c r="D436" s="17"/>
      <c r="E436" s="17"/>
    </row>
    <row r="437" spans="1:5" x14ac:dyDescent="0.25">
      <c r="A437" s="9"/>
      <c r="B437" s="9"/>
      <c r="C437" s="12"/>
      <c r="D437" s="17"/>
      <c r="E437" s="17"/>
    </row>
    <row r="438" spans="1:5" x14ac:dyDescent="0.25">
      <c r="A438" s="9"/>
      <c r="B438" s="9"/>
      <c r="C438" s="12"/>
      <c r="D438" s="17"/>
      <c r="E438" s="17"/>
    </row>
    <row r="439" spans="1:5" x14ac:dyDescent="0.25">
      <c r="A439" s="9"/>
      <c r="B439" s="9"/>
      <c r="C439" s="12"/>
      <c r="D439" s="17"/>
      <c r="E439" s="17"/>
    </row>
    <row r="440" spans="1:5" x14ac:dyDescent="0.25">
      <c r="A440" s="9"/>
      <c r="B440" s="9"/>
      <c r="C440" s="12"/>
      <c r="D440" s="17"/>
      <c r="E440" s="17"/>
    </row>
    <row r="441" spans="1:5" x14ac:dyDescent="0.25">
      <c r="A441" s="9"/>
      <c r="B441" s="9"/>
      <c r="C441" s="12"/>
      <c r="D441" s="17"/>
      <c r="E441" s="17"/>
    </row>
    <row r="442" spans="1:5" x14ac:dyDescent="0.25">
      <c r="A442" s="9"/>
      <c r="B442" s="9"/>
      <c r="C442" s="12"/>
      <c r="D442" s="17"/>
      <c r="E442" s="17"/>
    </row>
    <row r="443" spans="1:5" x14ac:dyDescent="0.25">
      <c r="A443" s="9"/>
      <c r="B443" s="9"/>
      <c r="C443" s="12"/>
      <c r="D443" s="17"/>
      <c r="E443" s="17"/>
    </row>
    <row r="444" spans="1:5" x14ac:dyDescent="0.25">
      <c r="A444" s="9"/>
      <c r="B444" s="9"/>
      <c r="C444" s="12"/>
      <c r="D444" s="17"/>
      <c r="E444" s="17"/>
    </row>
    <row r="445" spans="1:5" x14ac:dyDescent="0.25">
      <c r="A445" s="9"/>
      <c r="B445" s="9"/>
      <c r="C445" s="12"/>
      <c r="D445" s="17"/>
      <c r="E445" s="17"/>
    </row>
    <row r="446" spans="1:5" x14ac:dyDescent="0.25">
      <c r="A446" s="9"/>
      <c r="B446" s="9"/>
      <c r="C446" s="12"/>
      <c r="D446" s="17"/>
      <c r="E446" s="17"/>
    </row>
    <row r="447" spans="1:5" x14ac:dyDescent="0.25">
      <c r="A447" s="9"/>
      <c r="B447" s="9"/>
      <c r="C447" s="12"/>
      <c r="D447" s="17"/>
      <c r="E447" s="17"/>
    </row>
    <row r="448" spans="1:5" x14ac:dyDescent="0.25">
      <c r="A448" s="9"/>
      <c r="B448" s="9"/>
      <c r="C448" s="12"/>
      <c r="D448" s="17"/>
      <c r="E448" s="17"/>
    </row>
    <row r="449" spans="1:5" x14ac:dyDescent="0.25">
      <c r="A449" s="9"/>
      <c r="B449" s="9"/>
      <c r="C449" s="12"/>
      <c r="D449" s="17"/>
      <c r="E449" s="17"/>
    </row>
    <row r="450" spans="1:5" x14ac:dyDescent="0.25">
      <c r="A450" s="9"/>
      <c r="B450" s="9"/>
      <c r="C450" s="12"/>
      <c r="D450" s="17"/>
      <c r="E450" s="17"/>
    </row>
    <row r="451" spans="1:5" x14ac:dyDescent="0.25">
      <c r="A451" s="9"/>
      <c r="B451" s="9"/>
      <c r="C451" s="12"/>
      <c r="D451" s="17"/>
      <c r="E451" s="17"/>
    </row>
    <row r="452" spans="1:5" x14ac:dyDescent="0.25">
      <c r="A452" s="9"/>
      <c r="B452" s="9"/>
      <c r="C452" s="12"/>
      <c r="D452" s="17"/>
      <c r="E452" s="17"/>
    </row>
    <row r="453" spans="1:5" x14ac:dyDescent="0.25">
      <c r="A453" s="9"/>
      <c r="B453" s="9"/>
      <c r="C453" s="12"/>
      <c r="D453" s="17"/>
      <c r="E453" s="17"/>
    </row>
    <row r="454" spans="1:5" x14ac:dyDescent="0.25">
      <c r="A454" s="9"/>
      <c r="B454" s="9"/>
      <c r="C454" s="12"/>
      <c r="D454" s="17"/>
      <c r="E454" s="17"/>
    </row>
    <row r="455" spans="1:5" x14ac:dyDescent="0.25">
      <c r="A455" s="9"/>
      <c r="B455" s="9"/>
      <c r="C455" s="12"/>
      <c r="D455" s="17"/>
      <c r="E455" s="17"/>
    </row>
    <row r="456" spans="1:5" x14ac:dyDescent="0.25">
      <c r="A456" s="9"/>
      <c r="B456" s="9"/>
      <c r="C456" s="12"/>
      <c r="D456" s="17"/>
      <c r="E456" s="17"/>
    </row>
    <row r="457" spans="1:5" x14ac:dyDescent="0.25">
      <c r="A457" s="9"/>
      <c r="B457" s="9"/>
      <c r="C457" s="12"/>
      <c r="D457" s="17"/>
      <c r="E457" s="17"/>
    </row>
    <row r="458" spans="1:5" x14ac:dyDescent="0.25">
      <c r="A458" s="9"/>
      <c r="B458" s="9"/>
      <c r="C458" s="12"/>
      <c r="D458" s="17"/>
      <c r="E458" s="17"/>
    </row>
    <row r="459" spans="1:5" x14ac:dyDescent="0.25">
      <c r="A459" s="9"/>
      <c r="B459" s="9"/>
      <c r="C459" s="12"/>
      <c r="D459" s="17"/>
      <c r="E459" s="17"/>
    </row>
    <row r="460" spans="1:5" x14ac:dyDescent="0.25">
      <c r="A460" s="9"/>
      <c r="B460" s="9"/>
      <c r="C460" s="12"/>
      <c r="D460" s="17"/>
      <c r="E460" s="17"/>
    </row>
    <row r="461" spans="1:5" x14ac:dyDescent="0.25">
      <c r="A461" s="9"/>
      <c r="B461" s="9"/>
      <c r="C461" s="12"/>
      <c r="D461" s="17"/>
      <c r="E461" s="17"/>
    </row>
    <row r="462" spans="1:5" x14ac:dyDescent="0.25">
      <c r="A462" s="9"/>
      <c r="B462" s="9"/>
      <c r="C462" s="12"/>
      <c r="D462" s="17"/>
      <c r="E462" s="17"/>
    </row>
    <row r="463" spans="1:5" x14ac:dyDescent="0.25">
      <c r="A463" s="9"/>
      <c r="B463" s="9"/>
      <c r="C463" s="12"/>
      <c r="D463" s="17"/>
      <c r="E463" s="17"/>
    </row>
    <row r="464" spans="1:5" x14ac:dyDescent="0.25">
      <c r="A464" s="9"/>
      <c r="B464" s="9"/>
      <c r="C464" s="12"/>
      <c r="D464" s="17"/>
      <c r="E464" s="17"/>
    </row>
    <row r="465" spans="1:5" x14ac:dyDescent="0.25">
      <c r="A465" s="9"/>
      <c r="B465" s="9"/>
      <c r="C465" s="12"/>
      <c r="D465" s="17"/>
      <c r="E465" s="17"/>
    </row>
    <row r="466" spans="1:5" x14ac:dyDescent="0.25">
      <c r="A466" s="9"/>
      <c r="B466" s="9"/>
      <c r="C466" s="12"/>
      <c r="D466" s="17"/>
      <c r="E466" s="17"/>
    </row>
    <row r="467" spans="1:5" x14ac:dyDescent="0.25">
      <c r="A467" s="9"/>
      <c r="B467" s="9"/>
      <c r="C467" s="12"/>
      <c r="D467" s="17"/>
      <c r="E467" s="17"/>
    </row>
    <row r="468" spans="1:5" x14ac:dyDescent="0.25">
      <c r="A468" s="9"/>
      <c r="B468" s="9"/>
      <c r="C468" s="12"/>
      <c r="D468" s="17"/>
      <c r="E468" s="17"/>
    </row>
    <row r="469" spans="1:5" x14ac:dyDescent="0.25">
      <c r="A469" s="9"/>
      <c r="B469" s="9"/>
      <c r="C469" s="12"/>
      <c r="D469" s="17"/>
      <c r="E469" s="17"/>
    </row>
    <row r="470" spans="1:5" x14ac:dyDescent="0.25">
      <c r="A470" s="9"/>
      <c r="B470" s="9"/>
      <c r="C470" s="12"/>
      <c r="D470" s="17"/>
      <c r="E470" s="17"/>
    </row>
    <row r="471" spans="1:5" x14ac:dyDescent="0.25">
      <c r="A471" s="9"/>
      <c r="B471" s="9"/>
      <c r="C471" s="12"/>
      <c r="D471" s="17"/>
      <c r="E471" s="17"/>
    </row>
    <row r="472" spans="1:5" x14ac:dyDescent="0.25">
      <c r="A472" s="9"/>
      <c r="B472" s="9"/>
      <c r="C472" s="12"/>
      <c r="D472" s="17"/>
      <c r="E472" s="17"/>
    </row>
    <row r="473" spans="1:5" x14ac:dyDescent="0.25">
      <c r="A473" s="9"/>
      <c r="B473" s="9"/>
      <c r="C473" s="12"/>
      <c r="D473" s="17"/>
      <c r="E473" s="17"/>
    </row>
    <row r="474" spans="1:5" x14ac:dyDescent="0.25">
      <c r="A474" s="9"/>
      <c r="B474" s="9"/>
      <c r="C474" s="12"/>
      <c r="D474" s="17"/>
      <c r="E474" s="17"/>
    </row>
    <row r="475" spans="1:5" x14ac:dyDescent="0.25">
      <c r="A475" s="9"/>
      <c r="B475" s="9"/>
      <c r="C475" s="12"/>
      <c r="D475" s="17"/>
      <c r="E475" s="17"/>
    </row>
    <row r="476" spans="1:5" x14ac:dyDescent="0.25">
      <c r="A476" s="9"/>
      <c r="B476" s="9"/>
      <c r="C476" s="12"/>
      <c r="D476" s="17"/>
      <c r="E476" s="17"/>
    </row>
    <row r="477" spans="1:5" x14ac:dyDescent="0.25">
      <c r="A477" s="9"/>
      <c r="B477" s="9"/>
      <c r="C477" s="12"/>
      <c r="D477" s="17"/>
      <c r="E477" s="17"/>
    </row>
    <row r="478" spans="1:5" x14ac:dyDescent="0.25">
      <c r="A478" s="9"/>
      <c r="B478" s="9"/>
      <c r="C478" s="12"/>
      <c r="D478" s="17"/>
      <c r="E478" s="17"/>
    </row>
    <row r="479" spans="1:5" x14ac:dyDescent="0.25">
      <c r="A479" s="9"/>
      <c r="B479" s="9"/>
      <c r="C479" s="12"/>
      <c r="D479" s="17"/>
      <c r="E479" s="17"/>
    </row>
    <row r="480" spans="1:5" x14ac:dyDescent="0.25">
      <c r="A480" s="9"/>
      <c r="B480" s="9"/>
      <c r="C480" s="12"/>
      <c r="D480" s="17"/>
      <c r="E480" s="17"/>
    </row>
    <row r="481" spans="1:5" x14ac:dyDescent="0.25">
      <c r="A481" s="9"/>
      <c r="B481" s="9"/>
      <c r="C481" s="12"/>
      <c r="D481" s="17"/>
      <c r="E481" s="17"/>
    </row>
    <row r="482" spans="1:5" x14ac:dyDescent="0.25">
      <c r="A482" s="9"/>
      <c r="B482" s="9"/>
      <c r="C482" s="12"/>
      <c r="D482" s="17"/>
      <c r="E482" s="17"/>
    </row>
    <row r="483" spans="1:5" x14ac:dyDescent="0.25">
      <c r="A483" s="9"/>
      <c r="B483" s="9"/>
      <c r="C483" s="12"/>
      <c r="D483" s="17"/>
      <c r="E483" s="17"/>
    </row>
    <row r="484" spans="1:5" x14ac:dyDescent="0.25">
      <c r="A484" s="9"/>
      <c r="B484" s="9"/>
      <c r="C484" s="12"/>
      <c r="D484" s="17"/>
      <c r="E484" s="17"/>
    </row>
    <row r="485" spans="1:5" x14ac:dyDescent="0.25">
      <c r="A485" s="9"/>
      <c r="B485" s="9"/>
      <c r="C485" s="12"/>
      <c r="D485" s="17"/>
      <c r="E485" s="17"/>
    </row>
    <row r="486" spans="1:5" x14ac:dyDescent="0.25">
      <c r="A486" s="9"/>
      <c r="B486" s="9"/>
      <c r="C486" s="12"/>
      <c r="D486" s="17"/>
      <c r="E486" s="17"/>
    </row>
    <row r="487" spans="1:5" x14ac:dyDescent="0.25">
      <c r="A487" s="9"/>
      <c r="B487" s="9"/>
      <c r="C487" s="12"/>
      <c r="D487" s="17"/>
      <c r="E487" s="17"/>
    </row>
    <row r="488" spans="1:5" x14ac:dyDescent="0.25">
      <c r="A488" s="9"/>
      <c r="B488" s="9"/>
      <c r="C488" s="12"/>
      <c r="D488" s="17"/>
      <c r="E488" s="17"/>
    </row>
    <row r="489" spans="1:5" x14ac:dyDescent="0.25">
      <c r="A489" s="9"/>
      <c r="B489" s="9"/>
      <c r="C489" s="12"/>
      <c r="D489" s="17"/>
      <c r="E489" s="17"/>
    </row>
    <row r="490" spans="1:5" x14ac:dyDescent="0.25">
      <c r="A490" s="9"/>
      <c r="B490" s="9"/>
      <c r="C490" s="12"/>
      <c r="D490" s="17"/>
      <c r="E490" s="17"/>
    </row>
    <row r="491" spans="1:5" x14ac:dyDescent="0.25">
      <c r="A491" s="9"/>
      <c r="B491" s="9"/>
      <c r="C491" s="12"/>
      <c r="D491" s="17"/>
      <c r="E491" s="17"/>
    </row>
    <row r="492" spans="1:5" x14ac:dyDescent="0.25">
      <c r="A492" s="9"/>
      <c r="B492" s="9"/>
      <c r="C492" s="12"/>
      <c r="D492" s="17"/>
      <c r="E492" s="17"/>
    </row>
    <row r="493" spans="1:5" x14ac:dyDescent="0.25">
      <c r="A493" s="9"/>
      <c r="B493" s="9"/>
      <c r="C493" s="12"/>
      <c r="D493" s="17"/>
      <c r="E493" s="17"/>
    </row>
    <row r="494" spans="1:5" x14ac:dyDescent="0.25">
      <c r="A494" s="9"/>
      <c r="B494" s="9"/>
      <c r="C494" s="12"/>
      <c r="D494" s="17"/>
      <c r="E494" s="17"/>
    </row>
    <row r="495" spans="1:5" x14ac:dyDescent="0.25">
      <c r="A495" s="9"/>
      <c r="B495" s="9"/>
      <c r="C495" s="12"/>
      <c r="D495" s="17"/>
      <c r="E495" s="17"/>
    </row>
    <row r="496" spans="1:5" x14ac:dyDescent="0.25">
      <c r="A496" s="9"/>
      <c r="B496" s="9"/>
      <c r="C496" s="12"/>
      <c r="D496" s="17"/>
      <c r="E496" s="17"/>
    </row>
    <row r="497" spans="1:5" x14ac:dyDescent="0.25">
      <c r="A497" s="9"/>
      <c r="B497" s="9"/>
      <c r="C497" s="12"/>
      <c r="D497" s="17"/>
      <c r="E497" s="17"/>
    </row>
    <row r="498" spans="1:5" x14ac:dyDescent="0.25">
      <c r="A498" s="9"/>
      <c r="B498" s="9"/>
      <c r="C498" s="12"/>
      <c r="D498" s="17"/>
      <c r="E498" s="17"/>
    </row>
    <row r="499" spans="1:5" x14ac:dyDescent="0.25">
      <c r="A499" s="9"/>
      <c r="B499" s="9"/>
      <c r="C499" s="12"/>
      <c r="D499" s="17"/>
      <c r="E499" s="17"/>
    </row>
    <row r="500" spans="1:5" x14ac:dyDescent="0.25">
      <c r="A500" s="9"/>
      <c r="B500" s="9"/>
      <c r="C500" s="12"/>
      <c r="D500" s="17"/>
      <c r="E500" s="17"/>
    </row>
    <row r="501" spans="1:5" x14ac:dyDescent="0.25">
      <c r="A501" s="9"/>
      <c r="B501" s="9"/>
      <c r="C501" s="12"/>
      <c r="D501" s="17"/>
      <c r="E501" s="17"/>
    </row>
    <row r="502" spans="1:5" x14ac:dyDescent="0.25">
      <c r="A502" s="9"/>
      <c r="B502" s="9"/>
      <c r="C502" s="12"/>
      <c r="D502" s="17"/>
      <c r="E502" s="17"/>
    </row>
    <row r="503" spans="1:5" x14ac:dyDescent="0.25">
      <c r="A503" s="9"/>
      <c r="B503" s="9"/>
      <c r="C503" s="12"/>
      <c r="D503" s="17"/>
      <c r="E503" s="17"/>
    </row>
    <row r="504" spans="1:5" x14ac:dyDescent="0.25">
      <c r="A504" s="9"/>
      <c r="B504" s="9"/>
      <c r="C504" s="12"/>
      <c r="D504" s="17"/>
      <c r="E504" s="17"/>
    </row>
    <row r="505" spans="1:5" x14ac:dyDescent="0.25">
      <c r="A505" s="9"/>
      <c r="B505" s="9"/>
      <c r="C505" s="12"/>
      <c r="D505" s="17"/>
      <c r="E505" s="17"/>
    </row>
    <row r="506" spans="1:5" x14ac:dyDescent="0.25">
      <c r="A506" s="9"/>
      <c r="B506" s="9"/>
      <c r="C506" s="12"/>
      <c r="D506" s="17"/>
      <c r="E506" s="17"/>
    </row>
    <row r="507" spans="1:5" x14ac:dyDescent="0.25">
      <c r="A507" s="9"/>
      <c r="B507" s="9"/>
      <c r="C507" s="12"/>
      <c r="D507" s="17"/>
      <c r="E507" s="17"/>
    </row>
    <row r="508" spans="1:5" x14ac:dyDescent="0.25">
      <c r="A508" s="9"/>
      <c r="B508" s="9"/>
      <c r="C508" s="12"/>
      <c r="D508" s="17"/>
      <c r="E508" s="17"/>
    </row>
    <row r="509" spans="1:5" x14ac:dyDescent="0.25">
      <c r="A509" s="9"/>
      <c r="B509" s="9"/>
      <c r="C509" s="12"/>
      <c r="D509" s="17"/>
      <c r="E509" s="17"/>
    </row>
    <row r="510" spans="1:5" x14ac:dyDescent="0.25">
      <c r="A510" s="9"/>
      <c r="B510" s="9"/>
      <c r="C510" s="12"/>
      <c r="D510" s="17"/>
      <c r="E510" s="17"/>
    </row>
    <row r="511" spans="1:5" x14ac:dyDescent="0.25">
      <c r="A511" s="9"/>
      <c r="B511" s="9"/>
      <c r="C511" s="12"/>
      <c r="D511" s="17"/>
      <c r="E511" s="17"/>
    </row>
    <row r="512" spans="1:5" x14ac:dyDescent="0.25">
      <c r="A512" s="9"/>
      <c r="B512" s="9"/>
      <c r="C512" s="12"/>
      <c r="D512" s="17"/>
      <c r="E512" s="17"/>
    </row>
    <row r="513" spans="1:5" x14ac:dyDescent="0.25">
      <c r="A513" s="9"/>
      <c r="B513" s="9"/>
      <c r="C513" s="12"/>
      <c r="D513" s="17"/>
      <c r="E513" s="17"/>
    </row>
    <row r="514" spans="1:5" x14ac:dyDescent="0.25">
      <c r="A514" s="9"/>
      <c r="B514" s="9"/>
      <c r="C514" s="12"/>
      <c r="D514" s="17"/>
      <c r="E514" s="17"/>
    </row>
    <row r="515" spans="1:5" x14ac:dyDescent="0.25">
      <c r="A515" s="9"/>
      <c r="B515" s="9"/>
      <c r="C515" s="12"/>
      <c r="D515" s="17"/>
      <c r="E515" s="17"/>
    </row>
    <row r="516" spans="1:5" x14ac:dyDescent="0.25">
      <c r="A516" s="9"/>
      <c r="B516" s="9"/>
      <c r="C516" s="12"/>
      <c r="D516" s="17"/>
      <c r="E516" s="17"/>
    </row>
    <row r="517" spans="1:5" x14ac:dyDescent="0.25">
      <c r="A517" s="9"/>
      <c r="B517" s="9"/>
      <c r="C517" s="12"/>
      <c r="D517" s="17"/>
      <c r="E517" s="17"/>
    </row>
    <row r="518" spans="1:5" x14ac:dyDescent="0.25">
      <c r="A518" s="9"/>
      <c r="B518" s="9"/>
      <c r="C518" s="12"/>
      <c r="D518" s="17"/>
      <c r="E518" s="17"/>
    </row>
    <row r="519" spans="1:5" x14ac:dyDescent="0.25">
      <c r="A519" s="9"/>
      <c r="B519" s="9"/>
      <c r="C519" s="12"/>
      <c r="D519" s="17"/>
      <c r="E519" s="17"/>
    </row>
    <row r="520" spans="1:5" x14ac:dyDescent="0.25">
      <c r="A520" s="9"/>
      <c r="B520" s="9"/>
      <c r="C520" s="12"/>
      <c r="D520" s="17"/>
      <c r="E520" s="17"/>
    </row>
    <row r="521" spans="1:5" x14ac:dyDescent="0.25">
      <c r="A521" s="9"/>
      <c r="B521" s="9"/>
      <c r="C521" s="12"/>
      <c r="D521" s="17"/>
      <c r="E521" s="17"/>
    </row>
    <row r="522" spans="1:5" x14ac:dyDescent="0.25">
      <c r="A522" s="9"/>
      <c r="B522" s="9"/>
      <c r="C522" s="12"/>
      <c r="D522" s="17"/>
      <c r="E522" s="17"/>
    </row>
    <row r="523" spans="1:5" x14ac:dyDescent="0.25">
      <c r="A523" s="9"/>
      <c r="B523" s="9"/>
      <c r="C523" s="12"/>
      <c r="D523" s="17"/>
      <c r="E523" s="17"/>
    </row>
    <row r="524" spans="1:5" x14ac:dyDescent="0.25">
      <c r="A524" s="9"/>
      <c r="B524" s="9"/>
      <c r="C524" s="12"/>
      <c r="D524" s="17"/>
      <c r="E524" s="17"/>
    </row>
    <row r="525" spans="1:5" x14ac:dyDescent="0.25">
      <c r="A525" s="9"/>
      <c r="B525" s="9"/>
      <c r="C525" s="12"/>
      <c r="D525" s="17"/>
      <c r="E525" s="17"/>
    </row>
    <row r="526" spans="1:5" x14ac:dyDescent="0.25">
      <c r="A526" s="9"/>
      <c r="B526" s="9"/>
      <c r="C526" s="12"/>
      <c r="D526" s="17"/>
      <c r="E526" s="17"/>
    </row>
    <row r="527" spans="1:5" x14ac:dyDescent="0.25">
      <c r="A527" s="9"/>
      <c r="B527" s="9"/>
      <c r="C527" s="12"/>
      <c r="D527" s="17"/>
      <c r="E527" s="17"/>
    </row>
    <row r="528" spans="1:5" x14ac:dyDescent="0.25">
      <c r="A528" s="9"/>
      <c r="B528" s="9"/>
      <c r="C528" s="12"/>
      <c r="D528" s="17"/>
      <c r="E528" s="17"/>
    </row>
    <row r="529" spans="1:5" x14ac:dyDescent="0.25">
      <c r="A529" s="9"/>
      <c r="B529" s="9"/>
      <c r="C529" s="12"/>
      <c r="D529" s="17"/>
      <c r="E529" s="17"/>
    </row>
    <row r="530" spans="1:5" x14ac:dyDescent="0.25">
      <c r="A530" s="9"/>
      <c r="B530" s="9"/>
      <c r="C530" s="12"/>
      <c r="D530" s="17"/>
      <c r="E530" s="17"/>
    </row>
    <row r="531" spans="1:5" x14ac:dyDescent="0.25">
      <c r="A531" s="9"/>
      <c r="B531" s="9"/>
      <c r="C531" s="12"/>
      <c r="D531" s="17"/>
      <c r="E531" s="17"/>
    </row>
    <row r="532" spans="1:5" x14ac:dyDescent="0.25">
      <c r="A532" s="9"/>
      <c r="B532" s="9"/>
      <c r="C532" s="12"/>
      <c r="D532" s="17"/>
      <c r="E532" s="17"/>
    </row>
    <row r="533" spans="1:5" x14ac:dyDescent="0.25">
      <c r="A533" s="9"/>
      <c r="B533" s="9"/>
      <c r="C533" s="12"/>
      <c r="D533" s="17"/>
      <c r="E533" s="17"/>
    </row>
    <row r="534" spans="1:5" x14ac:dyDescent="0.25">
      <c r="A534" s="9"/>
      <c r="B534" s="9"/>
      <c r="C534" s="12"/>
      <c r="D534" s="17"/>
      <c r="E534" s="17"/>
    </row>
    <row r="535" spans="1:5" x14ac:dyDescent="0.25">
      <c r="A535" s="9"/>
      <c r="B535" s="9"/>
      <c r="C535" s="12"/>
      <c r="D535" s="17"/>
      <c r="E535" s="17"/>
    </row>
    <row r="536" spans="1:5" x14ac:dyDescent="0.25">
      <c r="A536" s="9"/>
      <c r="B536" s="9"/>
      <c r="C536" s="12"/>
      <c r="D536" s="17"/>
      <c r="E536" s="17"/>
    </row>
    <row r="537" spans="1:5" x14ac:dyDescent="0.25">
      <c r="A537" s="9"/>
      <c r="B537" s="9"/>
      <c r="C537" s="12"/>
      <c r="D537" s="17"/>
      <c r="E537" s="17"/>
    </row>
    <row r="538" spans="1:5" x14ac:dyDescent="0.25">
      <c r="A538" s="9"/>
      <c r="B538" s="9"/>
      <c r="C538" s="12"/>
      <c r="D538" s="17"/>
      <c r="E538" s="17"/>
    </row>
    <row r="539" spans="1:5" x14ac:dyDescent="0.25">
      <c r="A539" s="9"/>
      <c r="B539" s="9"/>
      <c r="C539" s="12"/>
      <c r="D539" s="17"/>
      <c r="E539" s="17"/>
    </row>
    <row r="540" spans="1:5" x14ac:dyDescent="0.25">
      <c r="A540" s="9"/>
      <c r="B540" s="9"/>
      <c r="C540" s="12"/>
      <c r="D540" s="17"/>
      <c r="E540" s="17"/>
    </row>
    <row r="541" spans="1:5" x14ac:dyDescent="0.25">
      <c r="A541" s="9"/>
      <c r="B541" s="9"/>
      <c r="C541" s="12"/>
      <c r="D541" s="17"/>
      <c r="E541" s="17"/>
    </row>
    <row r="542" spans="1:5" x14ac:dyDescent="0.25">
      <c r="A542" s="9"/>
      <c r="B542" s="9"/>
      <c r="C542" s="12"/>
      <c r="D542" s="17"/>
      <c r="E542" s="17"/>
    </row>
    <row r="543" spans="1:5" x14ac:dyDescent="0.25">
      <c r="A543" s="9"/>
      <c r="B543" s="9"/>
      <c r="C543" s="12"/>
      <c r="D543" s="17"/>
      <c r="E543" s="17"/>
    </row>
    <row r="544" spans="1:5" x14ac:dyDescent="0.25">
      <c r="A544" s="9"/>
      <c r="B544" s="9"/>
      <c r="C544" s="12"/>
      <c r="D544" s="17"/>
      <c r="E544" s="17"/>
    </row>
    <row r="545" spans="1:5" x14ac:dyDescent="0.25">
      <c r="A545" s="9"/>
      <c r="B545" s="9"/>
      <c r="C545" s="12"/>
      <c r="D545" s="17"/>
      <c r="E545" s="17"/>
    </row>
    <row r="546" spans="1:5" x14ac:dyDescent="0.25">
      <c r="A546" s="9"/>
      <c r="B546" s="9"/>
      <c r="C546" s="12"/>
      <c r="D546" s="17"/>
      <c r="E546" s="17"/>
    </row>
    <row r="547" spans="1:5" x14ac:dyDescent="0.25">
      <c r="A547" s="9"/>
      <c r="B547" s="9"/>
      <c r="C547" s="12"/>
      <c r="D547" s="17"/>
      <c r="E547" s="17"/>
    </row>
    <row r="548" spans="1:5" x14ac:dyDescent="0.25">
      <c r="A548" s="9"/>
      <c r="B548" s="9"/>
      <c r="C548" s="12"/>
      <c r="D548" s="17"/>
      <c r="E548" s="17"/>
    </row>
    <row r="549" spans="1:5" x14ac:dyDescent="0.25">
      <c r="A549" s="9"/>
      <c r="B549" s="9"/>
      <c r="C549" s="12"/>
      <c r="D549" s="17"/>
      <c r="E549" s="17"/>
    </row>
    <row r="550" spans="1:5" x14ac:dyDescent="0.25">
      <c r="A550" s="9"/>
      <c r="B550" s="9"/>
      <c r="C550" s="12"/>
      <c r="D550" s="17"/>
      <c r="E550" s="17"/>
    </row>
    <row r="551" spans="1:5" x14ac:dyDescent="0.25">
      <c r="A551" s="9"/>
      <c r="B551" s="9"/>
      <c r="C551" s="12"/>
      <c r="D551" s="17"/>
      <c r="E551" s="17"/>
    </row>
    <row r="552" spans="1:5" x14ac:dyDescent="0.25">
      <c r="A552" s="9"/>
      <c r="B552" s="9"/>
      <c r="C552" s="12"/>
      <c r="D552" s="17"/>
      <c r="E552" s="17"/>
    </row>
    <row r="553" spans="1:5" x14ac:dyDescent="0.25">
      <c r="A553" s="9"/>
      <c r="B553" s="9"/>
      <c r="C553" s="12"/>
      <c r="D553" s="17"/>
      <c r="E553" s="17"/>
    </row>
    <row r="554" spans="1:5" x14ac:dyDescent="0.25">
      <c r="A554" s="9"/>
      <c r="B554" s="9"/>
      <c r="C554" s="12"/>
      <c r="D554" s="17"/>
      <c r="E554" s="17"/>
    </row>
    <row r="555" spans="1:5" x14ac:dyDescent="0.25">
      <c r="A555" s="9"/>
      <c r="B555" s="9"/>
      <c r="C555" s="12"/>
      <c r="D555" s="17"/>
      <c r="E555" s="17"/>
    </row>
    <row r="556" spans="1:5" x14ac:dyDescent="0.25">
      <c r="A556" s="9"/>
      <c r="B556" s="9"/>
      <c r="C556" s="12"/>
      <c r="D556" s="17"/>
      <c r="E556" s="17"/>
    </row>
    <row r="557" spans="1:5" x14ac:dyDescent="0.25">
      <c r="A557" s="9"/>
      <c r="B557" s="9"/>
      <c r="C557" s="12"/>
      <c r="D557" s="17"/>
      <c r="E557" s="17"/>
    </row>
    <row r="558" spans="1:5" x14ac:dyDescent="0.25">
      <c r="A558" s="9"/>
      <c r="B558" s="9"/>
      <c r="C558" s="12"/>
      <c r="D558" s="17"/>
      <c r="E558" s="17"/>
    </row>
    <row r="559" spans="1:5" x14ac:dyDescent="0.25">
      <c r="A559" s="9"/>
      <c r="B559" s="9"/>
      <c r="C559" s="12"/>
      <c r="D559" s="17"/>
      <c r="E559" s="17"/>
    </row>
    <row r="560" spans="1:5" x14ac:dyDescent="0.25">
      <c r="A560" s="9"/>
      <c r="B560" s="9"/>
      <c r="C560" s="12"/>
      <c r="D560" s="17"/>
      <c r="E560" s="17"/>
    </row>
    <row r="561" spans="1:5" x14ac:dyDescent="0.25">
      <c r="A561" s="9"/>
      <c r="B561" s="9"/>
      <c r="C561" s="12"/>
      <c r="D561" s="17"/>
      <c r="E561" s="17"/>
    </row>
    <row r="562" spans="1:5" x14ac:dyDescent="0.25">
      <c r="A562" s="9"/>
      <c r="B562" s="9"/>
      <c r="C562" s="12"/>
      <c r="D562" s="17"/>
      <c r="E562" s="17"/>
    </row>
    <row r="563" spans="1:5" x14ac:dyDescent="0.25">
      <c r="A563" s="9"/>
      <c r="B563" s="9"/>
      <c r="C563" s="12"/>
      <c r="D563" s="17"/>
      <c r="E563" s="17"/>
    </row>
    <row r="564" spans="1:5" x14ac:dyDescent="0.25">
      <c r="A564" s="9"/>
      <c r="B564" s="9"/>
      <c r="C564" s="12"/>
      <c r="D564" s="17"/>
      <c r="E564" s="17"/>
    </row>
    <row r="565" spans="1:5" x14ac:dyDescent="0.25">
      <c r="A565" s="9"/>
      <c r="B565" s="9"/>
      <c r="C565" s="12"/>
      <c r="D565" s="17"/>
      <c r="E565" s="17"/>
    </row>
    <row r="566" spans="1:5" x14ac:dyDescent="0.25">
      <c r="A566" s="9"/>
      <c r="B566" s="9"/>
      <c r="C566" s="12"/>
      <c r="D566" s="17"/>
      <c r="E566" s="17"/>
    </row>
    <row r="567" spans="1:5" x14ac:dyDescent="0.25">
      <c r="A567" s="9"/>
      <c r="B567" s="9"/>
      <c r="C567" s="12"/>
      <c r="D567" s="17"/>
      <c r="E567" s="17"/>
    </row>
    <row r="568" spans="1:5" x14ac:dyDescent="0.25">
      <c r="A568" s="9"/>
      <c r="B568" s="9"/>
      <c r="C568" s="12"/>
      <c r="D568" s="17"/>
      <c r="E568" s="17"/>
    </row>
    <row r="569" spans="1:5" x14ac:dyDescent="0.25">
      <c r="A569" s="9"/>
      <c r="B569" s="9"/>
      <c r="C569" s="12"/>
      <c r="D569" s="17"/>
      <c r="E569" s="17"/>
    </row>
    <row r="570" spans="1:5" x14ac:dyDescent="0.25">
      <c r="A570" s="9"/>
      <c r="B570" s="9"/>
      <c r="C570" s="12"/>
      <c r="D570" s="17"/>
      <c r="E570" s="17"/>
    </row>
    <row r="571" spans="1:5" x14ac:dyDescent="0.25">
      <c r="A571" s="9"/>
      <c r="B571" s="9"/>
      <c r="C571" s="12"/>
      <c r="D571" s="17"/>
      <c r="E571" s="17"/>
    </row>
    <row r="572" spans="1:5" x14ac:dyDescent="0.25">
      <c r="A572" s="9"/>
      <c r="B572" s="9"/>
      <c r="C572" s="12"/>
      <c r="D572" s="17"/>
      <c r="E572" s="17"/>
    </row>
    <row r="573" spans="1:5" x14ac:dyDescent="0.25">
      <c r="A573" s="9"/>
      <c r="B573" s="9"/>
      <c r="C573" s="12"/>
      <c r="D573" s="17"/>
      <c r="E573" s="17"/>
    </row>
    <row r="574" spans="1:5" x14ac:dyDescent="0.25">
      <c r="A574" s="9"/>
      <c r="B574" s="9"/>
      <c r="C574" s="12"/>
      <c r="D574" s="17"/>
      <c r="E574" s="17"/>
    </row>
    <row r="575" spans="1:5" x14ac:dyDescent="0.25">
      <c r="A575" s="9"/>
      <c r="B575" s="9"/>
      <c r="C575" s="12"/>
      <c r="D575" s="17"/>
      <c r="E575" s="17"/>
    </row>
    <row r="576" spans="1:5" x14ac:dyDescent="0.25">
      <c r="A576" s="9"/>
      <c r="B576" s="9"/>
      <c r="C576" s="12"/>
      <c r="D576" s="17"/>
      <c r="E576" s="17"/>
    </row>
    <row r="577" spans="1:5" x14ac:dyDescent="0.25">
      <c r="A577" s="9"/>
      <c r="B577" s="9"/>
      <c r="C577" s="12"/>
      <c r="D577" s="17"/>
      <c r="E577" s="17"/>
    </row>
    <row r="578" spans="1:5" x14ac:dyDescent="0.25">
      <c r="A578" s="9"/>
      <c r="B578" s="9"/>
      <c r="C578" s="12"/>
      <c r="D578" s="17"/>
      <c r="E578" s="17"/>
    </row>
    <row r="579" spans="1:5" x14ac:dyDescent="0.25">
      <c r="A579" s="9"/>
      <c r="B579" s="9"/>
      <c r="C579" s="12"/>
      <c r="D579" s="17"/>
      <c r="E579" s="17"/>
    </row>
    <row r="580" spans="1:5" x14ac:dyDescent="0.25">
      <c r="A580" s="9"/>
      <c r="B580" s="9"/>
      <c r="C580" s="12"/>
      <c r="D580" s="17"/>
      <c r="E580" s="17"/>
    </row>
    <row r="581" spans="1:5" x14ac:dyDescent="0.25">
      <c r="A581" s="9"/>
      <c r="B581" s="9"/>
      <c r="C581" s="12"/>
      <c r="D581" s="17"/>
      <c r="E581" s="17"/>
    </row>
    <row r="582" spans="1:5" x14ac:dyDescent="0.25">
      <c r="A582" s="9"/>
      <c r="B582" s="9"/>
      <c r="C582" s="12"/>
      <c r="D582" s="17"/>
      <c r="E582" s="17"/>
    </row>
    <row r="583" spans="1:5" x14ac:dyDescent="0.25">
      <c r="A583" s="9"/>
      <c r="B583" s="9"/>
      <c r="C583" s="12"/>
      <c r="D583" s="17"/>
      <c r="E583" s="17"/>
    </row>
    <row r="584" spans="1:5" x14ac:dyDescent="0.25">
      <c r="A584" s="9"/>
      <c r="B584" s="9"/>
      <c r="C584" s="12"/>
      <c r="D584" s="17"/>
      <c r="E584" s="17"/>
    </row>
    <row r="585" spans="1:5" x14ac:dyDescent="0.25">
      <c r="A585" s="9"/>
      <c r="B585" s="9"/>
      <c r="C585" s="12"/>
      <c r="D585" s="17"/>
      <c r="E585" s="17"/>
    </row>
    <row r="586" spans="1:5" x14ac:dyDescent="0.25">
      <c r="A586" s="9"/>
      <c r="B586" s="9"/>
      <c r="C586" s="12"/>
      <c r="D586" s="17"/>
      <c r="E586" s="17"/>
    </row>
    <row r="587" spans="1:5" x14ac:dyDescent="0.25">
      <c r="A587" s="9"/>
      <c r="B587" s="9"/>
      <c r="C587" s="12"/>
      <c r="D587" s="17"/>
      <c r="E587" s="17"/>
    </row>
    <row r="588" spans="1:5" x14ac:dyDescent="0.25">
      <c r="A588" s="9"/>
      <c r="B588" s="9"/>
      <c r="C588" s="12"/>
      <c r="D588" s="17"/>
      <c r="E588" s="17"/>
    </row>
    <row r="589" spans="1:5" x14ac:dyDescent="0.25">
      <c r="A589" s="9"/>
      <c r="B589" s="9"/>
      <c r="C589" s="12"/>
      <c r="D589" s="17"/>
      <c r="E589" s="17"/>
    </row>
    <row r="590" spans="1:5" x14ac:dyDescent="0.25">
      <c r="A590" s="9"/>
      <c r="B590" s="9"/>
      <c r="C590" s="12"/>
      <c r="D590" s="17"/>
      <c r="E590" s="17"/>
    </row>
    <row r="591" spans="1:5" x14ac:dyDescent="0.25">
      <c r="A591" s="9"/>
      <c r="B591" s="9"/>
      <c r="C591" s="12"/>
      <c r="D591" s="17"/>
      <c r="E591" s="17"/>
    </row>
    <row r="592" spans="1:5" x14ac:dyDescent="0.25">
      <c r="A592" s="9"/>
      <c r="B592" s="9"/>
      <c r="C592" s="12"/>
      <c r="D592" s="17"/>
      <c r="E592" s="17"/>
    </row>
    <row r="593" spans="1:5" x14ac:dyDescent="0.25">
      <c r="A593" s="9"/>
      <c r="B593" s="9"/>
      <c r="C593" s="12"/>
      <c r="D593" s="17"/>
      <c r="E593" s="17"/>
    </row>
    <row r="594" spans="1:5" x14ac:dyDescent="0.25">
      <c r="A594" s="9"/>
      <c r="B594" s="9"/>
      <c r="C594" s="12"/>
      <c r="D594" s="17"/>
      <c r="E594" s="17"/>
    </row>
    <row r="595" spans="1:5" x14ac:dyDescent="0.25">
      <c r="A595" s="9"/>
      <c r="B595" s="9"/>
      <c r="C595" s="12"/>
      <c r="D595" s="17"/>
      <c r="E595" s="17"/>
    </row>
    <row r="596" spans="1:5" x14ac:dyDescent="0.25">
      <c r="A596" s="9"/>
      <c r="B596" s="9"/>
      <c r="C596" s="12"/>
      <c r="D596" s="17"/>
      <c r="E596" s="17"/>
    </row>
    <row r="597" spans="1:5" x14ac:dyDescent="0.25">
      <c r="A597" s="9"/>
      <c r="B597" s="9"/>
      <c r="C597" s="12"/>
      <c r="D597" s="17"/>
      <c r="E597" s="17"/>
    </row>
    <row r="598" spans="1:5" x14ac:dyDescent="0.25">
      <c r="A598" s="9"/>
      <c r="B598" s="9"/>
      <c r="C598" s="12"/>
      <c r="D598" s="17"/>
      <c r="E598" s="17"/>
    </row>
    <row r="599" spans="1:5" x14ac:dyDescent="0.25">
      <c r="A599" s="9"/>
      <c r="B599" s="9"/>
      <c r="C599" s="12"/>
      <c r="D599" s="17"/>
      <c r="E599" s="17"/>
    </row>
    <row r="600" spans="1:5" x14ac:dyDescent="0.25">
      <c r="A600" s="9"/>
      <c r="B600" s="9"/>
      <c r="C600" s="12"/>
      <c r="D600" s="17"/>
      <c r="E600" s="17"/>
    </row>
    <row r="601" spans="1:5" x14ac:dyDescent="0.25">
      <c r="A601" s="9"/>
      <c r="B601" s="9"/>
      <c r="C601" s="12"/>
      <c r="D601" s="17"/>
      <c r="E601" s="17"/>
    </row>
    <row r="602" spans="1:5" x14ac:dyDescent="0.25">
      <c r="A602" s="9"/>
      <c r="B602" s="9"/>
      <c r="C602" s="12"/>
      <c r="D602" s="17"/>
      <c r="E602" s="17"/>
    </row>
    <row r="603" spans="1:5" x14ac:dyDescent="0.25">
      <c r="A603" s="9"/>
      <c r="B603" s="9"/>
      <c r="C603" s="12"/>
      <c r="D603" s="17"/>
      <c r="E603" s="17"/>
    </row>
    <row r="604" spans="1:5" x14ac:dyDescent="0.25">
      <c r="A604" s="9"/>
      <c r="B604" s="9"/>
      <c r="C604" s="12"/>
      <c r="D604" s="17"/>
      <c r="E604" s="17"/>
    </row>
    <row r="605" spans="1:5" x14ac:dyDescent="0.25">
      <c r="A605" s="9"/>
      <c r="B605" s="9"/>
      <c r="C605" s="12"/>
      <c r="D605" s="17"/>
      <c r="E605" s="17"/>
    </row>
    <row r="606" spans="1:5" x14ac:dyDescent="0.25">
      <c r="A606" s="9"/>
      <c r="B606" s="9"/>
      <c r="C606" s="12"/>
      <c r="D606" s="17"/>
      <c r="E606" s="17"/>
    </row>
    <row r="607" spans="1:5" x14ac:dyDescent="0.25">
      <c r="A607" s="9"/>
      <c r="B607" s="9"/>
      <c r="C607" s="12"/>
      <c r="D607" s="17"/>
      <c r="E607" s="17"/>
    </row>
    <row r="608" spans="1:5" x14ac:dyDescent="0.25">
      <c r="A608" s="9"/>
      <c r="B608" s="9"/>
      <c r="C608" s="12"/>
      <c r="D608" s="17"/>
      <c r="E608" s="17"/>
    </row>
    <row r="609" spans="1:5" x14ac:dyDescent="0.25">
      <c r="A609" s="9"/>
      <c r="B609" s="9"/>
      <c r="C609" s="12"/>
      <c r="D609" s="17"/>
      <c r="E609" s="17"/>
    </row>
    <row r="610" spans="1:5" x14ac:dyDescent="0.25">
      <c r="A610" s="9"/>
      <c r="B610" s="9"/>
      <c r="C610" s="12"/>
      <c r="D610" s="17"/>
      <c r="E610" s="17"/>
    </row>
    <row r="611" spans="1:5" x14ac:dyDescent="0.25">
      <c r="A611" s="9"/>
      <c r="B611" s="9"/>
      <c r="C611" s="12"/>
      <c r="D611" s="17"/>
      <c r="E611" s="17"/>
    </row>
    <row r="612" spans="1:5" x14ac:dyDescent="0.25">
      <c r="A612" s="9"/>
      <c r="B612" s="9"/>
      <c r="C612" s="12"/>
      <c r="D612" s="17"/>
      <c r="E612" s="17"/>
    </row>
    <row r="613" spans="1:5" x14ac:dyDescent="0.25">
      <c r="A613" s="9"/>
      <c r="B613" s="9"/>
      <c r="C613" s="12"/>
      <c r="D613" s="17"/>
      <c r="E613" s="17"/>
    </row>
    <row r="614" spans="1:5" x14ac:dyDescent="0.25">
      <c r="A614" s="9"/>
      <c r="B614" s="9"/>
      <c r="C614" s="12"/>
      <c r="D614" s="17"/>
      <c r="E614" s="17"/>
    </row>
    <row r="615" spans="1:5" x14ac:dyDescent="0.25">
      <c r="A615" s="9"/>
      <c r="B615" s="9"/>
      <c r="C615" s="12"/>
      <c r="D615" s="17"/>
      <c r="E615" s="17"/>
    </row>
    <row r="616" spans="1:5" x14ac:dyDescent="0.25">
      <c r="A616" s="9"/>
      <c r="B616" s="9"/>
      <c r="C616" s="12"/>
      <c r="D616" s="17"/>
      <c r="E616" s="17"/>
    </row>
    <row r="617" spans="1:5" x14ac:dyDescent="0.25">
      <c r="A617" s="9"/>
      <c r="B617" s="9"/>
      <c r="C617" s="12"/>
      <c r="D617" s="17"/>
      <c r="E617" s="17"/>
    </row>
    <row r="618" spans="1:5" x14ac:dyDescent="0.25">
      <c r="A618" s="9"/>
      <c r="B618" s="9"/>
      <c r="C618" s="12"/>
      <c r="D618" s="17"/>
      <c r="E618" s="17"/>
    </row>
    <row r="619" spans="1:5" x14ac:dyDescent="0.25">
      <c r="A619" s="9"/>
      <c r="B619" s="9"/>
      <c r="C619" s="12"/>
      <c r="D619" s="17"/>
      <c r="E619" s="17"/>
    </row>
    <row r="620" spans="1:5" x14ac:dyDescent="0.25">
      <c r="A620" s="9"/>
      <c r="B620" s="9"/>
      <c r="C620" s="12"/>
      <c r="D620" s="17"/>
      <c r="E620" s="17"/>
    </row>
    <row r="621" spans="1:5" x14ac:dyDescent="0.25">
      <c r="A621" s="9"/>
      <c r="B621" s="9"/>
      <c r="C621" s="12"/>
      <c r="D621" s="17"/>
      <c r="E621" s="17"/>
    </row>
    <row r="622" spans="1:5" x14ac:dyDescent="0.25">
      <c r="A622" s="9"/>
      <c r="B622" s="9"/>
      <c r="C622" s="12"/>
      <c r="D622" s="17"/>
      <c r="E622" s="17"/>
    </row>
    <row r="623" spans="1:5" x14ac:dyDescent="0.25">
      <c r="A623" s="9"/>
      <c r="B623" s="9"/>
      <c r="C623" s="12"/>
      <c r="D623" s="17"/>
      <c r="E623" s="17"/>
    </row>
    <row r="624" spans="1:5" x14ac:dyDescent="0.25">
      <c r="A624" s="9"/>
      <c r="B624" s="9"/>
      <c r="C624" s="12"/>
      <c r="D624" s="17"/>
      <c r="E624" s="17"/>
    </row>
    <row r="625" spans="1:5" x14ac:dyDescent="0.25">
      <c r="A625" s="9"/>
      <c r="B625" s="9"/>
      <c r="C625" s="12"/>
      <c r="D625" s="17"/>
      <c r="E625" s="17"/>
    </row>
    <row r="626" spans="1:5" x14ac:dyDescent="0.25">
      <c r="A626" s="9"/>
      <c r="B626" s="9"/>
      <c r="C626" s="12"/>
      <c r="D626" s="17"/>
      <c r="E626" s="17"/>
    </row>
    <row r="627" spans="1:5" x14ac:dyDescent="0.25">
      <c r="A627" s="9"/>
      <c r="B627" s="9"/>
      <c r="C627" s="12"/>
      <c r="D627" s="17"/>
      <c r="E627" s="17"/>
    </row>
    <row r="628" spans="1:5" x14ac:dyDescent="0.25">
      <c r="A628" s="9"/>
      <c r="B628" s="9"/>
      <c r="C628" s="12"/>
      <c r="D628" s="17"/>
      <c r="E628" s="17"/>
    </row>
    <row r="629" spans="1:5" x14ac:dyDescent="0.25">
      <c r="A629" s="9"/>
      <c r="B629" s="9"/>
      <c r="C629" s="12"/>
      <c r="D629" s="17"/>
      <c r="E629" s="17"/>
    </row>
    <row r="630" spans="1:5" x14ac:dyDescent="0.25">
      <c r="A630" s="9"/>
      <c r="B630" s="9"/>
      <c r="C630" s="12"/>
      <c r="D630" s="17"/>
      <c r="E630" s="17"/>
    </row>
  </sheetData>
  <conditionalFormatting sqref="D1:D29">
    <cfRule type="cellIs" dxfId="557" priority="19" operator="equal">
      <formula>"Pass"</formula>
    </cfRule>
    <cfRule type="cellIs" dxfId="556" priority="20" operator="equal">
      <formula>"Fail"</formula>
    </cfRule>
    <cfRule type="cellIs" dxfId="555" priority="21" operator="equal">
      <formula>"No Run"</formula>
    </cfRule>
  </conditionalFormatting>
  <conditionalFormatting sqref="D32:D630">
    <cfRule type="cellIs" dxfId="554" priority="16" operator="equal">
      <formula>"Pass"</formula>
    </cfRule>
    <cfRule type="cellIs" dxfId="553" priority="17" operator="equal">
      <formula>"Fail"</formula>
    </cfRule>
    <cfRule type="cellIs" dxfId="552" priority="18" operator="equal">
      <formula>"No Run"</formula>
    </cfRule>
  </conditionalFormatting>
  <conditionalFormatting sqref="D30:D31">
    <cfRule type="cellIs" dxfId="551" priority="10" operator="equal">
      <formula>"Pass"</formula>
    </cfRule>
    <cfRule type="cellIs" dxfId="550" priority="11" operator="equal">
      <formula>"Fail"</formula>
    </cfRule>
    <cfRule type="cellIs" dxfId="549" priority="12" operator="equal">
      <formula>"No Run"</formula>
    </cfRule>
  </conditionalFormatting>
  <conditionalFormatting sqref="E1:E31">
    <cfRule type="cellIs" dxfId="548" priority="7" operator="equal">
      <formula>"Pass"</formula>
    </cfRule>
    <cfRule type="cellIs" dxfId="547" priority="8" operator="equal">
      <formula>"Fail"</formula>
    </cfRule>
    <cfRule type="cellIs" dxfId="546" priority="9" operator="equal">
      <formula>"No Run"</formula>
    </cfRule>
  </conditionalFormatting>
  <conditionalFormatting sqref="E32:E630">
    <cfRule type="cellIs" dxfId="545" priority="4" operator="equal">
      <formula>"Pass"</formula>
    </cfRule>
    <cfRule type="cellIs" dxfId="544" priority="5" operator="equal">
      <formula>"Fail"</formula>
    </cfRule>
    <cfRule type="cellIs" dxfId="543" priority="6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3"/>
  <sheetViews>
    <sheetView tabSelected="1" topLeftCell="A649" workbookViewId="0">
      <selection activeCell="E556" sqref="E556"/>
    </sheetView>
  </sheetViews>
  <sheetFormatPr defaultRowHeight="15" x14ac:dyDescent="0.25"/>
  <cols>
    <col min="1" max="1" width="36.7109375" style="59" bestFit="1" customWidth="1"/>
    <col min="2" max="2" width="55.42578125" style="59" bestFit="1" customWidth="1"/>
    <col min="3" max="3" width="57.140625" style="59" bestFit="1" customWidth="1"/>
    <col min="4" max="4" width="9.28515625" style="59" customWidth="1"/>
    <col min="5" max="5" width="11" style="59" customWidth="1"/>
    <col min="6" max="16384" width="9.140625" style="59"/>
  </cols>
  <sheetData>
    <row r="1" spans="1:5" ht="30" x14ac:dyDescent="0.25">
      <c r="A1" s="69" t="s">
        <v>17</v>
      </c>
      <c r="B1" s="69" t="s">
        <v>18</v>
      </c>
      <c r="C1" s="69" t="s">
        <v>19</v>
      </c>
      <c r="D1" s="69" t="s">
        <v>5</v>
      </c>
      <c r="E1" s="69" t="s">
        <v>1272</v>
      </c>
    </row>
    <row r="2" spans="1:5" x14ac:dyDescent="0.25">
      <c r="A2" s="15" t="s">
        <v>20</v>
      </c>
      <c r="B2" s="71" t="s">
        <v>1274</v>
      </c>
      <c r="C2" s="16"/>
      <c r="D2" s="16" t="s">
        <v>1301</v>
      </c>
      <c r="E2" s="16" t="s">
        <v>11</v>
      </c>
    </row>
    <row r="3" spans="1:5" x14ac:dyDescent="0.25">
      <c r="A3" s="15" t="s">
        <v>21</v>
      </c>
      <c r="B3" s="15" t="s">
        <v>22</v>
      </c>
      <c r="C3" s="62" t="s">
        <v>23</v>
      </c>
      <c r="D3" s="16" t="s">
        <v>12</v>
      </c>
      <c r="E3" s="16" t="s">
        <v>11</v>
      </c>
    </row>
    <row r="4" spans="1:5" x14ac:dyDescent="0.25">
      <c r="A4" s="15" t="s">
        <v>21</v>
      </c>
      <c r="B4" s="15" t="s">
        <v>24</v>
      </c>
      <c r="C4" s="62" t="s">
        <v>25</v>
      </c>
      <c r="D4" s="16" t="s">
        <v>12</v>
      </c>
      <c r="E4" s="16" t="s">
        <v>11</v>
      </c>
    </row>
    <row r="5" spans="1:5" x14ac:dyDescent="0.25">
      <c r="A5" s="15" t="s">
        <v>26</v>
      </c>
      <c r="B5" s="15" t="s">
        <v>27</v>
      </c>
      <c r="C5" s="16"/>
      <c r="D5" s="16" t="s">
        <v>12</v>
      </c>
      <c r="E5" s="16" t="s">
        <v>11</v>
      </c>
    </row>
    <row r="6" spans="1:5" s="93" customFormat="1" x14ac:dyDescent="0.25">
      <c r="A6" s="90" t="s">
        <v>20</v>
      </c>
      <c r="B6" s="91" t="s">
        <v>1275</v>
      </c>
      <c r="C6" s="92"/>
      <c r="D6" s="92" t="s">
        <v>12</v>
      </c>
      <c r="E6" s="92" t="s">
        <v>11</v>
      </c>
    </row>
    <row r="7" spans="1:5" s="93" customFormat="1" x14ac:dyDescent="0.25">
      <c r="A7" s="90" t="s">
        <v>28</v>
      </c>
      <c r="B7" s="90" t="s">
        <v>29</v>
      </c>
      <c r="C7" s="90" t="s">
        <v>30</v>
      </c>
      <c r="D7" s="92" t="s">
        <v>12</v>
      </c>
      <c r="E7" s="92" t="s">
        <v>11</v>
      </c>
    </row>
    <row r="8" spans="1:5" s="93" customFormat="1" x14ac:dyDescent="0.25">
      <c r="A8" s="90" t="s">
        <v>1302</v>
      </c>
      <c r="B8" s="90" t="s">
        <v>31</v>
      </c>
      <c r="C8" s="94" t="s">
        <v>1276</v>
      </c>
      <c r="D8" s="92" t="s">
        <v>12</v>
      </c>
      <c r="E8" s="92" t="s">
        <v>11</v>
      </c>
    </row>
    <row r="9" spans="1:5" s="93" customFormat="1" x14ac:dyDescent="0.25">
      <c r="A9" s="90" t="s">
        <v>26</v>
      </c>
      <c r="B9" s="90" t="s">
        <v>32</v>
      </c>
      <c r="C9" s="92"/>
      <c r="D9" s="92" t="s">
        <v>12</v>
      </c>
      <c r="E9" s="92" t="s">
        <v>11</v>
      </c>
    </row>
    <row r="10" spans="1:5" s="93" customFormat="1" x14ac:dyDescent="0.25">
      <c r="A10" s="90" t="s">
        <v>33</v>
      </c>
      <c r="B10" s="90" t="s">
        <v>34</v>
      </c>
      <c r="C10" s="92"/>
      <c r="D10" s="92" t="s">
        <v>12</v>
      </c>
      <c r="E10" s="92" t="s">
        <v>11</v>
      </c>
    </row>
    <row r="11" spans="1:5" s="93" customFormat="1" x14ac:dyDescent="0.25">
      <c r="A11" s="90" t="s">
        <v>20</v>
      </c>
      <c r="B11" s="91" t="s">
        <v>1275</v>
      </c>
      <c r="C11" s="92"/>
      <c r="D11" s="92" t="s">
        <v>12</v>
      </c>
      <c r="E11" s="92" t="s">
        <v>11</v>
      </c>
    </row>
    <row r="12" spans="1:5" s="93" customFormat="1" x14ac:dyDescent="0.25">
      <c r="A12" s="90" t="s">
        <v>35</v>
      </c>
      <c r="B12" s="95" t="s">
        <v>36</v>
      </c>
      <c r="C12" s="92"/>
      <c r="D12" s="92" t="s">
        <v>12</v>
      </c>
      <c r="E12" s="92" t="s">
        <v>11</v>
      </c>
    </row>
    <row r="13" spans="1:5" s="93" customFormat="1" x14ac:dyDescent="0.25">
      <c r="A13" s="90" t="s">
        <v>28</v>
      </c>
      <c r="B13" s="90" t="s">
        <v>37</v>
      </c>
      <c r="C13" s="92" t="s">
        <v>30</v>
      </c>
      <c r="D13" s="92" t="s">
        <v>12</v>
      </c>
      <c r="E13" s="92" t="s">
        <v>11</v>
      </c>
    </row>
    <row r="14" spans="1:5" s="93" customFormat="1" x14ac:dyDescent="0.25">
      <c r="A14" s="90" t="s">
        <v>1302</v>
      </c>
      <c r="B14" s="90" t="s">
        <v>31</v>
      </c>
      <c r="C14" s="94" t="s">
        <v>1277</v>
      </c>
      <c r="D14" s="92" t="s">
        <v>12</v>
      </c>
      <c r="E14" s="92" t="s">
        <v>11</v>
      </c>
    </row>
    <row r="15" spans="1:5" s="93" customFormat="1" x14ac:dyDescent="0.25">
      <c r="A15" s="90" t="s">
        <v>26</v>
      </c>
      <c r="B15" s="90" t="s">
        <v>32</v>
      </c>
      <c r="C15" s="92"/>
      <c r="D15" s="92" t="s">
        <v>12</v>
      </c>
      <c r="E15" s="92" t="s">
        <v>11</v>
      </c>
    </row>
    <row r="16" spans="1:5" s="93" customFormat="1" x14ac:dyDescent="0.25">
      <c r="A16" s="90" t="s">
        <v>33</v>
      </c>
      <c r="B16" s="90" t="s">
        <v>34</v>
      </c>
      <c r="C16" s="92"/>
      <c r="D16" s="92" t="s">
        <v>12</v>
      </c>
      <c r="E16" s="92" t="s">
        <v>11</v>
      </c>
    </row>
    <row r="17" spans="1:5" s="93" customFormat="1" x14ac:dyDescent="0.25">
      <c r="A17" s="90" t="s">
        <v>38</v>
      </c>
      <c r="B17" s="90" t="s">
        <v>39</v>
      </c>
      <c r="C17" s="92"/>
      <c r="D17" s="92" t="s">
        <v>12</v>
      </c>
      <c r="E17" s="92" t="s">
        <v>11</v>
      </c>
    </row>
    <row r="18" spans="1:5" s="93" customFormat="1" x14ac:dyDescent="0.25">
      <c r="A18" s="90" t="s">
        <v>40</v>
      </c>
      <c r="B18" s="90" t="s">
        <v>41</v>
      </c>
      <c r="C18" s="92" t="s">
        <v>42</v>
      </c>
      <c r="D18" s="92" t="s">
        <v>12</v>
      </c>
      <c r="E18" s="92" t="s">
        <v>11</v>
      </c>
    </row>
    <row r="19" spans="1:5" s="93" customFormat="1" x14ac:dyDescent="0.25">
      <c r="A19" s="90" t="s">
        <v>43</v>
      </c>
      <c r="B19" s="90" t="s">
        <v>44</v>
      </c>
      <c r="C19" s="92"/>
      <c r="D19" s="92" t="s">
        <v>12</v>
      </c>
      <c r="E19" s="92" t="s">
        <v>11</v>
      </c>
    </row>
    <row r="20" spans="1:5" s="93" customFormat="1" x14ac:dyDescent="0.25">
      <c r="A20" s="90" t="s">
        <v>33</v>
      </c>
      <c r="B20" s="90" t="s">
        <v>34</v>
      </c>
      <c r="C20" s="92"/>
      <c r="D20" s="92" t="s">
        <v>12</v>
      </c>
      <c r="E20" s="92" t="s">
        <v>11</v>
      </c>
    </row>
    <row r="21" spans="1:5" s="93" customFormat="1" x14ac:dyDescent="0.25">
      <c r="A21" s="90" t="s">
        <v>20</v>
      </c>
      <c r="B21" s="91" t="s">
        <v>1274</v>
      </c>
      <c r="C21" s="92"/>
      <c r="D21" s="92" t="s">
        <v>12</v>
      </c>
      <c r="E21" s="92" t="s">
        <v>11</v>
      </c>
    </row>
    <row r="22" spans="1:5" s="93" customFormat="1" x14ac:dyDescent="0.25">
      <c r="A22" s="90" t="s">
        <v>21</v>
      </c>
      <c r="B22" s="90" t="s">
        <v>22</v>
      </c>
      <c r="C22" s="96" t="s">
        <v>23</v>
      </c>
      <c r="D22" s="92" t="s">
        <v>12</v>
      </c>
      <c r="E22" s="92" t="s">
        <v>11</v>
      </c>
    </row>
    <row r="23" spans="1:5" s="93" customFormat="1" x14ac:dyDescent="0.25">
      <c r="A23" s="90" t="s">
        <v>21</v>
      </c>
      <c r="B23" s="90" t="s">
        <v>24</v>
      </c>
      <c r="C23" s="96" t="s">
        <v>25</v>
      </c>
      <c r="D23" s="92" t="s">
        <v>12</v>
      </c>
      <c r="E23" s="92" t="s">
        <v>11</v>
      </c>
    </row>
    <row r="24" spans="1:5" s="93" customFormat="1" x14ac:dyDescent="0.25">
      <c r="A24" s="90" t="s">
        <v>26</v>
      </c>
      <c r="B24" s="90" t="s">
        <v>27</v>
      </c>
      <c r="C24" s="92"/>
      <c r="D24" s="92" t="s">
        <v>12</v>
      </c>
      <c r="E24" s="92" t="s">
        <v>11</v>
      </c>
    </row>
    <row r="25" spans="1:5" x14ac:dyDescent="0.25">
      <c r="A25" s="15" t="s">
        <v>33</v>
      </c>
      <c r="B25" s="15" t="s">
        <v>45</v>
      </c>
      <c r="C25" s="16"/>
      <c r="D25" s="16" t="s">
        <v>12</v>
      </c>
      <c r="E25" s="16" t="s">
        <v>11</v>
      </c>
    </row>
    <row r="26" spans="1:5" x14ac:dyDescent="0.25">
      <c r="A26" s="15" t="s">
        <v>21</v>
      </c>
      <c r="B26" s="15" t="s">
        <v>46</v>
      </c>
      <c r="C26" s="16" t="s">
        <v>47</v>
      </c>
      <c r="D26" s="16" t="s">
        <v>12</v>
      </c>
      <c r="E26" s="16" t="s">
        <v>11</v>
      </c>
    </row>
    <row r="27" spans="1:5" x14ac:dyDescent="0.25">
      <c r="A27" s="15" t="s">
        <v>21</v>
      </c>
      <c r="B27" s="15" t="s">
        <v>9</v>
      </c>
      <c r="C27" s="16" t="s">
        <v>47</v>
      </c>
      <c r="D27" s="16" t="s">
        <v>12</v>
      </c>
      <c r="E27" s="16" t="s">
        <v>11</v>
      </c>
    </row>
    <row r="28" spans="1:5" x14ac:dyDescent="0.25">
      <c r="A28" s="15" t="s">
        <v>26</v>
      </c>
      <c r="B28" s="15" t="s">
        <v>44</v>
      </c>
      <c r="C28" s="16"/>
      <c r="D28" s="16" t="s">
        <v>12</v>
      </c>
      <c r="E28" s="16" t="s">
        <v>11</v>
      </c>
    </row>
    <row r="29" spans="1:5" x14ac:dyDescent="0.25">
      <c r="A29" s="15" t="s">
        <v>48</v>
      </c>
      <c r="B29" s="15" t="s">
        <v>49</v>
      </c>
      <c r="C29" s="18"/>
      <c r="D29" s="16" t="s">
        <v>12</v>
      </c>
      <c r="E29" s="16" t="s">
        <v>11</v>
      </c>
    </row>
    <row r="30" spans="1:5" x14ac:dyDescent="0.25">
      <c r="A30" s="15" t="s">
        <v>21</v>
      </c>
      <c r="B30" s="15" t="s">
        <v>50</v>
      </c>
      <c r="C30" s="18" t="s">
        <v>51</v>
      </c>
      <c r="D30" s="16" t="s">
        <v>12</v>
      </c>
      <c r="E30" s="16" t="s">
        <v>11</v>
      </c>
    </row>
    <row r="31" spans="1:5" x14ac:dyDescent="0.25">
      <c r="A31" s="15" t="s">
        <v>26</v>
      </c>
      <c r="B31" s="15" t="s">
        <v>52</v>
      </c>
      <c r="C31" s="75">
        <v>2</v>
      </c>
      <c r="D31" s="16" t="s">
        <v>12</v>
      </c>
      <c r="E31" s="16" t="s">
        <v>11</v>
      </c>
    </row>
    <row r="32" spans="1:5" x14ac:dyDescent="0.25">
      <c r="A32" s="15" t="s">
        <v>21</v>
      </c>
      <c r="B32" s="15" t="s">
        <v>50</v>
      </c>
      <c r="C32" s="18" t="s">
        <v>53</v>
      </c>
      <c r="D32" s="16" t="s">
        <v>12</v>
      </c>
      <c r="E32" s="16" t="s">
        <v>11</v>
      </c>
    </row>
    <row r="33" spans="1:5" x14ac:dyDescent="0.25">
      <c r="A33" s="15" t="s">
        <v>26</v>
      </c>
      <c r="B33" s="15" t="s">
        <v>52</v>
      </c>
      <c r="C33" s="75">
        <v>2</v>
      </c>
      <c r="D33" s="16" t="s">
        <v>12</v>
      </c>
      <c r="E33" s="16" t="s">
        <v>11</v>
      </c>
    </row>
    <row r="34" spans="1:5" x14ac:dyDescent="0.25">
      <c r="A34" s="15" t="s">
        <v>21</v>
      </c>
      <c r="B34" s="15" t="s">
        <v>50</v>
      </c>
      <c r="C34" s="18" t="s">
        <v>54</v>
      </c>
      <c r="D34" s="16" t="s">
        <v>12</v>
      </c>
      <c r="E34" s="16" t="s">
        <v>11</v>
      </c>
    </row>
    <row r="35" spans="1:5" x14ac:dyDescent="0.25">
      <c r="A35" s="15" t="s">
        <v>26</v>
      </c>
      <c r="B35" s="15" t="s">
        <v>52</v>
      </c>
      <c r="C35" s="75">
        <v>2</v>
      </c>
      <c r="D35" s="16" t="s">
        <v>12</v>
      </c>
      <c r="E35" s="16" t="s">
        <v>11</v>
      </c>
    </row>
    <row r="36" spans="1:5" x14ac:dyDescent="0.25">
      <c r="A36" s="15" t="s">
        <v>21</v>
      </c>
      <c r="B36" s="15" t="s">
        <v>50</v>
      </c>
      <c r="C36" s="18" t="s">
        <v>55</v>
      </c>
      <c r="D36" s="16" t="s">
        <v>12</v>
      </c>
      <c r="E36" s="16" t="s">
        <v>11</v>
      </c>
    </row>
    <row r="37" spans="1:5" x14ac:dyDescent="0.25">
      <c r="A37" s="15" t="s">
        <v>26</v>
      </c>
      <c r="B37" s="15" t="s">
        <v>52</v>
      </c>
      <c r="C37" s="75">
        <v>2</v>
      </c>
      <c r="D37" s="16" t="s">
        <v>12</v>
      </c>
      <c r="E37" s="16" t="s">
        <v>11</v>
      </c>
    </row>
    <row r="38" spans="1:5" x14ac:dyDescent="0.25">
      <c r="A38" s="15" t="s">
        <v>21</v>
      </c>
      <c r="B38" s="15" t="s">
        <v>50</v>
      </c>
      <c r="C38" s="18" t="s">
        <v>56</v>
      </c>
      <c r="D38" s="16" t="s">
        <v>12</v>
      </c>
      <c r="E38" s="16" t="s">
        <v>11</v>
      </c>
    </row>
    <row r="39" spans="1:5" x14ac:dyDescent="0.25">
      <c r="A39" s="15" t="s">
        <v>26</v>
      </c>
      <c r="B39" s="15" t="s">
        <v>52</v>
      </c>
      <c r="C39" s="75">
        <v>2</v>
      </c>
      <c r="D39" s="16" t="s">
        <v>12</v>
      </c>
      <c r="E39" s="16" t="s">
        <v>11</v>
      </c>
    </row>
    <row r="40" spans="1:5" x14ac:dyDescent="0.25">
      <c r="A40" s="15" t="s">
        <v>21</v>
      </c>
      <c r="B40" s="15" t="s">
        <v>50</v>
      </c>
      <c r="C40" s="16" t="s">
        <v>57</v>
      </c>
      <c r="D40" s="16" t="s">
        <v>12</v>
      </c>
      <c r="E40" s="16" t="s">
        <v>11</v>
      </c>
    </row>
    <row r="41" spans="1:5" x14ac:dyDescent="0.25">
      <c r="A41" s="15" t="s">
        <v>26</v>
      </c>
      <c r="B41" s="15" t="s">
        <v>52</v>
      </c>
      <c r="C41" s="75">
        <v>2</v>
      </c>
      <c r="D41" s="16" t="s">
        <v>12</v>
      </c>
      <c r="E41" s="16" t="s">
        <v>11</v>
      </c>
    </row>
    <row r="42" spans="1:5" x14ac:dyDescent="0.25">
      <c r="A42" s="15" t="s">
        <v>58</v>
      </c>
      <c r="B42" s="15" t="s">
        <v>59</v>
      </c>
      <c r="C42" s="18"/>
      <c r="D42" s="16" t="s">
        <v>12</v>
      </c>
      <c r="E42" s="16" t="s">
        <v>11</v>
      </c>
    </row>
    <row r="43" spans="1:5" x14ac:dyDescent="0.25">
      <c r="A43" s="15" t="s">
        <v>26</v>
      </c>
      <c r="B43" s="15" t="s">
        <v>52</v>
      </c>
      <c r="C43" s="18"/>
      <c r="D43" s="16" t="s">
        <v>12</v>
      </c>
      <c r="E43" s="16" t="s">
        <v>11</v>
      </c>
    </row>
    <row r="44" spans="1:5" x14ac:dyDescent="0.25">
      <c r="A44" s="15" t="s">
        <v>21</v>
      </c>
      <c r="B44" s="15" t="s">
        <v>60</v>
      </c>
      <c r="C44" s="18" t="s">
        <v>61</v>
      </c>
      <c r="D44" s="16" t="s">
        <v>12</v>
      </c>
      <c r="E44" s="16" t="s">
        <v>11</v>
      </c>
    </row>
    <row r="45" spans="1:5" x14ac:dyDescent="0.25">
      <c r="A45" s="15" t="s">
        <v>21</v>
      </c>
      <c r="B45" s="15" t="s">
        <v>62</v>
      </c>
      <c r="C45" s="59" t="str">
        <f ca="1">"14/08/" &amp; TEXT(TODAY(),"yyyy") &amp; ""</f>
        <v>14/08/2015</v>
      </c>
      <c r="D45" s="16" t="s">
        <v>12</v>
      </c>
      <c r="E45" s="16" t="s">
        <v>11</v>
      </c>
    </row>
    <row r="46" spans="1:5" x14ac:dyDescent="0.25">
      <c r="A46" s="15" t="s">
        <v>21</v>
      </c>
      <c r="B46" s="15" t="s">
        <v>63</v>
      </c>
      <c r="C46" s="59" t="str">
        <f ca="1">"01/09/" &amp; TEXT(TODAY(),"yyyy") &amp; ""</f>
        <v>01/09/2015</v>
      </c>
      <c r="D46" s="16" t="s">
        <v>12</v>
      </c>
      <c r="E46" s="16" t="s">
        <v>11</v>
      </c>
    </row>
    <row r="47" spans="1:5" x14ac:dyDescent="0.25">
      <c r="A47" s="15" t="s">
        <v>21</v>
      </c>
      <c r="B47" s="15" t="s">
        <v>64</v>
      </c>
      <c r="C47" s="59" t="str">
        <f ca="1">"31/12/" &amp; TEXT(TODAY(),"yyyy") &amp; ""</f>
        <v>31/12/2015</v>
      </c>
      <c r="D47" s="16" t="s">
        <v>12</v>
      </c>
      <c r="E47" s="16" t="s">
        <v>11</v>
      </c>
    </row>
    <row r="48" spans="1:5" x14ac:dyDescent="0.25">
      <c r="A48" s="15" t="s">
        <v>21</v>
      </c>
      <c r="B48" s="15" t="s">
        <v>65</v>
      </c>
      <c r="C48" s="76" t="str">
        <f ca="1">"01/01/" &amp; TEXT(TODAY()+365,"yyyy") &amp; ""</f>
        <v>01/01/2016</v>
      </c>
      <c r="D48" s="16" t="s">
        <v>12</v>
      </c>
      <c r="E48" s="16" t="s">
        <v>11</v>
      </c>
    </row>
    <row r="49" spans="1:5" x14ac:dyDescent="0.25">
      <c r="A49" s="15" t="s">
        <v>21</v>
      </c>
      <c r="B49" s="15" t="s">
        <v>66</v>
      </c>
      <c r="C49" s="76" t="str">
        <f ca="1">"31/12/" &amp; TEXT(TODAY()+365,"yyyy") &amp; ""</f>
        <v>31/12/2016</v>
      </c>
      <c r="D49" s="16" t="s">
        <v>12</v>
      </c>
      <c r="E49" s="16" t="s">
        <v>11</v>
      </c>
    </row>
    <row r="50" spans="1:5" x14ac:dyDescent="0.25">
      <c r="A50" s="15" t="s">
        <v>40</v>
      </c>
      <c r="B50" s="15" t="s">
        <v>67</v>
      </c>
      <c r="C50" s="18" t="s">
        <v>68</v>
      </c>
      <c r="D50" s="16" t="s">
        <v>12</v>
      </c>
      <c r="E50" s="16" t="s">
        <v>11</v>
      </c>
    </row>
    <row r="51" spans="1:5" x14ac:dyDescent="0.25">
      <c r="A51" s="15" t="s">
        <v>40</v>
      </c>
      <c r="B51" s="15" t="s">
        <v>69</v>
      </c>
      <c r="C51" s="18" t="s">
        <v>70</v>
      </c>
      <c r="D51" s="16" t="s">
        <v>12</v>
      </c>
      <c r="E51" s="16" t="s">
        <v>11</v>
      </c>
    </row>
    <row r="52" spans="1:5" x14ac:dyDescent="0.25">
      <c r="A52" s="15" t="s">
        <v>26</v>
      </c>
      <c r="B52" s="15" t="s">
        <v>44</v>
      </c>
      <c r="C52" s="18"/>
      <c r="D52" s="16" t="s">
        <v>12</v>
      </c>
      <c r="E52" s="16" t="s">
        <v>11</v>
      </c>
    </row>
    <row r="53" spans="1:5" x14ac:dyDescent="0.25">
      <c r="A53" s="15" t="s">
        <v>71</v>
      </c>
      <c r="B53" s="15" t="s">
        <v>72</v>
      </c>
      <c r="C53" s="18"/>
      <c r="D53" s="16" t="s">
        <v>12</v>
      </c>
      <c r="E53" s="16" t="s">
        <v>11</v>
      </c>
    </row>
    <row r="54" spans="1:5" x14ac:dyDescent="0.25">
      <c r="A54" s="15" t="s">
        <v>58</v>
      </c>
      <c r="B54" s="15" t="s">
        <v>73</v>
      </c>
      <c r="C54" s="18"/>
      <c r="D54" s="16" t="s">
        <v>12</v>
      </c>
      <c r="E54" s="16" t="s">
        <v>11</v>
      </c>
    </row>
    <row r="55" spans="1:5" x14ac:dyDescent="0.25">
      <c r="A55" s="15" t="s">
        <v>26</v>
      </c>
      <c r="B55" s="15" t="s">
        <v>52</v>
      </c>
      <c r="C55" s="18"/>
      <c r="D55" s="16" t="s">
        <v>12</v>
      </c>
      <c r="E55" s="16" t="s">
        <v>11</v>
      </c>
    </row>
    <row r="56" spans="1:5" x14ac:dyDescent="0.25">
      <c r="A56" s="15" t="s">
        <v>21</v>
      </c>
      <c r="B56" s="15" t="s">
        <v>74</v>
      </c>
      <c r="C56" s="18" t="s">
        <v>75</v>
      </c>
      <c r="D56" s="16" t="s">
        <v>12</v>
      </c>
      <c r="E56" s="16" t="s">
        <v>11</v>
      </c>
    </row>
    <row r="57" spans="1:5" x14ac:dyDescent="0.25">
      <c r="A57" s="15" t="s">
        <v>40</v>
      </c>
      <c r="B57" s="15" t="s">
        <v>76</v>
      </c>
      <c r="C57" s="18" t="s">
        <v>77</v>
      </c>
      <c r="D57" s="16" t="s">
        <v>12</v>
      </c>
      <c r="E57" s="16" t="s">
        <v>11</v>
      </c>
    </row>
    <row r="58" spans="1:5" x14ac:dyDescent="0.25">
      <c r="A58" s="15" t="s">
        <v>26</v>
      </c>
      <c r="B58" s="15" t="s">
        <v>44</v>
      </c>
      <c r="C58" s="18"/>
      <c r="D58" s="16" t="s">
        <v>12</v>
      </c>
      <c r="E58" s="16" t="s">
        <v>11</v>
      </c>
    </row>
    <row r="59" spans="1:5" x14ac:dyDescent="0.25">
      <c r="A59" s="15" t="s">
        <v>71</v>
      </c>
      <c r="B59" s="15" t="s">
        <v>78</v>
      </c>
      <c r="C59" s="18"/>
      <c r="D59" s="16" t="s">
        <v>12</v>
      </c>
      <c r="E59" s="16" t="s">
        <v>11</v>
      </c>
    </row>
    <row r="60" spans="1:5" x14ac:dyDescent="0.25">
      <c r="A60" s="15" t="s">
        <v>48</v>
      </c>
      <c r="B60" s="15" t="s">
        <v>79</v>
      </c>
      <c r="C60" s="18"/>
      <c r="D60" s="16" t="s">
        <v>12</v>
      </c>
      <c r="E60" s="16" t="s">
        <v>11</v>
      </c>
    </row>
    <row r="61" spans="1:5" x14ac:dyDescent="0.25">
      <c r="A61" s="15" t="s">
        <v>21</v>
      </c>
      <c r="B61" s="15" t="s">
        <v>80</v>
      </c>
      <c r="C61" s="18" t="s">
        <v>81</v>
      </c>
      <c r="D61" s="16" t="s">
        <v>12</v>
      </c>
      <c r="E61" s="16" t="s">
        <v>11</v>
      </c>
    </row>
    <row r="62" spans="1:5" x14ac:dyDescent="0.25">
      <c r="A62" s="15" t="s">
        <v>21</v>
      </c>
      <c r="B62" s="15" t="s">
        <v>82</v>
      </c>
      <c r="C62" s="76" t="str">
        <f ca="1">"01/01/" &amp; TEXT(TODAY()+365,"yyyy") &amp; ""</f>
        <v>01/01/2016</v>
      </c>
      <c r="D62" s="16" t="s">
        <v>12</v>
      </c>
      <c r="E62" s="16" t="s">
        <v>11</v>
      </c>
    </row>
    <row r="63" spans="1:5" x14ac:dyDescent="0.25">
      <c r="A63" s="15" t="s">
        <v>21</v>
      </c>
      <c r="B63" s="15" t="s">
        <v>83</v>
      </c>
      <c r="C63" s="75">
        <v>12</v>
      </c>
      <c r="D63" s="16" t="s">
        <v>12</v>
      </c>
      <c r="E63" s="16" t="s">
        <v>11</v>
      </c>
    </row>
    <row r="64" spans="1:5" x14ac:dyDescent="0.25">
      <c r="A64" s="15" t="s">
        <v>26</v>
      </c>
      <c r="B64" s="15" t="s">
        <v>52</v>
      </c>
      <c r="C64" s="75">
        <v>2</v>
      </c>
      <c r="D64" s="16" t="s">
        <v>12</v>
      </c>
      <c r="E64" s="16" t="s">
        <v>11</v>
      </c>
    </row>
    <row r="65" spans="1:5" x14ac:dyDescent="0.25">
      <c r="A65" s="15" t="s">
        <v>21</v>
      </c>
      <c r="B65" s="15" t="s">
        <v>84</v>
      </c>
      <c r="C65" s="75">
        <v>15</v>
      </c>
      <c r="D65" s="16" t="s">
        <v>12</v>
      </c>
      <c r="E65" s="16" t="s">
        <v>11</v>
      </c>
    </row>
    <row r="66" spans="1:5" x14ac:dyDescent="0.25">
      <c r="A66" s="15" t="s">
        <v>21</v>
      </c>
      <c r="B66" s="15" t="s">
        <v>85</v>
      </c>
      <c r="C66" s="75">
        <v>15</v>
      </c>
      <c r="D66" s="16" t="s">
        <v>12</v>
      </c>
      <c r="E66" s="16" t="s">
        <v>11</v>
      </c>
    </row>
    <row r="67" spans="1:5" x14ac:dyDescent="0.25">
      <c r="A67" s="15" t="s">
        <v>26</v>
      </c>
      <c r="B67" s="15" t="s">
        <v>86</v>
      </c>
      <c r="C67" s="18"/>
      <c r="D67" s="16" t="s">
        <v>12</v>
      </c>
      <c r="E67" s="16" t="s">
        <v>11</v>
      </c>
    </row>
    <row r="68" spans="1:5" x14ac:dyDescent="0.25">
      <c r="A68" s="15" t="s">
        <v>26</v>
      </c>
      <c r="B68" s="15" t="s">
        <v>44</v>
      </c>
      <c r="C68" s="18"/>
      <c r="D68" s="16" t="s">
        <v>12</v>
      </c>
      <c r="E68" s="16" t="s">
        <v>11</v>
      </c>
    </row>
    <row r="69" spans="1:5" x14ac:dyDescent="0.25">
      <c r="A69" s="15" t="s">
        <v>33</v>
      </c>
      <c r="B69" s="15" t="s">
        <v>87</v>
      </c>
      <c r="C69" s="18"/>
      <c r="D69" s="16" t="s">
        <v>12</v>
      </c>
      <c r="E69" s="16" t="s">
        <v>11</v>
      </c>
    </row>
    <row r="70" spans="1:5" x14ac:dyDescent="0.25">
      <c r="A70" s="15" t="s">
        <v>26</v>
      </c>
      <c r="B70" s="15" t="s">
        <v>52</v>
      </c>
      <c r="C70" s="18"/>
      <c r="D70" s="16" t="s">
        <v>12</v>
      </c>
      <c r="E70" s="16" t="s">
        <v>11</v>
      </c>
    </row>
    <row r="71" spans="1:5" x14ac:dyDescent="0.25">
      <c r="A71" s="15" t="s">
        <v>21</v>
      </c>
      <c r="B71" s="15" t="s">
        <v>88</v>
      </c>
      <c r="C71" s="16" t="s">
        <v>89</v>
      </c>
      <c r="D71" s="16" t="s">
        <v>12</v>
      </c>
      <c r="E71" s="16" t="s">
        <v>11</v>
      </c>
    </row>
    <row r="72" spans="1:5" x14ac:dyDescent="0.25">
      <c r="A72" s="15" t="s">
        <v>21</v>
      </c>
      <c r="B72" s="15" t="s">
        <v>90</v>
      </c>
      <c r="C72" s="16"/>
      <c r="D72" s="16" t="s">
        <v>12</v>
      </c>
      <c r="E72" s="16" t="s">
        <v>11</v>
      </c>
    </row>
    <row r="73" spans="1:5" x14ac:dyDescent="0.25">
      <c r="A73" s="15" t="s">
        <v>21</v>
      </c>
      <c r="B73" s="15" t="s">
        <v>82</v>
      </c>
      <c r="C73" s="76" t="str">
        <f ca="1">"01/01/" &amp; TEXT(TODAY()+365,"yyyy") &amp; ""</f>
        <v>01/01/2016</v>
      </c>
      <c r="D73" s="16" t="s">
        <v>12</v>
      </c>
      <c r="E73" s="16" t="s">
        <v>11</v>
      </c>
    </row>
    <row r="74" spans="1:5" x14ac:dyDescent="0.25">
      <c r="A74" s="15" t="s">
        <v>21</v>
      </c>
      <c r="B74" s="15" t="s">
        <v>91</v>
      </c>
      <c r="C74" s="76" t="str">
        <f ca="1">"31/12/" &amp; TEXT(TODAY()+365,"yyyy") &amp; ""</f>
        <v>31/12/2016</v>
      </c>
      <c r="D74" s="16" t="s">
        <v>12</v>
      </c>
      <c r="E74" s="16" t="s">
        <v>11</v>
      </c>
    </row>
    <row r="75" spans="1:5" x14ac:dyDescent="0.25">
      <c r="A75" s="15" t="s">
        <v>40</v>
      </c>
      <c r="B75" s="15" t="s">
        <v>92</v>
      </c>
      <c r="C75" s="16" t="s">
        <v>93</v>
      </c>
      <c r="D75" s="16" t="s">
        <v>12</v>
      </c>
      <c r="E75" s="16" t="s">
        <v>11</v>
      </c>
    </row>
    <row r="76" spans="1:5" x14ac:dyDescent="0.25">
      <c r="A76" s="15" t="s">
        <v>40</v>
      </c>
      <c r="B76" s="15" t="s">
        <v>622</v>
      </c>
      <c r="C76" s="16" t="s">
        <v>1303</v>
      </c>
      <c r="D76" s="16" t="s">
        <v>12</v>
      </c>
      <c r="E76" s="16" t="s">
        <v>11</v>
      </c>
    </row>
    <row r="77" spans="1:5" x14ac:dyDescent="0.25">
      <c r="A77" s="37" t="s">
        <v>26</v>
      </c>
      <c r="B77" s="15" t="s">
        <v>44</v>
      </c>
      <c r="C77" s="16"/>
      <c r="D77" s="16" t="s">
        <v>12</v>
      </c>
      <c r="E77" s="16" t="s">
        <v>11</v>
      </c>
    </row>
    <row r="78" spans="1:5" x14ac:dyDescent="0.25">
      <c r="A78" s="15" t="s">
        <v>71</v>
      </c>
      <c r="B78" s="15" t="s">
        <v>94</v>
      </c>
      <c r="C78" s="16"/>
      <c r="D78" s="16" t="s">
        <v>12</v>
      </c>
      <c r="E78" s="16" t="s">
        <v>11</v>
      </c>
    </row>
    <row r="79" spans="1:5" x14ac:dyDescent="0.25">
      <c r="A79" s="37" t="s">
        <v>48</v>
      </c>
      <c r="B79" s="15" t="s">
        <v>95</v>
      </c>
      <c r="C79" s="16"/>
      <c r="D79" s="16" t="s">
        <v>12</v>
      </c>
      <c r="E79" s="16" t="s">
        <v>11</v>
      </c>
    </row>
    <row r="80" spans="1:5" x14ac:dyDescent="0.25">
      <c r="A80" s="37" t="s">
        <v>96</v>
      </c>
      <c r="B80" s="15" t="s">
        <v>95</v>
      </c>
      <c r="C80" s="16"/>
      <c r="D80" s="16" t="s">
        <v>12</v>
      </c>
      <c r="E80" s="16" t="s">
        <v>11</v>
      </c>
    </row>
    <row r="81" spans="1:5" x14ac:dyDescent="0.25">
      <c r="A81" s="15" t="s">
        <v>40</v>
      </c>
      <c r="B81" s="15" t="s">
        <v>97</v>
      </c>
      <c r="C81" s="16" t="s">
        <v>98</v>
      </c>
      <c r="D81" s="16" t="s">
        <v>12</v>
      </c>
      <c r="E81" s="16" t="s">
        <v>11</v>
      </c>
    </row>
    <row r="82" spans="1:5" x14ac:dyDescent="0.25">
      <c r="A82" s="37" t="s">
        <v>26</v>
      </c>
      <c r="B82" s="15" t="s">
        <v>44</v>
      </c>
      <c r="C82" s="16"/>
      <c r="D82" s="16" t="s">
        <v>12</v>
      </c>
      <c r="E82" s="16" t="s">
        <v>11</v>
      </c>
    </row>
    <row r="83" spans="1:5" x14ac:dyDescent="0.25">
      <c r="A83" s="15" t="s">
        <v>99</v>
      </c>
      <c r="B83" s="15" t="s">
        <v>100</v>
      </c>
      <c r="C83" s="16"/>
      <c r="D83" s="16" t="s">
        <v>12</v>
      </c>
      <c r="E83" s="16" t="s">
        <v>11</v>
      </c>
    </row>
    <row r="84" spans="1:5" x14ac:dyDescent="0.25">
      <c r="A84" s="37" t="s">
        <v>26</v>
      </c>
      <c r="B84" s="15" t="s">
        <v>52</v>
      </c>
      <c r="C84" s="16">
        <v>2</v>
      </c>
      <c r="D84" s="16" t="s">
        <v>12</v>
      </c>
      <c r="E84" s="16" t="s">
        <v>11</v>
      </c>
    </row>
    <row r="85" spans="1:5" x14ac:dyDescent="0.25">
      <c r="A85" s="15" t="s">
        <v>21</v>
      </c>
      <c r="B85" s="15" t="s">
        <v>101</v>
      </c>
      <c r="C85" s="16" t="s">
        <v>102</v>
      </c>
      <c r="D85" s="16" t="s">
        <v>12</v>
      </c>
      <c r="E85" s="16" t="s">
        <v>11</v>
      </c>
    </row>
    <row r="86" spans="1:5" x14ac:dyDescent="0.25">
      <c r="A86" s="15" t="s">
        <v>21</v>
      </c>
      <c r="B86" s="15" t="s">
        <v>103</v>
      </c>
      <c r="C86" s="16" t="s">
        <v>102</v>
      </c>
      <c r="D86" s="16" t="s">
        <v>12</v>
      </c>
      <c r="E86" s="16" t="s">
        <v>11</v>
      </c>
    </row>
    <row r="87" spans="1:5" x14ac:dyDescent="0.25">
      <c r="A87" s="15" t="s">
        <v>21</v>
      </c>
      <c r="B87" s="15" t="s">
        <v>104</v>
      </c>
      <c r="C87" s="77">
        <v>1</v>
      </c>
      <c r="D87" s="16" t="s">
        <v>12</v>
      </c>
      <c r="E87" s="16" t="s">
        <v>11</v>
      </c>
    </row>
    <row r="88" spans="1:5" x14ac:dyDescent="0.25">
      <c r="A88" s="37" t="s">
        <v>26</v>
      </c>
      <c r="B88" s="15" t="s">
        <v>44</v>
      </c>
      <c r="C88" s="16"/>
      <c r="D88" s="16" t="s">
        <v>12</v>
      </c>
      <c r="E88" s="16" t="s">
        <v>11</v>
      </c>
    </row>
    <row r="89" spans="1:5" ht="15.75" x14ac:dyDescent="0.3">
      <c r="A89" s="78" t="s">
        <v>33</v>
      </c>
      <c r="B89" s="78" t="s">
        <v>298</v>
      </c>
      <c r="C89" s="78"/>
      <c r="D89" s="70" t="s">
        <v>12</v>
      </c>
      <c r="E89" s="16" t="s">
        <v>11</v>
      </c>
    </row>
    <row r="90" spans="1:5" ht="15.75" x14ac:dyDescent="0.3">
      <c r="A90" s="78" t="s">
        <v>40</v>
      </c>
      <c r="B90" s="78" t="s">
        <v>610</v>
      </c>
      <c r="C90" s="78" t="s">
        <v>611</v>
      </c>
      <c r="D90" s="70" t="s">
        <v>12</v>
      </c>
      <c r="E90" s="16" t="s">
        <v>11</v>
      </c>
    </row>
    <row r="91" spans="1:5" ht="15.75" x14ac:dyDescent="0.3">
      <c r="A91" s="78" t="s">
        <v>139</v>
      </c>
      <c r="B91" s="78" t="s">
        <v>612</v>
      </c>
      <c r="C91" s="79" t="s">
        <v>153</v>
      </c>
      <c r="D91" s="70" t="s">
        <v>12</v>
      </c>
      <c r="E91" s="16" t="s">
        <v>11</v>
      </c>
    </row>
    <row r="92" spans="1:5" ht="15.75" x14ac:dyDescent="0.3">
      <c r="A92" s="78" t="s">
        <v>21</v>
      </c>
      <c r="B92" s="78" t="s">
        <v>613</v>
      </c>
      <c r="C92" s="78">
        <v>1</v>
      </c>
      <c r="D92" s="70" t="s">
        <v>12</v>
      </c>
      <c r="E92" s="16" t="s">
        <v>11</v>
      </c>
    </row>
    <row r="93" spans="1:5" ht="15.75" x14ac:dyDescent="0.3">
      <c r="A93" s="78" t="s">
        <v>21</v>
      </c>
      <c r="B93" s="78" t="s">
        <v>302</v>
      </c>
      <c r="C93" s="78" t="s">
        <v>614</v>
      </c>
      <c r="D93" s="70" t="s">
        <v>12</v>
      </c>
      <c r="E93" s="16" t="s">
        <v>11</v>
      </c>
    </row>
    <row r="94" spans="1:5" ht="15.75" x14ac:dyDescent="0.3">
      <c r="A94" s="78" t="s">
        <v>21</v>
      </c>
      <c r="B94" s="78" t="s">
        <v>302</v>
      </c>
      <c r="C94" s="78" t="s">
        <v>614</v>
      </c>
      <c r="D94" s="70" t="s">
        <v>12</v>
      </c>
      <c r="E94" s="16" t="s">
        <v>11</v>
      </c>
    </row>
    <row r="95" spans="1:5" ht="15.75" x14ac:dyDescent="0.3">
      <c r="A95" s="78" t="s">
        <v>26</v>
      </c>
      <c r="B95" s="78" t="s">
        <v>52</v>
      </c>
      <c r="C95" s="78"/>
      <c r="D95" s="70" t="s">
        <v>12</v>
      </c>
      <c r="E95" s="16" t="s">
        <v>11</v>
      </c>
    </row>
    <row r="96" spans="1:5" ht="15.75" x14ac:dyDescent="0.3">
      <c r="A96" s="78" t="s">
        <v>21</v>
      </c>
      <c r="B96" s="78" t="s">
        <v>613</v>
      </c>
      <c r="C96" s="78">
        <v>2</v>
      </c>
      <c r="D96" s="70" t="s">
        <v>12</v>
      </c>
      <c r="E96" s="16" t="s">
        <v>11</v>
      </c>
    </row>
    <row r="97" spans="1:5" ht="15.75" x14ac:dyDescent="0.3">
      <c r="A97" s="78" t="s">
        <v>21</v>
      </c>
      <c r="B97" s="78" t="s">
        <v>302</v>
      </c>
      <c r="C97" s="78" t="s">
        <v>615</v>
      </c>
      <c r="D97" s="70" t="s">
        <v>12</v>
      </c>
      <c r="E97" s="16" t="s">
        <v>11</v>
      </c>
    </row>
    <row r="98" spans="1:5" ht="15.75" x14ac:dyDescent="0.3">
      <c r="A98" s="78" t="s">
        <v>21</v>
      </c>
      <c r="B98" s="78" t="s">
        <v>302</v>
      </c>
      <c r="C98" s="78" t="s">
        <v>615</v>
      </c>
      <c r="D98" s="70" t="s">
        <v>12</v>
      </c>
      <c r="E98" s="16" t="s">
        <v>11</v>
      </c>
    </row>
    <row r="99" spans="1:5" ht="15.75" x14ac:dyDescent="0.3">
      <c r="A99" s="78" t="s">
        <v>26</v>
      </c>
      <c r="B99" s="78" t="s">
        <v>52</v>
      </c>
      <c r="C99" s="78"/>
      <c r="D99" s="70" t="s">
        <v>12</v>
      </c>
      <c r="E99" s="16" t="s">
        <v>11</v>
      </c>
    </row>
    <row r="100" spans="1:5" ht="15.75" x14ac:dyDescent="0.3">
      <c r="A100" s="78" t="s">
        <v>21</v>
      </c>
      <c r="B100" s="78" t="s">
        <v>613</v>
      </c>
      <c r="C100" s="78">
        <v>3</v>
      </c>
      <c r="D100" s="70" t="s">
        <v>12</v>
      </c>
      <c r="E100" s="16" t="s">
        <v>11</v>
      </c>
    </row>
    <row r="101" spans="1:5" ht="15.75" x14ac:dyDescent="0.3">
      <c r="A101" s="78" t="s">
        <v>21</v>
      </c>
      <c r="B101" s="78" t="s">
        <v>302</v>
      </c>
      <c r="C101" s="78" t="s">
        <v>616</v>
      </c>
      <c r="D101" s="70" t="s">
        <v>12</v>
      </c>
      <c r="E101" s="16" t="s">
        <v>11</v>
      </c>
    </row>
    <row r="102" spans="1:5" ht="15.75" x14ac:dyDescent="0.3">
      <c r="A102" s="78" t="s">
        <v>21</v>
      </c>
      <c r="B102" s="78" t="s">
        <v>302</v>
      </c>
      <c r="C102" s="78" t="s">
        <v>616</v>
      </c>
      <c r="D102" s="70" t="s">
        <v>12</v>
      </c>
      <c r="E102" s="16" t="s">
        <v>11</v>
      </c>
    </row>
    <row r="103" spans="1:5" ht="15.75" x14ac:dyDescent="0.3">
      <c r="A103" s="78" t="s">
        <v>26</v>
      </c>
      <c r="B103" s="78" t="s">
        <v>52</v>
      </c>
      <c r="C103" s="78"/>
      <c r="D103" s="70" t="s">
        <v>12</v>
      </c>
      <c r="E103" s="16" t="s">
        <v>11</v>
      </c>
    </row>
    <row r="104" spans="1:5" ht="15.75" x14ac:dyDescent="0.3">
      <c r="A104" s="78" t="s">
        <v>21</v>
      </c>
      <c r="B104" s="78" t="s">
        <v>613</v>
      </c>
      <c r="C104" s="78">
        <v>4</v>
      </c>
      <c r="D104" s="70" t="s">
        <v>12</v>
      </c>
      <c r="E104" s="16" t="s">
        <v>11</v>
      </c>
    </row>
    <row r="105" spans="1:5" ht="15.75" x14ac:dyDescent="0.3">
      <c r="A105" s="78" t="s">
        <v>21</v>
      </c>
      <c r="B105" s="78" t="s">
        <v>302</v>
      </c>
      <c r="C105" s="78" t="s">
        <v>617</v>
      </c>
      <c r="D105" s="70" t="s">
        <v>12</v>
      </c>
      <c r="E105" s="16" t="s">
        <v>11</v>
      </c>
    </row>
    <row r="106" spans="1:5" ht="15.75" x14ac:dyDescent="0.3">
      <c r="A106" s="78" t="s">
        <v>21</v>
      </c>
      <c r="B106" s="78" t="s">
        <v>302</v>
      </c>
      <c r="C106" s="78" t="s">
        <v>617</v>
      </c>
      <c r="D106" s="70" t="s">
        <v>12</v>
      </c>
      <c r="E106" s="16" t="s">
        <v>11</v>
      </c>
    </row>
    <row r="107" spans="1:5" ht="15.75" x14ac:dyDescent="0.3">
      <c r="A107" s="78" t="s">
        <v>26</v>
      </c>
      <c r="B107" s="78" t="s">
        <v>52</v>
      </c>
      <c r="C107" s="78"/>
      <c r="D107" s="70" t="s">
        <v>12</v>
      </c>
      <c r="E107" s="16" t="s">
        <v>11</v>
      </c>
    </row>
    <row r="108" spans="1:5" ht="15.75" x14ac:dyDescent="0.3">
      <c r="A108" s="78" t="s">
        <v>40</v>
      </c>
      <c r="B108" s="78" t="s">
        <v>610</v>
      </c>
      <c r="C108" s="78" t="s">
        <v>618</v>
      </c>
      <c r="D108" s="70" t="s">
        <v>12</v>
      </c>
      <c r="E108" s="16" t="s">
        <v>11</v>
      </c>
    </row>
    <row r="109" spans="1:5" ht="15.75" x14ac:dyDescent="0.3">
      <c r="A109" s="78" t="s">
        <v>139</v>
      </c>
      <c r="B109" s="78" t="s">
        <v>612</v>
      </c>
      <c r="C109" s="79" t="s">
        <v>153</v>
      </c>
      <c r="D109" s="70" t="s">
        <v>12</v>
      </c>
      <c r="E109" s="16" t="s">
        <v>11</v>
      </c>
    </row>
    <row r="110" spans="1:5" ht="15.75" x14ac:dyDescent="0.3">
      <c r="A110" s="78" t="s">
        <v>21</v>
      </c>
      <c r="B110" s="78" t="s">
        <v>613</v>
      </c>
      <c r="C110" s="78" t="s">
        <v>619</v>
      </c>
      <c r="D110" s="70" t="s">
        <v>12</v>
      </c>
      <c r="E110" s="16" t="s">
        <v>11</v>
      </c>
    </row>
    <row r="111" spans="1:5" ht="15.75" x14ac:dyDescent="0.3">
      <c r="A111" s="78" t="s">
        <v>21</v>
      </c>
      <c r="B111" s="78" t="s">
        <v>302</v>
      </c>
      <c r="C111" s="78">
        <v>4</v>
      </c>
      <c r="D111" s="70" t="s">
        <v>12</v>
      </c>
      <c r="E111" s="16" t="s">
        <v>11</v>
      </c>
    </row>
    <row r="112" spans="1:5" ht="15.75" x14ac:dyDescent="0.3">
      <c r="A112" s="78" t="s">
        <v>21</v>
      </c>
      <c r="B112" s="78" t="s">
        <v>302</v>
      </c>
      <c r="C112" s="78">
        <v>4</v>
      </c>
      <c r="D112" s="70" t="s">
        <v>12</v>
      </c>
      <c r="E112" s="16" t="s">
        <v>11</v>
      </c>
    </row>
    <row r="113" spans="1:5" ht="15.75" x14ac:dyDescent="0.3">
      <c r="A113" s="78" t="s">
        <v>26</v>
      </c>
      <c r="B113" s="78" t="s">
        <v>52</v>
      </c>
      <c r="C113" s="78"/>
      <c r="D113" s="70" t="s">
        <v>12</v>
      </c>
      <c r="E113" s="16" t="s">
        <v>11</v>
      </c>
    </row>
    <row r="114" spans="1:5" ht="15.75" x14ac:dyDescent="0.3">
      <c r="A114" s="78" t="s">
        <v>21</v>
      </c>
      <c r="B114" s="78" t="s">
        <v>613</v>
      </c>
      <c r="C114" s="78" t="s">
        <v>620</v>
      </c>
      <c r="D114" s="70" t="s">
        <v>12</v>
      </c>
      <c r="E114" s="16" t="s">
        <v>11</v>
      </c>
    </row>
    <row r="115" spans="1:5" ht="15.75" x14ac:dyDescent="0.3">
      <c r="A115" s="78" t="s">
        <v>21</v>
      </c>
      <c r="B115" s="78" t="s">
        <v>302</v>
      </c>
      <c r="C115" s="78">
        <v>5.5</v>
      </c>
      <c r="D115" s="70" t="s">
        <v>12</v>
      </c>
      <c r="E115" s="16" t="s">
        <v>11</v>
      </c>
    </row>
    <row r="116" spans="1:5" ht="15.75" x14ac:dyDescent="0.3">
      <c r="A116" s="78" t="s">
        <v>21</v>
      </c>
      <c r="B116" s="78" t="s">
        <v>302</v>
      </c>
      <c r="C116" s="78">
        <v>5.5</v>
      </c>
      <c r="D116" s="70" t="s">
        <v>12</v>
      </c>
      <c r="E116" s="16" t="s">
        <v>11</v>
      </c>
    </row>
    <row r="117" spans="1:5" ht="15.75" x14ac:dyDescent="0.3">
      <c r="A117" s="78" t="s">
        <v>26</v>
      </c>
      <c r="B117" s="78" t="s">
        <v>52</v>
      </c>
      <c r="C117" s="78"/>
      <c r="D117" s="70" t="s">
        <v>12</v>
      </c>
      <c r="E117" s="16" t="s">
        <v>11</v>
      </c>
    </row>
    <row r="118" spans="1:5" ht="15.75" x14ac:dyDescent="0.3">
      <c r="A118" s="78" t="s">
        <v>21</v>
      </c>
      <c r="B118" s="78" t="s">
        <v>613</v>
      </c>
      <c r="C118" s="78" t="s">
        <v>11</v>
      </c>
      <c r="D118" s="70" t="s">
        <v>12</v>
      </c>
      <c r="E118" s="16" t="s">
        <v>11</v>
      </c>
    </row>
    <row r="119" spans="1:5" ht="15.75" x14ac:dyDescent="0.3">
      <c r="A119" s="78" t="s">
        <v>21</v>
      </c>
      <c r="B119" s="78" t="s">
        <v>302</v>
      </c>
      <c r="C119" s="78">
        <v>0</v>
      </c>
      <c r="D119" s="70" t="s">
        <v>12</v>
      </c>
      <c r="E119" s="16" t="s">
        <v>11</v>
      </c>
    </row>
    <row r="120" spans="1:5" ht="15.75" x14ac:dyDescent="0.3">
      <c r="A120" s="78" t="s">
        <v>21</v>
      </c>
      <c r="B120" s="78" t="s">
        <v>302</v>
      </c>
      <c r="C120" s="78">
        <v>0</v>
      </c>
      <c r="D120" s="70" t="s">
        <v>12</v>
      </c>
      <c r="E120" s="16" t="s">
        <v>11</v>
      </c>
    </row>
    <row r="121" spans="1:5" ht="15.75" x14ac:dyDescent="0.3">
      <c r="A121" s="78" t="s">
        <v>26</v>
      </c>
      <c r="B121" s="78" t="s">
        <v>52</v>
      </c>
      <c r="C121" s="78"/>
      <c r="D121" s="70" t="s">
        <v>12</v>
      </c>
      <c r="E121" s="16" t="s">
        <v>11</v>
      </c>
    </row>
    <row r="122" spans="1:5" ht="15.75" x14ac:dyDescent="0.3">
      <c r="A122" s="78" t="s">
        <v>33</v>
      </c>
      <c r="B122" s="78" t="s">
        <v>87</v>
      </c>
      <c r="C122" s="79"/>
      <c r="D122" s="70" t="s">
        <v>12</v>
      </c>
      <c r="E122" s="16" t="s">
        <v>11</v>
      </c>
    </row>
    <row r="123" spans="1:5" ht="15.75" x14ac:dyDescent="0.3">
      <c r="A123" s="78" t="s">
        <v>26</v>
      </c>
      <c r="B123" s="78" t="s">
        <v>52</v>
      </c>
      <c r="C123" s="79">
        <v>1</v>
      </c>
      <c r="D123" s="70" t="s">
        <v>12</v>
      </c>
      <c r="E123" s="16" t="s">
        <v>11</v>
      </c>
    </row>
    <row r="124" spans="1:5" ht="15.75" x14ac:dyDescent="0.3">
      <c r="A124" s="78" t="s">
        <v>21</v>
      </c>
      <c r="B124" s="78" t="s">
        <v>88</v>
      </c>
      <c r="C124" s="78" t="s">
        <v>591</v>
      </c>
      <c r="D124" s="70" t="s">
        <v>12</v>
      </c>
      <c r="E124" s="16" t="s">
        <v>11</v>
      </c>
    </row>
    <row r="125" spans="1:5" ht="15.75" x14ac:dyDescent="0.3">
      <c r="A125" s="78" t="s">
        <v>21</v>
      </c>
      <c r="B125" s="78" t="s">
        <v>90</v>
      </c>
      <c r="C125" s="78" t="s">
        <v>591</v>
      </c>
      <c r="D125" s="70" t="s">
        <v>12</v>
      </c>
      <c r="E125" s="16" t="s">
        <v>11</v>
      </c>
    </row>
    <row r="126" spans="1:5" ht="15.75" x14ac:dyDescent="0.3">
      <c r="A126" s="78" t="s">
        <v>21</v>
      </c>
      <c r="B126" s="78" t="s">
        <v>82</v>
      </c>
      <c r="C126" s="31" t="str">
        <f ca="1">"01/01/" &amp; TEXT(TODAY()+365,"yyyy") &amp; ""</f>
        <v>01/01/2016</v>
      </c>
      <c r="D126" s="70" t="s">
        <v>12</v>
      </c>
      <c r="E126" s="16" t="s">
        <v>11</v>
      </c>
    </row>
    <row r="127" spans="1:5" ht="15.75" x14ac:dyDescent="0.3">
      <c r="A127" s="78" t="s">
        <v>21</v>
      </c>
      <c r="B127" s="78" t="s">
        <v>91</v>
      </c>
      <c r="C127" s="31" t="str">
        <f ca="1">"31/12/" &amp; TEXT(TODAY()+365,"yyyy") &amp; ""</f>
        <v>31/12/2016</v>
      </c>
      <c r="D127" s="70" t="s">
        <v>12</v>
      </c>
      <c r="E127" s="16" t="s">
        <v>11</v>
      </c>
    </row>
    <row r="128" spans="1:5" ht="15.75" x14ac:dyDescent="0.3">
      <c r="A128" s="78" t="s">
        <v>40</v>
      </c>
      <c r="B128" s="78" t="s">
        <v>92</v>
      </c>
      <c r="C128" s="78" t="s">
        <v>621</v>
      </c>
      <c r="D128" s="70" t="s">
        <v>12</v>
      </c>
      <c r="E128" s="16" t="s">
        <v>11</v>
      </c>
    </row>
    <row r="129" spans="1:5" ht="15.75" x14ac:dyDescent="0.3">
      <c r="A129" s="78" t="s">
        <v>40</v>
      </c>
      <c r="B129" s="78" t="s">
        <v>622</v>
      </c>
      <c r="C129" s="78" t="s">
        <v>623</v>
      </c>
      <c r="D129" s="70" t="s">
        <v>12</v>
      </c>
      <c r="E129" s="16" t="s">
        <v>11</v>
      </c>
    </row>
    <row r="130" spans="1:5" ht="15.75" x14ac:dyDescent="0.3">
      <c r="A130" s="80" t="s">
        <v>26</v>
      </c>
      <c r="B130" s="78" t="s">
        <v>44</v>
      </c>
      <c r="C130" s="78"/>
      <c r="D130" s="70" t="s">
        <v>12</v>
      </c>
      <c r="E130" s="16" t="s">
        <v>11</v>
      </c>
    </row>
    <row r="131" spans="1:5" ht="16.5" x14ac:dyDescent="0.3">
      <c r="A131" s="78" t="s">
        <v>71</v>
      </c>
      <c r="B131" s="78" t="s">
        <v>94</v>
      </c>
      <c r="C131" s="81"/>
      <c r="D131" s="70" t="s">
        <v>12</v>
      </c>
      <c r="E131" s="16" t="s">
        <v>11</v>
      </c>
    </row>
    <row r="132" spans="1:5" ht="15.75" x14ac:dyDescent="0.3">
      <c r="A132" s="78" t="s">
        <v>48</v>
      </c>
      <c r="B132" s="78" t="s">
        <v>624</v>
      </c>
      <c r="C132" s="75"/>
      <c r="D132" s="70" t="s">
        <v>12</v>
      </c>
      <c r="E132" s="16" t="s">
        <v>11</v>
      </c>
    </row>
    <row r="133" spans="1:5" ht="15.75" x14ac:dyDescent="0.3">
      <c r="A133" s="78" t="s">
        <v>625</v>
      </c>
      <c r="B133" s="78" t="s">
        <v>624</v>
      </c>
      <c r="C133" s="75"/>
      <c r="D133" s="70" t="s">
        <v>12</v>
      </c>
      <c r="E133" s="16" t="s">
        <v>11</v>
      </c>
    </row>
    <row r="134" spans="1:5" ht="15.75" x14ac:dyDescent="0.3">
      <c r="A134" s="78" t="s">
        <v>40</v>
      </c>
      <c r="B134" s="78" t="s">
        <v>97</v>
      </c>
      <c r="C134" s="75" t="s">
        <v>98</v>
      </c>
      <c r="D134" s="70" t="s">
        <v>12</v>
      </c>
      <c r="E134" s="16" t="s">
        <v>11</v>
      </c>
    </row>
    <row r="135" spans="1:5" ht="15.75" x14ac:dyDescent="0.3">
      <c r="A135" s="78" t="s">
        <v>40</v>
      </c>
      <c r="B135" s="78" t="s">
        <v>626</v>
      </c>
      <c r="C135" s="75" t="s">
        <v>553</v>
      </c>
      <c r="D135" s="70" t="s">
        <v>12</v>
      </c>
      <c r="E135" s="16" t="s">
        <v>11</v>
      </c>
    </row>
    <row r="136" spans="1:5" ht="15.75" x14ac:dyDescent="0.3">
      <c r="A136" s="78" t="s">
        <v>40</v>
      </c>
      <c r="B136" s="78" t="s">
        <v>627</v>
      </c>
      <c r="C136" s="75" t="s">
        <v>553</v>
      </c>
      <c r="D136" s="70" t="s">
        <v>12</v>
      </c>
      <c r="E136" s="16" t="s">
        <v>11</v>
      </c>
    </row>
    <row r="137" spans="1:5" ht="15.75" x14ac:dyDescent="0.3">
      <c r="A137" s="78" t="s">
        <v>40</v>
      </c>
      <c r="B137" s="78" t="s">
        <v>628</v>
      </c>
      <c r="C137" s="75" t="s">
        <v>629</v>
      </c>
      <c r="D137" s="70" t="s">
        <v>12</v>
      </c>
      <c r="E137" s="16" t="s">
        <v>11</v>
      </c>
    </row>
    <row r="138" spans="1:5" ht="15.75" x14ac:dyDescent="0.3">
      <c r="A138" s="78" t="s">
        <v>40</v>
      </c>
      <c r="B138" s="78" t="s">
        <v>630</v>
      </c>
      <c r="C138" s="75" t="s">
        <v>629</v>
      </c>
      <c r="D138" s="70" t="s">
        <v>12</v>
      </c>
      <c r="E138" s="16" t="s">
        <v>11</v>
      </c>
    </row>
    <row r="139" spans="1:5" ht="15.75" x14ac:dyDescent="0.3">
      <c r="A139" s="78" t="s">
        <v>40</v>
      </c>
      <c r="B139" s="78" t="s">
        <v>631</v>
      </c>
      <c r="C139" s="75" t="s">
        <v>629</v>
      </c>
      <c r="D139" s="70" t="s">
        <v>12</v>
      </c>
      <c r="E139" s="16" t="s">
        <v>11</v>
      </c>
    </row>
    <row r="140" spans="1:5" ht="15.75" x14ac:dyDescent="0.3">
      <c r="A140" s="78" t="s">
        <v>40</v>
      </c>
      <c r="B140" s="78" t="s">
        <v>632</v>
      </c>
      <c r="C140" s="75" t="s">
        <v>633</v>
      </c>
      <c r="D140" s="70" t="s">
        <v>12</v>
      </c>
      <c r="E140" s="16" t="s">
        <v>11</v>
      </c>
    </row>
    <row r="141" spans="1:5" ht="15.75" x14ac:dyDescent="0.3">
      <c r="A141" s="78" t="s">
        <v>26</v>
      </c>
      <c r="B141" s="78" t="s">
        <v>634</v>
      </c>
      <c r="C141" s="75"/>
      <c r="D141" s="70" t="s">
        <v>12</v>
      </c>
      <c r="E141" s="16" t="s">
        <v>11</v>
      </c>
    </row>
    <row r="142" spans="1:5" ht="15.75" x14ac:dyDescent="0.3">
      <c r="A142" s="78" t="s">
        <v>26</v>
      </c>
      <c r="B142" s="78" t="s">
        <v>635</v>
      </c>
      <c r="C142" s="75"/>
      <c r="D142" s="70" t="s">
        <v>12</v>
      </c>
      <c r="E142" s="16" t="s">
        <v>11</v>
      </c>
    </row>
    <row r="143" spans="1:5" ht="15.75" x14ac:dyDescent="0.3">
      <c r="A143" s="78" t="s">
        <v>21</v>
      </c>
      <c r="B143" s="78" t="s">
        <v>636</v>
      </c>
      <c r="C143" s="75">
        <v>3.5</v>
      </c>
      <c r="D143" s="70" t="s">
        <v>12</v>
      </c>
      <c r="E143" s="16" t="s">
        <v>11</v>
      </c>
    </row>
    <row r="144" spans="1:5" ht="15.75" x14ac:dyDescent="0.3">
      <c r="A144" s="78" t="s">
        <v>26</v>
      </c>
      <c r="B144" s="78" t="s">
        <v>44</v>
      </c>
      <c r="C144" s="75">
        <v>2</v>
      </c>
      <c r="D144" s="70" t="s">
        <v>12</v>
      </c>
      <c r="E144" s="16" t="s">
        <v>11</v>
      </c>
    </row>
    <row r="145" spans="1:5" ht="15.75" x14ac:dyDescent="0.3">
      <c r="A145" s="78" t="s">
        <v>26</v>
      </c>
      <c r="B145" s="78" t="s">
        <v>542</v>
      </c>
      <c r="C145" s="75"/>
      <c r="D145" s="70" t="s">
        <v>12</v>
      </c>
      <c r="E145" s="16" t="s">
        <v>11</v>
      </c>
    </row>
    <row r="146" spans="1:5" ht="15.75" x14ac:dyDescent="0.3">
      <c r="A146" s="78" t="s">
        <v>26</v>
      </c>
      <c r="B146" s="78" t="s">
        <v>44</v>
      </c>
      <c r="C146" s="75"/>
      <c r="D146" s="70" t="s">
        <v>12</v>
      </c>
      <c r="E146" s="16" t="s">
        <v>11</v>
      </c>
    </row>
    <row r="147" spans="1:5" ht="15.75" x14ac:dyDescent="0.3">
      <c r="A147" s="78" t="s">
        <v>48</v>
      </c>
      <c r="B147" s="78" t="s">
        <v>637</v>
      </c>
      <c r="C147" s="75"/>
      <c r="D147" s="70" t="s">
        <v>12</v>
      </c>
      <c r="E147" s="16" t="s">
        <v>11</v>
      </c>
    </row>
    <row r="148" spans="1:5" ht="15.75" x14ac:dyDescent="0.3">
      <c r="A148" s="78" t="s">
        <v>26</v>
      </c>
      <c r="B148" s="78" t="s">
        <v>52</v>
      </c>
      <c r="C148" s="75">
        <v>2</v>
      </c>
      <c r="D148" s="70" t="s">
        <v>12</v>
      </c>
      <c r="E148" s="16" t="s">
        <v>11</v>
      </c>
    </row>
    <row r="149" spans="1:5" ht="15.75" x14ac:dyDescent="0.3">
      <c r="A149" s="78" t="s">
        <v>21</v>
      </c>
      <c r="B149" s="78" t="s">
        <v>80</v>
      </c>
      <c r="C149" s="75" t="s">
        <v>102</v>
      </c>
      <c r="D149" s="70" t="s">
        <v>12</v>
      </c>
      <c r="E149" s="16" t="s">
        <v>11</v>
      </c>
    </row>
    <row r="150" spans="1:5" ht="15.75" x14ac:dyDescent="0.3">
      <c r="A150" s="78" t="s">
        <v>148</v>
      </c>
      <c r="B150" s="78" t="s">
        <v>638</v>
      </c>
      <c r="C150" s="75">
        <v>0</v>
      </c>
      <c r="D150" s="70" t="s">
        <v>12</v>
      </c>
      <c r="E150" s="16" t="s">
        <v>11</v>
      </c>
    </row>
    <row r="151" spans="1:5" ht="15.75" x14ac:dyDescent="0.3">
      <c r="A151" s="78" t="s">
        <v>21</v>
      </c>
      <c r="B151" s="78" t="s">
        <v>639</v>
      </c>
      <c r="C151" s="75">
        <v>100</v>
      </c>
      <c r="D151" s="70" t="s">
        <v>12</v>
      </c>
      <c r="E151" s="16" t="s">
        <v>11</v>
      </c>
    </row>
    <row r="152" spans="1:5" ht="15.75" x14ac:dyDescent="0.3">
      <c r="A152" s="78" t="s">
        <v>21</v>
      </c>
      <c r="B152" s="78" t="s">
        <v>104</v>
      </c>
      <c r="C152" s="75">
        <v>0.5</v>
      </c>
      <c r="D152" s="70" t="s">
        <v>12</v>
      </c>
      <c r="E152" s="16" t="s">
        <v>11</v>
      </c>
    </row>
    <row r="153" spans="1:5" ht="15.75" x14ac:dyDescent="0.3">
      <c r="A153" s="78" t="s">
        <v>26</v>
      </c>
      <c r="B153" s="78" t="s">
        <v>44</v>
      </c>
      <c r="C153" s="75"/>
      <c r="D153" s="70" t="s">
        <v>12</v>
      </c>
      <c r="E153" s="16" t="s">
        <v>11</v>
      </c>
    </row>
    <row r="154" spans="1:5" ht="15.75" x14ac:dyDescent="0.3">
      <c r="A154" s="78" t="s">
        <v>40</v>
      </c>
      <c r="B154" s="78" t="s">
        <v>111</v>
      </c>
      <c r="C154" s="79" t="s">
        <v>89</v>
      </c>
      <c r="D154" s="70" t="s">
        <v>12</v>
      </c>
      <c r="E154" s="16" t="s">
        <v>11</v>
      </c>
    </row>
    <row r="155" spans="1:5" ht="15.75" x14ac:dyDescent="0.3">
      <c r="A155" s="78" t="s">
        <v>40</v>
      </c>
      <c r="B155" s="78" t="s">
        <v>111</v>
      </c>
      <c r="C155" s="79" t="s">
        <v>591</v>
      </c>
      <c r="D155" s="70" t="s">
        <v>12</v>
      </c>
      <c r="E155" s="16" t="s">
        <v>11</v>
      </c>
    </row>
    <row r="156" spans="1:5" ht="15.75" x14ac:dyDescent="0.3">
      <c r="A156" s="78" t="s">
        <v>26</v>
      </c>
      <c r="B156" s="78" t="s">
        <v>640</v>
      </c>
      <c r="C156" s="75"/>
      <c r="D156" s="70" t="s">
        <v>12</v>
      </c>
      <c r="E156" s="16" t="s">
        <v>11</v>
      </c>
    </row>
    <row r="157" spans="1:5" ht="15.75" x14ac:dyDescent="0.3">
      <c r="A157" s="78" t="s">
        <v>40</v>
      </c>
      <c r="B157" s="78" t="s">
        <v>641</v>
      </c>
      <c r="C157" s="75" t="s">
        <v>611</v>
      </c>
      <c r="D157" s="70" t="s">
        <v>12</v>
      </c>
      <c r="E157" s="16" t="s">
        <v>11</v>
      </c>
    </row>
    <row r="158" spans="1:5" ht="15.75" x14ac:dyDescent="0.3">
      <c r="A158" s="78" t="s">
        <v>26</v>
      </c>
      <c r="B158" s="78" t="s">
        <v>44</v>
      </c>
      <c r="C158" s="75">
        <v>2</v>
      </c>
      <c r="D158" s="70" t="s">
        <v>12</v>
      </c>
      <c r="E158" s="16" t="s">
        <v>11</v>
      </c>
    </row>
    <row r="159" spans="1:5" ht="15.75" x14ac:dyDescent="0.3">
      <c r="A159" s="78" t="s">
        <v>26</v>
      </c>
      <c r="B159" s="78" t="s">
        <v>635</v>
      </c>
      <c r="C159" s="75"/>
      <c r="D159" s="70" t="s">
        <v>12</v>
      </c>
      <c r="E159" s="16" t="s">
        <v>11</v>
      </c>
    </row>
    <row r="160" spans="1:5" ht="15.75" x14ac:dyDescent="0.3">
      <c r="A160" s="78" t="s">
        <v>40</v>
      </c>
      <c r="B160" s="78" t="s">
        <v>642</v>
      </c>
      <c r="C160" s="75" t="s">
        <v>102</v>
      </c>
      <c r="D160" s="70" t="s">
        <v>12</v>
      </c>
      <c r="E160" s="16" t="s">
        <v>11</v>
      </c>
    </row>
    <row r="161" spans="1:5" ht="15.75" x14ac:dyDescent="0.3">
      <c r="A161" s="78" t="s">
        <v>40</v>
      </c>
      <c r="B161" s="78" t="s">
        <v>643</v>
      </c>
      <c r="C161" s="75" t="s">
        <v>102</v>
      </c>
      <c r="D161" s="70" t="s">
        <v>12</v>
      </c>
      <c r="E161" s="16" t="s">
        <v>11</v>
      </c>
    </row>
    <row r="162" spans="1:5" ht="15.75" x14ac:dyDescent="0.3">
      <c r="A162" s="78" t="s">
        <v>40</v>
      </c>
      <c r="B162" s="78" t="s">
        <v>644</v>
      </c>
      <c r="C162" s="75" t="s">
        <v>102</v>
      </c>
      <c r="D162" s="70" t="s">
        <v>12</v>
      </c>
      <c r="E162" s="16" t="s">
        <v>11</v>
      </c>
    </row>
    <row r="163" spans="1:5" ht="15.75" x14ac:dyDescent="0.3">
      <c r="A163" s="78" t="s">
        <v>40</v>
      </c>
      <c r="B163" s="78" t="s">
        <v>645</v>
      </c>
      <c r="C163" s="75" t="s">
        <v>102</v>
      </c>
      <c r="D163" s="70" t="s">
        <v>12</v>
      </c>
      <c r="E163" s="16" t="s">
        <v>11</v>
      </c>
    </row>
    <row r="164" spans="1:5" ht="15.75" x14ac:dyDescent="0.3">
      <c r="A164" s="78" t="s">
        <v>26</v>
      </c>
      <c r="B164" s="78" t="s">
        <v>44</v>
      </c>
      <c r="C164" s="75"/>
      <c r="D164" s="70" t="s">
        <v>12</v>
      </c>
      <c r="E164" s="16" t="s">
        <v>11</v>
      </c>
    </row>
    <row r="165" spans="1:5" ht="15.75" x14ac:dyDescent="0.3">
      <c r="A165" s="78" t="s">
        <v>26</v>
      </c>
      <c r="B165" s="78" t="s">
        <v>542</v>
      </c>
      <c r="C165" s="75"/>
      <c r="D165" s="70" t="s">
        <v>12</v>
      </c>
      <c r="E165" s="16" t="s">
        <v>11</v>
      </c>
    </row>
    <row r="166" spans="1:5" ht="15.75" x14ac:dyDescent="0.3">
      <c r="A166" s="78" t="s">
        <v>26</v>
      </c>
      <c r="B166" s="78" t="s">
        <v>646</v>
      </c>
      <c r="C166" s="75"/>
      <c r="D166" s="70" t="s">
        <v>12</v>
      </c>
      <c r="E166" s="16" t="s">
        <v>11</v>
      </c>
    </row>
    <row r="167" spans="1:5" ht="15.75" x14ac:dyDescent="0.3">
      <c r="A167" s="78" t="s">
        <v>40</v>
      </c>
      <c r="B167" s="78" t="s">
        <v>647</v>
      </c>
      <c r="C167" s="75" t="s">
        <v>648</v>
      </c>
      <c r="D167" s="70" t="s">
        <v>12</v>
      </c>
      <c r="E167" s="16" t="s">
        <v>11</v>
      </c>
    </row>
    <row r="168" spans="1:5" ht="15.75" x14ac:dyDescent="0.3">
      <c r="A168" s="78" t="s">
        <v>26</v>
      </c>
      <c r="B168" s="78" t="s">
        <v>44</v>
      </c>
      <c r="C168" s="75"/>
      <c r="D168" s="70" t="s">
        <v>12</v>
      </c>
      <c r="E168" s="16" t="s">
        <v>11</v>
      </c>
    </row>
    <row r="169" spans="1:5" ht="15.75" x14ac:dyDescent="0.3">
      <c r="A169" s="78" t="s">
        <v>26</v>
      </c>
      <c r="B169" s="78" t="s">
        <v>635</v>
      </c>
      <c r="C169" s="75"/>
      <c r="D169" s="70" t="s">
        <v>12</v>
      </c>
      <c r="E169" s="16" t="s">
        <v>11</v>
      </c>
    </row>
    <row r="170" spans="1:5" ht="15.75" x14ac:dyDescent="0.3">
      <c r="A170" s="78" t="s">
        <v>40</v>
      </c>
      <c r="B170" s="78" t="s">
        <v>636</v>
      </c>
      <c r="C170" s="75" t="s">
        <v>649</v>
      </c>
      <c r="D170" s="70" t="s">
        <v>12</v>
      </c>
      <c r="E170" s="16" t="s">
        <v>11</v>
      </c>
    </row>
    <row r="171" spans="1:5" ht="15.75" x14ac:dyDescent="0.3">
      <c r="A171" s="78" t="s">
        <v>26</v>
      </c>
      <c r="B171" s="78" t="s">
        <v>44</v>
      </c>
      <c r="C171" s="75"/>
      <c r="D171" s="70" t="s">
        <v>12</v>
      </c>
      <c r="E171" s="16" t="s">
        <v>11</v>
      </c>
    </row>
    <row r="172" spans="1:5" ht="15.75" x14ac:dyDescent="0.3">
      <c r="A172" s="78" t="s">
        <v>71</v>
      </c>
      <c r="B172" s="78" t="s">
        <v>650</v>
      </c>
      <c r="C172" s="75"/>
      <c r="D172" s="70" t="s">
        <v>12</v>
      </c>
      <c r="E172" s="16" t="s">
        <v>11</v>
      </c>
    </row>
    <row r="173" spans="1:5" ht="15.75" x14ac:dyDescent="0.3">
      <c r="A173" s="78" t="s">
        <v>26</v>
      </c>
      <c r="B173" s="78" t="s">
        <v>542</v>
      </c>
      <c r="C173" s="75"/>
      <c r="D173" s="70" t="s">
        <v>12</v>
      </c>
      <c r="E173" s="16" t="s">
        <v>11</v>
      </c>
    </row>
    <row r="174" spans="1:5" ht="15.75" x14ac:dyDescent="0.3">
      <c r="A174" s="78" t="s">
        <v>26</v>
      </c>
      <c r="B174" s="78" t="s">
        <v>651</v>
      </c>
      <c r="C174" s="75"/>
      <c r="D174" s="70" t="s">
        <v>12</v>
      </c>
      <c r="E174" s="16" t="s">
        <v>11</v>
      </c>
    </row>
    <row r="175" spans="1:5" ht="15.75" x14ac:dyDescent="0.3">
      <c r="A175" s="78" t="s">
        <v>40</v>
      </c>
      <c r="B175" s="78" t="s">
        <v>647</v>
      </c>
      <c r="C175" s="75" t="s">
        <v>648</v>
      </c>
      <c r="D175" s="70" t="s">
        <v>12</v>
      </c>
      <c r="E175" s="16" t="s">
        <v>11</v>
      </c>
    </row>
    <row r="176" spans="1:5" ht="15.75" x14ac:dyDescent="0.3">
      <c r="A176" s="78" t="s">
        <v>26</v>
      </c>
      <c r="B176" s="78" t="s">
        <v>44</v>
      </c>
      <c r="C176" s="75"/>
      <c r="D176" s="70" t="s">
        <v>12</v>
      </c>
      <c r="E176" s="16" t="s">
        <v>11</v>
      </c>
    </row>
    <row r="177" spans="1:5" ht="15.75" x14ac:dyDescent="0.3">
      <c r="A177" s="78" t="s">
        <v>26</v>
      </c>
      <c r="B177" s="78" t="s">
        <v>635</v>
      </c>
      <c r="C177" s="75"/>
      <c r="D177" s="70" t="s">
        <v>12</v>
      </c>
      <c r="E177" s="16" t="s">
        <v>11</v>
      </c>
    </row>
    <row r="178" spans="1:5" ht="15.75" x14ac:dyDescent="0.3">
      <c r="A178" s="78" t="s">
        <v>40</v>
      </c>
      <c r="B178" s="78" t="s">
        <v>636</v>
      </c>
      <c r="C178" s="75" t="s">
        <v>652</v>
      </c>
      <c r="D178" s="70" t="s">
        <v>12</v>
      </c>
      <c r="E178" s="16" t="s">
        <v>11</v>
      </c>
    </row>
    <row r="179" spans="1:5" ht="15.75" x14ac:dyDescent="0.3">
      <c r="A179" s="78" t="s">
        <v>26</v>
      </c>
      <c r="B179" s="78" t="s">
        <v>44</v>
      </c>
      <c r="C179" s="75"/>
      <c r="D179" s="70" t="s">
        <v>12</v>
      </c>
      <c r="E179" s="16" t="s">
        <v>11</v>
      </c>
    </row>
    <row r="180" spans="1:5" ht="15.75" x14ac:dyDescent="0.3">
      <c r="A180" s="78" t="s">
        <v>26</v>
      </c>
      <c r="B180" s="78" t="s">
        <v>542</v>
      </c>
      <c r="C180" s="75"/>
      <c r="D180" s="70" t="s">
        <v>12</v>
      </c>
      <c r="E180" s="16" t="s">
        <v>11</v>
      </c>
    </row>
    <row r="181" spans="1:5" ht="15.75" x14ac:dyDescent="0.3">
      <c r="A181" s="78" t="s">
        <v>48</v>
      </c>
      <c r="B181" s="78" t="s">
        <v>653</v>
      </c>
      <c r="C181" s="75"/>
      <c r="D181" s="70" t="s">
        <v>12</v>
      </c>
      <c r="E181" s="16" t="s">
        <v>11</v>
      </c>
    </row>
    <row r="182" spans="1:5" ht="15.75" x14ac:dyDescent="0.3">
      <c r="A182" s="78" t="s">
        <v>26</v>
      </c>
      <c r="B182" s="78" t="s">
        <v>52</v>
      </c>
      <c r="C182" s="75">
        <v>3</v>
      </c>
      <c r="D182" s="70" t="s">
        <v>12</v>
      </c>
      <c r="E182" s="16" t="s">
        <v>11</v>
      </c>
    </row>
    <row r="183" spans="1:5" ht="15.75" x14ac:dyDescent="0.3">
      <c r="A183" s="78" t="s">
        <v>21</v>
      </c>
      <c r="B183" s="78" t="s">
        <v>80</v>
      </c>
      <c r="C183" s="82" t="s">
        <v>654</v>
      </c>
      <c r="D183" s="70" t="s">
        <v>12</v>
      </c>
      <c r="E183" s="16" t="s">
        <v>11</v>
      </c>
    </row>
    <row r="184" spans="1:5" ht="15.75" x14ac:dyDescent="0.3">
      <c r="A184" s="78" t="s">
        <v>21</v>
      </c>
      <c r="B184" s="78" t="s">
        <v>655</v>
      </c>
      <c r="C184" s="82">
        <v>0.49990000000000001</v>
      </c>
      <c r="D184" s="70" t="s">
        <v>12</v>
      </c>
      <c r="E184" s="16" t="s">
        <v>11</v>
      </c>
    </row>
    <row r="185" spans="1:5" ht="15.75" x14ac:dyDescent="0.3">
      <c r="A185" s="78" t="s">
        <v>21</v>
      </c>
      <c r="B185" s="78" t="s">
        <v>656</v>
      </c>
      <c r="C185" s="82">
        <v>100</v>
      </c>
      <c r="D185" s="70" t="s">
        <v>12</v>
      </c>
      <c r="E185" s="16" t="s">
        <v>11</v>
      </c>
    </row>
    <row r="186" spans="1:5" ht="15.75" x14ac:dyDescent="0.3">
      <c r="A186" s="78" t="s">
        <v>21</v>
      </c>
      <c r="B186" s="78" t="s">
        <v>657</v>
      </c>
      <c r="C186" s="82"/>
      <c r="D186" s="70" t="s">
        <v>12</v>
      </c>
      <c r="E186" s="16" t="s">
        <v>11</v>
      </c>
    </row>
    <row r="187" spans="1:5" ht="15.75" x14ac:dyDescent="0.3">
      <c r="A187" s="78" t="s">
        <v>21</v>
      </c>
      <c r="B187" s="78" t="s">
        <v>658</v>
      </c>
      <c r="C187" s="82"/>
      <c r="D187" s="70" t="s">
        <v>12</v>
      </c>
      <c r="E187" s="16" t="s">
        <v>11</v>
      </c>
    </row>
    <row r="188" spans="1:5" ht="15.75" x14ac:dyDescent="0.3">
      <c r="A188" s="78" t="s">
        <v>21</v>
      </c>
      <c r="B188" s="78" t="s">
        <v>659</v>
      </c>
      <c r="C188" s="82">
        <v>0</v>
      </c>
      <c r="D188" s="70" t="s">
        <v>12</v>
      </c>
      <c r="E188" s="16" t="s">
        <v>11</v>
      </c>
    </row>
    <row r="189" spans="1:5" ht="15.75" x14ac:dyDescent="0.3">
      <c r="A189" s="78" t="s">
        <v>21</v>
      </c>
      <c r="B189" s="78" t="s">
        <v>660</v>
      </c>
      <c r="C189" s="82">
        <v>0</v>
      </c>
      <c r="D189" s="70" t="s">
        <v>12</v>
      </c>
      <c r="E189" s="16" t="s">
        <v>11</v>
      </c>
    </row>
    <row r="190" spans="1:5" ht="15.75" x14ac:dyDescent="0.3">
      <c r="A190" s="78" t="s">
        <v>21</v>
      </c>
      <c r="B190" s="78" t="s">
        <v>661</v>
      </c>
      <c r="C190" s="82">
        <v>0.1</v>
      </c>
      <c r="D190" s="70" t="s">
        <v>12</v>
      </c>
      <c r="E190" s="16" t="s">
        <v>11</v>
      </c>
    </row>
    <row r="191" spans="1:5" ht="15.75" x14ac:dyDescent="0.3">
      <c r="A191" s="78" t="s">
        <v>26</v>
      </c>
      <c r="B191" s="78" t="s">
        <v>44</v>
      </c>
      <c r="C191" s="75"/>
      <c r="D191" s="70" t="s">
        <v>12</v>
      </c>
      <c r="E191" s="16" t="s">
        <v>11</v>
      </c>
    </row>
    <row r="192" spans="1:5" ht="15.75" x14ac:dyDescent="0.3">
      <c r="A192" s="78" t="s">
        <v>26</v>
      </c>
      <c r="B192" s="78" t="s">
        <v>52</v>
      </c>
      <c r="C192" s="75">
        <v>3</v>
      </c>
      <c r="D192" s="70" t="s">
        <v>12</v>
      </c>
      <c r="E192" s="16" t="s">
        <v>11</v>
      </c>
    </row>
    <row r="193" spans="1:5" ht="15.75" x14ac:dyDescent="0.3">
      <c r="A193" s="78" t="s">
        <v>21</v>
      </c>
      <c r="B193" s="78" t="s">
        <v>80</v>
      </c>
      <c r="C193" s="82" t="s">
        <v>662</v>
      </c>
      <c r="D193" s="70" t="s">
        <v>12</v>
      </c>
      <c r="E193" s="16" t="s">
        <v>11</v>
      </c>
    </row>
    <row r="194" spans="1:5" ht="15.75" x14ac:dyDescent="0.3">
      <c r="A194" s="78" t="s">
        <v>21</v>
      </c>
      <c r="B194" s="78" t="s">
        <v>655</v>
      </c>
      <c r="C194" s="82">
        <v>0.49990000000000001</v>
      </c>
      <c r="D194" s="70" t="s">
        <v>12</v>
      </c>
      <c r="E194" s="16" t="s">
        <v>11</v>
      </c>
    </row>
    <row r="195" spans="1:5" ht="15.75" x14ac:dyDescent="0.3">
      <c r="A195" s="78" t="s">
        <v>21</v>
      </c>
      <c r="B195" s="78" t="s">
        <v>656</v>
      </c>
      <c r="C195" s="82">
        <v>8.4998000000000005</v>
      </c>
      <c r="D195" s="70" t="s">
        <v>12</v>
      </c>
      <c r="E195" s="16" t="s">
        <v>11</v>
      </c>
    </row>
    <row r="196" spans="1:5" ht="15.75" x14ac:dyDescent="0.3">
      <c r="A196" s="78" t="s">
        <v>21</v>
      </c>
      <c r="B196" s="78" t="s">
        <v>657</v>
      </c>
      <c r="C196" s="82">
        <v>0.5</v>
      </c>
      <c r="D196" s="70" t="s">
        <v>12</v>
      </c>
      <c r="E196" s="16" t="s">
        <v>11</v>
      </c>
    </row>
    <row r="197" spans="1:5" ht="15.75" x14ac:dyDescent="0.3">
      <c r="A197" s="78" t="s">
        <v>21</v>
      </c>
      <c r="B197" s="78" t="s">
        <v>658</v>
      </c>
      <c r="C197" s="82"/>
      <c r="D197" s="70" t="s">
        <v>12</v>
      </c>
      <c r="E197" s="16" t="s">
        <v>11</v>
      </c>
    </row>
    <row r="198" spans="1:5" ht="15.75" x14ac:dyDescent="0.3">
      <c r="A198" s="78" t="s">
        <v>21</v>
      </c>
      <c r="B198" s="78" t="s">
        <v>659</v>
      </c>
      <c r="C198" s="82">
        <v>0</v>
      </c>
      <c r="D198" s="70" t="s">
        <v>12</v>
      </c>
      <c r="E198" s="16" t="s">
        <v>11</v>
      </c>
    </row>
    <row r="199" spans="1:5" ht="15.75" x14ac:dyDescent="0.3">
      <c r="A199" s="78" t="s">
        <v>21</v>
      </c>
      <c r="B199" s="78" t="s">
        <v>660</v>
      </c>
      <c r="C199" s="82">
        <v>0</v>
      </c>
      <c r="D199" s="70" t="s">
        <v>12</v>
      </c>
      <c r="E199" s="16" t="s">
        <v>11</v>
      </c>
    </row>
    <row r="200" spans="1:5" ht="15.75" x14ac:dyDescent="0.3">
      <c r="A200" s="78" t="s">
        <v>21</v>
      </c>
      <c r="B200" s="78" t="s">
        <v>661</v>
      </c>
      <c r="C200" s="82">
        <v>0.1</v>
      </c>
      <c r="D200" s="70" t="s">
        <v>12</v>
      </c>
      <c r="E200" s="16" t="s">
        <v>11</v>
      </c>
    </row>
    <row r="201" spans="1:5" ht="15.75" x14ac:dyDescent="0.3">
      <c r="A201" s="78" t="s">
        <v>26</v>
      </c>
      <c r="B201" s="78" t="s">
        <v>44</v>
      </c>
      <c r="C201" s="75"/>
      <c r="D201" s="70" t="s">
        <v>12</v>
      </c>
      <c r="E201" s="16" t="s">
        <v>11</v>
      </c>
    </row>
    <row r="202" spans="1:5" ht="15.75" x14ac:dyDescent="0.3">
      <c r="A202" s="78" t="s">
        <v>26</v>
      </c>
      <c r="B202" s="78" t="s">
        <v>52</v>
      </c>
      <c r="C202" s="75">
        <v>3</v>
      </c>
      <c r="D202" s="70" t="s">
        <v>12</v>
      </c>
      <c r="E202" s="16" t="s">
        <v>11</v>
      </c>
    </row>
    <row r="203" spans="1:5" ht="15.75" x14ac:dyDescent="0.3">
      <c r="A203" s="78" t="s">
        <v>21</v>
      </c>
      <c r="B203" s="78" t="s">
        <v>80</v>
      </c>
      <c r="C203" s="82" t="s">
        <v>663</v>
      </c>
      <c r="D203" s="70" t="s">
        <v>12</v>
      </c>
      <c r="E203" s="16" t="s">
        <v>11</v>
      </c>
    </row>
    <row r="204" spans="1:5" ht="15.75" x14ac:dyDescent="0.3">
      <c r="A204" s="78" t="s">
        <v>21</v>
      </c>
      <c r="B204" s="78" t="s">
        <v>655</v>
      </c>
      <c r="C204" s="82">
        <v>0.49990000000000001</v>
      </c>
      <c r="D204" s="70" t="s">
        <v>12</v>
      </c>
      <c r="E204" s="16" t="s">
        <v>11</v>
      </c>
    </row>
    <row r="205" spans="1:5" ht="15.75" x14ac:dyDescent="0.3">
      <c r="A205" s="78" t="s">
        <v>21</v>
      </c>
      <c r="B205" s="78" t="s">
        <v>656</v>
      </c>
      <c r="C205" s="82">
        <v>11.4998</v>
      </c>
      <c r="D205" s="70" t="s">
        <v>12</v>
      </c>
      <c r="E205" s="16" t="s">
        <v>11</v>
      </c>
    </row>
    <row r="206" spans="1:5" ht="15.75" x14ac:dyDescent="0.3">
      <c r="A206" s="78" t="s">
        <v>21</v>
      </c>
      <c r="B206" s="78" t="s">
        <v>657</v>
      </c>
      <c r="C206" s="82">
        <v>0.5</v>
      </c>
      <c r="D206" s="70" t="s">
        <v>12</v>
      </c>
      <c r="E206" s="16" t="s">
        <v>11</v>
      </c>
    </row>
    <row r="207" spans="1:5" ht="15.75" x14ac:dyDescent="0.3">
      <c r="A207" s="78" t="s">
        <v>21</v>
      </c>
      <c r="B207" s="78" t="s">
        <v>658</v>
      </c>
      <c r="C207" s="82"/>
      <c r="D207" s="70" t="s">
        <v>12</v>
      </c>
      <c r="E207" s="16" t="s">
        <v>11</v>
      </c>
    </row>
    <row r="208" spans="1:5" ht="15.75" x14ac:dyDescent="0.3">
      <c r="A208" s="78" t="s">
        <v>21</v>
      </c>
      <c r="B208" s="78" t="s">
        <v>659</v>
      </c>
      <c r="C208" s="82">
        <v>0</v>
      </c>
      <c r="D208" s="70" t="s">
        <v>12</v>
      </c>
      <c r="E208" s="16" t="s">
        <v>11</v>
      </c>
    </row>
    <row r="209" spans="1:5" ht="15.75" x14ac:dyDescent="0.3">
      <c r="A209" s="78" t="s">
        <v>21</v>
      </c>
      <c r="B209" s="78" t="s">
        <v>660</v>
      </c>
      <c r="C209" s="82">
        <v>0</v>
      </c>
      <c r="D209" s="70" t="s">
        <v>12</v>
      </c>
      <c r="E209" s="16" t="s">
        <v>11</v>
      </c>
    </row>
    <row r="210" spans="1:5" ht="15.75" x14ac:dyDescent="0.3">
      <c r="A210" s="78" t="s">
        <v>21</v>
      </c>
      <c r="B210" s="78" t="s">
        <v>661</v>
      </c>
      <c r="C210" s="82">
        <v>0.1</v>
      </c>
      <c r="D210" s="70" t="s">
        <v>12</v>
      </c>
      <c r="E210" s="16" t="s">
        <v>11</v>
      </c>
    </row>
    <row r="211" spans="1:5" ht="15.75" x14ac:dyDescent="0.3">
      <c r="A211" s="78" t="s">
        <v>26</v>
      </c>
      <c r="B211" s="78" t="s">
        <v>44</v>
      </c>
      <c r="C211" s="75"/>
      <c r="D211" s="70" t="s">
        <v>12</v>
      </c>
      <c r="E211" s="16" t="s">
        <v>11</v>
      </c>
    </row>
    <row r="212" spans="1:5" ht="15.75" x14ac:dyDescent="0.3">
      <c r="A212" s="78" t="s">
        <v>26</v>
      </c>
      <c r="B212" s="78" t="s">
        <v>52</v>
      </c>
      <c r="C212" s="75">
        <v>3</v>
      </c>
      <c r="D212" s="70" t="s">
        <v>12</v>
      </c>
      <c r="E212" s="16" t="s">
        <v>11</v>
      </c>
    </row>
    <row r="213" spans="1:5" ht="15.75" x14ac:dyDescent="0.3">
      <c r="A213" s="78" t="s">
        <v>21</v>
      </c>
      <c r="B213" s="78" t="s">
        <v>80</v>
      </c>
      <c r="C213" s="82" t="s">
        <v>664</v>
      </c>
      <c r="D213" s="70" t="s">
        <v>12</v>
      </c>
      <c r="E213" s="16" t="s">
        <v>11</v>
      </c>
    </row>
    <row r="214" spans="1:5" ht="15.75" x14ac:dyDescent="0.3">
      <c r="A214" s="78" t="s">
        <v>21</v>
      </c>
      <c r="B214" s="78" t="s">
        <v>655</v>
      </c>
      <c r="C214" s="82">
        <v>11.4999</v>
      </c>
      <c r="D214" s="70" t="s">
        <v>12</v>
      </c>
      <c r="E214" s="16" t="s">
        <v>11</v>
      </c>
    </row>
    <row r="215" spans="1:5" ht="15.75" x14ac:dyDescent="0.3">
      <c r="A215" s="78" t="s">
        <v>21</v>
      </c>
      <c r="B215" s="78" t="s">
        <v>656</v>
      </c>
      <c r="C215" s="82">
        <v>100</v>
      </c>
      <c r="D215" s="70" t="s">
        <v>12</v>
      </c>
      <c r="E215" s="16" t="s">
        <v>11</v>
      </c>
    </row>
    <row r="216" spans="1:5" ht="15.75" x14ac:dyDescent="0.3">
      <c r="A216" s="78" t="s">
        <v>21</v>
      </c>
      <c r="B216" s="78" t="s">
        <v>657</v>
      </c>
      <c r="C216" s="82"/>
      <c r="D216" s="70" t="s">
        <v>12</v>
      </c>
      <c r="E216" s="16" t="s">
        <v>11</v>
      </c>
    </row>
    <row r="217" spans="1:5" ht="15.75" x14ac:dyDescent="0.3">
      <c r="A217" s="78" t="s">
        <v>21</v>
      </c>
      <c r="B217" s="78" t="s">
        <v>658</v>
      </c>
      <c r="C217" s="82"/>
      <c r="D217" s="70" t="s">
        <v>12</v>
      </c>
      <c r="E217" s="16" t="s">
        <v>11</v>
      </c>
    </row>
    <row r="218" spans="1:5" ht="15.75" x14ac:dyDescent="0.3">
      <c r="A218" s="78" t="s">
        <v>21</v>
      </c>
      <c r="B218" s="78" t="s">
        <v>659</v>
      </c>
      <c r="C218" s="82">
        <v>5.5</v>
      </c>
      <c r="D218" s="70" t="s">
        <v>12</v>
      </c>
      <c r="E218" s="16" t="s">
        <v>11</v>
      </c>
    </row>
    <row r="219" spans="1:5" ht="15.75" x14ac:dyDescent="0.3">
      <c r="A219" s="78" t="s">
        <v>21</v>
      </c>
      <c r="B219" s="78" t="s">
        <v>660</v>
      </c>
      <c r="C219" s="82">
        <v>5.5</v>
      </c>
      <c r="D219" s="70" t="s">
        <v>12</v>
      </c>
      <c r="E219" s="16" t="s">
        <v>11</v>
      </c>
    </row>
    <row r="220" spans="1:5" ht="15.75" x14ac:dyDescent="0.3">
      <c r="A220" s="78" t="s">
        <v>21</v>
      </c>
      <c r="B220" s="78" t="s">
        <v>661</v>
      </c>
      <c r="C220" s="82">
        <v>0.1</v>
      </c>
      <c r="D220" s="70" t="s">
        <v>12</v>
      </c>
      <c r="E220" s="16" t="s">
        <v>11</v>
      </c>
    </row>
    <row r="221" spans="1:5" ht="15.75" x14ac:dyDescent="0.3">
      <c r="A221" s="78" t="s">
        <v>26</v>
      </c>
      <c r="B221" s="78" t="s">
        <v>44</v>
      </c>
      <c r="C221" s="75"/>
      <c r="D221" s="70" t="s">
        <v>12</v>
      </c>
      <c r="E221" s="16" t="s">
        <v>11</v>
      </c>
    </row>
    <row r="222" spans="1:5" ht="15.75" x14ac:dyDescent="0.3">
      <c r="A222" s="78" t="s">
        <v>26</v>
      </c>
      <c r="B222" s="78" t="s">
        <v>52</v>
      </c>
      <c r="C222" s="75">
        <v>3</v>
      </c>
      <c r="D222" s="70" t="s">
        <v>12</v>
      </c>
      <c r="E222" s="16" t="s">
        <v>11</v>
      </c>
    </row>
    <row r="223" spans="1:5" ht="15.75" x14ac:dyDescent="0.3">
      <c r="A223" s="78" t="s">
        <v>21</v>
      </c>
      <c r="B223" s="78" t="s">
        <v>80</v>
      </c>
      <c r="C223" s="82" t="s">
        <v>665</v>
      </c>
      <c r="D223" s="70" t="s">
        <v>12</v>
      </c>
      <c r="E223" s="16" t="s">
        <v>11</v>
      </c>
    </row>
    <row r="224" spans="1:5" ht="15.75" x14ac:dyDescent="0.3">
      <c r="A224" s="78" t="s">
        <v>21</v>
      </c>
      <c r="B224" s="78" t="s">
        <v>655</v>
      </c>
      <c r="C224" s="82">
        <v>0</v>
      </c>
      <c r="D224" s="70" t="s">
        <v>12</v>
      </c>
      <c r="E224" s="16" t="s">
        <v>11</v>
      </c>
    </row>
    <row r="225" spans="1:5" ht="15.75" x14ac:dyDescent="0.3">
      <c r="A225" s="78" t="s">
        <v>21</v>
      </c>
      <c r="B225" s="78" t="s">
        <v>656</v>
      </c>
      <c r="C225" s="82">
        <v>0.49980000000000002</v>
      </c>
      <c r="D225" s="70" t="s">
        <v>12</v>
      </c>
      <c r="E225" s="16" t="s">
        <v>11</v>
      </c>
    </row>
    <row r="226" spans="1:5" ht="15.75" x14ac:dyDescent="0.3">
      <c r="A226" s="78" t="s">
        <v>21</v>
      </c>
      <c r="B226" s="78" t="s">
        <v>657</v>
      </c>
      <c r="C226" s="82"/>
      <c r="D226" s="70" t="s">
        <v>12</v>
      </c>
      <c r="E226" s="16" t="s">
        <v>11</v>
      </c>
    </row>
    <row r="227" spans="1:5" ht="15.75" x14ac:dyDescent="0.3">
      <c r="A227" s="78" t="s">
        <v>21</v>
      </c>
      <c r="B227" s="78" t="s">
        <v>658</v>
      </c>
      <c r="C227" s="82"/>
      <c r="D227" s="70" t="s">
        <v>12</v>
      </c>
      <c r="E227" s="16" t="s">
        <v>11</v>
      </c>
    </row>
    <row r="228" spans="1:5" ht="15.75" x14ac:dyDescent="0.3">
      <c r="A228" s="78" t="s">
        <v>21</v>
      </c>
      <c r="B228" s="78" t="s">
        <v>659</v>
      </c>
      <c r="C228" s="82">
        <v>0</v>
      </c>
      <c r="D228" s="70" t="s">
        <v>12</v>
      </c>
      <c r="E228" s="16" t="s">
        <v>11</v>
      </c>
    </row>
    <row r="229" spans="1:5" ht="15.75" x14ac:dyDescent="0.3">
      <c r="A229" s="78" t="s">
        <v>21</v>
      </c>
      <c r="B229" s="78" t="s">
        <v>660</v>
      </c>
      <c r="C229" s="82">
        <v>0</v>
      </c>
      <c r="D229" s="70" t="s">
        <v>12</v>
      </c>
      <c r="E229" s="16" t="s">
        <v>11</v>
      </c>
    </row>
    <row r="230" spans="1:5" ht="15.75" x14ac:dyDescent="0.3">
      <c r="A230" s="78" t="s">
        <v>21</v>
      </c>
      <c r="B230" s="78" t="s">
        <v>661</v>
      </c>
      <c r="C230" s="82">
        <v>0.1</v>
      </c>
      <c r="D230" s="70" t="s">
        <v>12</v>
      </c>
      <c r="E230" s="16" t="s">
        <v>11</v>
      </c>
    </row>
    <row r="231" spans="1:5" ht="15.75" x14ac:dyDescent="0.3">
      <c r="A231" s="78" t="s">
        <v>26</v>
      </c>
      <c r="B231" s="78" t="s">
        <v>44</v>
      </c>
      <c r="C231" s="75"/>
      <c r="D231" s="70" t="s">
        <v>12</v>
      </c>
      <c r="E231" s="16" t="s">
        <v>11</v>
      </c>
    </row>
    <row r="232" spans="1:5" ht="15.75" x14ac:dyDescent="0.3">
      <c r="A232" s="78" t="s">
        <v>26</v>
      </c>
      <c r="B232" s="78" t="s">
        <v>52</v>
      </c>
      <c r="C232" s="75">
        <v>3</v>
      </c>
      <c r="D232" s="70" t="s">
        <v>12</v>
      </c>
      <c r="E232" s="16" t="s">
        <v>11</v>
      </c>
    </row>
    <row r="233" spans="1:5" ht="15.75" x14ac:dyDescent="0.3">
      <c r="A233" s="78" t="s">
        <v>21</v>
      </c>
      <c r="B233" s="78" t="s">
        <v>80</v>
      </c>
      <c r="C233" s="82" t="s">
        <v>666</v>
      </c>
      <c r="D233" s="70" t="s">
        <v>12</v>
      </c>
      <c r="E233" s="16" t="s">
        <v>11</v>
      </c>
    </row>
    <row r="234" spans="1:5" ht="15.75" x14ac:dyDescent="0.3">
      <c r="A234" s="78" t="s">
        <v>21</v>
      </c>
      <c r="B234" s="78" t="s">
        <v>655</v>
      </c>
      <c r="C234" s="82">
        <v>8.4999000000000002</v>
      </c>
      <c r="D234" s="70" t="s">
        <v>12</v>
      </c>
      <c r="E234" s="16" t="s">
        <v>11</v>
      </c>
    </row>
    <row r="235" spans="1:5" ht="15.75" x14ac:dyDescent="0.3">
      <c r="A235" s="78" t="s">
        <v>21</v>
      </c>
      <c r="B235" s="78" t="s">
        <v>656</v>
      </c>
      <c r="C235" s="82">
        <v>100</v>
      </c>
      <c r="D235" s="70" t="s">
        <v>12</v>
      </c>
      <c r="E235" s="16" t="s">
        <v>11</v>
      </c>
    </row>
    <row r="236" spans="1:5" ht="15.75" x14ac:dyDescent="0.3">
      <c r="A236" s="78" t="s">
        <v>21</v>
      </c>
      <c r="B236" s="78" t="s">
        <v>657</v>
      </c>
      <c r="C236" s="82"/>
      <c r="D236" s="70" t="s">
        <v>12</v>
      </c>
      <c r="E236" s="16" t="s">
        <v>11</v>
      </c>
    </row>
    <row r="237" spans="1:5" ht="15.75" x14ac:dyDescent="0.3">
      <c r="A237" s="78" t="s">
        <v>21</v>
      </c>
      <c r="B237" s="78" t="s">
        <v>658</v>
      </c>
      <c r="C237" s="82"/>
      <c r="D237" s="70" t="s">
        <v>12</v>
      </c>
      <c r="E237" s="16" t="s">
        <v>11</v>
      </c>
    </row>
    <row r="238" spans="1:5" ht="15.75" x14ac:dyDescent="0.3">
      <c r="A238" s="78" t="s">
        <v>21</v>
      </c>
      <c r="B238" s="78" t="s">
        <v>659</v>
      </c>
      <c r="C238" s="82">
        <v>4</v>
      </c>
      <c r="D238" s="70" t="s">
        <v>12</v>
      </c>
      <c r="E238" s="16" t="s">
        <v>11</v>
      </c>
    </row>
    <row r="239" spans="1:5" ht="15.75" x14ac:dyDescent="0.3">
      <c r="A239" s="78" t="s">
        <v>21</v>
      </c>
      <c r="B239" s="78" t="s">
        <v>660</v>
      </c>
      <c r="C239" s="82">
        <v>4</v>
      </c>
      <c r="D239" s="70" t="s">
        <v>12</v>
      </c>
      <c r="E239" s="16" t="s">
        <v>11</v>
      </c>
    </row>
    <row r="240" spans="1:5" ht="15.75" x14ac:dyDescent="0.3">
      <c r="A240" s="78" t="s">
        <v>21</v>
      </c>
      <c r="B240" s="78" t="s">
        <v>661</v>
      </c>
      <c r="C240" s="82">
        <v>0.1</v>
      </c>
      <c r="D240" s="70" t="s">
        <v>12</v>
      </c>
      <c r="E240" s="16" t="s">
        <v>11</v>
      </c>
    </row>
    <row r="241" spans="1:5" ht="15.75" x14ac:dyDescent="0.3">
      <c r="A241" s="78" t="s">
        <v>26</v>
      </c>
      <c r="B241" s="78" t="s">
        <v>44</v>
      </c>
      <c r="C241" s="75"/>
      <c r="D241" s="70" t="s">
        <v>12</v>
      </c>
      <c r="E241" s="16" t="s">
        <v>11</v>
      </c>
    </row>
    <row r="242" spans="1:5" ht="15.75" x14ac:dyDescent="0.3">
      <c r="A242" s="78" t="s">
        <v>26</v>
      </c>
      <c r="B242" s="78" t="s">
        <v>667</v>
      </c>
      <c r="C242" s="75"/>
      <c r="D242" s="70" t="s">
        <v>12</v>
      </c>
      <c r="E242" s="16" t="s">
        <v>11</v>
      </c>
    </row>
    <row r="243" spans="1:5" ht="15.75" x14ac:dyDescent="0.3">
      <c r="A243" s="78" t="s">
        <v>40</v>
      </c>
      <c r="B243" s="78" t="s">
        <v>647</v>
      </c>
      <c r="C243" s="75" t="s">
        <v>618</v>
      </c>
      <c r="D243" s="70" t="s">
        <v>12</v>
      </c>
      <c r="E243" s="16" t="s">
        <v>11</v>
      </c>
    </row>
    <row r="244" spans="1:5" ht="15.75" x14ac:dyDescent="0.3">
      <c r="A244" s="78" t="s">
        <v>26</v>
      </c>
      <c r="B244" s="78" t="s">
        <v>44</v>
      </c>
      <c r="C244" s="75"/>
      <c r="D244" s="70" t="s">
        <v>12</v>
      </c>
      <c r="E244" s="16" t="s">
        <v>11</v>
      </c>
    </row>
    <row r="245" spans="1:5" ht="15.75" x14ac:dyDescent="0.3">
      <c r="A245" s="78" t="s">
        <v>26</v>
      </c>
      <c r="B245" s="78" t="s">
        <v>635</v>
      </c>
      <c r="C245" s="75"/>
      <c r="D245" s="70" t="s">
        <v>12</v>
      </c>
      <c r="E245" s="16" t="s">
        <v>11</v>
      </c>
    </row>
    <row r="246" spans="1:5" ht="30" x14ac:dyDescent="0.25">
      <c r="A246" s="75" t="s">
        <v>139</v>
      </c>
      <c r="B246" s="75" t="s">
        <v>668</v>
      </c>
      <c r="C246" s="83" t="s">
        <v>153</v>
      </c>
      <c r="D246" s="70" t="s">
        <v>12</v>
      </c>
      <c r="E246" s="16" t="s">
        <v>11</v>
      </c>
    </row>
    <row r="247" spans="1:5" ht="30" x14ac:dyDescent="0.25">
      <c r="A247" s="75" t="s">
        <v>139</v>
      </c>
      <c r="B247" s="75" t="s">
        <v>669</v>
      </c>
      <c r="C247" s="83" t="s">
        <v>153</v>
      </c>
      <c r="D247" s="70" t="s">
        <v>12</v>
      </c>
      <c r="E247" s="16" t="s">
        <v>11</v>
      </c>
    </row>
    <row r="248" spans="1:5" ht="30" x14ac:dyDescent="0.25">
      <c r="A248" s="75" t="s">
        <v>139</v>
      </c>
      <c r="B248" s="75" t="s">
        <v>670</v>
      </c>
      <c r="C248" s="83" t="s">
        <v>153</v>
      </c>
      <c r="D248" s="70" t="s">
        <v>12</v>
      </c>
      <c r="E248" s="16" t="s">
        <v>11</v>
      </c>
    </row>
    <row r="249" spans="1:5" ht="30" x14ac:dyDescent="0.25">
      <c r="A249" s="75" t="s">
        <v>139</v>
      </c>
      <c r="B249" s="75" t="s">
        <v>671</v>
      </c>
      <c r="C249" s="83" t="s">
        <v>153</v>
      </c>
      <c r="D249" s="70" t="s">
        <v>12</v>
      </c>
      <c r="E249" s="16" t="s">
        <v>11</v>
      </c>
    </row>
    <row r="250" spans="1:5" ht="30" x14ac:dyDescent="0.25">
      <c r="A250" s="75" t="s">
        <v>139</v>
      </c>
      <c r="B250" s="75" t="s">
        <v>672</v>
      </c>
      <c r="C250" s="83" t="s">
        <v>153</v>
      </c>
      <c r="D250" s="70" t="s">
        <v>12</v>
      </c>
      <c r="E250" s="16" t="s">
        <v>11</v>
      </c>
    </row>
    <row r="251" spans="1:5" ht="30" x14ac:dyDescent="0.25">
      <c r="A251" s="75" t="s">
        <v>139</v>
      </c>
      <c r="B251" s="75" t="s">
        <v>673</v>
      </c>
      <c r="C251" s="83" t="s">
        <v>153</v>
      </c>
      <c r="D251" s="70" t="s">
        <v>12</v>
      </c>
      <c r="E251" s="16" t="s">
        <v>11</v>
      </c>
    </row>
    <row r="252" spans="1:5" ht="30" x14ac:dyDescent="0.25">
      <c r="A252" s="75" t="s">
        <v>139</v>
      </c>
      <c r="B252" s="75" t="s">
        <v>674</v>
      </c>
      <c r="C252" s="83" t="s">
        <v>153</v>
      </c>
      <c r="D252" s="70" t="s">
        <v>12</v>
      </c>
      <c r="E252" s="16" t="s">
        <v>11</v>
      </c>
    </row>
    <row r="253" spans="1:5" ht="30" x14ac:dyDescent="0.25">
      <c r="A253" s="75" t="s">
        <v>139</v>
      </c>
      <c r="B253" s="75" t="s">
        <v>675</v>
      </c>
      <c r="C253" s="83" t="s">
        <v>153</v>
      </c>
      <c r="D253" s="70" t="s">
        <v>12</v>
      </c>
      <c r="E253" s="16" t="s">
        <v>11</v>
      </c>
    </row>
    <row r="254" spans="1:5" ht="15.75" x14ac:dyDescent="0.3">
      <c r="A254" s="78" t="s">
        <v>26</v>
      </c>
      <c r="B254" s="78" t="s">
        <v>44</v>
      </c>
      <c r="C254" s="75"/>
      <c r="D254" s="70" t="s">
        <v>12</v>
      </c>
      <c r="E254" s="16" t="s">
        <v>11</v>
      </c>
    </row>
    <row r="255" spans="1:5" ht="15.75" x14ac:dyDescent="0.3">
      <c r="A255" s="78" t="s">
        <v>26</v>
      </c>
      <c r="B255" s="78" t="s">
        <v>542</v>
      </c>
      <c r="C255" s="75"/>
      <c r="D255" s="70" t="s">
        <v>12</v>
      </c>
      <c r="E255" s="16" t="s">
        <v>11</v>
      </c>
    </row>
    <row r="256" spans="1:5" ht="15.75" x14ac:dyDescent="0.3">
      <c r="A256" s="78" t="s">
        <v>48</v>
      </c>
      <c r="B256" s="78" t="s">
        <v>676</v>
      </c>
      <c r="C256" s="75"/>
      <c r="D256" s="70" t="s">
        <v>12</v>
      </c>
      <c r="E256" s="16" t="s">
        <v>11</v>
      </c>
    </row>
    <row r="257" spans="1:5" ht="15.75" x14ac:dyDescent="0.3">
      <c r="A257" s="78" t="s">
        <v>26</v>
      </c>
      <c r="B257" s="78" t="s">
        <v>52</v>
      </c>
      <c r="C257" s="75">
        <v>4</v>
      </c>
      <c r="D257" s="70" t="s">
        <v>12</v>
      </c>
      <c r="E257" s="16" t="s">
        <v>11</v>
      </c>
    </row>
    <row r="258" spans="1:5" ht="15.75" x14ac:dyDescent="0.3">
      <c r="A258" s="78" t="s">
        <v>21</v>
      </c>
      <c r="B258" s="78" t="s">
        <v>80</v>
      </c>
      <c r="C258" s="82" t="s">
        <v>677</v>
      </c>
      <c r="D258" s="70" t="s">
        <v>12</v>
      </c>
      <c r="E258" s="16" t="s">
        <v>11</v>
      </c>
    </row>
    <row r="259" spans="1:5" ht="15.75" x14ac:dyDescent="0.3">
      <c r="A259" s="78" t="s">
        <v>21</v>
      </c>
      <c r="B259" s="78" t="s">
        <v>655</v>
      </c>
      <c r="C259" s="82">
        <v>0.49990000000000001</v>
      </c>
      <c r="D259" s="70" t="s">
        <v>12</v>
      </c>
      <c r="E259" s="16" t="s">
        <v>11</v>
      </c>
    </row>
    <row r="260" spans="1:5" ht="15.75" x14ac:dyDescent="0.3">
      <c r="A260" s="78" t="s">
        <v>21</v>
      </c>
      <c r="B260" s="78" t="s">
        <v>656</v>
      </c>
      <c r="C260" s="82">
        <v>8.4998000000000005</v>
      </c>
      <c r="D260" s="70" t="s">
        <v>12</v>
      </c>
      <c r="E260" s="16" t="s">
        <v>11</v>
      </c>
    </row>
    <row r="261" spans="1:5" ht="15.75" x14ac:dyDescent="0.3">
      <c r="A261" s="78" t="s">
        <v>21</v>
      </c>
      <c r="B261" s="78" t="s">
        <v>657</v>
      </c>
      <c r="C261" s="82">
        <v>0.5</v>
      </c>
      <c r="D261" s="70" t="s">
        <v>12</v>
      </c>
      <c r="E261" s="16" t="s">
        <v>11</v>
      </c>
    </row>
    <row r="262" spans="1:5" ht="15.75" x14ac:dyDescent="0.3">
      <c r="A262" s="78" t="s">
        <v>21</v>
      </c>
      <c r="B262" s="78" t="s">
        <v>658</v>
      </c>
      <c r="C262" s="82"/>
      <c r="D262" s="70" t="s">
        <v>12</v>
      </c>
      <c r="E262" s="16" t="s">
        <v>11</v>
      </c>
    </row>
    <row r="263" spans="1:5" ht="15.75" x14ac:dyDescent="0.3">
      <c r="A263" s="78" t="s">
        <v>21</v>
      </c>
      <c r="B263" s="78" t="s">
        <v>659</v>
      </c>
      <c r="C263" s="82">
        <v>0</v>
      </c>
      <c r="D263" s="70" t="s">
        <v>12</v>
      </c>
      <c r="E263" s="16" t="s">
        <v>11</v>
      </c>
    </row>
    <row r="264" spans="1:5" ht="15.75" x14ac:dyDescent="0.3">
      <c r="A264" s="78" t="s">
        <v>21</v>
      </c>
      <c r="B264" s="78" t="s">
        <v>660</v>
      </c>
      <c r="C264" s="82">
        <v>0</v>
      </c>
      <c r="D264" s="70" t="s">
        <v>12</v>
      </c>
      <c r="E264" s="16" t="s">
        <v>11</v>
      </c>
    </row>
    <row r="265" spans="1:5" ht="15.75" x14ac:dyDescent="0.3">
      <c r="A265" s="78" t="s">
        <v>21</v>
      </c>
      <c r="B265" s="78" t="s">
        <v>661</v>
      </c>
      <c r="C265" s="82">
        <v>0.1</v>
      </c>
      <c r="D265" s="70" t="s">
        <v>12</v>
      </c>
      <c r="E265" s="16" t="s">
        <v>11</v>
      </c>
    </row>
    <row r="266" spans="1:5" ht="15.75" x14ac:dyDescent="0.3">
      <c r="A266" s="78" t="s">
        <v>26</v>
      </c>
      <c r="B266" s="78" t="s">
        <v>44</v>
      </c>
      <c r="C266" s="75"/>
      <c r="D266" s="70" t="s">
        <v>12</v>
      </c>
      <c r="E266" s="16" t="s">
        <v>11</v>
      </c>
    </row>
    <row r="267" spans="1:5" ht="15.75" x14ac:dyDescent="0.3">
      <c r="A267" s="78" t="s">
        <v>26</v>
      </c>
      <c r="B267" s="78" t="s">
        <v>52</v>
      </c>
      <c r="C267" s="75">
        <v>4</v>
      </c>
      <c r="D267" s="70" t="s">
        <v>12</v>
      </c>
      <c r="E267" s="16" t="s">
        <v>11</v>
      </c>
    </row>
    <row r="268" spans="1:5" ht="15.75" x14ac:dyDescent="0.3">
      <c r="A268" s="78" t="s">
        <v>21</v>
      </c>
      <c r="B268" s="78" t="s">
        <v>80</v>
      </c>
      <c r="C268" s="82" t="s">
        <v>678</v>
      </c>
      <c r="D268" s="70" t="s">
        <v>12</v>
      </c>
      <c r="E268" s="16" t="s">
        <v>11</v>
      </c>
    </row>
    <row r="269" spans="1:5" ht="15.75" x14ac:dyDescent="0.3">
      <c r="A269" s="78" t="s">
        <v>21</v>
      </c>
      <c r="B269" s="78" t="s">
        <v>655</v>
      </c>
      <c r="C269" s="82">
        <v>8.4999000000000002</v>
      </c>
      <c r="D269" s="70" t="s">
        <v>12</v>
      </c>
      <c r="E269" s="16" t="s">
        <v>11</v>
      </c>
    </row>
    <row r="270" spans="1:5" ht="15.75" x14ac:dyDescent="0.3">
      <c r="A270" s="78" t="s">
        <v>21</v>
      </c>
      <c r="B270" s="78" t="s">
        <v>656</v>
      </c>
      <c r="C270" s="82">
        <v>100</v>
      </c>
      <c r="D270" s="70" t="s">
        <v>12</v>
      </c>
      <c r="E270" s="16" t="s">
        <v>11</v>
      </c>
    </row>
    <row r="271" spans="1:5" ht="15.75" x14ac:dyDescent="0.3">
      <c r="A271" s="78" t="s">
        <v>21</v>
      </c>
      <c r="B271" s="78" t="s">
        <v>657</v>
      </c>
      <c r="C271" s="82"/>
      <c r="D271" s="70" t="s">
        <v>12</v>
      </c>
      <c r="E271" s="16" t="s">
        <v>11</v>
      </c>
    </row>
    <row r="272" spans="1:5" ht="15.75" x14ac:dyDescent="0.3">
      <c r="A272" s="78" t="s">
        <v>21</v>
      </c>
      <c r="B272" s="78" t="s">
        <v>658</v>
      </c>
      <c r="C272" s="82"/>
      <c r="D272" s="70" t="s">
        <v>12</v>
      </c>
      <c r="E272" s="16" t="s">
        <v>11</v>
      </c>
    </row>
    <row r="273" spans="1:5" s="56" customFormat="1" ht="15.75" x14ac:dyDescent="0.3">
      <c r="A273" s="78" t="s">
        <v>21</v>
      </c>
      <c r="B273" s="78" t="s">
        <v>659</v>
      </c>
      <c r="C273" s="82">
        <v>4</v>
      </c>
      <c r="D273" s="70" t="s">
        <v>12</v>
      </c>
      <c r="E273" s="16" t="s">
        <v>11</v>
      </c>
    </row>
    <row r="274" spans="1:5" s="56" customFormat="1" ht="15.75" x14ac:dyDescent="0.3">
      <c r="A274" s="78" t="s">
        <v>21</v>
      </c>
      <c r="B274" s="78" t="s">
        <v>660</v>
      </c>
      <c r="C274" s="82">
        <v>4</v>
      </c>
      <c r="D274" s="70" t="s">
        <v>12</v>
      </c>
      <c r="E274" s="16" t="s">
        <v>11</v>
      </c>
    </row>
    <row r="275" spans="1:5" s="56" customFormat="1" ht="15.75" x14ac:dyDescent="0.3">
      <c r="A275" s="78" t="s">
        <v>21</v>
      </c>
      <c r="B275" s="78" t="s">
        <v>661</v>
      </c>
      <c r="C275" s="82">
        <v>0.1</v>
      </c>
      <c r="D275" s="70" t="s">
        <v>12</v>
      </c>
      <c r="E275" s="16" t="s">
        <v>11</v>
      </c>
    </row>
    <row r="276" spans="1:5" s="56" customFormat="1" ht="15.75" x14ac:dyDescent="0.3">
      <c r="A276" s="78" t="s">
        <v>26</v>
      </c>
      <c r="B276" s="78" t="s">
        <v>44</v>
      </c>
      <c r="C276" s="75"/>
      <c r="D276" s="70" t="s">
        <v>12</v>
      </c>
      <c r="E276" s="16" t="s">
        <v>11</v>
      </c>
    </row>
    <row r="277" spans="1:5" s="56" customFormat="1" ht="15.75" x14ac:dyDescent="0.3">
      <c r="A277" s="78" t="s">
        <v>26</v>
      </c>
      <c r="B277" s="78" t="s">
        <v>52</v>
      </c>
      <c r="C277" s="75">
        <v>4</v>
      </c>
      <c r="D277" s="70" t="s">
        <v>12</v>
      </c>
      <c r="E277" s="16" t="s">
        <v>11</v>
      </c>
    </row>
    <row r="278" spans="1:5" s="56" customFormat="1" ht="15.75" x14ac:dyDescent="0.3">
      <c r="A278" s="78" t="s">
        <v>21</v>
      </c>
      <c r="B278" s="78" t="s">
        <v>80</v>
      </c>
      <c r="C278" s="82" t="s">
        <v>679</v>
      </c>
      <c r="D278" s="70" t="s">
        <v>12</v>
      </c>
      <c r="E278" s="16" t="s">
        <v>11</v>
      </c>
    </row>
    <row r="279" spans="1:5" s="56" customFormat="1" ht="15.75" x14ac:dyDescent="0.3">
      <c r="A279" s="78" t="s">
        <v>21</v>
      </c>
      <c r="B279" s="78" t="s">
        <v>655</v>
      </c>
      <c r="C279" s="82">
        <v>0.49990000000000001</v>
      </c>
      <c r="D279" s="70" t="s">
        <v>12</v>
      </c>
      <c r="E279" s="16" t="s">
        <v>11</v>
      </c>
    </row>
    <row r="280" spans="1:5" s="56" customFormat="1" ht="15.75" x14ac:dyDescent="0.3">
      <c r="A280" s="78" t="s">
        <v>21</v>
      </c>
      <c r="B280" s="78" t="s">
        <v>656</v>
      </c>
      <c r="C280" s="82">
        <v>11.4998</v>
      </c>
      <c r="D280" s="70" t="s">
        <v>12</v>
      </c>
      <c r="E280" s="16" t="s">
        <v>11</v>
      </c>
    </row>
    <row r="281" spans="1:5" s="56" customFormat="1" ht="15.75" x14ac:dyDescent="0.3">
      <c r="A281" s="78" t="s">
        <v>21</v>
      </c>
      <c r="B281" s="78" t="s">
        <v>657</v>
      </c>
      <c r="C281" s="82">
        <v>0.5</v>
      </c>
      <c r="D281" s="70" t="s">
        <v>12</v>
      </c>
      <c r="E281" s="16" t="s">
        <v>11</v>
      </c>
    </row>
    <row r="282" spans="1:5" s="56" customFormat="1" ht="15.75" x14ac:dyDescent="0.3">
      <c r="A282" s="78" t="s">
        <v>21</v>
      </c>
      <c r="B282" s="78" t="s">
        <v>658</v>
      </c>
      <c r="C282" s="82"/>
      <c r="D282" s="70" t="s">
        <v>12</v>
      </c>
      <c r="E282" s="16" t="s">
        <v>11</v>
      </c>
    </row>
    <row r="283" spans="1:5" s="56" customFormat="1" ht="15.75" x14ac:dyDescent="0.3">
      <c r="A283" s="78" t="s">
        <v>21</v>
      </c>
      <c r="B283" s="78" t="s">
        <v>659</v>
      </c>
      <c r="C283" s="82">
        <v>0</v>
      </c>
      <c r="D283" s="70" t="s">
        <v>12</v>
      </c>
      <c r="E283" s="16" t="s">
        <v>11</v>
      </c>
    </row>
    <row r="284" spans="1:5" s="56" customFormat="1" ht="15.75" x14ac:dyDescent="0.3">
      <c r="A284" s="78" t="s">
        <v>21</v>
      </c>
      <c r="B284" s="78" t="s">
        <v>660</v>
      </c>
      <c r="C284" s="82">
        <v>0</v>
      </c>
      <c r="D284" s="70" t="s">
        <v>12</v>
      </c>
      <c r="E284" s="16" t="s">
        <v>11</v>
      </c>
    </row>
    <row r="285" spans="1:5" s="56" customFormat="1" ht="15.75" x14ac:dyDescent="0.3">
      <c r="A285" s="78" t="s">
        <v>21</v>
      </c>
      <c r="B285" s="78" t="s">
        <v>661</v>
      </c>
      <c r="C285" s="82">
        <v>0.1</v>
      </c>
      <c r="D285" s="70" t="s">
        <v>12</v>
      </c>
      <c r="E285" s="16" t="s">
        <v>11</v>
      </c>
    </row>
    <row r="286" spans="1:5" s="56" customFormat="1" ht="15.75" x14ac:dyDescent="0.3">
      <c r="A286" s="78" t="s">
        <v>26</v>
      </c>
      <c r="B286" s="78" t="s">
        <v>44</v>
      </c>
      <c r="C286" s="75"/>
      <c r="D286" s="70" t="s">
        <v>12</v>
      </c>
      <c r="E286" s="16" t="s">
        <v>11</v>
      </c>
    </row>
    <row r="287" spans="1:5" s="56" customFormat="1" ht="15.75" x14ac:dyDescent="0.3">
      <c r="A287" s="78" t="s">
        <v>26</v>
      </c>
      <c r="B287" s="78" t="s">
        <v>52</v>
      </c>
      <c r="C287" s="75">
        <v>4</v>
      </c>
      <c r="D287" s="70" t="s">
        <v>12</v>
      </c>
      <c r="E287" s="16" t="s">
        <v>11</v>
      </c>
    </row>
    <row r="288" spans="1:5" s="56" customFormat="1" ht="15.75" x14ac:dyDescent="0.3">
      <c r="A288" s="78" t="s">
        <v>21</v>
      </c>
      <c r="B288" s="78" t="s">
        <v>80</v>
      </c>
      <c r="C288" s="82" t="s">
        <v>680</v>
      </c>
      <c r="D288" s="70" t="s">
        <v>12</v>
      </c>
      <c r="E288" s="16" t="s">
        <v>11</v>
      </c>
    </row>
    <row r="289" spans="1:5" s="56" customFormat="1" ht="15.75" x14ac:dyDescent="0.3">
      <c r="A289" s="78" t="s">
        <v>21</v>
      </c>
      <c r="B289" s="78" t="s">
        <v>655</v>
      </c>
      <c r="C289" s="82">
        <v>11.4999</v>
      </c>
      <c r="D289" s="70" t="s">
        <v>12</v>
      </c>
      <c r="E289" s="16" t="s">
        <v>11</v>
      </c>
    </row>
    <row r="290" spans="1:5" s="56" customFormat="1" ht="15.75" x14ac:dyDescent="0.3">
      <c r="A290" s="78" t="s">
        <v>21</v>
      </c>
      <c r="B290" s="78" t="s">
        <v>656</v>
      </c>
      <c r="C290" s="82">
        <v>100</v>
      </c>
      <c r="D290" s="70" t="s">
        <v>12</v>
      </c>
      <c r="E290" s="16" t="s">
        <v>11</v>
      </c>
    </row>
    <row r="291" spans="1:5" s="56" customFormat="1" ht="15.75" x14ac:dyDescent="0.3">
      <c r="A291" s="78" t="s">
        <v>21</v>
      </c>
      <c r="B291" s="78" t="s">
        <v>657</v>
      </c>
      <c r="C291" s="82"/>
      <c r="D291" s="70" t="s">
        <v>12</v>
      </c>
      <c r="E291" s="16" t="s">
        <v>11</v>
      </c>
    </row>
    <row r="292" spans="1:5" s="56" customFormat="1" ht="15.75" x14ac:dyDescent="0.3">
      <c r="A292" s="78" t="s">
        <v>21</v>
      </c>
      <c r="B292" s="78" t="s">
        <v>658</v>
      </c>
      <c r="C292" s="82"/>
      <c r="D292" s="70" t="s">
        <v>12</v>
      </c>
      <c r="E292" s="16" t="s">
        <v>11</v>
      </c>
    </row>
    <row r="293" spans="1:5" s="56" customFormat="1" ht="15.75" x14ac:dyDescent="0.3">
      <c r="A293" s="78" t="s">
        <v>21</v>
      </c>
      <c r="B293" s="78" t="s">
        <v>659</v>
      </c>
      <c r="C293" s="82">
        <v>5.5</v>
      </c>
      <c r="D293" s="70" t="s">
        <v>12</v>
      </c>
      <c r="E293" s="16" t="s">
        <v>11</v>
      </c>
    </row>
    <row r="294" spans="1:5" s="56" customFormat="1" ht="15.75" x14ac:dyDescent="0.3">
      <c r="A294" s="78" t="s">
        <v>21</v>
      </c>
      <c r="B294" s="78" t="s">
        <v>660</v>
      </c>
      <c r="C294" s="82">
        <v>5.5</v>
      </c>
      <c r="D294" s="70" t="s">
        <v>12</v>
      </c>
      <c r="E294" s="16" t="s">
        <v>11</v>
      </c>
    </row>
    <row r="295" spans="1:5" s="56" customFormat="1" ht="15.75" x14ac:dyDescent="0.3">
      <c r="A295" s="78" t="s">
        <v>21</v>
      </c>
      <c r="B295" s="78" t="s">
        <v>661</v>
      </c>
      <c r="C295" s="82">
        <v>0.1</v>
      </c>
      <c r="D295" s="70" t="s">
        <v>12</v>
      </c>
      <c r="E295" s="16" t="s">
        <v>11</v>
      </c>
    </row>
    <row r="296" spans="1:5" s="56" customFormat="1" ht="15.75" x14ac:dyDescent="0.3">
      <c r="A296" s="78" t="s">
        <v>26</v>
      </c>
      <c r="B296" s="78" t="s">
        <v>44</v>
      </c>
      <c r="C296" s="75"/>
      <c r="D296" s="70" t="s">
        <v>12</v>
      </c>
      <c r="E296" s="16" t="s">
        <v>11</v>
      </c>
    </row>
    <row r="297" spans="1:5" s="56" customFormat="1" ht="15.75" x14ac:dyDescent="0.3">
      <c r="A297" s="78" t="s">
        <v>26</v>
      </c>
      <c r="B297" s="78" t="s">
        <v>52</v>
      </c>
      <c r="C297" s="75">
        <v>4</v>
      </c>
      <c r="D297" s="70" t="s">
        <v>12</v>
      </c>
      <c r="E297" s="16" t="s">
        <v>11</v>
      </c>
    </row>
    <row r="298" spans="1:5" s="56" customFormat="1" ht="15.75" x14ac:dyDescent="0.3">
      <c r="A298" s="78" t="s">
        <v>21</v>
      </c>
      <c r="B298" s="78" t="s">
        <v>80</v>
      </c>
      <c r="C298" s="82" t="s">
        <v>681</v>
      </c>
      <c r="D298" s="70" t="s">
        <v>12</v>
      </c>
      <c r="E298" s="16" t="s">
        <v>11</v>
      </c>
    </row>
    <row r="299" spans="1:5" s="56" customFormat="1" ht="15.75" x14ac:dyDescent="0.3">
      <c r="A299" s="78" t="s">
        <v>21</v>
      </c>
      <c r="B299" s="78" t="s">
        <v>655</v>
      </c>
      <c r="C299" s="82">
        <v>0</v>
      </c>
      <c r="D299" s="70" t="s">
        <v>12</v>
      </c>
      <c r="E299" s="16" t="s">
        <v>11</v>
      </c>
    </row>
    <row r="300" spans="1:5" s="56" customFormat="1" ht="15.75" x14ac:dyDescent="0.3">
      <c r="A300" s="78" t="s">
        <v>21</v>
      </c>
      <c r="B300" s="78" t="s">
        <v>656</v>
      </c>
      <c r="C300" s="82">
        <v>8.4998000000000005</v>
      </c>
      <c r="D300" s="70" t="s">
        <v>12</v>
      </c>
      <c r="E300" s="16" t="s">
        <v>11</v>
      </c>
    </row>
    <row r="301" spans="1:5" s="56" customFormat="1" ht="15.75" x14ac:dyDescent="0.3">
      <c r="A301" s="78" t="s">
        <v>21</v>
      </c>
      <c r="B301" s="78" t="s">
        <v>657</v>
      </c>
      <c r="C301" s="82"/>
      <c r="D301" s="70" t="s">
        <v>12</v>
      </c>
      <c r="E301" s="16" t="s">
        <v>11</v>
      </c>
    </row>
    <row r="302" spans="1:5" s="56" customFormat="1" ht="15.75" x14ac:dyDescent="0.3">
      <c r="A302" s="78" t="s">
        <v>21</v>
      </c>
      <c r="B302" s="78" t="s">
        <v>658</v>
      </c>
      <c r="C302" s="82"/>
      <c r="D302" s="70" t="s">
        <v>12</v>
      </c>
      <c r="E302" s="16" t="s">
        <v>11</v>
      </c>
    </row>
    <row r="303" spans="1:5" s="56" customFormat="1" ht="15.75" x14ac:dyDescent="0.3">
      <c r="A303" s="78" t="s">
        <v>21</v>
      </c>
      <c r="B303" s="78" t="s">
        <v>659</v>
      </c>
      <c r="C303" s="82">
        <v>0</v>
      </c>
      <c r="D303" s="70" t="s">
        <v>12</v>
      </c>
      <c r="E303" s="16" t="s">
        <v>11</v>
      </c>
    </row>
    <row r="304" spans="1:5" s="56" customFormat="1" ht="15.75" x14ac:dyDescent="0.3">
      <c r="A304" s="78" t="s">
        <v>21</v>
      </c>
      <c r="B304" s="78" t="s">
        <v>660</v>
      </c>
      <c r="C304" s="82">
        <v>0</v>
      </c>
      <c r="D304" s="70" t="s">
        <v>12</v>
      </c>
      <c r="E304" s="16" t="s">
        <v>11</v>
      </c>
    </row>
    <row r="305" spans="1:5" s="56" customFormat="1" ht="15.75" x14ac:dyDescent="0.3">
      <c r="A305" s="78" t="s">
        <v>21</v>
      </c>
      <c r="B305" s="78" t="s">
        <v>661</v>
      </c>
      <c r="C305" s="82">
        <v>0.1</v>
      </c>
      <c r="D305" s="70" t="s">
        <v>12</v>
      </c>
      <c r="E305" s="16" t="s">
        <v>11</v>
      </c>
    </row>
    <row r="306" spans="1:5" s="56" customFormat="1" ht="15.75" x14ac:dyDescent="0.3">
      <c r="A306" s="78" t="s">
        <v>26</v>
      </c>
      <c r="B306" s="78" t="s">
        <v>44</v>
      </c>
      <c r="C306" s="75"/>
      <c r="D306" s="70" t="s">
        <v>12</v>
      </c>
      <c r="E306" s="16" t="s">
        <v>11</v>
      </c>
    </row>
    <row r="307" spans="1:5" s="56" customFormat="1" ht="15.75" x14ac:dyDescent="0.3">
      <c r="A307" s="78" t="s">
        <v>26</v>
      </c>
      <c r="B307" s="78" t="s">
        <v>52</v>
      </c>
      <c r="C307" s="75">
        <v>4</v>
      </c>
      <c r="D307" s="70" t="s">
        <v>12</v>
      </c>
      <c r="E307" s="16" t="s">
        <v>11</v>
      </c>
    </row>
    <row r="308" spans="1:5" s="56" customFormat="1" ht="15.75" x14ac:dyDescent="0.3">
      <c r="A308" s="78" t="s">
        <v>21</v>
      </c>
      <c r="B308" s="78" t="s">
        <v>80</v>
      </c>
      <c r="C308" s="82" t="s">
        <v>682</v>
      </c>
      <c r="D308" s="70" t="s">
        <v>12</v>
      </c>
      <c r="E308" s="16" t="s">
        <v>11</v>
      </c>
    </row>
    <row r="309" spans="1:5" s="56" customFormat="1" ht="15.75" x14ac:dyDescent="0.3">
      <c r="A309" s="78" t="s">
        <v>21</v>
      </c>
      <c r="B309" s="78" t="s">
        <v>655</v>
      </c>
      <c r="C309" s="82">
        <v>8.4999000000000002</v>
      </c>
      <c r="D309" s="70" t="s">
        <v>12</v>
      </c>
      <c r="E309" s="16" t="s">
        <v>11</v>
      </c>
    </row>
    <row r="310" spans="1:5" s="56" customFormat="1" ht="15.75" x14ac:dyDescent="0.3">
      <c r="A310" s="78" t="s">
        <v>21</v>
      </c>
      <c r="B310" s="78" t="s">
        <v>656</v>
      </c>
      <c r="C310" s="82">
        <v>100</v>
      </c>
      <c r="D310" s="70" t="s">
        <v>12</v>
      </c>
      <c r="E310" s="16" t="s">
        <v>11</v>
      </c>
    </row>
    <row r="311" spans="1:5" s="56" customFormat="1" ht="15.75" x14ac:dyDescent="0.3">
      <c r="A311" s="78" t="s">
        <v>21</v>
      </c>
      <c r="B311" s="78" t="s">
        <v>657</v>
      </c>
      <c r="C311" s="82"/>
      <c r="D311" s="70" t="s">
        <v>12</v>
      </c>
      <c r="E311" s="16" t="s">
        <v>11</v>
      </c>
    </row>
    <row r="312" spans="1:5" s="56" customFormat="1" ht="15.75" x14ac:dyDescent="0.3">
      <c r="A312" s="78" t="s">
        <v>21</v>
      </c>
      <c r="B312" s="78" t="s">
        <v>658</v>
      </c>
      <c r="C312" s="82"/>
      <c r="D312" s="70" t="s">
        <v>12</v>
      </c>
      <c r="E312" s="16" t="s">
        <v>11</v>
      </c>
    </row>
    <row r="313" spans="1:5" s="56" customFormat="1" ht="15.75" x14ac:dyDescent="0.3">
      <c r="A313" s="78" t="s">
        <v>21</v>
      </c>
      <c r="B313" s="78" t="s">
        <v>659</v>
      </c>
      <c r="C313" s="82">
        <v>0</v>
      </c>
      <c r="D313" s="70" t="s">
        <v>12</v>
      </c>
      <c r="E313" s="16" t="s">
        <v>11</v>
      </c>
    </row>
    <row r="314" spans="1:5" s="56" customFormat="1" ht="15.75" x14ac:dyDescent="0.3">
      <c r="A314" s="78" t="s">
        <v>21</v>
      </c>
      <c r="B314" s="78" t="s">
        <v>660</v>
      </c>
      <c r="C314" s="82">
        <v>0</v>
      </c>
      <c r="D314" s="70" t="s">
        <v>12</v>
      </c>
      <c r="E314" s="16" t="s">
        <v>11</v>
      </c>
    </row>
    <row r="315" spans="1:5" s="56" customFormat="1" ht="15.75" x14ac:dyDescent="0.3">
      <c r="A315" s="78" t="s">
        <v>21</v>
      </c>
      <c r="B315" s="78" t="s">
        <v>661</v>
      </c>
      <c r="C315" s="82">
        <v>0.1</v>
      </c>
      <c r="D315" s="70" t="s">
        <v>12</v>
      </c>
      <c r="E315" s="16" t="s">
        <v>11</v>
      </c>
    </row>
    <row r="316" spans="1:5" s="56" customFormat="1" ht="15.75" x14ac:dyDescent="0.3">
      <c r="A316" s="78" t="s">
        <v>26</v>
      </c>
      <c r="B316" s="78" t="s">
        <v>44</v>
      </c>
      <c r="C316" s="75"/>
      <c r="D316" s="70" t="s">
        <v>12</v>
      </c>
      <c r="E316" s="16" t="s">
        <v>11</v>
      </c>
    </row>
    <row r="317" spans="1:5" s="56" customFormat="1" ht="15.75" x14ac:dyDescent="0.3">
      <c r="A317" s="78" t="s">
        <v>26</v>
      </c>
      <c r="B317" s="78" t="s">
        <v>52</v>
      </c>
      <c r="C317" s="75">
        <v>4</v>
      </c>
      <c r="D317" s="70" t="s">
        <v>12</v>
      </c>
      <c r="E317" s="16" t="s">
        <v>11</v>
      </c>
    </row>
    <row r="318" spans="1:5" s="56" customFormat="1" ht="15.75" x14ac:dyDescent="0.3">
      <c r="A318" s="78" t="s">
        <v>21</v>
      </c>
      <c r="B318" s="78" t="s">
        <v>80</v>
      </c>
      <c r="C318" s="82" t="s">
        <v>683</v>
      </c>
      <c r="D318" s="70" t="s">
        <v>12</v>
      </c>
      <c r="E318" s="16" t="s">
        <v>11</v>
      </c>
    </row>
    <row r="319" spans="1:5" s="56" customFormat="1" ht="15.75" x14ac:dyDescent="0.3">
      <c r="A319" s="78" t="s">
        <v>21</v>
      </c>
      <c r="B319" s="78" t="s">
        <v>655</v>
      </c>
      <c r="C319" s="82">
        <v>0</v>
      </c>
      <c r="D319" s="70" t="s">
        <v>12</v>
      </c>
      <c r="E319" s="16" t="s">
        <v>11</v>
      </c>
    </row>
    <row r="320" spans="1:5" s="56" customFormat="1" ht="15.75" x14ac:dyDescent="0.3">
      <c r="A320" s="78" t="s">
        <v>21</v>
      </c>
      <c r="B320" s="78" t="s">
        <v>656</v>
      </c>
      <c r="C320" s="82">
        <v>0.49980000000000002</v>
      </c>
      <c r="D320" s="70" t="s">
        <v>12</v>
      </c>
      <c r="E320" s="16" t="s">
        <v>11</v>
      </c>
    </row>
    <row r="321" spans="1:5" s="56" customFormat="1" ht="15.75" x14ac:dyDescent="0.3">
      <c r="A321" s="78" t="s">
        <v>21</v>
      </c>
      <c r="B321" s="78" t="s">
        <v>657</v>
      </c>
      <c r="C321" s="82"/>
      <c r="D321" s="70" t="s">
        <v>12</v>
      </c>
      <c r="E321" s="16" t="s">
        <v>11</v>
      </c>
    </row>
    <row r="322" spans="1:5" s="56" customFormat="1" ht="15.75" x14ac:dyDescent="0.3">
      <c r="A322" s="78" t="s">
        <v>21</v>
      </c>
      <c r="B322" s="78" t="s">
        <v>658</v>
      </c>
      <c r="C322" s="82"/>
      <c r="D322" s="70" t="s">
        <v>12</v>
      </c>
      <c r="E322" s="16" t="s">
        <v>11</v>
      </c>
    </row>
    <row r="323" spans="1:5" s="56" customFormat="1" ht="15.75" x14ac:dyDescent="0.3">
      <c r="A323" s="78" t="s">
        <v>21</v>
      </c>
      <c r="B323" s="78" t="s">
        <v>659</v>
      </c>
      <c r="C323" s="82">
        <v>0</v>
      </c>
      <c r="D323" s="70" t="s">
        <v>12</v>
      </c>
      <c r="E323" s="16" t="s">
        <v>11</v>
      </c>
    </row>
    <row r="324" spans="1:5" s="56" customFormat="1" ht="15.75" x14ac:dyDescent="0.3">
      <c r="A324" s="78" t="s">
        <v>21</v>
      </c>
      <c r="B324" s="78" t="s">
        <v>660</v>
      </c>
      <c r="C324" s="82">
        <v>0</v>
      </c>
      <c r="D324" s="70" t="s">
        <v>12</v>
      </c>
      <c r="E324" s="16" t="s">
        <v>11</v>
      </c>
    </row>
    <row r="325" spans="1:5" s="56" customFormat="1" ht="15.75" x14ac:dyDescent="0.3">
      <c r="A325" s="78" t="s">
        <v>21</v>
      </c>
      <c r="B325" s="78" t="s">
        <v>661</v>
      </c>
      <c r="C325" s="82">
        <v>0.1</v>
      </c>
      <c r="D325" s="70" t="s">
        <v>12</v>
      </c>
      <c r="E325" s="16" t="s">
        <v>11</v>
      </c>
    </row>
    <row r="326" spans="1:5" s="56" customFormat="1" ht="15.75" x14ac:dyDescent="0.3">
      <c r="A326" s="78" t="s">
        <v>26</v>
      </c>
      <c r="B326" s="78" t="s">
        <v>44</v>
      </c>
      <c r="C326" s="75"/>
      <c r="D326" s="70" t="s">
        <v>12</v>
      </c>
      <c r="E326" s="16" t="s">
        <v>11</v>
      </c>
    </row>
    <row r="327" spans="1:5" s="56" customFormat="1" ht="15.75" x14ac:dyDescent="0.3">
      <c r="A327" s="78" t="s">
        <v>26</v>
      </c>
      <c r="B327" s="78" t="s">
        <v>667</v>
      </c>
      <c r="C327" s="75">
        <v>2</v>
      </c>
      <c r="D327" s="70" t="s">
        <v>12</v>
      </c>
      <c r="E327" s="16" t="s">
        <v>11</v>
      </c>
    </row>
    <row r="328" spans="1:5" s="56" customFormat="1" ht="15.75" x14ac:dyDescent="0.3">
      <c r="A328" s="78" t="s">
        <v>40</v>
      </c>
      <c r="B328" s="78" t="s">
        <v>647</v>
      </c>
      <c r="C328" s="75" t="s">
        <v>618</v>
      </c>
      <c r="D328" s="70" t="s">
        <v>12</v>
      </c>
      <c r="E328" s="16" t="s">
        <v>11</v>
      </c>
    </row>
    <row r="329" spans="1:5" s="56" customFormat="1" ht="15.75" x14ac:dyDescent="0.3">
      <c r="A329" s="78" t="s">
        <v>26</v>
      </c>
      <c r="B329" s="78" t="s">
        <v>44</v>
      </c>
      <c r="C329" s="75"/>
      <c r="D329" s="70" t="s">
        <v>12</v>
      </c>
      <c r="E329" s="16" t="s">
        <v>11</v>
      </c>
    </row>
    <row r="330" spans="1:5" s="56" customFormat="1" ht="15.75" x14ac:dyDescent="0.3">
      <c r="A330" s="78" t="s">
        <v>26</v>
      </c>
      <c r="B330" s="78" t="s">
        <v>635</v>
      </c>
      <c r="C330" s="75"/>
      <c r="D330" s="70" t="s">
        <v>12</v>
      </c>
      <c r="E330" s="16" t="s">
        <v>11</v>
      </c>
    </row>
    <row r="331" spans="1:5" s="56" customFormat="1" ht="30" x14ac:dyDescent="0.3">
      <c r="A331" s="78" t="s">
        <v>139</v>
      </c>
      <c r="B331" s="78" t="s">
        <v>684</v>
      </c>
      <c r="C331" s="83" t="s">
        <v>153</v>
      </c>
      <c r="D331" s="70" t="s">
        <v>12</v>
      </c>
      <c r="E331" s="16" t="s">
        <v>11</v>
      </c>
    </row>
    <row r="332" spans="1:5" s="56" customFormat="1" ht="30" x14ac:dyDescent="0.3">
      <c r="A332" s="78" t="s">
        <v>139</v>
      </c>
      <c r="B332" s="78" t="s">
        <v>685</v>
      </c>
      <c r="C332" s="83" t="s">
        <v>153</v>
      </c>
      <c r="D332" s="70" t="s">
        <v>12</v>
      </c>
      <c r="E332" s="16" t="s">
        <v>11</v>
      </c>
    </row>
    <row r="333" spans="1:5" s="56" customFormat="1" ht="30" x14ac:dyDescent="0.3">
      <c r="A333" s="78" t="s">
        <v>139</v>
      </c>
      <c r="B333" s="78" t="s">
        <v>686</v>
      </c>
      <c r="C333" s="83" t="s">
        <v>153</v>
      </c>
      <c r="D333" s="70" t="s">
        <v>12</v>
      </c>
      <c r="E333" s="16" t="s">
        <v>11</v>
      </c>
    </row>
    <row r="334" spans="1:5" s="56" customFormat="1" ht="30" x14ac:dyDescent="0.3">
      <c r="A334" s="78" t="s">
        <v>139</v>
      </c>
      <c r="B334" s="78" t="s">
        <v>687</v>
      </c>
      <c r="C334" s="83" t="s">
        <v>153</v>
      </c>
      <c r="D334" s="70" t="s">
        <v>12</v>
      </c>
      <c r="E334" s="16" t="s">
        <v>11</v>
      </c>
    </row>
    <row r="335" spans="1:5" s="56" customFormat="1" ht="30" x14ac:dyDescent="0.3">
      <c r="A335" s="78" t="s">
        <v>139</v>
      </c>
      <c r="B335" s="78" t="s">
        <v>688</v>
      </c>
      <c r="C335" s="83" t="s">
        <v>153</v>
      </c>
      <c r="D335" s="70" t="s">
        <v>12</v>
      </c>
      <c r="E335" s="16" t="s">
        <v>11</v>
      </c>
    </row>
    <row r="336" spans="1:5" s="56" customFormat="1" ht="30" x14ac:dyDescent="0.3">
      <c r="A336" s="78" t="s">
        <v>139</v>
      </c>
      <c r="B336" s="78" t="s">
        <v>689</v>
      </c>
      <c r="C336" s="83" t="s">
        <v>153</v>
      </c>
      <c r="D336" s="70" t="s">
        <v>12</v>
      </c>
      <c r="E336" s="16" t="s">
        <v>11</v>
      </c>
    </row>
    <row r="337" spans="1:5" s="56" customFormat="1" ht="30" x14ac:dyDescent="0.3">
      <c r="A337" s="78" t="s">
        <v>139</v>
      </c>
      <c r="B337" s="78" t="s">
        <v>690</v>
      </c>
      <c r="C337" s="83" t="s">
        <v>153</v>
      </c>
      <c r="D337" s="70" t="s">
        <v>12</v>
      </c>
      <c r="E337" s="16" t="s">
        <v>11</v>
      </c>
    </row>
    <row r="338" spans="1:5" s="56" customFormat="1" ht="30" x14ac:dyDescent="0.3">
      <c r="A338" s="78" t="s">
        <v>139</v>
      </c>
      <c r="B338" s="78" t="s">
        <v>691</v>
      </c>
      <c r="C338" s="83" t="s">
        <v>153</v>
      </c>
      <c r="D338" s="70" t="s">
        <v>12</v>
      </c>
      <c r="E338" s="16" t="s">
        <v>11</v>
      </c>
    </row>
    <row r="339" spans="1:5" s="56" customFormat="1" ht="15.75" x14ac:dyDescent="0.3">
      <c r="A339" s="78" t="s">
        <v>26</v>
      </c>
      <c r="B339" s="78" t="s">
        <v>44</v>
      </c>
      <c r="C339" s="75"/>
      <c r="D339" s="70" t="s">
        <v>12</v>
      </c>
      <c r="E339" s="16" t="s">
        <v>11</v>
      </c>
    </row>
    <row r="340" spans="1:5" s="56" customFormat="1" ht="15.75" x14ac:dyDescent="0.3">
      <c r="A340" s="78" t="s">
        <v>26</v>
      </c>
      <c r="B340" s="78" t="s">
        <v>542</v>
      </c>
      <c r="C340" s="75"/>
      <c r="D340" s="70" t="s">
        <v>12</v>
      </c>
      <c r="E340" s="16" t="s">
        <v>11</v>
      </c>
    </row>
    <row r="341" spans="1:5" s="56" customFormat="1" ht="15.75" x14ac:dyDescent="0.3">
      <c r="A341" s="78" t="s">
        <v>33</v>
      </c>
      <c r="B341" s="16" t="s">
        <v>59</v>
      </c>
      <c r="C341" s="16"/>
      <c r="D341" s="70" t="s">
        <v>12</v>
      </c>
      <c r="E341" s="16" t="s">
        <v>11</v>
      </c>
    </row>
    <row r="342" spans="1:5" s="56" customFormat="1" x14ac:dyDescent="0.25">
      <c r="A342" s="16" t="s">
        <v>99</v>
      </c>
      <c r="B342" s="16" t="s">
        <v>570</v>
      </c>
      <c r="C342" s="16"/>
      <c r="D342" s="70" t="s">
        <v>12</v>
      </c>
      <c r="E342" s="16" t="s">
        <v>11</v>
      </c>
    </row>
    <row r="343" spans="1:5" s="56" customFormat="1" x14ac:dyDescent="0.25">
      <c r="A343" s="16" t="s">
        <v>625</v>
      </c>
      <c r="B343" s="16" t="s">
        <v>570</v>
      </c>
      <c r="C343" s="16"/>
      <c r="D343" s="70" t="s">
        <v>12</v>
      </c>
      <c r="E343" s="16" t="s">
        <v>11</v>
      </c>
    </row>
    <row r="344" spans="1:5" s="56" customFormat="1" x14ac:dyDescent="0.25">
      <c r="A344" s="16" t="s">
        <v>28</v>
      </c>
      <c r="B344" s="16" t="s">
        <v>89</v>
      </c>
      <c r="C344" s="16" t="s">
        <v>51</v>
      </c>
      <c r="D344" s="70" t="s">
        <v>12</v>
      </c>
      <c r="E344" s="16" t="s">
        <v>11</v>
      </c>
    </row>
    <row r="345" spans="1:5" s="56" customFormat="1" x14ac:dyDescent="0.25">
      <c r="A345" s="16" t="s">
        <v>26</v>
      </c>
      <c r="B345" s="16" t="s">
        <v>44</v>
      </c>
      <c r="C345" s="16"/>
      <c r="D345" s="70" t="s">
        <v>12</v>
      </c>
      <c r="E345" s="16" t="s">
        <v>11</v>
      </c>
    </row>
    <row r="346" spans="1:5" s="56" customFormat="1" x14ac:dyDescent="0.25">
      <c r="A346" s="16" t="s">
        <v>99</v>
      </c>
      <c r="B346" s="16" t="s">
        <v>571</v>
      </c>
      <c r="C346" s="16"/>
      <c r="D346" s="70" t="s">
        <v>12</v>
      </c>
      <c r="E346" s="16" t="s">
        <v>11</v>
      </c>
    </row>
    <row r="347" spans="1:5" s="56" customFormat="1" ht="15.75" x14ac:dyDescent="0.3">
      <c r="A347" s="78" t="s">
        <v>40</v>
      </c>
      <c r="B347" s="16" t="s">
        <v>399</v>
      </c>
      <c r="C347" s="16" t="s">
        <v>223</v>
      </c>
      <c r="D347" s="70" t="s">
        <v>12</v>
      </c>
      <c r="E347" s="16" t="s">
        <v>11</v>
      </c>
    </row>
    <row r="348" spans="1:5" s="56" customFormat="1" ht="15.75" x14ac:dyDescent="0.3">
      <c r="A348" s="78" t="s">
        <v>40</v>
      </c>
      <c r="B348" s="16" t="s">
        <v>692</v>
      </c>
      <c r="C348" s="16" t="s">
        <v>223</v>
      </c>
      <c r="D348" s="70" t="s">
        <v>12</v>
      </c>
      <c r="E348" s="16" t="s">
        <v>11</v>
      </c>
    </row>
    <row r="349" spans="1:5" s="56" customFormat="1" x14ac:dyDescent="0.25">
      <c r="A349" s="16" t="s">
        <v>26</v>
      </c>
      <c r="B349" s="16" t="s">
        <v>223</v>
      </c>
      <c r="C349" s="16"/>
      <c r="D349" s="70" t="s">
        <v>12</v>
      </c>
      <c r="E349" s="16" t="s">
        <v>11</v>
      </c>
    </row>
    <row r="350" spans="1:5" s="56" customFormat="1" x14ac:dyDescent="0.25">
      <c r="A350" s="16" t="s">
        <v>26</v>
      </c>
      <c r="B350" s="16" t="s">
        <v>44</v>
      </c>
      <c r="C350" s="16"/>
      <c r="D350" s="70" t="s">
        <v>12</v>
      </c>
      <c r="E350" s="16" t="s">
        <v>11</v>
      </c>
    </row>
    <row r="351" spans="1:5" s="56" customFormat="1" ht="15.75" x14ac:dyDescent="0.3">
      <c r="A351" s="78" t="s">
        <v>71</v>
      </c>
      <c r="B351" s="16" t="s">
        <v>432</v>
      </c>
      <c r="C351" s="16"/>
      <c r="D351" s="70" t="s">
        <v>12</v>
      </c>
      <c r="E351" s="16" t="s">
        <v>11</v>
      </c>
    </row>
    <row r="352" spans="1:5" x14ac:dyDescent="0.25">
      <c r="A352" s="84" t="s">
        <v>33</v>
      </c>
      <c r="B352" s="84" t="s">
        <v>59</v>
      </c>
      <c r="C352" s="85"/>
      <c r="D352" s="16" t="s">
        <v>12</v>
      </c>
      <c r="E352" s="16" t="s">
        <v>11</v>
      </c>
    </row>
    <row r="353" spans="1:5" x14ac:dyDescent="0.25">
      <c r="A353" s="84" t="s">
        <v>48</v>
      </c>
      <c r="B353" s="84" t="s">
        <v>562</v>
      </c>
      <c r="C353" s="85"/>
      <c r="D353" s="16" t="s">
        <v>12</v>
      </c>
      <c r="E353" s="16" t="s">
        <v>11</v>
      </c>
    </row>
    <row r="354" spans="1:5" x14ac:dyDescent="0.25">
      <c r="A354" s="86" t="s">
        <v>96</v>
      </c>
      <c r="B354" s="84" t="s">
        <v>562</v>
      </c>
      <c r="C354" s="85"/>
      <c r="D354" s="16" t="s">
        <v>12</v>
      </c>
      <c r="E354" s="16" t="s">
        <v>11</v>
      </c>
    </row>
    <row r="355" spans="1:5" x14ac:dyDescent="0.25">
      <c r="A355" s="86" t="s">
        <v>40</v>
      </c>
      <c r="B355" s="84" t="s">
        <v>563</v>
      </c>
      <c r="C355" s="85" t="s">
        <v>564</v>
      </c>
      <c r="D355" s="16" t="s">
        <v>12</v>
      </c>
      <c r="E355" s="16" t="s">
        <v>11</v>
      </c>
    </row>
    <row r="356" spans="1:5" x14ac:dyDescent="0.25">
      <c r="A356" s="86" t="s">
        <v>40</v>
      </c>
      <c r="B356" s="84" t="s">
        <v>565</v>
      </c>
      <c r="C356" s="85" t="s">
        <v>566</v>
      </c>
      <c r="D356" s="16" t="s">
        <v>12</v>
      </c>
      <c r="E356" s="16" t="s">
        <v>11</v>
      </c>
    </row>
    <row r="357" spans="1:5" x14ac:dyDescent="0.25">
      <c r="A357" s="86" t="s">
        <v>40</v>
      </c>
      <c r="B357" s="84" t="s">
        <v>567</v>
      </c>
      <c r="C357" s="85" t="s">
        <v>568</v>
      </c>
      <c r="D357" s="16" t="s">
        <v>12</v>
      </c>
      <c r="E357" s="16" t="s">
        <v>11</v>
      </c>
    </row>
    <row r="358" spans="1:5" x14ac:dyDescent="0.25">
      <c r="A358" s="86" t="s">
        <v>26</v>
      </c>
      <c r="B358" s="84" t="s">
        <v>44</v>
      </c>
      <c r="C358" s="85"/>
      <c r="D358" s="16" t="s">
        <v>12</v>
      </c>
      <c r="E358" s="16" t="s">
        <v>11</v>
      </c>
    </row>
    <row r="359" spans="1:5" x14ac:dyDescent="0.25">
      <c r="A359" s="86" t="s">
        <v>96</v>
      </c>
      <c r="B359" s="84" t="s">
        <v>562</v>
      </c>
      <c r="C359" s="85"/>
      <c r="D359" s="16" t="s">
        <v>12</v>
      </c>
      <c r="E359" s="16" t="s">
        <v>11</v>
      </c>
    </row>
    <row r="360" spans="1:5" x14ac:dyDescent="0.25">
      <c r="A360" s="86" t="s">
        <v>40</v>
      </c>
      <c r="B360" s="84" t="s">
        <v>563</v>
      </c>
      <c r="C360" s="85" t="s">
        <v>569</v>
      </c>
      <c r="D360" s="16" t="s">
        <v>12</v>
      </c>
      <c r="E360" s="16" t="s">
        <v>11</v>
      </c>
    </row>
    <row r="361" spans="1:5" x14ac:dyDescent="0.25">
      <c r="A361" s="86" t="s">
        <v>40</v>
      </c>
      <c r="B361" s="84" t="s">
        <v>565</v>
      </c>
      <c r="C361" s="85" t="s">
        <v>566</v>
      </c>
      <c r="D361" s="16" t="s">
        <v>12</v>
      </c>
      <c r="E361" s="16" t="s">
        <v>11</v>
      </c>
    </row>
    <row r="362" spans="1:5" x14ac:dyDescent="0.25">
      <c r="A362" s="86" t="s">
        <v>40</v>
      </c>
      <c r="B362" s="84" t="s">
        <v>567</v>
      </c>
      <c r="C362" s="85" t="s">
        <v>568</v>
      </c>
      <c r="D362" s="16" t="s">
        <v>12</v>
      </c>
      <c r="E362" s="16" t="s">
        <v>11</v>
      </c>
    </row>
    <row r="363" spans="1:5" x14ac:dyDescent="0.25">
      <c r="A363" s="86" t="s">
        <v>26</v>
      </c>
      <c r="B363" s="84" t="s">
        <v>44</v>
      </c>
      <c r="C363" s="85"/>
      <c r="D363" s="16" t="s">
        <v>12</v>
      </c>
      <c r="E363" s="16" t="s">
        <v>11</v>
      </c>
    </row>
    <row r="364" spans="1:5" x14ac:dyDescent="0.25">
      <c r="A364" s="37" t="s">
        <v>33</v>
      </c>
      <c r="B364" s="15" t="s">
        <v>561</v>
      </c>
      <c r="C364" s="16"/>
      <c r="D364" s="16" t="s">
        <v>12</v>
      </c>
      <c r="E364" s="16" t="s">
        <v>11</v>
      </c>
    </row>
    <row r="365" spans="1:5" x14ac:dyDescent="0.25">
      <c r="A365" s="37" t="s">
        <v>21</v>
      </c>
      <c r="B365" s="15" t="s">
        <v>535</v>
      </c>
      <c r="C365" s="76" t="str">
        <f ca="1">"01/01/" &amp; TEXT(TODAY()+365,"yyyy") &amp; ""</f>
        <v>01/01/2016</v>
      </c>
      <c r="D365" s="16" t="s">
        <v>12</v>
      </c>
      <c r="E365" s="16" t="s">
        <v>11</v>
      </c>
    </row>
    <row r="366" spans="1:5" x14ac:dyDescent="0.25">
      <c r="A366" s="37" t="s">
        <v>26</v>
      </c>
      <c r="B366" s="15" t="s">
        <v>44</v>
      </c>
      <c r="C366" s="16"/>
      <c r="D366" s="16" t="s">
        <v>12</v>
      </c>
      <c r="E366" s="16" t="s">
        <v>11</v>
      </c>
    </row>
    <row r="367" spans="1:5" x14ac:dyDescent="0.25">
      <c r="A367" s="37" t="s">
        <v>33</v>
      </c>
      <c r="B367" s="15" t="s">
        <v>105</v>
      </c>
      <c r="C367" s="16"/>
      <c r="D367" s="16" t="s">
        <v>12</v>
      </c>
      <c r="E367" s="16" t="s">
        <v>11</v>
      </c>
    </row>
    <row r="368" spans="1:5" x14ac:dyDescent="0.25">
      <c r="A368" s="37" t="s">
        <v>106</v>
      </c>
      <c r="B368" s="37" t="s">
        <v>52</v>
      </c>
      <c r="C368" s="16"/>
      <c r="D368" s="16" t="s">
        <v>12</v>
      </c>
      <c r="E368" s="16" t="s">
        <v>11</v>
      </c>
    </row>
    <row r="369" spans="1:5" x14ac:dyDescent="0.25">
      <c r="A369" s="37" t="s">
        <v>106</v>
      </c>
      <c r="B369" s="15" t="s">
        <v>109</v>
      </c>
      <c r="C369" s="16"/>
      <c r="D369" s="16" t="s">
        <v>12</v>
      </c>
      <c r="E369" s="16" t="s">
        <v>11</v>
      </c>
    </row>
    <row r="370" spans="1:5" x14ac:dyDescent="0.25">
      <c r="A370" s="37" t="s">
        <v>106</v>
      </c>
      <c r="B370" s="15" t="s">
        <v>110</v>
      </c>
      <c r="C370" s="16"/>
      <c r="D370" s="16" t="s">
        <v>12</v>
      </c>
      <c r="E370" s="16" t="s">
        <v>11</v>
      </c>
    </row>
    <row r="371" spans="1:5" x14ac:dyDescent="0.25">
      <c r="A371" s="37" t="s">
        <v>40</v>
      </c>
      <c r="B371" s="15" t="s">
        <v>111</v>
      </c>
      <c r="C371" s="16" t="s">
        <v>112</v>
      </c>
      <c r="D371" s="16" t="s">
        <v>12</v>
      </c>
      <c r="E371" s="16" t="s">
        <v>11</v>
      </c>
    </row>
    <row r="372" spans="1:5" x14ac:dyDescent="0.25">
      <c r="A372" s="37" t="s">
        <v>106</v>
      </c>
      <c r="B372" s="37" t="s">
        <v>52</v>
      </c>
      <c r="C372" s="57" t="s">
        <v>108</v>
      </c>
      <c r="D372" s="16" t="s">
        <v>12</v>
      </c>
      <c r="E372" s="16" t="s">
        <v>11</v>
      </c>
    </row>
    <row r="373" spans="1:5" x14ac:dyDescent="0.25">
      <c r="A373" s="37" t="s">
        <v>106</v>
      </c>
      <c r="B373" s="15" t="s">
        <v>109</v>
      </c>
      <c r="C373" s="16" t="s">
        <v>108</v>
      </c>
      <c r="D373" s="16" t="s">
        <v>12</v>
      </c>
      <c r="E373" s="16" t="s">
        <v>11</v>
      </c>
    </row>
    <row r="374" spans="1:5" x14ac:dyDescent="0.25">
      <c r="A374" s="37" t="s">
        <v>106</v>
      </c>
      <c r="B374" s="15" t="s">
        <v>110</v>
      </c>
      <c r="C374" s="16" t="s">
        <v>107</v>
      </c>
      <c r="D374" s="16" t="s">
        <v>12</v>
      </c>
      <c r="E374" s="16" t="s">
        <v>11</v>
      </c>
    </row>
    <row r="375" spans="1:5" x14ac:dyDescent="0.25">
      <c r="A375" s="37" t="s">
        <v>26</v>
      </c>
      <c r="B375" s="15" t="s">
        <v>110</v>
      </c>
      <c r="C375" s="16"/>
      <c r="D375" s="16" t="s">
        <v>12</v>
      </c>
      <c r="E375" s="16" t="s">
        <v>11</v>
      </c>
    </row>
    <row r="376" spans="1:5" x14ac:dyDescent="0.25">
      <c r="A376" s="37" t="s">
        <v>26</v>
      </c>
      <c r="B376" s="15" t="s">
        <v>39</v>
      </c>
      <c r="C376" s="16">
        <v>1</v>
      </c>
      <c r="D376" s="16" t="s">
        <v>12</v>
      </c>
      <c r="E376" s="16" t="s">
        <v>11</v>
      </c>
    </row>
    <row r="377" spans="1:5" x14ac:dyDescent="0.25">
      <c r="A377" s="37" t="s">
        <v>113</v>
      </c>
      <c r="B377" s="15" t="s">
        <v>116</v>
      </c>
      <c r="C377" s="16" t="s">
        <v>115</v>
      </c>
      <c r="D377" s="16" t="s">
        <v>12</v>
      </c>
      <c r="E377" s="16" t="s">
        <v>11</v>
      </c>
    </row>
    <row r="378" spans="1:5" x14ac:dyDescent="0.25">
      <c r="A378" s="37" t="s">
        <v>106</v>
      </c>
      <c r="B378" s="15" t="s">
        <v>109</v>
      </c>
      <c r="C378" s="16" t="s">
        <v>107</v>
      </c>
      <c r="D378" s="16" t="s">
        <v>12</v>
      </c>
      <c r="E378" s="16" t="s">
        <v>11</v>
      </c>
    </row>
    <row r="379" spans="1:5" x14ac:dyDescent="0.25">
      <c r="A379" s="37" t="s">
        <v>26</v>
      </c>
      <c r="B379" s="15" t="s">
        <v>109</v>
      </c>
      <c r="C379" s="16"/>
      <c r="D379" s="16" t="s">
        <v>12</v>
      </c>
      <c r="E379" s="16" t="s">
        <v>11</v>
      </c>
    </row>
    <row r="380" spans="1:5" x14ac:dyDescent="0.25">
      <c r="A380" s="37" t="s">
        <v>26</v>
      </c>
      <c r="B380" s="15" t="s">
        <v>117</v>
      </c>
      <c r="C380" s="16"/>
      <c r="D380" s="16" t="s">
        <v>12</v>
      </c>
      <c r="E380" s="16" t="s">
        <v>11</v>
      </c>
    </row>
    <row r="381" spans="1:5" x14ac:dyDescent="0.25">
      <c r="A381" s="37" t="s">
        <v>40</v>
      </c>
      <c r="B381" s="15" t="s">
        <v>111</v>
      </c>
      <c r="C381" s="16" t="s">
        <v>112</v>
      </c>
      <c r="D381" s="16" t="s">
        <v>12</v>
      </c>
      <c r="E381" s="16" t="s">
        <v>11</v>
      </c>
    </row>
    <row r="382" spans="1:5" x14ac:dyDescent="0.25">
      <c r="A382" s="37" t="s">
        <v>26</v>
      </c>
      <c r="B382" s="15" t="s">
        <v>110</v>
      </c>
      <c r="C382" s="16"/>
      <c r="D382" s="16" t="s">
        <v>12</v>
      </c>
      <c r="E382" s="16" t="s">
        <v>11</v>
      </c>
    </row>
    <row r="383" spans="1:5" x14ac:dyDescent="0.25">
      <c r="A383" s="37" t="s">
        <v>33</v>
      </c>
      <c r="B383" s="15" t="s">
        <v>118</v>
      </c>
      <c r="C383" s="16"/>
      <c r="D383" s="16" t="s">
        <v>12</v>
      </c>
      <c r="E383" s="16" t="s">
        <v>11</v>
      </c>
    </row>
    <row r="384" spans="1:5" x14ac:dyDescent="0.25">
      <c r="A384" s="37" t="s">
        <v>40</v>
      </c>
      <c r="B384" s="15" t="s">
        <v>119</v>
      </c>
      <c r="C384" s="16" t="s">
        <v>115</v>
      </c>
      <c r="D384" s="16" t="s">
        <v>12</v>
      </c>
      <c r="E384" s="16" t="s">
        <v>11</v>
      </c>
    </row>
    <row r="385" spans="1:5" x14ac:dyDescent="0.25">
      <c r="A385" s="37" t="s">
        <v>21</v>
      </c>
      <c r="B385" s="15" t="s">
        <v>120</v>
      </c>
      <c r="C385" s="76" t="str">
        <f ca="1">"01/01/" &amp; TEXT(TODAY()+365,"yyyy") &amp; ""</f>
        <v>01/01/2016</v>
      </c>
      <c r="D385" s="16" t="s">
        <v>12</v>
      </c>
      <c r="E385" s="16" t="s">
        <v>11</v>
      </c>
    </row>
    <row r="386" spans="1:5" x14ac:dyDescent="0.25">
      <c r="A386" s="37" t="s">
        <v>21</v>
      </c>
      <c r="B386" s="15" t="s">
        <v>121</v>
      </c>
      <c r="C386" s="76" t="str">
        <f ca="1">"01/01/" &amp; TEXT(TODAY()+365,"yyyy") &amp; ""</f>
        <v>01/01/2016</v>
      </c>
      <c r="D386" s="16" t="s">
        <v>12</v>
      </c>
      <c r="E386" s="16" t="s">
        <v>11</v>
      </c>
    </row>
    <row r="387" spans="1:5" x14ac:dyDescent="0.25">
      <c r="A387" s="37" t="s">
        <v>35</v>
      </c>
      <c r="B387" s="15" t="s">
        <v>122</v>
      </c>
      <c r="C387" s="16"/>
      <c r="D387" s="16" t="s">
        <v>12</v>
      </c>
      <c r="E387" s="16" t="s">
        <v>11</v>
      </c>
    </row>
    <row r="388" spans="1:5" x14ac:dyDescent="0.25">
      <c r="A388" s="37" t="s">
        <v>40</v>
      </c>
      <c r="B388" s="15" t="s">
        <v>123</v>
      </c>
      <c r="C388" s="16" t="s">
        <v>47</v>
      </c>
      <c r="D388" s="16" t="s">
        <v>12</v>
      </c>
      <c r="E388" s="16" t="s">
        <v>11</v>
      </c>
    </row>
    <row r="389" spans="1:5" x14ac:dyDescent="0.25">
      <c r="A389" s="37" t="s">
        <v>40</v>
      </c>
      <c r="B389" s="15" t="s">
        <v>124</v>
      </c>
      <c r="C389" s="16" t="s">
        <v>61</v>
      </c>
      <c r="D389" s="16" t="s">
        <v>12</v>
      </c>
      <c r="E389" s="16" t="s">
        <v>11</v>
      </c>
    </row>
    <row r="390" spans="1:5" x14ac:dyDescent="0.25">
      <c r="A390" s="37" t="s">
        <v>28</v>
      </c>
      <c r="B390" s="15" t="s">
        <v>89</v>
      </c>
      <c r="C390" s="16" t="s">
        <v>30</v>
      </c>
      <c r="D390" s="16" t="s">
        <v>12</v>
      </c>
      <c r="E390" s="16" t="s">
        <v>11</v>
      </c>
    </row>
    <row r="391" spans="1:5" x14ac:dyDescent="0.25">
      <c r="A391" s="37" t="s">
        <v>35</v>
      </c>
      <c r="B391" s="15" t="s">
        <v>125</v>
      </c>
      <c r="C391" s="16"/>
      <c r="D391" s="16" t="s">
        <v>12</v>
      </c>
      <c r="E391" s="16" t="s">
        <v>11</v>
      </c>
    </row>
    <row r="392" spans="1:5" x14ac:dyDescent="0.25">
      <c r="A392" s="37" t="s">
        <v>26</v>
      </c>
      <c r="B392" s="15" t="s">
        <v>126</v>
      </c>
      <c r="C392" s="16"/>
      <c r="D392" s="16" t="s">
        <v>12</v>
      </c>
      <c r="E392" s="16" t="s">
        <v>11</v>
      </c>
    </row>
    <row r="393" spans="1:5" x14ac:dyDescent="0.25">
      <c r="A393" s="37" t="s">
        <v>71</v>
      </c>
      <c r="B393" s="15" t="s">
        <v>127</v>
      </c>
      <c r="C393" s="16"/>
      <c r="D393" s="16" t="s">
        <v>12</v>
      </c>
      <c r="E393" s="16" t="s">
        <v>11</v>
      </c>
    </row>
    <row r="394" spans="1:5" x14ac:dyDescent="0.25">
      <c r="A394" s="37" t="s">
        <v>33</v>
      </c>
      <c r="B394" s="15" t="s">
        <v>105</v>
      </c>
      <c r="C394" s="16"/>
      <c r="D394" s="16" t="s">
        <v>12</v>
      </c>
      <c r="E394" s="16" t="s">
        <v>11</v>
      </c>
    </row>
    <row r="395" spans="1:5" x14ac:dyDescent="0.25">
      <c r="A395" s="37" t="s">
        <v>40</v>
      </c>
      <c r="B395" s="15" t="s">
        <v>111</v>
      </c>
      <c r="C395" s="16" t="s">
        <v>115</v>
      </c>
      <c r="D395" s="16" t="s">
        <v>12</v>
      </c>
      <c r="E395" s="16" t="s">
        <v>11</v>
      </c>
    </row>
    <row r="396" spans="1:5" x14ac:dyDescent="0.25">
      <c r="A396" s="37" t="s">
        <v>43</v>
      </c>
      <c r="B396" s="15" t="s">
        <v>109</v>
      </c>
      <c r="C396" s="16"/>
      <c r="D396" s="16" t="s">
        <v>12</v>
      </c>
      <c r="E396" s="16" t="s">
        <v>11</v>
      </c>
    </row>
    <row r="397" spans="1:5" x14ac:dyDescent="0.25">
      <c r="A397" s="37" t="s">
        <v>71</v>
      </c>
      <c r="B397" s="15" t="s">
        <v>133</v>
      </c>
      <c r="C397" s="16"/>
      <c r="D397" s="16" t="s">
        <v>12</v>
      </c>
      <c r="E397" s="16" t="s">
        <v>11</v>
      </c>
    </row>
    <row r="398" spans="1:5" x14ac:dyDescent="0.25">
      <c r="A398" s="37" t="s">
        <v>33</v>
      </c>
      <c r="B398" s="15" t="s">
        <v>118</v>
      </c>
      <c r="C398" s="16"/>
      <c r="D398" s="16" t="s">
        <v>12</v>
      </c>
      <c r="E398" s="16" t="s">
        <v>11</v>
      </c>
    </row>
    <row r="399" spans="1:5" x14ac:dyDescent="0.25">
      <c r="A399" s="37" t="s">
        <v>40</v>
      </c>
      <c r="B399" s="15" t="s">
        <v>119</v>
      </c>
      <c r="C399" s="16" t="s">
        <v>115</v>
      </c>
      <c r="D399" s="16" t="s">
        <v>12</v>
      </c>
      <c r="E399" s="16" t="s">
        <v>11</v>
      </c>
    </row>
    <row r="400" spans="1:5" x14ac:dyDescent="0.25">
      <c r="A400" s="37" t="s">
        <v>21</v>
      </c>
      <c r="B400" s="15" t="s">
        <v>120</v>
      </c>
      <c r="C400" s="76" t="str">
        <f ca="1">"01/01/" &amp; TEXT(TODAY()+365,"yyyy") &amp; ""</f>
        <v>01/01/2016</v>
      </c>
      <c r="D400" s="16" t="s">
        <v>12</v>
      </c>
      <c r="E400" s="16" t="s">
        <v>11</v>
      </c>
    </row>
    <row r="401" spans="1:5" x14ac:dyDescent="0.25">
      <c r="A401" s="37" t="s">
        <v>21</v>
      </c>
      <c r="B401" s="15" t="s">
        <v>121</v>
      </c>
      <c r="C401" s="76" t="str">
        <f ca="1">"01/01/" &amp; TEXT(TODAY()+365,"yyyy") &amp; ""</f>
        <v>01/01/2016</v>
      </c>
      <c r="D401" s="16" t="s">
        <v>12</v>
      </c>
      <c r="E401" s="16" t="s">
        <v>11</v>
      </c>
    </row>
    <row r="402" spans="1:5" x14ac:dyDescent="0.25">
      <c r="A402" s="37" t="s">
        <v>35</v>
      </c>
      <c r="B402" s="15" t="s">
        <v>122</v>
      </c>
      <c r="C402" s="16"/>
      <c r="D402" s="16" t="s">
        <v>12</v>
      </c>
      <c r="E402" s="16" t="s">
        <v>11</v>
      </c>
    </row>
    <row r="403" spans="1:5" x14ac:dyDescent="0.25">
      <c r="A403" s="37" t="s">
        <v>40</v>
      </c>
      <c r="B403" s="15" t="s">
        <v>123</v>
      </c>
      <c r="C403" s="16" t="s">
        <v>47</v>
      </c>
      <c r="D403" s="16" t="s">
        <v>12</v>
      </c>
      <c r="E403" s="16" t="s">
        <v>11</v>
      </c>
    </row>
    <row r="404" spans="1:5" x14ac:dyDescent="0.25">
      <c r="A404" s="37" t="s">
        <v>40</v>
      </c>
      <c r="B404" s="15" t="s">
        <v>124</v>
      </c>
      <c r="C404" s="16" t="s">
        <v>61</v>
      </c>
      <c r="D404" s="16" t="s">
        <v>12</v>
      </c>
      <c r="E404" s="16" t="s">
        <v>11</v>
      </c>
    </row>
    <row r="405" spans="1:5" x14ac:dyDescent="0.25">
      <c r="A405" s="37" t="s">
        <v>28</v>
      </c>
      <c r="B405" s="15" t="s">
        <v>89</v>
      </c>
      <c r="C405" s="16" t="s">
        <v>30</v>
      </c>
      <c r="D405" s="16" t="s">
        <v>12</v>
      </c>
      <c r="E405" s="16" t="s">
        <v>11</v>
      </c>
    </row>
    <row r="406" spans="1:5" x14ac:dyDescent="0.25">
      <c r="A406" s="37" t="s">
        <v>35</v>
      </c>
      <c r="B406" s="15" t="s">
        <v>128</v>
      </c>
      <c r="C406" s="16"/>
      <c r="D406" s="16" t="s">
        <v>12</v>
      </c>
      <c r="E406" s="16" t="s">
        <v>11</v>
      </c>
    </row>
    <row r="407" spans="1:5" x14ac:dyDescent="0.25">
      <c r="A407" s="37" t="s">
        <v>21</v>
      </c>
      <c r="B407" s="15" t="s">
        <v>129</v>
      </c>
      <c r="C407" s="16" t="s">
        <v>130</v>
      </c>
      <c r="D407" s="16" t="s">
        <v>12</v>
      </c>
      <c r="E407" s="16" t="s">
        <v>11</v>
      </c>
    </row>
    <row r="408" spans="1:5" x14ac:dyDescent="0.25">
      <c r="A408" s="37" t="s">
        <v>26</v>
      </c>
      <c r="B408" s="15" t="s">
        <v>126</v>
      </c>
      <c r="C408" s="16"/>
      <c r="D408" s="16" t="s">
        <v>12</v>
      </c>
      <c r="E408" s="16" t="s">
        <v>11</v>
      </c>
    </row>
    <row r="409" spans="1:5" x14ac:dyDescent="0.25">
      <c r="A409" s="37" t="s">
        <v>71</v>
      </c>
      <c r="B409" s="15" t="s">
        <v>131</v>
      </c>
      <c r="C409" s="16"/>
      <c r="D409" s="16" t="s">
        <v>12</v>
      </c>
      <c r="E409" s="16" t="s">
        <v>11</v>
      </c>
    </row>
    <row r="410" spans="1:5" x14ac:dyDescent="0.25">
      <c r="A410" s="37" t="s">
        <v>33</v>
      </c>
      <c r="B410" s="15" t="s">
        <v>105</v>
      </c>
      <c r="C410" s="16"/>
      <c r="D410" s="16" t="s">
        <v>12</v>
      </c>
      <c r="E410" s="16" t="s">
        <v>11</v>
      </c>
    </row>
    <row r="411" spans="1:5" x14ac:dyDescent="0.25">
      <c r="A411" s="37" t="s">
        <v>40</v>
      </c>
      <c r="B411" s="15" t="s">
        <v>111</v>
      </c>
      <c r="C411" s="16" t="s">
        <v>115</v>
      </c>
      <c r="D411" s="16" t="s">
        <v>12</v>
      </c>
      <c r="E411" s="16" t="s">
        <v>11</v>
      </c>
    </row>
    <row r="412" spans="1:5" x14ac:dyDescent="0.25">
      <c r="A412" s="37" t="s">
        <v>43</v>
      </c>
      <c r="B412" s="15" t="s">
        <v>109</v>
      </c>
      <c r="C412" s="16"/>
      <c r="D412" s="16" t="s">
        <v>12</v>
      </c>
      <c r="E412" s="16" t="s">
        <v>11</v>
      </c>
    </row>
    <row r="413" spans="1:5" ht="30" x14ac:dyDescent="0.25">
      <c r="A413" s="37" t="s">
        <v>71</v>
      </c>
      <c r="B413" s="15" t="s">
        <v>132</v>
      </c>
      <c r="C413" s="16"/>
      <c r="D413" s="16" t="s">
        <v>12</v>
      </c>
      <c r="E413" s="16" t="s">
        <v>11</v>
      </c>
    </row>
    <row r="414" spans="1:5" x14ac:dyDescent="0.25">
      <c r="A414" s="37" t="s">
        <v>26</v>
      </c>
      <c r="B414" s="15" t="s">
        <v>39</v>
      </c>
      <c r="C414" s="16">
        <v>1</v>
      </c>
      <c r="D414" s="16" t="s">
        <v>12</v>
      </c>
      <c r="E414" s="16" t="s">
        <v>11</v>
      </c>
    </row>
    <row r="415" spans="1:5" x14ac:dyDescent="0.25">
      <c r="A415" s="37" t="s">
        <v>113</v>
      </c>
      <c r="B415" s="15" t="s">
        <v>114</v>
      </c>
      <c r="C415" s="16" t="s">
        <v>112</v>
      </c>
      <c r="D415" s="16" t="s">
        <v>12</v>
      </c>
      <c r="E415" s="16" t="s">
        <v>11</v>
      </c>
    </row>
    <row r="416" spans="1:5" x14ac:dyDescent="0.25">
      <c r="A416" s="37" t="s">
        <v>113</v>
      </c>
      <c r="B416" s="15" t="s">
        <v>114</v>
      </c>
      <c r="C416" s="16" t="s">
        <v>108</v>
      </c>
      <c r="D416" s="16" t="s">
        <v>12</v>
      </c>
      <c r="E416" s="16" t="s">
        <v>11</v>
      </c>
    </row>
    <row r="417" spans="1:5" x14ac:dyDescent="0.25">
      <c r="A417" s="37" t="s">
        <v>21</v>
      </c>
      <c r="B417" s="15" t="s">
        <v>116</v>
      </c>
      <c r="C417" s="16" t="s">
        <v>134</v>
      </c>
      <c r="D417" s="16" t="s">
        <v>12</v>
      </c>
      <c r="E417" s="16" t="s">
        <v>11</v>
      </c>
    </row>
    <row r="418" spans="1:5" x14ac:dyDescent="0.25">
      <c r="A418" s="37" t="s">
        <v>40</v>
      </c>
      <c r="B418" s="15" t="s">
        <v>135</v>
      </c>
      <c r="C418" s="16" t="s">
        <v>136</v>
      </c>
      <c r="D418" s="16" t="s">
        <v>12</v>
      </c>
      <c r="E418" s="16" t="s">
        <v>11</v>
      </c>
    </row>
    <row r="419" spans="1:5" x14ac:dyDescent="0.25">
      <c r="A419" s="37" t="s">
        <v>21</v>
      </c>
      <c r="B419" s="15" t="s">
        <v>137</v>
      </c>
      <c r="C419" s="16" t="s">
        <v>138</v>
      </c>
      <c r="D419" s="16" t="s">
        <v>12</v>
      </c>
      <c r="E419" s="16" t="s">
        <v>11</v>
      </c>
    </row>
    <row r="420" spans="1:5" x14ac:dyDescent="0.25">
      <c r="A420" s="37" t="s">
        <v>139</v>
      </c>
      <c r="B420" s="15" t="s">
        <v>140</v>
      </c>
      <c r="C420" s="65" t="s">
        <v>141</v>
      </c>
      <c r="D420" s="16" t="s">
        <v>12</v>
      </c>
      <c r="E420" s="16" t="s">
        <v>11</v>
      </c>
    </row>
    <row r="421" spans="1:5" x14ac:dyDescent="0.25">
      <c r="A421" s="37" t="s">
        <v>139</v>
      </c>
      <c r="B421" s="15" t="s">
        <v>142</v>
      </c>
      <c r="C421" s="65" t="s">
        <v>141</v>
      </c>
      <c r="D421" s="16" t="s">
        <v>12</v>
      </c>
      <c r="E421" s="16" t="s">
        <v>11</v>
      </c>
    </row>
    <row r="422" spans="1:5" x14ac:dyDescent="0.25">
      <c r="A422" s="37" t="s">
        <v>139</v>
      </c>
      <c r="B422" s="15" t="s">
        <v>143</v>
      </c>
      <c r="C422" s="65" t="s">
        <v>141</v>
      </c>
      <c r="D422" s="16" t="s">
        <v>12</v>
      </c>
      <c r="E422" s="16" t="s">
        <v>11</v>
      </c>
    </row>
    <row r="423" spans="1:5" x14ac:dyDescent="0.25">
      <c r="A423" s="37" t="s">
        <v>139</v>
      </c>
      <c r="B423" s="15" t="s">
        <v>144</v>
      </c>
      <c r="C423" s="65" t="s">
        <v>141</v>
      </c>
      <c r="D423" s="16" t="s">
        <v>12</v>
      </c>
      <c r="E423" s="16" t="s">
        <v>11</v>
      </c>
    </row>
    <row r="424" spans="1:5" x14ac:dyDescent="0.25">
      <c r="A424" s="37" t="s">
        <v>21</v>
      </c>
      <c r="B424" s="15" t="s">
        <v>116</v>
      </c>
      <c r="C424" s="16" t="s">
        <v>115</v>
      </c>
      <c r="D424" s="16" t="s">
        <v>12</v>
      </c>
      <c r="E424" s="16" t="s">
        <v>11</v>
      </c>
    </row>
    <row r="425" spans="1:5" x14ac:dyDescent="0.25">
      <c r="A425" s="37" t="s">
        <v>26</v>
      </c>
      <c r="B425" s="15" t="s">
        <v>44</v>
      </c>
      <c r="C425" s="16"/>
      <c r="D425" s="16" t="s">
        <v>12</v>
      </c>
      <c r="E425" s="16" t="s">
        <v>11</v>
      </c>
    </row>
    <row r="426" spans="1:5" x14ac:dyDescent="0.25">
      <c r="A426" s="37" t="s">
        <v>26</v>
      </c>
      <c r="B426" s="15" t="s">
        <v>110</v>
      </c>
      <c r="C426" s="16"/>
      <c r="D426" s="16" t="s">
        <v>12</v>
      </c>
      <c r="E426" s="16" t="s">
        <v>11</v>
      </c>
    </row>
    <row r="427" spans="1:5" x14ac:dyDescent="0.25">
      <c r="A427" s="37" t="s">
        <v>26</v>
      </c>
      <c r="B427" s="15" t="s">
        <v>39</v>
      </c>
      <c r="C427" s="16">
        <v>1</v>
      </c>
      <c r="D427" s="16" t="s">
        <v>12</v>
      </c>
      <c r="E427" s="16" t="s">
        <v>11</v>
      </c>
    </row>
    <row r="428" spans="1:5" x14ac:dyDescent="0.25">
      <c r="A428" s="37" t="s">
        <v>113</v>
      </c>
      <c r="B428" s="15" t="s">
        <v>116</v>
      </c>
      <c r="C428" s="16" t="s">
        <v>145</v>
      </c>
      <c r="D428" s="16" t="s">
        <v>12</v>
      </c>
      <c r="E428" s="16" t="s">
        <v>11</v>
      </c>
    </row>
    <row r="429" spans="1:5" x14ac:dyDescent="0.25">
      <c r="A429" s="37" t="s">
        <v>26</v>
      </c>
      <c r="B429" s="15" t="s">
        <v>110</v>
      </c>
      <c r="C429" s="16"/>
      <c r="D429" s="16" t="s">
        <v>12</v>
      </c>
      <c r="E429" s="16" t="s">
        <v>11</v>
      </c>
    </row>
    <row r="430" spans="1:5" x14ac:dyDescent="0.25">
      <c r="A430" s="37" t="s">
        <v>26</v>
      </c>
      <c r="B430" s="15" t="s">
        <v>39</v>
      </c>
      <c r="C430" s="16">
        <v>1</v>
      </c>
      <c r="D430" s="16" t="s">
        <v>12</v>
      </c>
      <c r="E430" s="16" t="s">
        <v>11</v>
      </c>
    </row>
    <row r="431" spans="1:5" x14ac:dyDescent="0.25">
      <c r="A431" s="37" t="s">
        <v>113</v>
      </c>
      <c r="B431" s="15" t="s">
        <v>116</v>
      </c>
      <c r="C431" s="16" t="s">
        <v>146</v>
      </c>
      <c r="D431" s="16" t="s">
        <v>12</v>
      </c>
      <c r="E431" s="16" t="s">
        <v>11</v>
      </c>
    </row>
    <row r="432" spans="1:5" x14ac:dyDescent="0.25">
      <c r="A432" s="37" t="s">
        <v>21</v>
      </c>
      <c r="B432" s="15" t="s">
        <v>116</v>
      </c>
      <c r="C432" s="16" t="s">
        <v>145</v>
      </c>
      <c r="D432" s="16" t="s">
        <v>12</v>
      </c>
      <c r="E432" s="16" t="s">
        <v>11</v>
      </c>
    </row>
    <row r="433" spans="1:5" x14ac:dyDescent="0.25">
      <c r="A433" s="37" t="s">
        <v>26</v>
      </c>
      <c r="B433" s="15" t="s">
        <v>44</v>
      </c>
      <c r="C433" s="16"/>
      <c r="D433" s="16" t="s">
        <v>12</v>
      </c>
      <c r="E433" s="16" t="s">
        <v>11</v>
      </c>
    </row>
    <row r="434" spans="1:5" x14ac:dyDescent="0.25">
      <c r="A434" s="37" t="s">
        <v>71</v>
      </c>
      <c r="B434" s="15" t="s">
        <v>147</v>
      </c>
      <c r="C434" s="16"/>
      <c r="D434" s="16" t="s">
        <v>12</v>
      </c>
      <c r="E434" s="16" t="s">
        <v>11</v>
      </c>
    </row>
    <row r="435" spans="1:5" x14ac:dyDescent="0.25">
      <c r="A435" s="37" t="s">
        <v>148</v>
      </c>
      <c r="B435" s="15" t="s">
        <v>116</v>
      </c>
      <c r="C435" s="16" t="s">
        <v>112</v>
      </c>
      <c r="D435" s="16" t="s">
        <v>12</v>
      </c>
      <c r="E435" s="16" t="s">
        <v>11</v>
      </c>
    </row>
    <row r="436" spans="1:5" x14ac:dyDescent="0.25">
      <c r="A436" s="37" t="s">
        <v>26</v>
      </c>
      <c r="B436" s="15" t="s">
        <v>44</v>
      </c>
      <c r="C436" s="16"/>
      <c r="D436" s="16" t="s">
        <v>12</v>
      </c>
      <c r="E436" s="16" t="s">
        <v>11</v>
      </c>
    </row>
    <row r="437" spans="1:5" x14ac:dyDescent="0.25">
      <c r="A437" s="37" t="s">
        <v>71</v>
      </c>
      <c r="B437" s="15" t="s">
        <v>147</v>
      </c>
      <c r="C437" s="16"/>
      <c r="D437" s="16" t="s">
        <v>12</v>
      </c>
      <c r="E437" s="16" t="s">
        <v>11</v>
      </c>
    </row>
    <row r="438" spans="1:5" s="56" customFormat="1" ht="45" x14ac:dyDescent="0.25">
      <c r="A438" s="37" t="s">
        <v>149</v>
      </c>
      <c r="B438" s="37" t="s">
        <v>135</v>
      </c>
      <c r="C438" s="57" t="s">
        <v>572</v>
      </c>
      <c r="D438" s="57" t="s">
        <v>12</v>
      </c>
      <c r="E438" s="16" t="s">
        <v>11</v>
      </c>
    </row>
    <row r="439" spans="1:5" s="56" customFormat="1" x14ac:dyDescent="0.25">
      <c r="A439" s="37" t="s">
        <v>150</v>
      </c>
      <c r="B439" s="37" t="s">
        <v>135</v>
      </c>
      <c r="C439" s="57" t="s">
        <v>136</v>
      </c>
      <c r="D439" s="57" t="s">
        <v>12</v>
      </c>
      <c r="E439" s="16" t="s">
        <v>11</v>
      </c>
    </row>
    <row r="440" spans="1:5" x14ac:dyDescent="0.25">
      <c r="A440" s="37" t="s">
        <v>151</v>
      </c>
      <c r="B440" s="15" t="s">
        <v>144</v>
      </c>
      <c r="C440" s="65" t="s">
        <v>141</v>
      </c>
      <c r="D440" s="16" t="s">
        <v>12</v>
      </c>
      <c r="E440" s="16" t="s">
        <v>11</v>
      </c>
    </row>
    <row r="441" spans="1:5" x14ac:dyDescent="0.25">
      <c r="A441" s="37" t="s">
        <v>40</v>
      </c>
      <c r="B441" s="15" t="s">
        <v>111</v>
      </c>
      <c r="C441" s="16" t="s">
        <v>152</v>
      </c>
      <c r="D441" s="16" t="s">
        <v>12</v>
      </c>
      <c r="E441" s="16" t="s">
        <v>11</v>
      </c>
    </row>
    <row r="442" spans="1:5" x14ac:dyDescent="0.25">
      <c r="A442" s="37" t="s">
        <v>26</v>
      </c>
      <c r="B442" s="15" t="s">
        <v>110</v>
      </c>
      <c r="C442" s="16"/>
      <c r="D442" s="16" t="s">
        <v>12</v>
      </c>
      <c r="E442" s="16" t="s">
        <v>11</v>
      </c>
    </row>
    <row r="443" spans="1:5" x14ac:dyDescent="0.25">
      <c r="A443" s="37" t="s">
        <v>26</v>
      </c>
      <c r="B443" s="15" t="s">
        <v>39</v>
      </c>
      <c r="C443" s="16">
        <v>1</v>
      </c>
      <c r="D443" s="16" t="s">
        <v>12</v>
      </c>
      <c r="E443" s="16" t="s">
        <v>11</v>
      </c>
    </row>
    <row r="444" spans="1:5" x14ac:dyDescent="0.25">
      <c r="A444" s="37" t="s">
        <v>139</v>
      </c>
      <c r="B444" s="15" t="s">
        <v>144</v>
      </c>
      <c r="C444" s="65" t="s">
        <v>153</v>
      </c>
      <c r="D444" s="16" t="s">
        <v>12</v>
      </c>
      <c r="E444" s="16" t="s">
        <v>11</v>
      </c>
    </row>
    <row r="445" spans="1:5" x14ac:dyDescent="0.25">
      <c r="A445" s="37" t="s">
        <v>26</v>
      </c>
      <c r="B445" s="15" t="s">
        <v>44</v>
      </c>
      <c r="C445" s="16"/>
      <c r="D445" s="16" t="s">
        <v>12</v>
      </c>
      <c r="E445" s="16" t="s">
        <v>11</v>
      </c>
    </row>
    <row r="446" spans="1:5" x14ac:dyDescent="0.25">
      <c r="A446" s="37" t="s">
        <v>33</v>
      </c>
      <c r="B446" s="15" t="s">
        <v>154</v>
      </c>
      <c r="C446" s="16"/>
      <c r="D446" s="16" t="s">
        <v>12</v>
      </c>
      <c r="E446" s="16" t="s">
        <v>11</v>
      </c>
    </row>
    <row r="447" spans="1:5" x14ac:dyDescent="0.25">
      <c r="A447" s="37" t="s">
        <v>40</v>
      </c>
      <c r="B447" s="15" t="s">
        <v>119</v>
      </c>
      <c r="C447" s="16" t="s">
        <v>155</v>
      </c>
      <c r="D447" s="16" t="s">
        <v>12</v>
      </c>
      <c r="E447" s="16" t="s">
        <v>11</v>
      </c>
    </row>
    <row r="448" spans="1:5" x14ac:dyDescent="0.25">
      <c r="A448" s="37" t="s">
        <v>21</v>
      </c>
      <c r="B448" s="15" t="s">
        <v>156</v>
      </c>
      <c r="C448" s="76" t="str">
        <f ca="1">"01/01/" &amp; TEXT(TODAY()+365,"yyyy") &amp; ""</f>
        <v>01/01/2016</v>
      </c>
      <c r="D448" s="16" t="s">
        <v>12</v>
      </c>
      <c r="E448" s="16" t="s">
        <v>11</v>
      </c>
    </row>
    <row r="449" spans="1:5" x14ac:dyDescent="0.25">
      <c r="A449" s="37" t="s">
        <v>21</v>
      </c>
      <c r="B449" s="15" t="s">
        <v>157</v>
      </c>
      <c r="C449" s="76" t="str">
        <f ca="1">"01/01/" &amp; TEXT(TODAY()+365,"yyyy") &amp; ""</f>
        <v>01/01/2016</v>
      </c>
      <c r="D449" s="16" t="s">
        <v>12</v>
      </c>
      <c r="E449" s="16" t="s">
        <v>11</v>
      </c>
    </row>
    <row r="450" spans="1:5" x14ac:dyDescent="0.25">
      <c r="A450" s="37" t="s">
        <v>26</v>
      </c>
      <c r="B450" s="15" t="s">
        <v>126</v>
      </c>
      <c r="C450" s="16"/>
      <c r="D450" s="16" t="s">
        <v>12</v>
      </c>
      <c r="E450" s="16" t="s">
        <v>11</v>
      </c>
    </row>
    <row r="451" spans="1:5" ht="30" x14ac:dyDescent="0.25">
      <c r="A451" s="37" t="s">
        <v>71</v>
      </c>
      <c r="B451" s="37" t="s">
        <v>158</v>
      </c>
      <c r="C451" s="16"/>
      <c r="D451" s="16" t="s">
        <v>12</v>
      </c>
      <c r="E451" s="16" t="s">
        <v>11</v>
      </c>
    </row>
    <row r="452" spans="1:5" x14ac:dyDescent="0.25">
      <c r="A452" s="37" t="s">
        <v>33</v>
      </c>
      <c r="B452" s="15" t="s">
        <v>105</v>
      </c>
      <c r="C452" s="16"/>
      <c r="D452" s="16" t="s">
        <v>12</v>
      </c>
      <c r="E452" s="16" t="s">
        <v>11</v>
      </c>
    </row>
    <row r="453" spans="1:5" x14ac:dyDescent="0.25">
      <c r="A453" s="37" t="s">
        <v>40</v>
      </c>
      <c r="B453" s="15" t="s">
        <v>111</v>
      </c>
      <c r="C453" s="16" t="s">
        <v>155</v>
      </c>
      <c r="D453" s="16" t="s">
        <v>12</v>
      </c>
      <c r="E453" s="16" t="s">
        <v>11</v>
      </c>
    </row>
    <row r="454" spans="1:5" x14ac:dyDescent="0.25">
      <c r="A454" s="37" t="s">
        <v>26</v>
      </c>
      <c r="B454" s="15" t="s">
        <v>39</v>
      </c>
      <c r="C454" s="16">
        <v>1</v>
      </c>
      <c r="D454" s="16" t="s">
        <v>12</v>
      </c>
      <c r="E454" s="16" t="s">
        <v>11</v>
      </c>
    </row>
    <row r="455" spans="1:5" x14ac:dyDescent="0.25">
      <c r="A455" s="37" t="s">
        <v>139</v>
      </c>
      <c r="B455" s="15" t="s">
        <v>144</v>
      </c>
      <c r="C455" s="65" t="s">
        <v>141</v>
      </c>
      <c r="D455" s="16" t="s">
        <v>12</v>
      </c>
      <c r="E455" s="16" t="s">
        <v>11</v>
      </c>
    </row>
    <row r="456" spans="1:5" x14ac:dyDescent="0.25">
      <c r="A456" s="37" t="s">
        <v>26</v>
      </c>
      <c r="B456" s="15" t="s">
        <v>44</v>
      </c>
      <c r="C456" s="65"/>
      <c r="D456" s="16" t="s">
        <v>12</v>
      </c>
      <c r="E456" s="16" t="s">
        <v>11</v>
      </c>
    </row>
    <row r="457" spans="1:5" x14ac:dyDescent="0.25">
      <c r="A457" s="37" t="s">
        <v>33</v>
      </c>
      <c r="B457" s="15" t="s">
        <v>154</v>
      </c>
      <c r="C457" s="16"/>
      <c r="D457" s="16" t="s">
        <v>12</v>
      </c>
      <c r="E457" s="16" t="s">
        <v>11</v>
      </c>
    </row>
    <row r="458" spans="1:5" x14ac:dyDescent="0.25">
      <c r="A458" s="37" t="s">
        <v>40</v>
      </c>
      <c r="B458" s="15" t="s">
        <v>119</v>
      </c>
      <c r="C458" s="16" t="s">
        <v>155</v>
      </c>
      <c r="D458" s="16" t="s">
        <v>12</v>
      </c>
      <c r="E458" s="16" t="s">
        <v>11</v>
      </c>
    </row>
    <row r="459" spans="1:5" x14ac:dyDescent="0.25">
      <c r="A459" s="37" t="s">
        <v>21</v>
      </c>
      <c r="B459" s="15" t="s">
        <v>156</v>
      </c>
      <c r="C459" s="76" t="str">
        <f ca="1">"01/01/" &amp; TEXT(TODAY()+365,"yyyy") &amp; ""</f>
        <v>01/01/2016</v>
      </c>
      <c r="D459" s="16" t="s">
        <v>12</v>
      </c>
      <c r="E459" s="16" t="s">
        <v>11</v>
      </c>
    </row>
    <row r="460" spans="1:5" x14ac:dyDescent="0.25">
      <c r="A460" s="37" t="s">
        <v>21</v>
      </c>
      <c r="B460" s="15" t="s">
        <v>157</v>
      </c>
      <c r="C460" s="76" t="str">
        <f ca="1">"01/01/" &amp; TEXT(TODAY()+365,"yyyy") &amp; ""</f>
        <v>01/01/2016</v>
      </c>
      <c r="D460" s="16" t="s">
        <v>12</v>
      </c>
      <c r="E460" s="16" t="s">
        <v>11</v>
      </c>
    </row>
    <row r="461" spans="1:5" x14ac:dyDescent="0.25">
      <c r="A461" s="37" t="s">
        <v>26</v>
      </c>
      <c r="B461" s="15" t="s">
        <v>126</v>
      </c>
      <c r="C461" s="16"/>
      <c r="D461" s="16" t="s">
        <v>12</v>
      </c>
      <c r="E461" s="16" t="s">
        <v>11</v>
      </c>
    </row>
    <row r="462" spans="1:5" x14ac:dyDescent="0.25">
      <c r="A462" s="37" t="s">
        <v>71</v>
      </c>
      <c r="B462" s="37" t="s">
        <v>159</v>
      </c>
      <c r="C462" s="16"/>
      <c r="D462" s="16" t="s">
        <v>12</v>
      </c>
      <c r="E462" s="16" t="s">
        <v>11</v>
      </c>
    </row>
    <row r="463" spans="1:5" x14ac:dyDescent="0.25">
      <c r="A463" s="37" t="s">
        <v>33</v>
      </c>
      <c r="B463" s="15" t="s">
        <v>105</v>
      </c>
      <c r="C463" s="16"/>
      <c r="D463" s="16" t="s">
        <v>12</v>
      </c>
      <c r="E463" s="16" t="s">
        <v>11</v>
      </c>
    </row>
    <row r="464" spans="1:5" x14ac:dyDescent="0.25">
      <c r="A464" s="37" t="s">
        <v>40</v>
      </c>
      <c r="B464" s="15" t="s">
        <v>111</v>
      </c>
      <c r="C464" s="16" t="s">
        <v>115</v>
      </c>
      <c r="D464" s="16" t="s">
        <v>12</v>
      </c>
      <c r="E464" s="16" t="s">
        <v>11</v>
      </c>
    </row>
    <row r="465" spans="1:5" x14ac:dyDescent="0.25">
      <c r="A465" s="37" t="s">
        <v>99</v>
      </c>
      <c r="B465" s="15" t="s">
        <v>261</v>
      </c>
      <c r="C465" s="16"/>
      <c r="D465" s="16" t="s">
        <v>12</v>
      </c>
      <c r="E465" s="16" t="s">
        <v>11</v>
      </c>
    </row>
    <row r="466" spans="1:5" x14ac:dyDescent="0.25">
      <c r="A466" s="37" t="s">
        <v>96</v>
      </c>
      <c r="B466" s="15" t="s">
        <v>261</v>
      </c>
      <c r="C466" s="16"/>
      <c r="D466" s="16" t="s">
        <v>12</v>
      </c>
      <c r="E466" s="16" t="s">
        <v>11</v>
      </c>
    </row>
    <row r="467" spans="1:5" x14ac:dyDescent="0.25">
      <c r="A467" s="37" t="s">
        <v>21</v>
      </c>
      <c r="B467" s="15" t="s">
        <v>160</v>
      </c>
      <c r="C467" s="16" t="s">
        <v>576</v>
      </c>
      <c r="D467" s="16" t="s">
        <v>12</v>
      </c>
      <c r="E467" s="16" t="s">
        <v>11</v>
      </c>
    </row>
    <row r="468" spans="1:5" x14ac:dyDescent="0.25">
      <c r="A468" s="37" t="s">
        <v>26</v>
      </c>
      <c r="B468" s="15" t="s">
        <v>52</v>
      </c>
      <c r="C468" s="16"/>
      <c r="D468" s="16" t="s">
        <v>12</v>
      </c>
      <c r="E468" s="16" t="s">
        <v>11</v>
      </c>
    </row>
    <row r="469" spans="1:5" x14ac:dyDescent="0.25">
      <c r="A469" s="37" t="s">
        <v>71</v>
      </c>
      <c r="B469" s="15" t="s">
        <v>161</v>
      </c>
      <c r="C469" s="16"/>
      <c r="D469" s="16" t="s">
        <v>12</v>
      </c>
      <c r="E469" s="16" t="s">
        <v>11</v>
      </c>
    </row>
    <row r="470" spans="1:5" x14ac:dyDescent="0.25">
      <c r="A470" s="37" t="s">
        <v>28</v>
      </c>
      <c r="B470" s="15" t="s">
        <v>576</v>
      </c>
      <c r="C470" s="16" t="s">
        <v>30</v>
      </c>
      <c r="D470" s="16" t="s">
        <v>12</v>
      </c>
      <c r="E470" s="16" t="s">
        <v>11</v>
      </c>
    </row>
    <row r="471" spans="1:5" x14ac:dyDescent="0.25">
      <c r="A471" s="37" t="s">
        <v>26</v>
      </c>
      <c r="B471" s="15" t="s">
        <v>44</v>
      </c>
      <c r="C471" s="16"/>
      <c r="D471" s="16" t="s">
        <v>12</v>
      </c>
      <c r="E471" s="16" t="s">
        <v>11</v>
      </c>
    </row>
    <row r="472" spans="1:5" x14ac:dyDescent="0.25">
      <c r="A472" s="37" t="s">
        <v>26</v>
      </c>
      <c r="B472" s="15" t="s">
        <v>39</v>
      </c>
      <c r="C472" s="16">
        <v>1</v>
      </c>
      <c r="D472" s="16" t="s">
        <v>12</v>
      </c>
      <c r="E472" s="16" t="s">
        <v>11</v>
      </c>
    </row>
    <row r="473" spans="1:5" x14ac:dyDescent="0.25">
      <c r="A473" s="37" t="s">
        <v>139</v>
      </c>
      <c r="B473" s="15" t="s">
        <v>143</v>
      </c>
      <c r="C473" s="65" t="s">
        <v>153</v>
      </c>
      <c r="D473" s="16" t="s">
        <v>12</v>
      </c>
      <c r="E473" s="16" t="s">
        <v>11</v>
      </c>
    </row>
    <row r="474" spans="1:5" x14ac:dyDescent="0.25">
      <c r="A474" s="37" t="s">
        <v>26</v>
      </c>
      <c r="B474" s="15" t="s">
        <v>44</v>
      </c>
      <c r="C474" s="16">
        <v>1</v>
      </c>
      <c r="D474" s="16" t="s">
        <v>12</v>
      </c>
      <c r="E474" s="16" t="s">
        <v>11</v>
      </c>
    </row>
    <row r="475" spans="1:5" x14ac:dyDescent="0.25">
      <c r="A475" s="37" t="s">
        <v>99</v>
      </c>
      <c r="B475" s="15" t="s">
        <v>577</v>
      </c>
      <c r="C475" s="16"/>
      <c r="D475" s="16" t="s">
        <v>12</v>
      </c>
      <c r="E475" s="16" t="s">
        <v>11</v>
      </c>
    </row>
    <row r="476" spans="1:5" x14ac:dyDescent="0.25">
      <c r="A476" s="37" t="s">
        <v>162</v>
      </c>
      <c r="B476" s="15" t="s">
        <v>163</v>
      </c>
      <c r="C476" s="16" t="s">
        <v>164</v>
      </c>
      <c r="D476" s="16" t="s">
        <v>12</v>
      </c>
      <c r="E476" s="16" t="s">
        <v>11</v>
      </c>
    </row>
    <row r="477" spans="1:5" x14ac:dyDescent="0.25">
      <c r="A477" s="37" t="s">
        <v>162</v>
      </c>
      <c r="B477" s="15" t="s">
        <v>165</v>
      </c>
      <c r="C477" s="16" t="s">
        <v>166</v>
      </c>
      <c r="D477" s="16" t="s">
        <v>12</v>
      </c>
      <c r="E477" s="16" t="s">
        <v>11</v>
      </c>
    </row>
    <row r="478" spans="1:5" x14ac:dyDescent="0.25">
      <c r="A478" s="37" t="s">
        <v>162</v>
      </c>
      <c r="B478" s="15" t="s">
        <v>167</v>
      </c>
      <c r="C478" s="16" t="s">
        <v>169</v>
      </c>
      <c r="D478" s="16" t="s">
        <v>12</v>
      </c>
      <c r="E478" s="16" t="s">
        <v>11</v>
      </c>
    </row>
    <row r="479" spans="1:5" x14ac:dyDescent="0.25">
      <c r="A479" s="37" t="s">
        <v>162</v>
      </c>
      <c r="B479" s="15" t="s">
        <v>168</v>
      </c>
      <c r="C479" s="16" t="s">
        <v>170</v>
      </c>
      <c r="D479" s="16" t="s">
        <v>12</v>
      </c>
      <c r="E479" s="16" t="s">
        <v>11</v>
      </c>
    </row>
    <row r="480" spans="1:5" x14ac:dyDescent="0.25">
      <c r="A480" s="19" t="s">
        <v>573</v>
      </c>
      <c r="B480" s="15" t="s">
        <v>198</v>
      </c>
      <c r="C480" s="16"/>
      <c r="D480" s="16" t="s">
        <v>12</v>
      </c>
      <c r="E480" s="16" t="s">
        <v>11</v>
      </c>
    </row>
    <row r="481" spans="1:5" x14ac:dyDescent="0.25">
      <c r="A481" s="37" t="s">
        <v>21</v>
      </c>
      <c r="B481" s="15" t="s">
        <v>166</v>
      </c>
      <c r="C481" s="16" t="s">
        <v>171</v>
      </c>
      <c r="D481" s="16" t="s">
        <v>12</v>
      </c>
      <c r="E481" s="16" t="s">
        <v>11</v>
      </c>
    </row>
    <row r="482" spans="1:5" x14ac:dyDescent="0.25">
      <c r="A482" s="37" t="s">
        <v>151</v>
      </c>
      <c r="B482" s="15" t="s">
        <v>170</v>
      </c>
      <c r="C482" s="16" t="s">
        <v>174</v>
      </c>
      <c r="D482" s="16" t="s">
        <v>12</v>
      </c>
      <c r="E482" s="16" t="s">
        <v>11</v>
      </c>
    </row>
    <row r="483" spans="1:5" x14ac:dyDescent="0.25">
      <c r="A483" s="37" t="s">
        <v>26</v>
      </c>
      <c r="B483" s="15" t="s">
        <v>44</v>
      </c>
      <c r="C483" s="16"/>
      <c r="D483" s="16" t="s">
        <v>12</v>
      </c>
      <c r="E483" s="16" t="s">
        <v>11</v>
      </c>
    </row>
    <row r="484" spans="1:5" x14ac:dyDescent="0.25">
      <c r="A484" s="19" t="s">
        <v>573</v>
      </c>
      <c r="B484" s="15" t="s">
        <v>193</v>
      </c>
      <c r="C484" s="16"/>
      <c r="D484" s="16" t="s">
        <v>12</v>
      </c>
      <c r="E484" s="16" t="s">
        <v>11</v>
      </c>
    </row>
    <row r="485" spans="1:5" x14ac:dyDescent="0.25">
      <c r="A485" s="37" t="s">
        <v>21</v>
      </c>
      <c r="B485" s="15" t="s">
        <v>166</v>
      </c>
      <c r="C485" s="16" t="s">
        <v>172</v>
      </c>
      <c r="D485" s="16" t="s">
        <v>12</v>
      </c>
      <c r="E485" s="16" t="s">
        <v>11</v>
      </c>
    </row>
    <row r="486" spans="1:5" x14ac:dyDescent="0.25">
      <c r="A486" s="37" t="s">
        <v>151</v>
      </c>
      <c r="B486" s="15" t="s">
        <v>170</v>
      </c>
      <c r="C486" s="16" t="s">
        <v>174</v>
      </c>
      <c r="D486" s="16" t="s">
        <v>12</v>
      </c>
      <c r="E486" s="16" t="s">
        <v>11</v>
      </c>
    </row>
    <row r="487" spans="1:5" x14ac:dyDescent="0.25">
      <c r="A487" s="37" t="s">
        <v>26</v>
      </c>
      <c r="B487" s="15" t="s">
        <v>44</v>
      </c>
      <c r="C487" s="16"/>
      <c r="D487" s="16" t="s">
        <v>12</v>
      </c>
      <c r="E487" s="16" t="s">
        <v>11</v>
      </c>
    </row>
    <row r="488" spans="1:5" x14ac:dyDescent="0.25">
      <c r="A488" s="19" t="s">
        <v>573</v>
      </c>
      <c r="B488" s="15" t="s">
        <v>574</v>
      </c>
      <c r="C488" s="16"/>
      <c r="D488" s="16" t="s">
        <v>12</v>
      </c>
      <c r="E488" s="16" t="s">
        <v>11</v>
      </c>
    </row>
    <row r="489" spans="1:5" x14ac:dyDescent="0.25">
      <c r="A489" s="37" t="s">
        <v>21</v>
      </c>
      <c r="B489" s="15" t="s">
        <v>166</v>
      </c>
      <c r="C489" s="16" t="s">
        <v>173</v>
      </c>
      <c r="D489" s="16" t="s">
        <v>12</v>
      </c>
      <c r="E489" s="16" t="s">
        <v>11</v>
      </c>
    </row>
    <row r="490" spans="1:5" x14ac:dyDescent="0.25">
      <c r="A490" s="37" t="s">
        <v>26</v>
      </c>
      <c r="B490" s="15" t="s">
        <v>44</v>
      </c>
      <c r="C490" s="16"/>
      <c r="D490" s="16" t="s">
        <v>12</v>
      </c>
      <c r="E490" s="16" t="s">
        <v>11</v>
      </c>
    </row>
    <row r="491" spans="1:5" x14ac:dyDescent="0.25">
      <c r="A491" s="19" t="s">
        <v>573</v>
      </c>
      <c r="B491" s="15" t="s">
        <v>204</v>
      </c>
      <c r="C491" s="16"/>
      <c r="D491" s="16" t="s">
        <v>12</v>
      </c>
      <c r="E491" s="16" t="s">
        <v>11</v>
      </c>
    </row>
    <row r="492" spans="1:5" x14ac:dyDescent="0.25">
      <c r="A492" s="37" t="s">
        <v>139</v>
      </c>
      <c r="B492" s="15" t="s">
        <v>170</v>
      </c>
      <c r="C492" s="65" t="s">
        <v>153</v>
      </c>
      <c r="D492" s="16" t="s">
        <v>12</v>
      </c>
      <c r="E492" s="16" t="s">
        <v>11</v>
      </c>
    </row>
    <row r="493" spans="1:5" x14ac:dyDescent="0.25">
      <c r="A493" s="37" t="s">
        <v>26</v>
      </c>
      <c r="B493" s="15" t="s">
        <v>44</v>
      </c>
      <c r="C493" s="16"/>
      <c r="D493" s="16" t="s">
        <v>12</v>
      </c>
      <c r="E493" s="16" t="s">
        <v>11</v>
      </c>
    </row>
    <row r="494" spans="1:5" x14ac:dyDescent="0.25">
      <c r="A494" s="19" t="s">
        <v>573</v>
      </c>
      <c r="B494" s="15" t="s">
        <v>195</v>
      </c>
      <c r="C494" s="16"/>
      <c r="D494" s="16" t="s">
        <v>12</v>
      </c>
      <c r="E494" s="16" t="s">
        <v>11</v>
      </c>
    </row>
    <row r="495" spans="1:5" x14ac:dyDescent="0.25">
      <c r="A495" s="37" t="s">
        <v>40</v>
      </c>
      <c r="B495" s="15" t="s">
        <v>1304</v>
      </c>
      <c r="C495" s="16" t="s">
        <v>176</v>
      </c>
      <c r="D495" s="16" t="s">
        <v>12</v>
      </c>
      <c r="E495" s="16" t="s">
        <v>11</v>
      </c>
    </row>
    <row r="496" spans="1:5" x14ac:dyDescent="0.25">
      <c r="A496" s="37" t="s">
        <v>26</v>
      </c>
      <c r="B496" s="15" t="s">
        <v>44</v>
      </c>
      <c r="C496" s="16"/>
      <c r="D496" s="16" t="s">
        <v>12</v>
      </c>
      <c r="E496" s="16" t="s">
        <v>11</v>
      </c>
    </row>
    <row r="497" spans="1:5" x14ac:dyDescent="0.25">
      <c r="A497" s="19" t="s">
        <v>573</v>
      </c>
      <c r="B497" s="15" t="s">
        <v>575</v>
      </c>
      <c r="C497" s="16"/>
      <c r="D497" s="16" t="s">
        <v>12</v>
      </c>
      <c r="E497" s="16" t="s">
        <v>11</v>
      </c>
    </row>
    <row r="498" spans="1:5" x14ac:dyDescent="0.25">
      <c r="A498" s="37" t="s">
        <v>40</v>
      </c>
      <c r="B498" s="15" t="s">
        <v>175</v>
      </c>
      <c r="C498" s="19" t="s">
        <v>578</v>
      </c>
      <c r="D498" s="16" t="s">
        <v>12</v>
      </c>
      <c r="E498" s="16" t="s">
        <v>11</v>
      </c>
    </row>
    <row r="499" spans="1:5" x14ac:dyDescent="0.25">
      <c r="A499" s="37" t="s">
        <v>26</v>
      </c>
      <c r="B499" s="15" t="s">
        <v>44</v>
      </c>
      <c r="C499" s="16"/>
      <c r="D499" s="16" t="s">
        <v>12</v>
      </c>
      <c r="E499" s="16" t="s">
        <v>11</v>
      </c>
    </row>
    <row r="500" spans="1:5" x14ac:dyDescent="0.25">
      <c r="A500" s="19" t="s">
        <v>573</v>
      </c>
      <c r="B500" s="15" t="s">
        <v>193</v>
      </c>
      <c r="C500" s="16"/>
      <c r="D500" s="16" t="s">
        <v>12</v>
      </c>
      <c r="E500" s="16" t="s">
        <v>11</v>
      </c>
    </row>
    <row r="501" spans="1:5" x14ac:dyDescent="0.25">
      <c r="A501" s="37" t="s">
        <v>21</v>
      </c>
      <c r="B501" s="15" t="s">
        <v>177</v>
      </c>
      <c r="C501" s="16">
        <v>3</v>
      </c>
      <c r="D501" s="16" t="s">
        <v>12</v>
      </c>
      <c r="E501" s="16" t="s">
        <v>11</v>
      </c>
    </row>
    <row r="502" spans="1:5" x14ac:dyDescent="0.25">
      <c r="A502" s="37" t="s">
        <v>21</v>
      </c>
      <c r="B502" s="15" t="s">
        <v>178</v>
      </c>
      <c r="C502" s="16" t="s">
        <v>179</v>
      </c>
      <c r="D502" s="16" t="s">
        <v>12</v>
      </c>
      <c r="E502" s="16" t="s">
        <v>11</v>
      </c>
    </row>
    <row r="503" spans="1:5" x14ac:dyDescent="0.25">
      <c r="A503" s="37" t="s">
        <v>149</v>
      </c>
      <c r="B503" s="15" t="s">
        <v>180</v>
      </c>
      <c r="C503" s="16" t="s">
        <v>181</v>
      </c>
      <c r="D503" s="16" t="s">
        <v>12</v>
      </c>
      <c r="E503" s="16" t="s">
        <v>11</v>
      </c>
    </row>
    <row r="504" spans="1:5" x14ac:dyDescent="0.25">
      <c r="A504" s="37" t="s">
        <v>40</v>
      </c>
      <c r="B504" s="15" t="s">
        <v>180</v>
      </c>
      <c r="C504" s="16" t="s">
        <v>182</v>
      </c>
      <c r="D504" s="16" t="s">
        <v>12</v>
      </c>
      <c r="E504" s="16" t="s">
        <v>11</v>
      </c>
    </row>
    <row r="505" spans="1:5" x14ac:dyDescent="0.25">
      <c r="A505" s="37" t="s">
        <v>21</v>
      </c>
      <c r="B505" s="15" t="s">
        <v>183</v>
      </c>
      <c r="C505" s="16">
        <v>5</v>
      </c>
      <c r="D505" s="16" t="s">
        <v>12</v>
      </c>
      <c r="E505" s="16" t="s">
        <v>11</v>
      </c>
    </row>
    <row r="506" spans="1:5" x14ac:dyDescent="0.25">
      <c r="A506" s="37" t="s">
        <v>26</v>
      </c>
      <c r="B506" s="15" t="s">
        <v>44</v>
      </c>
      <c r="C506" s="16"/>
      <c r="D506" s="16" t="s">
        <v>12</v>
      </c>
      <c r="E506" s="16" t="s">
        <v>11</v>
      </c>
    </row>
    <row r="507" spans="1:5" s="56" customFormat="1" ht="15.75" x14ac:dyDescent="0.3">
      <c r="A507" s="14" t="s">
        <v>58</v>
      </c>
      <c r="B507" s="14" t="s">
        <v>192</v>
      </c>
      <c r="C507" s="18"/>
      <c r="D507" s="16" t="s">
        <v>12</v>
      </c>
      <c r="E507" s="16" t="s">
        <v>11</v>
      </c>
    </row>
    <row r="508" spans="1:5" s="56" customFormat="1" x14ac:dyDescent="0.25">
      <c r="A508" s="15" t="s">
        <v>21</v>
      </c>
      <c r="B508" s="15" t="s">
        <v>193</v>
      </c>
      <c r="C508" s="57" t="s">
        <v>218</v>
      </c>
      <c r="D508" s="16" t="s">
        <v>12</v>
      </c>
      <c r="E508" s="16" t="s">
        <v>11</v>
      </c>
    </row>
    <row r="509" spans="1:5" s="56" customFormat="1" x14ac:dyDescent="0.25">
      <c r="A509" s="15" t="s">
        <v>21</v>
      </c>
      <c r="B509" s="15" t="s">
        <v>194</v>
      </c>
      <c r="C509" s="57">
        <v>1</v>
      </c>
      <c r="D509" s="16" t="s">
        <v>12</v>
      </c>
      <c r="E509" s="16" t="s">
        <v>11</v>
      </c>
    </row>
    <row r="510" spans="1:5" s="56" customFormat="1" x14ac:dyDescent="0.25">
      <c r="A510" s="15" t="s">
        <v>21</v>
      </c>
      <c r="B510" s="15" t="s">
        <v>195</v>
      </c>
      <c r="C510" s="58">
        <v>31778</v>
      </c>
      <c r="D510" s="16" t="s">
        <v>12</v>
      </c>
      <c r="E510" s="16" t="s">
        <v>11</v>
      </c>
    </row>
    <row r="511" spans="1:5" s="56" customFormat="1" x14ac:dyDescent="0.25">
      <c r="A511" s="15" t="s">
        <v>21</v>
      </c>
      <c r="B511" s="15" t="s">
        <v>196</v>
      </c>
      <c r="C511" s="16" t="s">
        <v>197</v>
      </c>
      <c r="D511" s="16" t="s">
        <v>12</v>
      </c>
      <c r="E511" s="16" t="s">
        <v>11</v>
      </c>
    </row>
    <row r="512" spans="1:5" s="56" customFormat="1" x14ac:dyDescent="0.25">
      <c r="A512" s="15" t="s">
        <v>21</v>
      </c>
      <c r="B512" s="15" t="s">
        <v>198</v>
      </c>
      <c r="C512" s="16" t="s">
        <v>207</v>
      </c>
      <c r="D512" s="16" t="s">
        <v>12</v>
      </c>
      <c r="E512" s="16" t="s">
        <v>11</v>
      </c>
    </row>
    <row r="513" spans="1:5" s="56" customFormat="1" x14ac:dyDescent="0.25">
      <c r="A513" s="15" t="s">
        <v>21</v>
      </c>
      <c r="B513" s="15" t="s">
        <v>82</v>
      </c>
      <c r="C513" s="31" t="str">
        <f ca="1">"01/01/" &amp; TEXT(TODAY()+365,"yyyy") &amp; ""</f>
        <v>01/01/2016</v>
      </c>
      <c r="D513" s="16" t="s">
        <v>12</v>
      </c>
      <c r="E513" s="16" t="s">
        <v>11</v>
      </c>
    </row>
    <row r="514" spans="1:5" s="56" customFormat="1" x14ac:dyDescent="0.25">
      <c r="A514" s="15" t="s">
        <v>21</v>
      </c>
      <c r="B514" s="15" t="s">
        <v>199</v>
      </c>
      <c r="C514" s="31" t="str">
        <f ca="1">"01/01/" &amp; TEXT(TODAY()+365,"yyyy") &amp; ""</f>
        <v>01/01/2016</v>
      </c>
      <c r="D514" s="16" t="s">
        <v>12</v>
      </c>
      <c r="E514" s="16" t="s">
        <v>11</v>
      </c>
    </row>
    <row r="515" spans="1:5" s="56" customFormat="1" x14ac:dyDescent="0.25">
      <c r="A515" s="15" t="s">
        <v>21</v>
      </c>
      <c r="B515" s="15" t="s">
        <v>200</v>
      </c>
      <c r="C515" s="31" t="str">
        <f ca="1">"01/01/" &amp; TEXT(TODAY()+365,"yyyy") &amp; ""</f>
        <v>01/01/2016</v>
      </c>
      <c r="D515" s="16" t="s">
        <v>12</v>
      </c>
      <c r="E515" s="16" t="s">
        <v>11</v>
      </c>
    </row>
    <row r="516" spans="1:5" s="56" customFormat="1" x14ac:dyDescent="0.25">
      <c r="A516" s="15" t="s">
        <v>21</v>
      </c>
      <c r="B516" s="15" t="s">
        <v>201</v>
      </c>
      <c r="C516" s="16">
        <v>200</v>
      </c>
      <c r="D516" s="16" t="s">
        <v>12</v>
      </c>
      <c r="E516" s="16" t="s">
        <v>11</v>
      </c>
    </row>
    <row r="517" spans="1:5" s="56" customFormat="1" x14ac:dyDescent="0.25">
      <c r="A517" s="15" t="s">
        <v>21</v>
      </c>
      <c r="B517" s="15" t="s">
        <v>202</v>
      </c>
      <c r="C517" s="16">
        <v>2000</v>
      </c>
      <c r="D517" s="16" t="s">
        <v>12</v>
      </c>
      <c r="E517" s="16" t="s">
        <v>11</v>
      </c>
    </row>
    <row r="518" spans="1:5" s="56" customFormat="1" x14ac:dyDescent="0.25">
      <c r="A518" s="15" t="s">
        <v>21</v>
      </c>
      <c r="B518" s="15" t="s">
        <v>203</v>
      </c>
      <c r="C518" s="16">
        <v>1</v>
      </c>
      <c r="D518" s="16" t="s">
        <v>12</v>
      </c>
      <c r="E518" s="16" t="s">
        <v>11</v>
      </c>
    </row>
    <row r="519" spans="1:5" s="56" customFormat="1" x14ac:dyDescent="0.25">
      <c r="A519" s="15" t="s">
        <v>21</v>
      </c>
      <c r="B519" s="15" t="s">
        <v>204</v>
      </c>
      <c r="C519" s="16">
        <v>50000</v>
      </c>
      <c r="D519" s="16" t="s">
        <v>12</v>
      </c>
      <c r="E519" s="16" t="s">
        <v>11</v>
      </c>
    </row>
    <row r="520" spans="1:5" s="56" customFormat="1" x14ac:dyDescent="0.25">
      <c r="A520" s="15" t="s">
        <v>21</v>
      </c>
      <c r="B520" s="15" t="s">
        <v>205</v>
      </c>
      <c r="C520" s="16">
        <v>1000</v>
      </c>
      <c r="D520" s="16" t="s">
        <v>12</v>
      </c>
      <c r="E520" s="16" t="s">
        <v>11</v>
      </c>
    </row>
    <row r="521" spans="1:5" s="56" customFormat="1" ht="15.75" x14ac:dyDescent="0.3">
      <c r="A521" s="14" t="s">
        <v>40</v>
      </c>
      <c r="B521" s="15" t="s">
        <v>206</v>
      </c>
      <c r="C521" s="18" t="s">
        <v>75</v>
      </c>
      <c r="D521" s="16" t="s">
        <v>12</v>
      </c>
      <c r="E521" s="16" t="s">
        <v>11</v>
      </c>
    </row>
    <row r="522" spans="1:5" s="56" customFormat="1" x14ac:dyDescent="0.25">
      <c r="A522" s="15" t="s">
        <v>21</v>
      </c>
      <c r="B522" s="15" t="s">
        <v>22</v>
      </c>
      <c r="C522" s="16" t="s">
        <v>207</v>
      </c>
      <c r="D522" s="16" t="s">
        <v>12</v>
      </c>
      <c r="E522" s="16" t="s">
        <v>11</v>
      </c>
    </row>
    <row r="523" spans="1:5" s="56" customFormat="1" x14ac:dyDescent="0.25">
      <c r="A523" s="15" t="s">
        <v>21</v>
      </c>
      <c r="B523" s="15" t="s">
        <v>24</v>
      </c>
      <c r="C523" s="16" t="s">
        <v>208</v>
      </c>
      <c r="D523" s="16" t="s">
        <v>12</v>
      </c>
      <c r="E523" s="16" t="s">
        <v>11</v>
      </c>
    </row>
    <row r="524" spans="1:5" s="56" customFormat="1" x14ac:dyDescent="0.25">
      <c r="A524" s="15" t="s">
        <v>43</v>
      </c>
      <c r="B524" s="15" t="s">
        <v>44</v>
      </c>
      <c r="C524" s="16"/>
      <c r="D524" s="16" t="s">
        <v>12</v>
      </c>
      <c r="E524" s="16" t="s">
        <v>11</v>
      </c>
    </row>
    <row r="525" spans="1:5" s="56" customFormat="1" ht="15.75" x14ac:dyDescent="0.3">
      <c r="A525" s="14" t="s">
        <v>71</v>
      </c>
      <c r="B525" s="23" t="s">
        <v>1305</v>
      </c>
      <c r="C525" s="16"/>
      <c r="D525" s="16" t="s">
        <v>12</v>
      </c>
      <c r="E525" s="16" t="s">
        <v>11</v>
      </c>
    </row>
    <row r="526" spans="1:5" s="56" customFormat="1" x14ac:dyDescent="0.25">
      <c r="A526" s="15" t="s">
        <v>33</v>
      </c>
      <c r="B526" s="15" t="s">
        <v>209</v>
      </c>
      <c r="C526" s="57"/>
      <c r="D526" s="16" t="s">
        <v>12</v>
      </c>
      <c r="E526" s="16" t="s">
        <v>11</v>
      </c>
    </row>
    <row r="527" spans="1:5" s="56" customFormat="1" x14ac:dyDescent="0.25">
      <c r="A527" s="15" t="s">
        <v>21</v>
      </c>
      <c r="B527" s="15" t="s">
        <v>198</v>
      </c>
      <c r="C527" s="31" t="s">
        <v>207</v>
      </c>
      <c r="D527" s="16" t="s">
        <v>12</v>
      </c>
      <c r="E527" s="16" t="s">
        <v>11</v>
      </c>
    </row>
    <row r="528" spans="1:5" s="56" customFormat="1" x14ac:dyDescent="0.25">
      <c r="A528" s="15" t="s">
        <v>26</v>
      </c>
      <c r="B528" s="15" t="s">
        <v>111</v>
      </c>
      <c r="C528" s="31"/>
      <c r="D528" s="16"/>
      <c r="E528" s="16" t="s">
        <v>11</v>
      </c>
    </row>
    <row r="529" spans="1:5" s="56" customFormat="1" x14ac:dyDescent="0.25">
      <c r="A529" s="15" t="s">
        <v>40</v>
      </c>
      <c r="B529" s="15" t="s">
        <v>210</v>
      </c>
      <c r="C529" s="57" t="s">
        <v>1265</v>
      </c>
      <c r="D529" s="16" t="s">
        <v>12</v>
      </c>
      <c r="E529" s="16" t="s">
        <v>11</v>
      </c>
    </row>
    <row r="530" spans="1:5" s="56" customFormat="1" ht="15.75" x14ac:dyDescent="0.3">
      <c r="A530" s="66" t="s">
        <v>26</v>
      </c>
      <c r="B530" s="37" t="s">
        <v>212</v>
      </c>
      <c r="C530" s="57"/>
      <c r="D530" s="16" t="s">
        <v>12</v>
      </c>
      <c r="E530" s="16" t="s">
        <v>11</v>
      </c>
    </row>
    <row r="531" spans="1:5" s="56" customFormat="1" ht="15.75" x14ac:dyDescent="0.3">
      <c r="A531" s="14" t="s">
        <v>21</v>
      </c>
      <c r="B531" s="15" t="s">
        <v>193</v>
      </c>
      <c r="C531" s="16" t="s">
        <v>218</v>
      </c>
      <c r="D531" s="16"/>
      <c r="E531" s="16" t="s">
        <v>11</v>
      </c>
    </row>
    <row r="532" spans="1:5" s="56" customFormat="1" ht="15.75" x14ac:dyDescent="0.3">
      <c r="A532" s="14" t="s">
        <v>26</v>
      </c>
      <c r="B532" s="15" t="s">
        <v>44</v>
      </c>
      <c r="C532" s="16"/>
      <c r="D532" s="16"/>
      <c r="E532" s="16" t="s">
        <v>11</v>
      </c>
    </row>
    <row r="533" spans="1:5" s="56" customFormat="1" x14ac:dyDescent="0.25">
      <c r="A533" s="15" t="s">
        <v>33</v>
      </c>
      <c r="B533" s="15" t="s">
        <v>209</v>
      </c>
      <c r="C533" s="57"/>
      <c r="D533" s="16" t="s">
        <v>12</v>
      </c>
      <c r="E533" s="16" t="s">
        <v>11</v>
      </c>
    </row>
    <row r="534" spans="1:5" s="56" customFormat="1" x14ac:dyDescent="0.25">
      <c r="A534" s="15" t="s">
        <v>21</v>
      </c>
      <c r="B534" s="15" t="s">
        <v>198</v>
      </c>
      <c r="C534" s="31" t="s">
        <v>207</v>
      </c>
      <c r="D534" s="16" t="s">
        <v>12</v>
      </c>
      <c r="E534" s="16" t="s">
        <v>11</v>
      </c>
    </row>
    <row r="535" spans="1:5" s="56" customFormat="1" x14ac:dyDescent="0.25">
      <c r="A535" s="15" t="s">
        <v>26</v>
      </c>
      <c r="B535" s="15" t="s">
        <v>111</v>
      </c>
      <c r="C535" s="31"/>
      <c r="D535" s="16"/>
      <c r="E535" s="16" t="s">
        <v>11</v>
      </c>
    </row>
    <row r="536" spans="1:5" s="56" customFormat="1" x14ac:dyDescent="0.25">
      <c r="A536" s="15" t="s">
        <v>40</v>
      </c>
      <c r="B536" s="15" t="s">
        <v>210</v>
      </c>
      <c r="C536" s="57" t="s">
        <v>211</v>
      </c>
      <c r="D536" s="16" t="s">
        <v>12</v>
      </c>
      <c r="E536" s="16" t="s">
        <v>11</v>
      </c>
    </row>
    <row r="537" spans="1:5" s="56" customFormat="1" ht="15.75" x14ac:dyDescent="0.3">
      <c r="A537" s="66" t="s">
        <v>26</v>
      </c>
      <c r="B537" s="37" t="s">
        <v>212</v>
      </c>
      <c r="C537" s="57"/>
      <c r="D537" s="16" t="s">
        <v>12</v>
      </c>
      <c r="E537" s="16" t="s">
        <v>11</v>
      </c>
    </row>
    <row r="538" spans="1:5" x14ac:dyDescent="0.25">
      <c r="A538" s="15" t="s">
        <v>26</v>
      </c>
      <c r="B538" s="67" t="s">
        <v>213</v>
      </c>
      <c r="C538" s="59">
        <v>1</v>
      </c>
      <c r="D538" s="16" t="s">
        <v>12</v>
      </c>
      <c r="E538" s="16" t="s">
        <v>11</v>
      </c>
    </row>
    <row r="539" spans="1:5" x14ac:dyDescent="0.25">
      <c r="A539" s="15" t="s">
        <v>26</v>
      </c>
      <c r="B539" s="68" t="s">
        <v>214</v>
      </c>
      <c r="C539" s="67"/>
      <c r="D539" s="16" t="s">
        <v>12</v>
      </c>
      <c r="E539" s="16" t="s">
        <v>11</v>
      </c>
    </row>
    <row r="540" spans="1:5" x14ac:dyDescent="0.25">
      <c r="A540" s="15" t="s">
        <v>21</v>
      </c>
      <c r="B540" s="68" t="s">
        <v>215</v>
      </c>
      <c r="C540" s="67" t="s">
        <v>216</v>
      </c>
      <c r="D540" s="16" t="s">
        <v>12</v>
      </c>
      <c r="E540" s="16" t="s">
        <v>11</v>
      </c>
    </row>
    <row r="541" spans="1:5" x14ac:dyDescent="0.25">
      <c r="A541" s="15" t="s">
        <v>26</v>
      </c>
      <c r="B541" s="68" t="s">
        <v>217</v>
      </c>
      <c r="C541" s="67"/>
      <c r="D541" s="16" t="s">
        <v>12</v>
      </c>
      <c r="E541" s="16" t="s">
        <v>11</v>
      </c>
    </row>
    <row r="542" spans="1:5" x14ac:dyDescent="0.25">
      <c r="A542" s="37" t="s">
        <v>33</v>
      </c>
      <c r="B542" s="15" t="s">
        <v>118</v>
      </c>
      <c r="C542" s="16"/>
      <c r="D542" s="16" t="s">
        <v>12</v>
      </c>
      <c r="E542" s="16" t="s">
        <v>11</v>
      </c>
    </row>
    <row r="543" spans="1:5" x14ac:dyDescent="0.25">
      <c r="A543" s="37" t="s">
        <v>40</v>
      </c>
      <c r="B543" s="15" t="s">
        <v>119</v>
      </c>
      <c r="C543" s="16" t="s">
        <v>115</v>
      </c>
      <c r="D543" s="16" t="s">
        <v>12</v>
      </c>
      <c r="E543" s="16" t="s">
        <v>11</v>
      </c>
    </row>
    <row r="544" spans="1:5" x14ac:dyDescent="0.25">
      <c r="A544" s="37" t="s">
        <v>148</v>
      </c>
      <c r="B544" s="15" t="s">
        <v>120</v>
      </c>
      <c r="C544" s="31" t="str">
        <f ca="1">"01/01/" &amp; TEXT(TODAY()+365,"yyyy") &amp; ""</f>
        <v>01/01/2016</v>
      </c>
      <c r="D544" s="16" t="s">
        <v>12</v>
      </c>
      <c r="E544" s="16" t="s">
        <v>11</v>
      </c>
    </row>
    <row r="545" spans="1:5" x14ac:dyDescent="0.25">
      <c r="A545" s="37" t="s">
        <v>21</v>
      </c>
      <c r="B545" s="15" t="s">
        <v>121</v>
      </c>
      <c r="C545" s="31" t="str">
        <f ca="1">"01/01/" &amp; TEXT(TODAY()+365,"yyyy") &amp; ""</f>
        <v>01/01/2016</v>
      </c>
      <c r="D545" s="16" t="s">
        <v>12</v>
      </c>
      <c r="E545" s="16" t="s">
        <v>11</v>
      </c>
    </row>
    <row r="546" spans="1:5" x14ac:dyDescent="0.25">
      <c r="A546" s="37" t="s">
        <v>40</v>
      </c>
      <c r="B546" s="15" t="s">
        <v>123</v>
      </c>
      <c r="C546" s="16" t="s">
        <v>47</v>
      </c>
      <c r="D546" s="16" t="s">
        <v>12</v>
      </c>
      <c r="E546" s="16" t="s">
        <v>11</v>
      </c>
    </row>
    <row r="547" spans="1:5" x14ac:dyDescent="0.25">
      <c r="A547" s="37" t="s">
        <v>40</v>
      </c>
      <c r="B547" s="15" t="s">
        <v>124</v>
      </c>
      <c r="C547" s="16" t="s">
        <v>61</v>
      </c>
      <c r="D547" s="16" t="s">
        <v>12</v>
      </c>
      <c r="E547" s="16" t="s">
        <v>11</v>
      </c>
    </row>
    <row r="548" spans="1:5" x14ac:dyDescent="0.25">
      <c r="A548" s="37" t="s">
        <v>35</v>
      </c>
      <c r="B548" s="15" t="s">
        <v>122</v>
      </c>
      <c r="C548" s="16"/>
      <c r="D548" s="16" t="s">
        <v>12</v>
      </c>
      <c r="E548" s="16" t="s">
        <v>11</v>
      </c>
    </row>
    <row r="549" spans="1:5" x14ac:dyDescent="0.25">
      <c r="A549" s="37" t="s">
        <v>28</v>
      </c>
      <c r="B549" s="15" t="s">
        <v>89</v>
      </c>
      <c r="C549" s="16" t="s">
        <v>30</v>
      </c>
      <c r="D549" s="16" t="s">
        <v>12</v>
      </c>
      <c r="E549" s="16" t="s">
        <v>11</v>
      </c>
    </row>
    <row r="550" spans="1:5" x14ac:dyDescent="0.25">
      <c r="A550" s="37" t="s">
        <v>21</v>
      </c>
      <c r="B550" s="15" t="s">
        <v>198</v>
      </c>
      <c r="C550" s="16" t="s">
        <v>207</v>
      </c>
      <c r="D550" s="16" t="s">
        <v>12</v>
      </c>
      <c r="E550" s="16" t="s">
        <v>11</v>
      </c>
    </row>
    <row r="551" spans="1:5" x14ac:dyDescent="0.25">
      <c r="A551" s="37" t="s">
        <v>40</v>
      </c>
      <c r="B551" s="15" t="s">
        <v>230</v>
      </c>
      <c r="C551" s="16" t="s">
        <v>1232</v>
      </c>
      <c r="D551" s="16"/>
      <c r="E551" s="16" t="s">
        <v>11</v>
      </c>
    </row>
    <row r="552" spans="1:5" x14ac:dyDescent="0.25">
      <c r="A552" s="37" t="s">
        <v>26</v>
      </c>
      <c r="B552" s="15" t="s">
        <v>126</v>
      </c>
      <c r="C552" s="16"/>
      <c r="D552" s="16" t="s">
        <v>12</v>
      </c>
      <c r="E552" s="16" t="s">
        <v>11</v>
      </c>
    </row>
    <row r="553" spans="1:5" ht="15.75" x14ac:dyDescent="0.3">
      <c r="A553" s="14" t="s">
        <v>185</v>
      </c>
      <c r="B553" s="15" t="s">
        <v>186</v>
      </c>
      <c r="C553" s="16"/>
      <c r="D553" s="16" t="s">
        <v>12</v>
      </c>
      <c r="E553" s="16" t="s">
        <v>11</v>
      </c>
    </row>
    <row r="554" spans="1:5" ht="30.75" x14ac:dyDescent="0.3">
      <c r="A554" s="14" t="s">
        <v>187</v>
      </c>
      <c r="B554" s="15" t="s">
        <v>188</v>
      </c>
      <c r="C554" s="16"/>
      <c r="D554" s="16" t="s">
        <v>12</v>
      </c>
      <c r="E554" s="16" t="s">
        <v>11</v>
      </c>
    </row>
    <row r="555" spans="1:5" ht="15.75" x14ac:dyDescent="0.3">
      <c r="A555" s="14" t="s">
        <v>189</v>
      </c>
      <c r="B555" s="15" t="s">
        <v>186</v>
      </c>
      <c r="C555" s="20" t="s">
        <v>1279</v>
      </c>
      <c r="D555" s="16" t="s">
        <v>12</v>
      </c>
      <c r="E555" s="16" t="s">
        <v>11</v>
      </c>
    </row>
    <row r="556" spans="1:5" ht="15.75" x14ac:dyDescent="0.3">
      <c r="A556" s="14" t="s">
        <v>190</v>
      </c>
      <c r="B556" s="15" t="s">
        <v>191</v>
      </c>
      <c r="C556" s="20" t="s">
        <v>1279</v>
      </c>
      <c r="D556" s="16" t="s">
        <v>12</v>
      </c>
      <c r="E556" s="16" t="s">
        <v>1271</v>
      </c>
    </row>
    <row r="557" spans="1:5" x14ac:dyDescent="0.25">
      <c r="A557" s="15" t="s">
        <v>20</v>
      </c>
      <c r="B557" s="71" t="s">
        <v>1274</v>
      </c>
      <c r="C557" s="16"/>
      <c r="D557" s="16" t="s">
        <v>12</v>
      </c>
      <c r="E557" s="16" t="s">
        <v>11</v>
      </c>
    </row>
    <row r="558" spans="1:5" x14ac:dyDescent="0.25">
      <c r="A558" s="15" t="s">
        <v>21</v>
      </c>
      <c r="B558" s="15" t="s">
        <v>22</v>
      </c>
      <c r="C558" s="62" t="s">
        <v>23</v>
      </c>
      <c r="D558" s="16" t="s">
        <v>12</v>
      </c>
      <c r="E558" s="16" t="s">
        <v>11</v>
      </c>
    </row>
    <row r="559" spans="1:5" x14ac:dyDescent="0.25">
      <c r="A559" s="15" t="s">
        <v>21</v>
      </c>
      <c r="B559" s="15" t="s">
        <v>24</v>
      </c>
      <c r="C559" s="62" t="s">
        <v>25</v>
      </c>
      <c r="D559" s="16" t="s">
        <v>12</v>
      </c>
      <c r="E559" s="16" t="s">
        <v>11</v>
      </c>
    </row>
    <row r="560" spans="1:5" x14ac:dyDescent="0.25">
      <c r="A560" s="15" t="s">
        <v>26</v>
      </c>
      <c r="B560" s="15" t="s">
        <v>27</v>
      </c>
      <c r="C560" s="16"/>
      <c r="D560" s="16" t="s">
        <v>12</v>
      </c>
      <c r="E560" s="16" t="s">
        <v>11</v>
      </c>
    </row>
    <row r="561" spans="1:5" x14ac:dyDescent="0.25">
      <c r="A561" s="37" t="s">
        <v>58</v>
      </c>
      <c r="B561" s="15" t="s">
        <v>105</v>
      </c>
      <c r="C561" s="16"/>
      <c r="D561" s="16" t="s">
        <v>12</v>
      </c>
      <c r="E561" s="16" t="s">
        <v>11</v>
      </c>
    </row>
    <row r="562" spans="1:5" x14ac:dyDescent="0.25">
      <c r="A562" s="37" t="s">
        <v>40</v>
      </c>
      <c r="B562" s="15" t="s">
        <v>111</v>
      </c>
      <c r="C562" s="16" t="s">
        <v>115</v>
      </c>
      <c r="D562" s="16" t="s">
        <v>12</v>
      </c>
      <c r="E562" s="16" t="s">
        <v>11</v>
      </c>
    </row>
    <row r="563" spans="1:5" x14ac:dyDescent="0.25">
      <c r="A563" s="37" t="s">
        <v>99</v>
      </c>
      <c r="B563" s="15" t="s">
        <v>219</v>
      </c>
      <c r="C563" s="16"/>
      <c r="D563" s="16" t="s">
        <v>12</v>
      </c>
      <c r="E563" s="16" t="s">
        <v>11</v>
      </c>
    </row>
    <row r="564" spans="1:5" x14ac:dyDescent="0.25">
      <c r="A564" s="37" t="s">
        <v>162</v>
      </c>
      <c r="B564" s="15" t="s">
        <v>163</v>
      </c>
      <c r="C564" s="16" t="s">
        <v>220</v>
      </c>
      <c r="D564" s="16" t="s">
        <v>12</v>
      </c>
      <c r="E564" s="16" t="s">
        <v>11</v>
      </c>
    </row>
    <row r="565" spans="1:5" x14ac:dyDescent="0.25">
      <c r="A565" s="37" t="s">
        <v>162</v>
      </c>
      <c r="B565" s="15" t="s">
        <v>165</v>
      </c>
      <c r="C565" s="16" t="s">
        <v>221</v>
      </c>
      <c r="D565" s="16" t="s">
        <v>12</v>
      </c>
      <c r="E565" s="16" t="s">
        <v>11</v>
      </c>
    </row>
    <row r="566" spans="1:5" x14ac:dyDescent="0.25">
      <c r="A566" s="37" t="s">
        <v>40</v>
      </c>
      <c r="B566" s="15" t="s">
        <v>220</v>
      </c>
      <c r="C566" s="16" t="s">
        <v>204</v>
      </c>
      <c r="D566" s="16" t="s">
        <v>12</v>
      </c>
      <c r="E566" s="16" t="s">
        <v>11</v>
      </c>
    </row>
    <row r="567" spans="1:5" x14ac:dyDescent="0.25">
      <c r="A567" s="37" t="s">
        <v>40</v>
      </c>
      <c r="B567" s="15" t="s">
        <v>221</v>
      </c>
      <c r="C567" s="16" t="s">
        <v>222</v>
      </c>
      <c r="D567" s="16" t="s">
        <v>12</v>
      </c>
      <c r="E567" s="16" t="s">
        <v>11</v>
      </c>
    </row>
    <row r="568" spans="1:5" x14ac:dyDescent="0.25">
      <c r="A568" s="37" t="s">
        <v>26</v>
      </c>
      <c r="B568" s="15" t="s">
        <v>52</v>
      </c>
      <c r="C568" s="16">
        <v>2</v>
      </c>
      <c r="D568" s="16" t="s">
        <v>12</v>
      </c>
      <c r="E568" s="16" t="s">
        <v>11</v>
      </c>
    </row>
    <row r="569" spans="1:5" x14ac:dyDescent="0.25">
      <c r="A569" s="37" t="s">
        <v>185</v>
      </c>
      <c r="B569" s="15" t="s">
        <v>223</v>
      </c>
      <c r="C569" s="16" t="s">
        <v>107</v>
      </c>
      <c r="D569" s="16" t="s">
        <v>12</v>
      </c>
      <c r="E569" s="16" t="s">
        <v>11</v>
      </c>
    </row>
    <row r="570" spans="1:5" x14ac:dyDescent="0.25">
      <c r="A570" s="37" t="s">
        <v>185</v>
      </c>
      <c r="B570" s="15" t="s">
        <v>224</v>
      </c>
      <c r="C570" s="16" t="s">
        <v>107</v>
      </c>
      <c r="D570" s="16" t="s">
        <v>12</v>
      </c>
      <c r="E570" s="16" t="s">
        <v>11</v>
      </c>
    </row>
    <row r="571" spans="1:5" x14ac:dyDescent="0.25">
      <c r="A571" s="37" t="s">
        <v>185</v>
      </c>
      <c r="B571" s="15" t="s">
        <v>225</v>
      </c>
      <c r="C571" s="16" t="s">
        <v>107</v>
      </c>
      <c r="D571" s="16" t="s">
        <v>12</v>
      </c>
      <c r="E571" s="16" t="s">
        <v>11</v>
      </c>
    </row>
    <row r="572" spans="1:5" x14ac:dyDescent="0.25">
      <c r="A572" s="37" t="s">
        <v>185</v>
      </c>
      <c r="B572" s="15" t="s">
        <v>226</v>
      </c>
      <c r="C572" s="16" t="s">
        <v>107</v>
      </c>
      <c r="D572" s="16" t="s">
        <v>12</v>
      </c>
      <c r="E572" s="16" t="s">
        <v>11</v>
      </c>
    </row>
    <row r="573" spans="1:5" x14ac:dyDescent="0.25">
      <c r="A573" s="37" t="s">
        <v>33</v>
      </c>
      <c r="B573" s="15" t="s">
        <v>227</v>
      </c>
      <c r="C573" s="16"/>
      <c r="D573" s="16" t="s">
        <v>12</v>
      </c>
      <c r="E573" s="16" t="s">
        <v>11</v>
      </c>
    </row>
    <row r="574" spans="1:5" x14ac:dyDescent="0.25">
      <c r="A574" s="37" t="s">
        <v>40</v>
      </c>
      <c r="B574" s="15" t="s">
        <v>119</v>
      </c>
      <c r="C574" s="16" t="s">
        <v>112</v>
      </c>
      <c r="D574" s="16" t="s">
        <v>12</v>
      </c>
      <c r="E574" s="16" t="s">
        <v>11</v>
      </c>
    </row>
    <row r="575" spans="1:5" x14ac:dyDescent="0.25">
      <c r="A575" s="37" t="s">
        <v>148</v>
      </c>
      <c r="B575" s="15" t="s">
        <v>120</v>
      </c>
      <c r="C575" s="31" t="str">
        <f ca="1">"01/01/" &amp; TEXT(TODAY()+365,"yyyy") &amp; ""</f>
        <v>01/01/2016</v>
      </c>
      <c r="D575" s="16" t="s">
        <v>12</v>
      </c>
      <c r="E575" s="16" t="s">
        <v>11</v>
      </c>
    </row>
    <row r="576" spans="1:5" x14ac:dyDescent="0.25">
      <c r="A576" s="37" t="s">
        <v>21</v>
      </c>
      <c r="B576" s="15" t="s">
        <v>121</v>
      </c>
      <c r="C576" s="31" t="str">
        <f ca="1">"01/01/" &amp; TEXT(TODAY()+365,"yyyy") &amp; ""</f>
        <v>01/01/2016</v>
      </c>
      <c r="D576" s="16" t="s">
        <v>12</v>
      </c>
      <c r="E576" s="16" t="s">
        <v>11</v>
      </c>
    </row>
    <row r="577" spans="1:5" x14ac:dyDescent="0.25">
      <c r="A577" s="37" t="s">
        <v>40</v>
      </c>
      <c r="B577" s="15" t="s">
        <v>123</v>
      </c>
      <c r="C577" s="16" t="s">
        <v>47</v>
      </c>
      <c r="D577" s="16" t="s">
        <v>12</v>
      </c>
      <c r="E577" s="16" t="s">
        <v>11</v>
      </c>
    </row>
    <row r="578" spans="1:5" x14ac:dyDescent="0.25">
      <c r="A578" s="37" t="s">
        <v>40</v>
      </c>
      <c r="B578" s="15" t="s">
        <v>124</v>
      </c>
      <c r="C578" s="16" t="s">
        <v>61</v>
      </c>
      <c r="D578" s="16" t="s">
        <v>12</v>
      </c>
      <c r="E578" s="16" t="s">
        <v>11</v>
      </c>
    </row>
    <row r="579" spans="1:5" x14ac:dyDescent="0.25">
      <c r="A579" s="37" t="s">
        <v>35</v>
      </c>
      <c r="B579" s="15" t="s">
        <v>122</v>
      </c>
      <c r="C579" s="16"/>
      <c r="D579" s="16" t="s">
        <v>12</v>
      </c>
      <c r="E579" s="16" t="s">
        <v>11</v>
      </c>
    </row>
    <row r="580" spans="1:5" x14ac:dyDescent="0.25">
      <c r="A580" s="37" t="s">
        <v>28</v>
      </c>
      <c r="B580" s="15" t="s">
        <v>89</v>
      </c>
      <c r="C580" s="16" t="s">
        <v>30</v>
      </c>
      <c r="D580" s="16" t="s">
        <v>12</v>
      </c>
      <c r="E580" s="16" t="s">
        <v>11</v>
      </c>
    </row>
    <row r="581" spans="1:5" x14ac:dyDescent="0.25">
      <c r="A581" s="37" t="s">
        <v>228</v>
      </c>
      <c r="B581" s="15" t="s">
        <v>229</v>
      </c>
      <c r="C581" s="16"/>
      <c r="D581" s="16" t="s">
        <v>12</v>
      </c>
      <c r="E581" s="16" t="s">
        <v>11</v>
      </c>
    </row>
    <row r="582" spans="1:5" x14ac:dyDescent="0.25">
      <c r="A582" s="37" t="s">
        <v>228</v>
      </c>
      <c r="B582" s="15" t="s">
        <v>125</v>
      </c>
      <c r="C582" s="16"/>
      <c r="D582" s="16" t="s">
        <v>12</v>
      </c>
      <c r="E582" s="16" t="s">
        <v>11</v>
      </c>
    </row>
    <row r="583" spans="1:5" x14ac:dyDescent="0.25">
      <c r="A583" s="37" t="s">
        <v>228</v>
      </c>
      <c r="B583" s="15" t="s">
        <v>128</v>
      </c>
      <c r="C583" s="16"/>
      <c r="D583" s="16" t="s">
        <v>12</v>
      </c>
      <c r="E583" s="16" t="s">
        <v>11</v>
      </c>
    </row>
    <row r="584" spans="1:5" x14ac:dyDescent="0.25">
      <c r="A584" s="37" t="s">
        <v>35</v>
      </c>
      <c r="B584" s="15" t="s">
        <v>128</v>
      </c>
      <c r="C584" s="65" t="s">
        <v>153</v>
      </c>
      <c r="D584" s="16" t="s">
        <v>12</v>
      </c>
      <c r="E584" s="16" t="s">
        <v>11</v>
      </c>
    </row>
    <row r="585" spans="1:5" x14ac:dyDescent="0.25">
      <c r="A585" s="37" t="s">
        <v>71</v>
      </c>
      <c r="B585" s="15" t="s">
        <v>129</v>
      </c>
      <c r="C585" s="16"/>
      <c r="D585" s="16" t="s">
        <v>12</v>
      </c>
      <c r="E585" s="16" t="s">
        <v>11</v>
      </c>
    </row>
    <row r="586" spans="1:5" x14ac:dyDescent="0.25">
      <c r="A586" s="37" t="s">
        <v>71</v>
      </c>
      <c r="B586" s="15" t="s">
        <v>859</v>
      </c>
      <c r="C586" s="16"/>
      <c r="D586" s="16" t="s">
        <v>12</v>
      </c>
      <c r="E586" s="16" t="s">
        <v>11</v>
      </c>
    </row>
    <row r="587" spans="1:5" x14ac:dyDescent="0.25">
      <c r="A587" s="37" t="s">
        <v>21</v>
      </c>
      <c r="B587" s="15" t="s">
        <v>129</v>
      </c>
      <c r="C587" s="16" t="s">
        <v>231</v>
      </c>
      <c r="D587" s="16" t="s">
        <v>12</v>
      </c>
      <c r="E587" s="16" t="s">
        <v>11</v>
      </c>
    </row>
    <row r="588" spans="1:5" x14ac:dyDescent="0.25">
      <c r="A588" s="37" t="s">
        <v>26</v>
      </c>
      <c r="B588" s="15" t="s">
        <v>126</v>
      </c>
      <c r="C588" s="16"/>
      <c r="D588" s="16" t="s">
        <v>12</v>
      </c>
      <c r="E588" s="16" t="s">
        <v>11</v>
      </c>
    </row>
    <row r="589" spans="1:5" x14ac:dyDescent="0.25">
      <c r="A589" s="37" t="s">
        <v>71</v>
      </c>
      <c r="B589" s="15" t="s">
        <v>131</v>
      </c>
      <c r="C589" s="16"/>
      <c r="D589" s="16" t="s">
        <v>12</v>
      </c>
      <c r="E589" s="16" t="s">
        <v>11</v>
      </c>
    </row>
    <row r="590" spans="1:5" x14ac:dyDescent="0.25">
      <c r="A590" s="37" t="s">
        <v>35</v>
      </c>
      <c r="B590" s="15" t="s">
        <v>128</v>
      </c>
      <c r="C590" s="16"/>
      <c r="D590" s="16" t="s">
        <v>12</v>
      </c>
      <c r="E590" s="16" t="s">
        <v>11</v>
      </c>
    </row>
    <row r="591" spans="1:5" x14ac:dyDescent="0.25">
      <c r="A591" s="37" t="s">
        <v>148</v>
      </c>
      <c r="B591" s="15" t="s">
        <v>120</v>
      </c>
      <c r="C591" s="31" t="str">
        <f ca="1">"01/01/" &amp; TEXT(TODAY()+365,"yyyy") &amp; ""</f>
        <v>01/01/2016</v>
      </c>
      <c r="D591" s="16" t="s">
        <v>12</v>
      </c>
      <c r="E591" s="16" t="s">
        <v>11</v>
      </c>
    </row>
    <row r="592" spans="1:5" x14ac:dyDescent="0.25">
      <c r="A592" s="37" t="s">
        <v>21</v>
      </c>
      <c r="B592" s="15" t="s">
        <v>859</v>
      </c>
      <c r="C592" s="16" t="s">
        <v>232</v>
      </c>
      <c r="D592" s="16" t="s">
        <v>12</v>
      </c>
      <c r="E592" s="16" t="s">
        <v>11</v>
      </c>
    </row>
    <row r="593" spans="1:5" x14ac:dyDescent="0.25">
      <c r="A593" s="37" t="s">
        <v>26</v>
      </c>
      <c r="B593" s="15" t="s">
        <v>126</v>
      </c>
      <c r="C593" s="16"/>
      <c r="D593" s="16" t="s">
        <v>12</v>
      </c>
      <c r="E593" s="16" t="s">
        <v>11</v>
      </c>
    </row>
    <row r="594" spans="1:5" x14ac:dyDescent="0.25">
      <c r="A594" s="37" t="s">
        <v>71</v>
      </c>
      <c r="B594" s="15" t="s">
        <v>233</v>
      </c>
      <c r="C594" s="16"/>
      <c r="D594" s="16" t="s">
        <v>12</v>
      </c>
      <c r="E594" s="16" t="s">
        <v>11</v>
      </c>
    </row>
    <row r="595" spans="1:5" x14ac:dyDescent="0.25">
      <c r="A595" s="37" t="s">
        <v>33</v>
      </c>
      <c r="B595" s="15" t="s">
        <v>234</v>
      </c>
      <c r="C595" s="16"/>
      <c r="D595" s="16" t="s">
        <v>12</v>
      </c>
      <c r="E595" s="16" t="s">
        <v>11</v>
      </c>
    </row>
    <row r="596" spans="1:5" x14ac:dyDescent="0.25">
      <c r="A596" s="37" t="s">
        <v>71</v>
      </c>
      <c r="B596" s="16" t="s">
        <v>231</v>
      </c>
      <c r="C596" s="16"/>
      <c r="D596" s="16" t="s">
        <v>12</v>
      </c>
      <c r="E596" s="16" t="s">
        <v>11</v>
      </c>
    </row>
    <row r="597" spans="1:5" x14ac:dyDescent="0.25">
      <c r="A597" s="15" t="s">
        <v>150</v>
      </c>
      <c r="B597" s="15" t="s">
        <v>135</v>
      </c>
      <c r="C597" s="16" t="s">
        <v>223</v>
      </c>
      <c r="D597" s="16" t="s">
        <v>12</v>
      </c>
      <c r="E597" s="16" t="s">
        <v>11</v>
      </c>
    </row>
    <row r="598" spans="1:5" x14ac:dyDescent="0.25">
      <c r="A598" s="15" t="s">
        <v>150</v>
      </c>
      <c r="B598" s="15" t="s">
        <v>116</v>
      </c>
      <c r="C598" s="16" t="s">
        <v>223</v>
      </c>
      <c r="D598" s="16" t="s">
        <v>12</v>
      </c>
      <c r="E598" s="16" t="s">
        <v>11</v>
      </c>
    </row>
    <row r="599" spans="1:5" x14ac:dyDescent="0.25">
      <c r="A599" s="37" t="s">
        <v>139</v>
      </c>
      <c r="B599" s="15" t="s">
        <v>235</v>
      </c>
      <c r="C599" s="65" t="s">
        <v>153</v>
      </c>
      <c r="D599" s="16" t="s">
        <v>12</v>
      </c>
      <c r="E599" s="16" t="s">
        <v>11</v>
      </c>
    </row>
    <row r="600" spans="1:5" x14ac:dyDescent="0.25">
      <c r="A600" s="37" t="s">
        <v>38</v>
      </c>
      <c r="B600" s="15" t="s">
        <v>109</v>
      </c>
      <c r="C600" s="16"/>
      <c r="D600" s="16" t="s">
        <v>12</v>
      </c>
      <c r="E600" s="16" t="s">
        <v>11</v>
      </c>
    </row>
    <row r="601" spans="1:5" x14ac:dyDescent="0.25">
      <c r="A601" s="37" t="s">
        <v>26</v>
      </c>
      <c r="B601" s="15" t="s">
        <v>117</v>
      </c>
      <c r="C601" s="16"/>
      <c r="D601" s="16" t="s">
        <v>12</v>
      </c>
      <c r="E601" s="16" t="s">
        <v>11</v>
      </c>
    </row>
    <row r="602" spans="1:5" x14ac:dyDescent="0.25">
      <c r="A602" s="37" t="s">
        <v>139</v>
      </c>
      <c r="B602" s="15" t="s">
        <v>235</v>
      </c>
      <c r="C602" s="65" t="s">
        <v>153</v>
      </c>
      <c r="D602" s="16" t="s">
        <v>12</v>
      </c>
      <c r="E602" s="16" t="s">
        <v>11</v>
      </c>
    </row>
    <row r="603" spans="1:5" x14ac:dyDescent="0.25">
      <c r="A603" s="37" t="s">
        <v>38</v>
      </c>
      <c r="B603" s="15" t="s">
        <v>109</v>
      </c>
      <c r="C603" s="16"/>
      <c r="D603" s="16" t="s">
        <v>12</v>
      </c>
      <c r="E603" s="16" t="s">
        <v>11</v>
      </c>
    </row>
    <row r="604" spans="1:5" x14ac:dyDescent="0.25">
      <c r="A604" s="37" t="s">
        <v>26</v>
      </c>
      <c r="B604" s="15" t="s">
        <v>117</v>
      </c>
      <c r="C604" s="16"/>
      <c r="D604" s="16" t="s">
        <v>12</v>
      </c>
      <c r="E604" s="16" t="s">
        <v>11</v>
      </c>
    </row>
    <row r="605" spans="1:5" x14ac:dyDescent="0.25">
      <c r="A605" s="37" t="s">
        <v>26</v>
      </c>
      <c r="B605" s="15" t="s">
        <v>111</v>
      </c>
      <c r="C605" s="16"/>
      <c r="D605" s="16" t="s">
        <v>12</v>
      </c>
      <c r="E605" s="16" t="s">
        <v>11</v>
      </c>
    </row>
    <row r="606" spans="1:5" x14ac:dyDescent="0.25">
      <c r="A606" s="37" t="s">
        <v>71</v>
      </c>
      <c r="B606" s="15" t="s">
        <v>236</v>
      </c>
      <c r="C606" s="16"/>
      <c r="D606" s="16" t="s">
        <v>12</v>
      </c>
      <c r="E606" s="16" t="s">
        <v>11</v>
      </c>
    </row>
    <row r="607" spans="1:5" x14ac:dyDescent="0.25">
      <c r="A607" s="37" t="s">
        <v>33</v>
      </c>
      <c r="B607" s="15" t="s">
        <v>118</v>
      </c>
      <c r="C607" s="16"/>
      <c r="D607" s="16" t="s">
        <v>12</v>
      </c>
      <c r="E607" s="16" t="s">
        <v>11</v>
      </c>
    </row>
    <row r="608" spans="1:5" x14ac:dyDescent="0.25">
      <c r="A608" s="37" t="s">
        <v>40</v>
      </c>
      <c r="B608" s="15" t="s">
        <v>119</v>
      </c>
      <c r="C608" s="16" t="s">
        <v>112</v>
      </c>
      <c r="D608" s="16" t="s">
        <v>12</v>
      </c>
      <c r="E608" s="16" t="s">
        <v>11</v>
      </c>
    </row>
    <row r="609" spans="1:5" x14ac:dyDescent="0.25">
      <c r="A609" s="37" t="s">
        <v>148</v>
      </c>
      <c r="B609" s="15" t="s">
        <v>120</v>
      </c>
      <c r="C609" s="31" t="str">
        <f t="shared" ref="C609:C610" ca="1" si="0">"01/01/" &amp; TEXT(TODAY()+365,"yyyy") &amp; ""</f>
        <v>01/01/2016</v>
      </c>
      <c r="D609" s="16" t="s">
        <v>12</v>
      </c>
      <c r="E609" s="16" t="s">
        <v>11</v>
      </c>
    </row>
    <row r="610" spans="1:5" x14ac:dyDescent="0.25">
      <c r="A610" s="37" t="s">
        <v>21</v>
      </c>
      <c r="B610" s="15" t="s">
        <v>121</v>
      </c>
      <c r="C610" s="31" t="str">
        <f t="shared" ca="1" si="0"/>
        <v>01/01/2016</v>
      </c>
      <c r="D610" s="16" t="s">
        <v>12</v>
      </c>
      <c r="E610" s="16" t="s">
        <v>11</v>
      </c>
    </row>
    <row r="611" spans="1:5" x14ac:dyDescent="0.25">
      <c r="A611" s="37" t="s">
        <v>40</v>
      </c>
      <c r="B611" s="15" t="s">
        <v>123</v>
      </c>
      <c r="C611" s="16" t="s">
        <v>47</v>
      </c>
      <c r="D611" s="16" t="s">
        <v>12</v>
      </c>
      <c r="E611" s="16" t="s">
        <v>11</v>
      </c>
    </row>
    <row r="612" spans="1:5" x14ac:dyDescent="0.25">
      <c r="A612" s="37" t="s">
        <v>40</v>
      </c>
      <c r="B612" s="15" t="s">
        <v>124</v>
      </c>
      <c r="C612" s="16" t="s">
        <v>61</v>
      </c>
      <c r="D612" s="16" t="s">
        <v>12</v>
      </c>
      <c r="E612" s="16" t="s">
        <v>11</v>
      </c>
    </row>
    <row r="613" spans="1:5" x14ac:dyDescent="0.25">
      <c r="A613" s="37" t="s">
        <v>35</v>
      </c>
      <c r="B613" s="15" t="s">
        <v>122</v>
      </c>
      <c r="C613" s="16"/>
      <c r="D613" s="16" t="s">
        <v>12</v>
      </c>
      <c r="E613" s="16" t="s">
        <v>11</v>
      </c>
    </row>
    <row r="614" spans="1:5" x14ac:dyDescent="0.25">
      <c r="A614" s="37" t="s">
        <v>28</v>
      </c>
      <c r="B614" s="15" t="s">
        <v>89</v>
      </c>
      <c r="C614" s="16" t="s">
        <v>30</v>
      </c>
      <c r="D614" s="16" t="s">
        <v>12</v>
      </c>
      <c r="E614" s="16" t="s">
        <v>11</v>
      </c>
    </row>
    <row r="615" spans="1:5" x14ac:dyDescent="0.25">
      <c r="A615" s="37" t="s">
        <v>35</v>
      </c>
      <c r="B615" s="15" t="s">
        <v>128</v>
      </c>
      <c r="C615" s="16"/>
      <c r="D615" s="16" t="s">
        <v>12</v>
      </c>
      <c r="E615" s="16" t="s">
        <v>11</v>
      </c>
    </row>
    <row r="616" spans="1:5" x14ac:dyDescent="0.25">
      <c r="A616" s="37" t="s">
        <v>21</v>
      </c>
      <c r="B616" s="15" t="s">
        <v>129</v>
      </c>
      <c r="C616" s="16" t="s">
        <v>237</v>
      </c>
      <c r="D616" s="16" t="s">
        <v>12</v>
      </c>
      <c r="E616" s="16" t="s">
        <v>11</v>
      </c>
    </row>
    <row r="617" spans="1:5" x14ac:dyDescent="0.25">
      <c r="A617" s="37" t="s">
        <v>26</v>
      </c>
      <c r="B617" s="15" t="s">
        <v>126</v>
      </c>
      <c r="C617" s="16"/>
      <c r="D617" s="16" t="s">
        <v>12</v>
      </c>
      <c r="E617" s="16" t="s">
        <v>11</v>
      </c>
    </row>
    <row r="618" spans="1:5" x14ac:dyDescent="0.25">
      <c r="A618" s="37" t="s">
        <v>71</v>
      </c>
      <c r="B618" s="15" t="s">
        <v>131</v>
      </c>
      <c r="C618" s="16"/>
      <c r="D618" s="16" t="s">
        <v>12</v>
      </c>
      <c r="E618" s="16" t="s">
        <v>11</v>
      </c>
    </row>
    <row r="619" spans="1:5" x14ac:dyDescent="0.25">
      <c r="A619" s="37" t="s">
        <v>40</v>
      </c>
      <c r="B619" s="15" t="s">
        <v>119</v>
      </c>
      <c r="C619" s="16" t="s">
        <v>112</v>
      </c>
      <c r="D619" s="16" t="s">
        <v>12</v>
      </c>
      <c r="E619" s="16" t="s">
        <v>11</v>
      </c>
    </row>
    <row r="620" spans="1:5" x14ac:dyDescent="0.25">
      <c r="A620" s="37" t="s">
        <v>148</v>
      </c>
      <c r="B620" s="15" t="s">
        <v>120</v>
      </c>
      <c r="C620" s="31" t="str">
        <f ca="1">"01/01/" &amp; TEXT(TODAY()+365,"yyyy") &amp; ""</f>
        <v>01/01/2016</v>
      </c>
      <c r="D620" s="16" t="s">
        <v>12</v>
      </c>
      <c r="E620" s="16" t="s">
        <v>11</v>
      </c>
    </row>
    <row r="621" spans="1:5" x14ac:dyDescent="0.25">
      <c r="A621" s="37" t="s">
        <v>21</v>
      </c>
      <c r="B621" s="15" t="s">
        <v>121</v>
      </c>
      <c r="C621" s="31" t="str">
        <f t="shared" ref="C621" ca="1" si="1">"01/01/" &amp; TEXT(TODAY()+365,"yyyy") &amp; ""</f>
        <v>01/01/2016</v>
      </c>
      <c r="D621" s="16" t="s">
        <v>12</v>
      </c>
      <c r="E621" s="16" t="s">
        <v>11</v>
      </c>
    </row>
    <row r="622" spans="1:5" x14ac:dyDescent="0.25">
      <c r="A622" s="37" t="s">
        <v>40</v>
      </c>
      <c r="B622" s="15" t="s">
        <v>123</v>
      </c>
      <c r="C622" s="16" t="s">
        <v>47</v>
      </c>
      <c r="D622" s="16" t="s">
        <v>12</v>
      </c>
      <c r="E622" s="16" t="s">
        <v>11</v>
      </c>
    </row>
    <row r="623" spans="1:5" x14ac:dyDescent="0.25">
      <c r="A623" s="37" t="s">
        <v>40</v>
      </c>
      <c r="B623" s="15" t="s">
        <v>124</v>
      </c>
      <c r="C623" s="16" t="s">
        <v>61</v>
      </c>
      <c r="D623" s="16" t="s">
        <v>12</v>
      </c>
      <c r="E623" s="16" t="s">
        <v>11</v>
      </c>
    </row>
    <row r="624" spans="1:5" x14ac:dyDescent="0.25">
      <c r="A624" s="37" t="s">
        <v>35</v>
      </c>
      <c r="B624" s="15" t="s">
        <v>122</v>
      </c>
      <c r="C624" s="16"/>
      <c r="D624" s="16" t="s">
        <v>12</v>
      </c>
      <c r="E624" s="16" t="s">
        <v>11</v>
      </c>
    </row>
    <row r="625" spans="1:5" x14ac:dyDescent="0.25">
      <c r="A625" s="37" t="s">
        <v>28</v>
      </c>
      <c r="B625" s="15" t="s">
        <v>89</v>
      </c>
      <c r="C625" s="16" t="s">
        <v>30</v>
      </c>
      <c r="D625" s="16" t="s">
        <v>12</v>
      </c>
      <c r="E625" s="16" t="s">
        <v>11</v>
      </c>
    </row>
    <row r="626" spans="1:5" x14ac:dyDescent="0.25">
      <c r="A626" s="37" t="s">
        <v>35</v>
      </c>
      <c r="B626" s="15" t="s">
        <v>128</v>
      </c>
      <c r="C626" s="16"/>
      <c r="D626" s="16" t="s">
        <v>12</v>
      </c>
      <c r="E626" s="16" t="s">
        <v>11</v>
      </c>
    </row>
    <row r="627" spans="1:5" x14ac:dyDescent="0.25">
      <c r="A627" s="37" t="s">
        <v>21</v>
      </c>
      <c r="B627" s="15" t="s">
        <v>129</v>
      </c>
      <c r="C627" s="16" t="s">
        <v>238</v>
      </c>
      <c r="D627" s="16" t="s">
        <v>12</v>
      </c>
      <c r="E627" s="16" t="s">
        <v>11</v>
      </c>
    </row>
    <row r="628" spans="1:5" x14ac:dyDescent="0.25">
      <c r="A628" s="37" t="s">
        <v>26</v>
      </c>
      <c r="B628" s="15" t="s">
        <v>126</v>
      </c>
      <c r="C628" s="16"/>
      <c r="D628" s="16" t="s">
        <v>12</v>
      </c>
      <c r="E628" s="16" t="s">
        <v>11</v>
      </c>
    </row>
    <row r="629" spans="1:5" x14ac:dyDescent="0.25">
      <c r="A629" s="37" t="s">
        <v>71</v>
      </c>
      <c r="B629" s="15" t="s">
        <v>131</v>
      </c>
      <c r="C629" s="16"/>
      <c r="D629" s="16" t="s">
        <v>12</v>
      </c>
      <c r="E629" s="16" t="s">
        <v>11</v>
      </c>
    </row>
    <row r="630" spans="1:5" x14ac:dyDescent="0.25">
      <c r="A630" s="37" t="s">
        <v>40</v>
      </c>
      <c r="B630" s="15" t="s">
        <v>119</v>
      </c>
      <c r="C630" s="16" t="s">
        <v>112</v>
      </c>
      <c r="D630" s="16" t="s">
        <v>12</v>
      </c>
      <c r="E630" s="16" t="s">
        <v>11</v>
      </c>
    </row>
    <row r="631" spans="1:5" x14ac:dyDescent="0.25">
      <c r="A631" s="37" t="s">
        <v>148</v>
      </c>
      <c r="B631" s="15" t="s">
        <v>120</v>
      </c>
      <c r="C631" s="31" t="str">
        <f t="shared" ref="C631:C632" ca="1" si="2">"01/01/" &amp; TEXT(TODAY()+365,"yyyy") &amp; ""</f>
        <v>01/01/2016</v>
      </c>
      <c r="D631" s="16" t="s">
        <v>12</v>
      </c>
      <c r="E631" s="16" t="s">
        <v>11</v>
      </c>
    </row>
    <row r="632" spans="1:5" x14ac:dyDescent="0.25">
      <c r="A632" s="37" t="s">
        <v>21</v>
      </c>
      <c r="B632" s="15" t="s">
        <v>121</v>
      </c>
      <c r="C632" s="31" t="str">
        <f t="shared" ca="1" si="2"/>
        <v>01/01/2016</v>
      </c>
      <c r="D632" s="16" t="s">
        <v>12</v>
      </c>
      <c r="E632" s="16" t="s">
        <v>11</v>
      </c>
    </row>
    <row r="633" spans="1:5" x14ac:dyDescent="0.25">
      <c r="A633" s="37" t="s">
        <v>40</v>
      </c>
      <c r="B633" s="15" t="s">
        <v>123</v>
      </c>
      <c r="C633" s="16" t="s">
        <v>47</v>
      </c>
      <c r="D633" s="16" t="s">
        <v>12</v>
      </c>
      <c r="E633" s="16" t="s">
        <v>11</v>
      </c>
    </row>
    <row r="634" spans="1:5" x14ac:dyDescent="0.25">
      <c r="A634" s="37" t="s">
        <v>40</v>
      </c>
      <c r="B634" s="15" t="s">
        <v>124</v>
      </c>
      <c r="C634" s="16" t="s">
        <v>61</v>
      </c>
      <c r="D634" s="16" t="s">
        <v>12</v>
      </c>
      <c r="E634" s="16" t="s">
        <v>11</v>
      </c>
    </row>
    <row r="635" spans="1:5" x14ac:dyDescent="0.25">
      <c r="A635" s="37" t="s">
        <v>35</v>
      </c>
      <c r="B635" s="15" t="s">
        <v>122</v>
      </c>
      <c r="C635" s="16"/>
      <c r="D635" s="16" t="s">
        <v>12</v>
      </c>
      <c r="E635" s="16" t="s">
        <v>11</v>
      </c>
    </row>
    <row r="636" spans="1:5" x14ac:dyDescent="0.25">
      <c r="A636" s="37" t="s">
        <v>28</v>
      </c>
      <c r="B636" s="15" t="s">
        <v>89</v>
      </c>
      <c r="C636" s="16" t="s">
        <v>30</v>
      </c>
      <c r="D636" s="16" t="s">
        <v>12</v>
      </c>
      <c r="E636" s="16" t="s">
        <v>11</v>
      </c>
    </row>
    <row r="637" spans="1:5" x14ac:dyDescent="0.25">
      <c r="A637" s="37" t="s">
        <v>35</v>
      </c>
      <c r="B637" s="15" t="s">
        <v>128</v>
      </c>
      <c r="C637" s="16"/>
      <c r="D637" s="16" t="s">
        <v>12</v>
      </c>
      <c r="E637" s="16" t="s">
        <v>11</v>
      </c>
    </row>
    <row r="638" spans="1:5" x14ac:dyDescent="0.25">
      <c r="A638" s="37" t="s">
        <v>21</v>
      </c>
      <c r="B638" s="15" t="s">
        <v>129</v>
      </c>
      <c r="C638" s="16" t="s">
        <v>239</v>
      </c>
      <c r="D638" s="16" t="s">
        <v>12</v>
      </c>
      <c r="E638" s="16" t="s">
        <v>11</v>
      </c>
    </row>
    <row r="639" spans="1:5" x14ac:dyDescent="0.25">
      <c r="A639" s="37" t="s">
        <v>26</v>
      </c>
      <c r="B639" s="15" t="s">
        <v>126</v>
      </c>
      <c r="C639" s="16"/>
      <c r="D639" s="16" t="s">
        <v>12</v>
      </c>
      <c r="E639" s="16" t="s">
        <v>11</v>
      </c>
    </row>
    <row r="640" spans="1:5" x14ac:dyDescent="0.25">
      <c r="A640" s="37" t="s">
        <v>71</v>
      </c>
      <c r="B640" s="15" t="s">
        <v>131</v>
      </c>
      <c r="C640" s="16"/>
      <c r="D640" s="16" t="s">
        <v>12</v>
      </c>
      <c r="E640" s="16" t="s">
        <v>11</v>
      </c>
    </row>
    <row r="641" spans="1:5" x14ac:dyDescent="0.25">
      <c r="A641" s="37" t="s">
        <v>33</v>
      </c>
      <c r="B641" s="15" t="s">
        <v>234</v>
      </c>
      <c r="C641" s="16"/>
      <c r="D641" s="16" t="s">
        <v>12</v>
      </c>
      <c r="E641" s="16" t="s">
        <v>11</v>
      </c>
    </row>
    <row r="642" spans="1:5" x14ac:dyDescent="0.25">
      <c r="A642" s="37" t="s">
        <v>26</v>
      </c>
      <c r="B642" s="15" t="s">
        <v>110</v>
      </c>
      <c r="C642" s="16">
        <v>1</v>
      </c>
      <c r="D642" s="16" t="s">
        <v>12</v>
      </c>
      <c r="E642" s="16" t="s">
        <v>11</v>
      </c>
    </row>
    <row r="643" spans="1:5" x14ac:dyDescent="0.25">
      <c r="A643" s="37" t="s">
        <v>162</v>
      </c>
      <c r="B643" s="15" t="s">
        <v>242</v>
      </c>
      <c r="C643" s="16" t="s">
        <v>237</v>
      </c>
      <c r="D643" s="16" t="s">
        <v>12</v>
      </c>
      <c r="E643" s="16" t="s">
        <v>11</v>
      </c>
    </row>
    <row r="644" spans="1:5" x14ac:dyDescent="0.25">
      <c r="A644" s="37" t="s">
        <v>162</v>
      </c>
      <c r="B644" s="15" t="s">
        <v>240</v>
      </c>
      <c r="C644" s="16" t="s">
        <v>241</v>
      </c>
      <c r="D644" s="16" t="s">
        <v>12</v>
      </c>
      <c r="E644" s="16" t="s">
        <v>11</v>
      </c>
    </row>
    <row r="645" spans="1:5" x14ac:dyDescent="0.25">
      <c r="A645" s="37" t="s">
        <v>26</v>
      </c>
      <c r="B645" s="15" t="s">
        <v>110</v>
      </c>
      <c r="C645" s="16">
        <v>1</v>
      </c>
      <c r="D645" s="16" t="s">
        <v>12</v>
      </c>
      <c r="E645" s="16" t="s">
        <v>11</v>
      </c>
    </row>
    <row r="646" spans="1:5" x14ac:dyDescent="0.25">
      <c r="A646" s="37" t="s">
        <v>162</v>
      </c>
      <c r="B646" s="15" t="s">
        <v>243</v>
      </c>
      <c r="C646" s="16" t="s">
        <v>244</v>
      </c>
      <c r="D646" s="16" t="s">
        <v>12</v>
      </c>
      <c r="E646" s="16" t="s">
        <v>11</v>
      </c>
    </row>
    <row r="647" spans="1:5" x14ac:dyDescent="0.25">
      <c r="A647" s="37" t="s">
        <v>26</v>
      </c>
      <c r="B647" s="15" t="s">
        <v>110</v>
      </c>
      <c r="C647" s="16">
        <v>1</v>
      </c>
      <c r="D647" s="16" t="s">
        <v>12</v>
      </c>
      <c r="E647" s="16" t="s">
        <v>11</v>
      </c>
    </row>
    <row r="648" spans="1:5" x14ac:dyDescent="0.25">
      <c r="A648" s="37" t="s">
        <v>162</v>
      </c>
      <c r="B648" s="15" t="s">
        <v>245</v>
      </c>
      <c r="C648" s="16" t="s">
        <v>246</v>
      </c>
      <c r="D648" s="16" t="s">
        <v>12</v>
      </c>
      <c r="E648" s="16" t="s">
        <v>11</v>
      </c>
    </row>
    <row r="649" spans="1:5" x14ac:dyDescent="0.25">
      <c r="A649" s="37" t="s">
        <v>26</v>
      </c>
      <c r="B649" s="15" t="s">
        <v>110</v>
      </c>
      <c r="C649" s="16">
        <v>1</v>
      </c>
      <c r="D649" s="16" t="s">
        <v>12</v>
      </c>
      <c r="E649" s="16" t="s">
        <v>11</v>
      </c>
    </row>
    <row r="650" spans="1:5" x14ac:dyDescent="0.25">
      <c r="A650" s="37" t="s">
        <v>162</v>
      </c>
      <c r="B650" s="15" t="s">
        <v>248</v>
      </c>
      <c r="C650" s="16" t="s">
        <v>247</v>
      </c>
      <c r="D650" s="16" t="s">
        <v>12</v>
      </c>
      <c r="E650" s="16" t="s">
        <v>11</v>
      </c>
    </row>
    <row r="651" spans="1:5" x14ac:dyDescent="0.25">
      <c r="A651" s="37" t="s">
        <v>26</v>
      </c>
      <c r="B651" s="15" t="s">
        <v>110</v>
      </c>
      <c r="C651" s="16">
        <v>1</v>
      </c>
      <c r="D651" s="16" t="s">
        <v>12</v>
      </c>
      <c r="E651" s="16" t="s">
        <v>11</v>
      </c>
    </row>
    <row r="652" spans="1:5" x14ac:dyDescent="0.25">
      <c r="A652" s="37" t="s">
        <v>162</v>
      </c>
      <c r="B652" s="15" t="s">
        <v>250</v>
      </c>
      <c r="C652" s="16" t="s">
        <v>249</v>
      </c>
      <c r="D652" s="16" t="s">
        <v>12</v>
      </c>
      <c r="E652" s="16" t="s">
        <v>11</v>
      </c>
    </row>
    <row r="653" spans="1:5" x14ac:dyDescent="0.25">
      <c r="A653" s="37" t="s">
        <v>26</v>
      </c>
      <c r="B653" s="15" t="s">
        <v>110</v>
      </c>
      <c r="C653" s="16">
        <v>1</v>
      </c>
      <c r="D653" s="16" t="s">
        <v>12</v>
      </c>
      <c r="E653" s="16" t="s">
        <v>11</v>
      </c>
    </row>
    <row r="654" spans="1:5" x14ac:dyDescent="0.25">
      <c r="A654" s="37" t="s">
        <v>162</v>
      </c>
      <c r="B654" s="15" t="s">
        <v>251</v>
      </c>
      <c r="C654" s="16" t="s">
        <v>252</v>
      </c>
      <c r="D654" s="16" t="s">
        <v>12</v>
      </c>
      <c r="E654" s="16" t="s">
        <v>11</v>
      </c>
    </row>
    <row r="655" spans="1:5" x14ac:dyDescent="0.25">
      <c r="A655" s="37" t="s">
        <v>26</v>
      </c>
      <c r="B655" s="15" t="s">
        <v>110</v>
      </c>
      <c r="C655" s="16">
        <v>1</v>
      </c>
      <c r="D655" s="16" t="s">
        <v>12</v>
      </c>
      <c r="E655" s="16" t="s">
        <v>11</v>
      </c>
    </row>
    <row r="656" spans="1:5" x14ac:dyDescent="0.25">
      <c r="A656" s="37" t="s">
        <v>162</v>
      </c>
      <c r="B656" s="15" t="s">
        <v>256</v>
      </c>
      <c r="C656" s="16" t="s">
        <v>253</v>
      </c>
      <c r="D656" s="16" t="s">
        <v>12</v>
      </c>
      <c r="E656" s="16" t="s">
        <v>11</v>
      </c>
    </row>
    <row r="657" spans="1:5" x14ac:dyDescent="0.25">
      <c r="A657" s="37" t="s">
        <v>26</v>
      </c>
      <c r="B657" s="15" t="s">
        <v>110</v>
      </c>
      <c r="C657" s="16">
        <v>1</v>
      </c>
      <c r="D657" s="16" t="s">
        <v>12</v>
      </c>
      <c r="E657" s="16" t="s">
        <v>11</v>
      </c>
    </row>
    <row r="658" spans="1:5" x14ac:dyDescent="0.25">
      <c r="A658" s="37" t="s">
        <v>162</v>
      </c>
      <c r="B658" s="15" t="s">
        <v>257</v>
      </c>
      <c r="C658" s="16" t="s">
        <v>254</v>
      </c>
      <c r="D658" s="16" t="s">
        <v>12</v>
      </c>
      <c r="E658" s="16" t="s">
        <v>11</v>
      </c>
    </row>
    <row r="659" spans="1:5" x14ac:dyDescent="0.25">
      <c r="A659" s="37" t="s">
        <v>26</v>
      </c>
      <c r="B659" s="15" t="s">
        <v>110</v>
      </c>
      <c r="C659" s="16">
        <v>1</v>
      </c>
      <c r="D659" s="16" t="s">
        <v>12</v>
      </c>
      <c r="E659" s="16" t="s">
        <v>11</v>
      </c>
    </row>
    <row r="660" spans="1:5" x14ac:dyDescent="0.25">
      <c r="A660" s="37" t="s">
        <v>162</v>
      </c>
      <c r="B660" s="15" t="s">
        <v>258</v>
      </c>
      <c r="C660" s="16" t="s">
        <v>255</v>
      </c>
      <c r="D660" s="16" t="s">
        <v>12</v>
      </c>
      <c r="E660" s="16" t="s">
        <v>11</v>
      </c>
    </row>
    <row r="661" spans="1:5" x14ac:dyDescent="0.25">
      <c r="A661" s="37" t="s">
        <v>26</v>
      </c>
      <c r="B661" s="15" t="s">
        <v>110</v>
      </c>
      <c r="C661" s="16">
        <v>1</v>
      </c>
      <c r="D661" s="16" t="s">
        <v>12</v>
      </c>
      <c r="E661" s="16" t="s">
        <v>11</v>
      </c>
    </row>
    <row r="662" spans="1:5" x14ac:dyDescent="0.25">
      <c r="A662" s="37" t="s">
        <v>26</v>
      </c>
      <c r="B662" s="15" t="s">
        <v>110</v>
      </c>
      <c r="C662" s="16">
        <v>1</v>
      </c>
      <c r="D662" s="16" t="s">
        <v>12</v>
      </c>
      <c r="E662" s="16" t="s">
        <v>11</v>
      </c>
    </row>
    <row r="663" spans="1:5" ht="30" x14ac:dyDescent="0.25">
      <c r="A663" s="37" t="s">
        <v>71</v>
      </c>
      <c r="B663" s="15" t="s">
        <v>259</v>
      </c>
      <c r="C663" s="16"/>
      <c r="D663" s="16" t="s">
        <v>12</v>
      </c>
      <c r="E663" s="16" t="s">
        <v>11</v>
      </c>
    </row>
    <row r="664" spans="1:5" x14ac:dyDescent="0.25">
      <c r="A664" s="37" t="s">
        <v>38</v>
      </c>
      <c r="B664" s="15" t="s">
        <v>109</v>
      </c>
      <c r="C664" s="16"/>
      <c r="D664" s="16" t="s">
        <v>12</v>
      </c>
      <c r="E664" s="16" t="s">
        <v>11</v>
      </c>
    </row>
    <row r="665" spans="1:5" x14ac:dyDescent="0.25">
      <c r="A665" s="37" t="s">
        <v>71</v>
      </c>
      <c r="B665" s="15" t="s">
        <v>260</v>
      </c>
      <c r="C665" s="16"/>
      <c r="D665" s="16" t="s">
        <v>12</v>
      </c>
      <c r="E665" s="16" t="s">
        <v>11</v>
      </c>
    </row>
    <row r="666" spans="1:5" x14ac:dyDescent="0.25">
      <c r="A666" s="37" t="s">
        <v>26</v>
      </c>
      <c r="B666" s="15" t="s">
        <v>117</v>
      </c>
      <c r="C666" s="16"/>
      <c r="D666" s="16" t="s">
        <v>12</v>
      </c>
      <c r="E666" s="16" t="s">
        <v>11</v>
      </c>
    </row>
    <row r="667" spans="1:5" x14ac:dyDescent="0.25">
      <c r="A667" s="37" t="s">
        <v>289</v>
      </c>
      <c r="B667" s="15"/>
      <c r="C667" s="16"/>
      <c r="D667" s="16"/>
      <c r="E667" s="16"/>
    </row>
    <row r="668" spans="1:5" x14ac:dyDescent="0.25">
      <c r="A668" s="37"/>
      <c r="B668" s="15"/>
      <c r="C668" s="16"/>
      <c r="D668" s="16"/>
      <c r="E668" s="16"/>
    </row>
    <row r="669" spans="1:5" x14ac:dyDescent="0.25">
      <c r="A669" s="37"/>
      <c r="B669" s="15"/>
      <c r="C669" s="16"/>
      <c r="D669" s="16"/>
      <c r="E669" s="16"/>
    </row>
    <row r="670" spans="1:5" x14ac:dyDescent="0.25">
      <c r="A670" s="37"/>
      <c r="B670" s="15"/>
      <c r="C670" s="16"/>
      <c r="D670" s="16"/>
      <c r="E670" s="16"/>
    </row>
    <row r="671" spans="1:5" x14ac:dyDescent="0.25">
      <c r="A671" s="37"/>
      <c r="B671" s="15"/>
      <c r="C671" s="16"/>
      <c r="D671" s="16"/>
      <c r="E671" s="16"/>
    </row>
    <row r="672" spans="1:5" x14ac:dyDescent="0.25">
      <c r="A672" s="37"/>
      <c r="B672" s="15"/>
      <c r="C672" s="16"/>
      <c r="D672" s="16"/>
      <c r="E672" s="16"/>
    </row>
    <row r="673" spans="1:5" x14ac:dyDescent="0.25">
      <c r="A673" s="37"/>
      <c r="B673" s="15"/>
      <c r="C673" s="16"/>
      <c r="D673" s="16"/>
      <c r="E673" s="16"/>
    </row>
    <row r="674" spans="1:5" x14ac:dyDescent="0.25">
      <c r="A674" s="37"/>
      <c r="B674" s="15"/>
      <c r="C674" s="16"/>
      <c r="D674" s="16"/>
      <c r="E674" s="16"/>
    </row>
    <row r="675" spans="1:5" x14ac:dyDescent="0.25">
      <c r="A675" s="37"/>
      <c r="B675" s="15"/>
      <c r="C675" s="16"/>
      <c r="D675" s="16"/>
      <c r="E675" s="16"/>
    </row>
    <row r="676" spans="1:5" x14ac:dyDescent="0.25">
      <c r="A676" s="37"/>
      <c r="B676" s="15"/>
      <c r="C676" s="16"/>
      <c r="D676" s="16"/>
      <c r="E676" s="16"/>
    </row>
    <row r="677" spans="1:5" x14ac:dyDescent="0.25">
      <c r="A677" s="37"/>
      <c r="B677" s="15"/>
      <c r="C677" s="16"/>
      <c r="D677" s="16"/>
      <c r="E677" s="16"/>
    </row>
    <row r="678" spans="1:5" x14ac:dyDescent="0.25">
      <c r="A678" s="37"/>
      <c r="B678" s="15"/>
      <c r="C678" s="16"/>
      <c r="D678" s="16"/>
      <c r="E678" s="16"/>
    </row>
    <row r="679" spans="1:5" x14ac:dyDescent="0.25">
      <c r="A679" s="37"/>
      <c r="B679" s="15"/>
      <c r="C679" s="16"/>
      <c r="D679" s="16"/>
      <c r="E679" s="16"/>
    </row>
    <row r="680" spans="1:5" x14ac:dyDescent="0.25">
      <c r="A680" s="37"/>
      <c r="B680" s="15"/>
      <c r="C680" s="16"/>
      <c r="D680" s="16"/>
      <c r="E680" s="16"/>
    </row>
    <row r="681" spans="1:5" x14ac:dyDescent="0.25">
      <c r="A681" s="37"/>
      <c r="B681" s="15"/>
      <c r="C681" s="16"/>
      <c r="D681" s="16"/>
      <c r="E681" s="16"/>
    </row>
    <row r="682" spans="1:5" x14ac:dyDescent="0.25">
      <c r="A682" s="37"/>
      <c r="B682" s="15"/>
      <c r="C682" s="16"/>
      <c r="D682" s="16"/>
      <c r="E682" s="16"/>
    </row>
    <row r="683" spans="1:5" x14ac:dyDescent="0.25">
      <c r="A683" s="37"/>
      <c r="B683" s="15"/>
      <c r="C683" s="16"/>
      <c r="D683" s="16"/>
      <c r="E683" s="16"/>
    </row>
    <row r="684" spans="1:5" x14ac:dyDescent="0.25">
      <c r="A684" s="37"/>
      <c r="B684" s="15"/>
      <c r="C684" s="16"/>
      <c r="D684" s="16"/>
      <c r="E684" s="16"/>
    </row>
    <row r="685" spans="1:5" x14ac:dyDescent="0.25">
      <c r="A685" s="37"/>
      <c r="B685" s="15"/>
      <c r="C685" s="16"/>
      <c r="D685" s="16"/>
      <c r="E685" s="16"/>
    </row>
    <row r="686" spans="1:5" x14ac:dyDescent="0.25">
      <c r="A686" s="37"/>
      <c r="B686" s="15"/>
      <c r="C686" s="16"/>
      <c r="D686" s="16"/>
      <c r="E686" s="16"/>
    </row>
    <row r="687" spans="1:5" x14ac:dyDescent="0.25">
      <c r="A687" s="37"/>
      <c r="B687" s="15"/>
      <c r="C687" s="16"/>
      <c r="D687" s="16"/>
      <c r="E687" s="16"/>
    </row>
    <row r="688" spans="1:5" x14ac:dyDescent="0.25">
      <c r="A688" s="37"/>
      <c r="B688" s="15"/>
      <c r="C688" s="16"/>
      <c r="D688" s="16"/>
      <c r="E688" s="16"/>
    </row>
    <row r="689" spans="1:5" x14ac:dyDescent="0.25">
      <c r="A689" s="37"/>
      <c r="B689" s="15"/>
      <c r="C689" s="16"/>
      <c r="D689" s="16"/>
      <c r="E689" s="16"/>
    </row>
    <row r="690" spans="1:5" x14ac:dyDescent="0.25">
      <c r="A690" s="37"/>
      <c r="B690" s="15"/>
      <c r="C690" s="16"/>
      <c r="D690" s="16"/>
      <c r="E690" s="16"/>
    </row>
    <row r="691" spans="1:5" x14ac:dyDescent="0.25">
      <c r="A691" s="37"/>
      <c r="B691" s="15"/>
      <c r="C691" s="16"/>
      <c r="D691" s="16"/>
      <c r="E691" s="16"/>
    </row>
    <row r="692" spans="1:5" x14ac:dyDescent="0.25">
      <c r="A692" s="37"/>
      <c r="B692" s="15"/>
      <c r="C692" s="16"/>
      <c r="D692" s="16"/>
      <c r="E692" s="16"/>
    </row>
    <row r="693" spans="1:5" x14ac:dyDescent="0.25">
      <c r="A693" s="37"/>
      <c r="B693" s="15"/>
      <c r="C693" s="16"/>
      <c r="D693" s="16"/>
      <c r="E693" s="16"/>
    </row>
    <row r="694" spans="1:5" x14ac:dyDescent="0.25">
      <c r="A694" s="37"/>
      <c r="B694" s="15"/>
      <c r="C694" s="16"/>
      <c r="D694" s="16"/>
      <c r="E694" s="16"/>
    </row>
    <row r="695" spans="1:5" x14ac:dyDescent="0.25">
      <c r="A695" s="37"/>
      <c r="B695" s="15"/>
      <c r="C695" s="16"/>
      <c r="D695" s="16"/>
      <c r="E695" s="16"/>
    </row>
    <row r="696" spans="1:5" x14ac:dyDescent="0.25">
      <c r="A696" s="37"/>
      <c r="B696" s="15"/>
      <c r="C696" s="16"/>
      <c r="D696" s="16"/>
      <c r="E696" s="16"/>
    </row>
    <row r="697" spans="1:5" x14ac:dyDescent="0.25">
      <c r="A697" s="37"/>
      <c r="B697" s="15"/>
      <c r="C697" s="16"/>
      <c r="D697" s="16"/>
      <c r="E697" s="16"/>
    </row>
    <row r="698" spans="1:5" x14ac:dyDescent="0.25">
      <c r="A698" s="37"/>
      <c r="B698" s="15"/>
      <c r="C698" s="16"/>
      <c r="D698" s="16"/>
      <c r="E698" s="16"/>
    </row>
    <row r="699" spans="1:5" x14ac:dyDescent="0.25">
      <c r="A699" s="37"/>
      <c r="B699" s="15"/>
      <c r="C699" s="16"/>
      <c r="D699" s="16"/>
      <c r="E699" s="16"/>
    </row>
    <row r="700" spans="1:5" x14ac:dyDescent="0.25">
      <c r="A700" s="37"/>
      <c r="B700" s="15"/>
      <c r="C700" s="16"/>
      <c r="D700" s="16"/>
      <c r="E700" s="16"/>
    </row>
    <row r="701" spans="1:5" x14ac:dyDescent="0.25">
      <c r="A701" s="37"/>
      <c r="B701" s="15"/>
      <c r="C701" s="16"/>
      <c r="D701" s="16"/>
      <c r="E701" s="16"/>
    </row>
    <row r="702" spans="1:5" x14ac:dyDescent="0.25">
      <c r="A702" s="37"/>
      <c r="B702" s="15"/>
      <c r="C702" s="16"/>
      <c r="D702" s="16"/>
      <c r="E702" s="16"/>
    </row>
    <row r="703" spans="1:5" x14ac:dyDescent="0.25">
      <c r="A703" s="37"/>
      <c r="B703" s="15"/>
      <c r="C703" s="16"/>
      <c r="D703" s="16"/>
      <c r="E703" s="16"/>
    </row>
    <row r="704" spans="1:5" x14ac:dyDescent="0.25">
      <c r="A704" s="37"/>
      <c r="B704" s="15"/>
      <c r="C704" s="16"/>
      <c r="D704" s="16"/>
      <c r="E704" s="16"/>
    </row>
    <row r="705" spans="1:5" x14ac:dyDescent="0.25">
      <c r="A705" s="37"/>
      <c r="B705" s="15"/>
      <c r="C705" s="16"/>
      <c r="D705" s="16"/>
      <c r="E705" s="16"/>
    </row>
    <row r="706" spans="1:5" x14ac:dyDescent="0.25">
      <c r="A706" s="37"/>
      <c r="B706" s="15"/>
      <c r="C706" s="16"/>
      <c r="D706" s="16"/>
      <c r="E706" s="16"/>
    </row>
    <row r="707" spans="1:5" x14ac:dyDescent="0.25">
      <c r="A707" s="37"/>
      <c r="B707" s="15"/>
      <c r="C707" s="16"/>
      <c r="D707" s="16"/>
      <c r="E707" s="16"/>
    </row>
    <row r="708" spans="1:5" x14ac:dyDescent="0.25">
      <c r="A708" s="37"/>
      <c r="B708" s="15"/>
      <c r="C708" s="16"/>
      <c r="D708" s="16"/>
      <c r="E708" s="16"/>
    </row>
    <row r="709" spans="1:5" x14ac:dyDescent="0.25">
      <c r="A709" s="37"/>
      <c r="B709" s="15"/>
      <c r="C709" s="16"/>
      <c r="D709" s="16"/>
      <c r="E709" s="16"/>
    </row>
    <row r="710" spans="1:5" x14ac:dyDescent="0.25">
      <c r="A710" s="37"/>
      <c r="B710" s="15"/>
      <c r="C710" s="16"/>
      <c r="D710" s="16"/>
      <c r="E710" s="16"/>
    </row>
    <row r="711" spans="1:5" x14ac:dyDescent="0.25">
      <c r="A711" s="37"/>
      <c r="B711" s="15"/>
      <c r="C711" s="16"/>
      <c r="D711" s="16"/>
      <c r="E711" s="16"/>
    </row>
    <row r="712" spans="1:5" x14ac:dyDescent="0.25">
      <c r="A712" s="37"/>
      <c r="B712" s="15"/>
      <c r="C712" s="16"/>
      <c r="D712" s="16"/>
      <c r="E712" s="16"/>
    </row>
    <row r="713" spans="1:5" x14ac:dyDescent="0.25">
      <c r="A713" s="37"/>
      <c r="B713" s="15"/>
      <c r="C713" s="16"/>
      <c r="D713" s="16"/>
      <c r="E713" s="16"/>
    </row>
    <row r="714" spans="1:5" x14ac:dyDescent="0.25">
      <c r="A714" s="37"/>
      <c r="B714" s="15"/>
      <c r="C714" s="16"/>
      <c r="D714" s="16"/>
      <c r="E714" s="16"/>
    </row>
    <row r="715" spans="1:5" x14ac:dyDescent="0.25">
      <c r="A715" s="37"/>
      <c r="B715" s="15"/>
      <c r="C715" s="16"/>
      <c r="D715" s="16"/>
      <c r="E715" s="16"/>
    </row>
    <row r="716" spans="1:5" x14ac:dyDescent="0.25">
      <c r="A716" s="37"/>
      <c r="B716" s="15"/>
      <c r="C716" s="16"/>
      <c r="D716" s="16"/>
      <c r="E716" s="16"/>
    </row>
    <row r="717" spans="1:5" x14ac:dyDescent="0.25">
      <c r="A717" s="37"/>
      <c r="B717" s="15"/>
      <c r="C717" s="16"/>
      <c r="D717" s="16"/>
      <c r="E717" s="16"/>
    </row>
    <row r="718" spans="1:5" x14ac:dyDescent="0.25">
      <c r="A718" s="37"/>
      <c r="B718" s="15"/>
      <c r="C718" s="16"/>
      <c r="D718" s="16"/>
      <c r="E718" s="16"/>
    </row>
    <row r="719" spans="1:5" x14ac:dyDescent="0.25">
      <c r="A719" s="37"/>
      <c r="B719" s="15"/>
      <c r="C719" s="16"/>
      <c r="D719" s="16"/>
      <c r="E719" s="16"/>
    </row>
    <row r="720" spans="1:5" x14ac:dyDescent="0.25">
      <c r="A720" s="37"/>
      <c r="B720" s="15"/>
      <c r="C720" s="16"/>
      <c r="D720" s="16"/>
      <c r="E720" s="16"/>
    </row>
    <row r="721" spans="1:5" x14ac:dyDescent="0.25">
      <c r="A721" s="37"/>
      <c r="B721" s="15"/>
      <c r="C721" s="16"/>
      <c r="D721" s="16"/>
      <c r="E721" s="16"/>
    </row>
    <row r="722" spans="1:5" x14ac:dyDescent="0.25">
      <c r="A722" s="37"/>
      <c r="B722" s="15"/>
      <c r="C722" s="16"/>
      <c r="D722" s="16"/>
      <c r="E722" s="16"/>
    </row>
    <row r="723" spans="1:5" x14ac:dyDescent="0.25">
      <c r="A723" s="37"/>
      <c r="B723" s="15"/>
      <c r="C723" s="16"/>
      <c r="D723" s="16"/>
      <c r="E723" s="16"/>
    </row>
    <row r="724" spans="1:5" x14ac:dyDescent="0.25">
      <c r="A724" s="37"/>
      <c r="B724" s="15"/>
      <c r="C724" s="16"/>
      <c r="D724" s="16"/>
      <c r="E724" s="16"/>
    </row>
    <row r="725" spans="1:5" x14ac:dyDescent="0.25">
      <c r="A725" s="37"/>
      <c r="B725" s="15"/>
      <c r="C725" s="16"/>
      <c r="D725" s="16"/>
      <c r="E725" s="16"/>
    </row>
    <row r="726" spans="1:5" x14ac:dyDescent="0.25">
      <c r="A726" s="37"/>
      <c r="B726" s="15"/>
      <c r="C726" s="16"/>
      <c r="D726" s="16"/>
      <c r="E726" s="16"/>
    </row>
    <row r="727" spans="1:5" x14ac:dyDescent="0.25">
      <c r="A727" s="37"/>
      <c r="B727" s="15"/>
      <c r="C727" s="16"/>
      <c r="D727" s="16"/>
      <c r="E727" s="16"/>
    </row>
    <row r="728" spans="1:5" x14ac:dyDescent="0.25">
      <c r="A728" s="37"/>
      <c r="B728" s="15"/>
      <c r="C728" s="16"/>
      <c r="D728" s="16"/>
      <c r="E728" s="16"/>
    </row>
    <row r="729" spans="1:5" x14ac:dyDescent="0.25">
      <c r="A729" s="37"/>
      <c r="B729" s="15"/>
      <c r="C729" s="16"/>
      <c r="D729" s="16"/>
      <c r="E729" s="16"/>
    </row>
    <row r="730" spans="1:5" x14ac:dyDescent="0.25">
      <c r="A730" s="37"/>
      <c r="B730" s="15"/>
      <c r="C730" s="16"/>
      <c r="D730" s="16"/>
      <c r="E730" s="16"/>
    </row>
    <row r="731" spans="1:5" x14ac:dyDescent="0.25">
      <c r="A731" s="37"/>
      <c r="B731" s="15"/>
      <c r="C731" s="16"/>
      <c r="D731" s="16"/>
      <c r="E731" s="16"/>
    </row>
    <row r="732" spans="1:5" x14ac:dyDescent="0.25">
      <c r="A732" s="37"/>
      <c r="B732" s="15"/>
      <c r="C732" s="16"/>
      <c r="D732" s="16"/>
      <c r="E732" s="16"/>
    </row>
    <row r="733" spans="1:5" x14ac:dyDescent="0.25">
      <c r="A733" s="37"/>
      <c r="B733" s="15"/>
      <c r="C733" s="16"/>
      <c r="D733" s="16"/>
      <c r="E733" s="16"/>
    </row>
    <row r="734" spans="1:5" x14ac:dyDescent="0.25">
      <c r="A734" s="37"/>
      <c r="B734" s="15"/>
      <c r="C734" s="16"/>
      <c r="D734" s="16"/>
      <c r="E734" s="16"/>
    </row>
    <row r="735" spans="1:5" x14ac:dyDescent="0.25">
      <c r="A735" s="37"/>
      <c r="B735" s="15"/>
      <c r="C735" s="16"/>
      <c r="D735" s="16"/>
      <c r="E735" s="16"/>
    </row>
    <row r="736" spans="1:5" x14ac:dyDescent="0.25">
      <c r="A736" s="37"/>
      <c r="B736" s="15"/>
      <c r="C736" s="16"/>
      <c r="D736" s="16"/>
      <c r="E736" s="16"/>
    </row>
    <row r="737" spans="1:5" x14ac:dyDescent="0.25">
      <c r="A737" s="37"/>
      <c r="B737" s="15"/>
      <c r="C737" s="16"/>
      <c r="D737" s="16"/>
      <c r="E737" s="16"/>
    </row>
    <row r="738" spans="1:5" x14ac:dyDescent="0.25">
      <c r="A738" s="37"/>
      <c r="B738" s="15"/>
      <c r="C738" s="16"/>
      <c r="D738" s="16"/>
      <c r="E738" s="16"/>
    </row>
    <row r="739" spans="1:5" x14ac:dyDescent="0.25">
      <c r="A739" s="37"/>
      <c r="B739" s="15"/>
      <c r="C739" s="16"/>
      <c r="D739" s="16"/>
      <c r="E739" s="16"/>
    </row>
    <row r="740" spans="1:5" x14ac:dyDescent="0.25">
      <c r="A740" s="37"/>
      <c r="B740" s="15"/>
      <c r="C740" s="16"/>
      <c r="D740" s="16"/>
      <c r="E740" s="16"/>
    </row>
    <row r="741" spans="1:5" x14ac:dyDescent="0.25">
      <c r="A741" s="37"/>
      <c r="B741" s="15"/>
      <c r="C741" s="16"/>
      <c r="D741" s="16"/>
      <c r="E741" s="16"/>
    </row>
    <row r="742" spans="1:5" x14ac:dyDescent="0.25">
      <c r="A742" s="37"/>
      <c r="B742" s="15"/>
      <c r="C742" s="16"/>
      <c r="D742" s="16"/>
      <c r="E742" s="16"/>
    </row>
    <row r="743" spans="1:5" x14ac:dyDescent="0.25">
      <c r="A743" s="37"/>
      <c r="B743" s="15"/>
      <c r="C743" s="16"/>
      <c r="D743" s="16"/>
      <c r="E743" s="16"/>
    </row>
    <row r="744" spans="1:5" x14ac:dyDescent="0.25">
      <c r="A744" s="37"/>
      <c r="B744" s="15"/>
      <c r="C744" s="16"/>
      <c r="D744" s="16"/>
      <c r="E744" s="16"/>
    </row>
    <row r="745" spans="1:5" x14ac:dyDescent="0.25">
      <c r="A745" s="37"/>
      <c r="B745" s="15"/>
      <c r="C745" s="16"/>
      <c r="D745" s="16"/>
      <c r="E745" s="16"/>
    </row>
    <row r="746" spans="1:5" x14ac:dyDescent="0.25">
      <c r="A746" s="37"/>
      <c r="B746" s="15"/>
      <c r="C746" s="16"/>
      <c r="D746" s="16"/>
      <c r="E746" s="16"/>
    </row>
    <row r="747" spans="1:5" x14ac:dyDescent="0.25">
      <c r="A747" s="37"/>
      <c r="B747" s="15"/>
      <c r="C747" s="16"/>
      <c r="D747" s="16"/>
      <c r="E747" s="16"/>
    </row>
    <row r="748" spans="1:5" x14ac:dyDescent="0.25">
      <c r="A748" s="37"/>
      <c r="B748" s="15"/>
      <c r="C748" s="16"/>
      <c r="D748" s="16"/>
      <c r="E748" s="16"/>
    </row>
    <row r="749" spans="1:5" x14ac:dyDescent="0.25">
      <c r="A749" s="37"/>
      <c r="B749" s="15"/>
      <c r="C749" s="16"/>
      <c r="D749" s="16"/>
      <c r="E749" s="16"/>
    </row>
    <row r="750" spans="1:5" x14ac:dyDescent="0.25">
      <c r="A750" s="37"/>
      <c r="B750" s="15"/>
      <c r="C750" s="16"/>
      <c r="D750" s="16"/>
      <c r="E750" s="16"/>
    </row>
    <row r="751" spans="1:5" x14ac:dyDescent="0.25">
      <c r="A751" s="37"/>
      <c r="B751" s="15"/>
      <c r="C751" s="16"/>
      <c r="D751" s="16"/>
      <c r="E751" s="16"/>
    </row>
    <row r="752" spans="1:5" x14ac:dyDescent="0.25">
      <c r="A752" s="37"/>
      <c r="B752" s="15"/>
      <c r="C752" s="16"/>
      <c r="D752" s="16"/>
      <c r="E752" s="16"/>
    </row>
    <row r="753" spans="1:5" x14ac:dyDescent="0.25">
      <c r="A753" s="37"/>
      <c r="B753" s="15"/>
      <c r="C753" s="16"/>
      <c r="D753" s="16"/>
      <c r="E753" s="16"/>
    </row>
    <row r="754" spans="1:5" x14ac:dyDescent="0.25">
      <c r="A754" s="37"/>
      <c r="B754" s="15"/>
      <c r="C754" s="16"/>
      <c r="D754" s="16"/>
      <c r="E754" s="16"/>
    </row>
    <row r="755" spans="1:5" x14ac:dyDescent="0.25">
      <c r="A755" s="37"/>
      <c r="B755" s="15"/>
      <c r="C755" s="16"/>
      <c r="D755" s="16"/>
      <c r="E755" s="16"/>
    </row>
    <row r="756" spans="1:5" x14ac:dyDescent="0.25">
      <c r="A756" s="37"/>
      <c r="B756" s="15"/>
      <c r="C756" s="16"/>
      <c r="D756" s="16"/>
      <c r="E756" s="16"/>
    </row>
    <row r="757" spans="1:5" x14ac:dyDescent="0.25">
      <c r="A757" s="37"/>
      <c r="B757" s="15"/>
      <c r="C757" s="16"/>
      <c r="D757" s="16"/>
      <c r="E757" s="16"/>
    </row>
    <row r="758" spans="1:5" x14ac:dyDescent="0.25">
      <c r="A758" s="37"/>
      <c r="B758" s="15"/>
      <c r="C758" s="16"/>
      <c r="D758" s="16"/>
      <c r="E758" s="16"/>
    </row>
    <row r="759" spans="1:5" x14ac:dyDescent="0.25">
      <c r="A759" s="37"/>
      <c r="B759" s="15"/>
      <c r="C759" s="16"/>
      <c r="D759" s="16"/>
      <c r="E759" s="16"/>
    </row>
    <row r="760" spans="1:5" x14ac:dyDescent="0.25">
      <c r="A760" s="37"/>
      <c r="B760" s="15"/>
      <c r="C760" s="16"/>
      <c r="D760" s="16"/>
      <c r="E760" s="16"/>
    </row>
    <row r="761" spans="1:5" x14ac:dyDescent="0.25">
      <c r="A761" s="37"/>
      <c r="B761" s="15"/>
      <c r="C761" s="16"/>
      <c r="D761" s="16"/>
      <c r="E761" s="16"/>
    </row>
    <row r="762" spans="1:5" x14ac:dyDescent="0.25">
      <c r="A762" s="37"/>
      <c r="B762" s="15"/>
      <c r="C762" s="16"/>
      <c r="D762" s="16"/>
      <c r="E762" s="16"/>
    </row>
    <row r="763" spans="1:5" x14ac:dyDescent="0.25">
      <c r="A763" s="37"/>
      <c r="B763" s="15"/>
      <c r="C763" s="16"/>
      <c r="D763" s="16"/>
      <c r="E763" s="16"/>
    </row>
    <row r="764" spans="1:5" x14ac:dyDescent="0.25">
      <c r="A764" s="37"/>
      <c r="B764" s="15"/>
      <c r="C764" s="16"/>
      <c r="D764" s="16"/>
      <c r="E764" s="16"/>
    </row>
    <row r="765" spans="1:5" x14ac:dyDescent="0.25">
      <c r="A765" s="37"/>
      <c r="B765" s="15"/>
      <c r="C765" s="16"/>
      <c r="D765" s="16"/>
      <c r="E765" s="16"/>
    </row>
    <row r="766" spans="1:5" x14ac:dyDescent="0.25">
      <c r="A766" s="37"/>
      <c r="B766" s="15"/>
      <c r="C766" s="16"/>
      <c r="D766" s="16"/>
      <c r="E766" s="16"/>
    </row>
    <row r="767" spans="1:5" x14ac:dyDescent="0.25">
      <c r="A767" s="37"/>
      <c r="B767" s="15"/>
      <c r="C767" s="16"/>
      <c r="D767" s="16"/>
      <c r="E767" s="16"/>
    </row>
    <row r="768" spans="1:5" x14ac:dyDescent="0.25">
      <c r="A768" s="37"/>
      <c r="B768" s="15"/>
      <c r="C768" s="16"/>
      <c r="D768" s="16"/>
      <c r="E768" s="16"/>
    </row>
    <row r="769" spans="1:5" x14ac:dyDescent="0.25">
      <c r="A769" s="37"/>
      <c r="B769" s="15"/>
      <c r="C769" s="16"/>
      <c r="D769" s="16"/>
      <c r="E769" s="16"/>
    </row>
    <row r="770" spans="1:5" x14ac:dyDescent="0.25">
      <c r="A770" s="37"/>
      <c r="B770" s="15"/>
      <c r="C770" s="16"/>
      <c r="D770" s="16"/>
      <c r="E770" s="16"/>
    </row>
    <row r="771" spans="1:5" x14ac:dyDescent="0.25">
      <c r="A771" s="37"/>
      <c r="B771" s="15"/>
      <c r="C771" s="16"/>
      <c r="D771" s="16"/>
      <c r="E771" s="16"/>
    </row>
    <row r="772" spans="1:5" x14ac:dyDescent="0.25">
      <c r="A772" s="37"/>
      <c r="B772" s="15"/>
      <c r="C772" s="16"/>
      <c r="D772" s="16"/>
      <c r="E772" s="16"/>
    </row>
    <row r="773" spans="1:5" x14ac:dyDescent="0.25">
      <c r="A773" s="37"/>
      <c r="B773" s="15"/>
      <c r="C773" s="16"/>
      <c r="D773" s="16"/>
      <c r="E773" s="16"/>
    </row>
    <row r="774" spans="1:5" x14ac:dyDescent="0.25">
      <c r="A774" s="37"/>
      <c r="B774" s="15"/>
      <c r="C774" s="16"/>
      <c r="D774" s="16"/>
      <c r="E774" s="16"/>
    </row>
    <row r="775" spans="1:5" x14ac:dyDescent="0.25">
      <c r="A775" s="37"/>
      <c r="B775" s="15"/>
      <c r="C775" s="16"/>
      <c r="D775" s="16"/>
      <c r="E775" s="16"/>
    </row>
    <row r="776" spans="1:5" x14ac:dyDescent="0.25">
      <c r="A776" s="37"/>
      <c r="B776" s="15"/>
      <c r="C776" s="16"/>
      <c r="D776" s="16"/>
      <c r="E776" s="16"/>
    </row>
    <row r="777" spans="1:5" x14ac:dyDescent="0.25">
      <c r="A777" s="37"/>
      <c r="B777" s="15"/>
      <c r="C777" s="16"/>
      <c r="D777" s="16"/>
      <c r="E777" s="16"/>
    </row>
    <row r="778" spans="1:5" x14ac:dyDescent="0.25">
      <c r="A778" s="37"/>
      <c r="B778" s="15"/>
      <c r="C778" s="16"/>
      <c r="D778" s="16"/>
      <c r="E778" s="16"/>
    </row>
    <row r="779" spans="1:5" x14ac:dyDescent="0.25">
      <c r="A779" s="37"/>
      <c r="B779" s="15"/>
      <c r="C779" s="16"/>
      <c r="D779" s="16"/>
      <c r="E779" s="16"/>
    </row>
    <row r="780" spans="1:5" x14ac:dyDescent="0.25">
      <c r="A780" s="37"/>
      <c r="B780" s="15"/>
      <c r="C780" s="16"/>
      <c r="D780" s="16"/>
      <c r="E780" s="16"/>
    </row>
    <row r="781" spans="1:5" x14ac:dyDescent="0.25">
      <c r="A781" s="37"/>
      <c r="B781" s="15"/>
      <c r="C781" s="16"/>
      <c r="D781" s="16"/>
      <c r="E781" s="16"/>
    </row>
    <row r="782" spans="1:5" x14ac:dyDescent="0.25">
      <c r="A782" s="37"/>
      <c r="B782" s="15"/>
      <c r="C782" s="16"/>
      <c r="D782" s="16"/>
      <c r="E782" s="16"/>
    </row>
    <row r="783" spans="1:5" x14ac:dyDescent="0.25">
      <c r="A783" s="37"/>
      <c r="B783" s="15"/>
      <c r="C783" s="16"/>
      <c r="D783" s="16"/>
      <c r="E783" s="16"/>
    </row>
    <row r="784" spans="1:5" x14ac:dyDescent="0.25">
      <c r="A784" s="37"/>
      <c r="B784" s="15"/>
      <c r="C784" s="16"/>
      <c r="D784" s="16"/>
      <c r="E784" s="16"/>
    </row>
    <row r="785" spans="1:5" x14ac:dyDescent="0.25">
      <c r="A785" s="37"/>
      <c r="B785" s="15"/>
      <c r="C785" s="16"/>
      <c r="D785" s="16"/>
      <c r="E785" s="16"/>
    </row>
    <row r="786" spans="1:5" x14ac:dyDescent="0.25">
      <c r="A786" s="37"/>
      <c r="B786" s="15"/>
      <c r="C786" s="16"/>
      <c r="D786" s="16"/>
      <c r="E786" s="16"/>
    </row>
    <row r="787" spans="1:5" x14ac:dyDescent="0.25">
      <c r="A787" s="37"/>
      <c r="B787" s="15"/>
      <c r="C787" s="16"/>
      <c r="D787" s="16"/>
      <c r="E787" s="16"/>
    </row>
    <row r="788" spans="1:5" x14ac:dyDescent="0.25">
      <c r="A788" s="37"/>
      <c r="B788" s="15"/>
      <c r="C788" s="16"/>
      <c r="D788" s="16"/>
      <c r="E788" s="16"/>
    </row>
    <row r="789" spans="1:5" x14ac:dyDescent="0.25">
      <c r="A789" s="37"/>
      <c r="B789" s="15"/>
      <c r="C789" s="16"/>
      <c r="D789" s="16"/>
      <c r="E789" s="16"/>
    </row>
    <row r="790" spans="1:5" x14ac:dyDescent="0.25">
      <c r="A790" s="37"/>
      <c r="B790" s="15"/>
      <c r="C790" s="16"/>
      <c r="D790" s="16"/>
      <c r="E790" s="16"/>
    </row>
    <row r="791" spans="1:5" x14ac:dyDescent="0.25">
      <c r="A791" s="37"/>
      <c r="B791" s="15"/>
      <c r="C791" s="16"/>
      <c r="D791" s="16"/>
      <c r="E791" s="16"/>
    </row>
    <row r="792" spans="1:5" x14ac:dyDescent="0.25">
      <c r="A792" s="37"/>
      <c r="B792" s="15"/>
      <c r="C792" s="16"/>
      <c r="D792" s="16"/>
      <c r="E792" s="16"/>
    </row>
    <row r="793" spans="1:5" x14ac:dyDescent="0.25">
      <c r="A793" s="37"/>
      <c r="B793" s="15"/>
      <c r="C793" s="16"/>
      <c r="D793" s="16"/>
      <c r="E793" s="16"/>
    </row>
    <row r="794" spans="1:5" x14ac:dyDescent="0.25">
      <c r="A794" s="37"/>
      <c r="B794" s="15"/>
      <c r="C794" s="16"/>
      <c r="D794" s="16"/>
      <c r="E794" s="16"/>
    </row>
    <row r="795" spans="1:5" x14ac:dyDescent="0.25">
      <c r="A795" s="37"/>
      <c r="B795" s="15"/>
      <c r="C795" s="16"/>
      <c r="D795" s="16"/>
      <c r="E795" s="16"/>
    </row>
    <row r="796" spans="1:5" x14ac:dyDescent="0.25">
      <c r="A796" s="37"/>
      <c r="B796" s="15"/>
      <c r="C796" s="16"/>
      <c r="D796" s="16"/>
      <c r="E796" s="16"/>
    </row>
    <row r="797" spans="1:5" x14ac:dyDescent="0.25">
      <c r="A797" s="37"/>
      <c r="B797" s="15"/>
      <c r="C797" s="16"/>
      <c r="D797" s="16"/>
      <c r="E797" s="16"/>
    </row>
    <row r="798" spans="1:5" x14ac:dyDescent="0.25">
      <c r="A798" s="37"/>
      <c r="B798" s="15"/>
      <c r="C798" s="16"/>
      <c r="D798" s="16"/>
      <c r="E798" s="16"/>
    </row>
    <row r="799" spans="1:5" x14ac:dyDescent="0.25">
      <c r="A799" s="37"/>
      <c r="B799" s="15"/>
      <c r="C799" s="16"/>
      <c r="D799" s="16"/>
      <c r="E799" s="16"/>
    </row>
    <row r="800" spans="1:5" x14ac:dyDescent="0.25">
      <c r="A800" s="37"/>
      <c r="B800" s="15"/>
      <c r="C800" s="16"/>
      <c r="D800" s="16"/>
      <c r="E800" s="16"/>
    </row>
    <row r="801" spans="1:5" x14ac:dyDescent="0.25">
      <c r="A801" s="37"/>
      <c r="B801" s="15"/>
      <c r="C801" s="16"/>
      <c r="D801" s="16"/>
      <c r="E801" s="16"/>
    </row>
    <row r="802" spans="1:5" x14ac:dyDescent="0.25">
      <c r="A802" s="37"/>
      <c r="B802" s="15"/>
      <c r="C802" s="16"/>
      <c r="D802" s="16"/>
      <c r="E802" s="16"/>
    </row>
    <row r="803" spans="1:5" x14ac:dyDescent="0.25">
      <c r="A803" s="37"/>
      <c r="B803" s="15"/>
      <c r="C803" s="16"/>
      <c r="D803" s="16"/>
      <c r="E803" s="16"/>
    </row>
    <row r="804" spans="1:5" x14ac:dyDescent="0.25">
      <c r="A804" s="37"/>
      <c r="B804" s="15"/>
      <c r="C804" s="16"/>
      <c r="D804" s="16"/>
      <c r="E804" s="16"/>
    </row>
    <row r="805" spans="1:5" x14ac:dyDescent="0.25">
      <c r="A805" s="37"/>
      <c r="B805" s="15"/>
      <c r="C805" s="16"/>
      <c r="D805" s="16"/>
      <c r="E805" s="16"/>
    </row>
    <row r="806" spans="1:5" x14ac:dyDescent="0.25">
      <c r="A806" s="37"/>
      <c r="B806" s="15"/>
      <c r="C806" s="16"/>
      <c r="D806" s="16"/>
      <c r="E806" s="16"/>
    </row>
    <row r="807" spans="1:5" x14ac:dyDescent="0.25">
      <c r="A807" s="37"/>
      <c r="B807" s="15"/>
      <c r="C807" s="16"/>
      <c r="D807" s="16"/>
      <c r="E807" s="16"/>
    </row>
    <row r="808" spans="1:5" x14ac:dyDescent="0.25">
      <c r="A808" s="37"/>
      <c r="B808" s="15"/>
      <c r="C808" s="16"/>
      <c r="D808" s="16"/>
      <c r="E808" s="16"/>
    </row>
    <row r="809" spans="1:5" x14ac:dyDescent="0.25">
      <c r="A809" s="37"/>
      <c r="B809" s="15"/>
      <c r="C809" s="16"/>
      <c r="D809" s="16"/>
      <c r="E809" s="16"/>
    </row>
    <row r="810" spans="1:5" x14ac:dyDescent="0.25">
      <c r="A810" s="37"/>
      <c r="B810" s="15"/>
      <c r="C810" s="16"/>
      <c r="D810" s="16"/>
      <c r="E810" s="16"/>
    </row>
    <row r="811" spans="1:5" x14ac:dyDescent="0.25">
      <c r="A811" s="37"/>
      <c r="B811" s="15"/>
      <c r="C811" s="16"/>
      <c r="D811" s="16"/>
      <c r="E811" s="16"/>
    </row>
    <row r="812" spans="1:5" x14ac:dyDescent="0.25">
      <c r="A812" s="37"/>
      <c r="B812" s="15"/>
      <c r="C812" s="16"/>
      <c r="D812" s="16"/>
      <c r="E812" s="16"/>
    </row>
    <row r="813" spans="1:5" x14ac:dyDescent="0.25">
      <c r="A813" s="37"/>
      <c r="B813" s="15"/>
      <c r="C813" s="16"/>
      <c r="D813" s="16"/>
      <c r="E813" s="16"/>
    </row>
    <row r="814" spans="1:5" x14ac:dyDescent="0.25">
      <c r="A814" s="37"/>
      <c r="B814" s="15"/>
      <c r="C814" s="16"/>
      <c r="D814" s="16"/>
      <c r="E814" s="16"/>
    </row>
    <row r="815" spans="1:5" x14ac:dyDescent="0.25">
      <c r="A815" s="37"/>
      <c r="B815" s="15"/>
      <c r="C815" s="16"/>
      <c r="D815" s="16"/>
      <c r="E815" s="16"/>
    </row>
    <row r="816" spans="1:5" x14ac:dyDescent="0.25">
      <c r="A816" s="37"/>
      <c r="B816" s="15"/>
      <c r="C816" s="16"/>
      <c r="D816" s="16"/>
      <c r="E816" s="16"/>
    </row>
    <row r="817" spans="1:5" x14ac:dyDescent="0.25">
      <c r="A817" s="37"/>
      <c r="B817" s="15"/>
      <c r="C817" s="16"/>
      <c r="D817" s="16"/>
      <c r="E817" s="16"/>
    </row>
    <row r="818" spans="1:5" x14ac:dyDescent="0.25">
      <c r="A818" s="37"/>
      <c r="B818" s="15"/>
      <c r="C818" s="16"/>
      <c r="D818" s="16"/>
      <c r="E818" s="16"/>
    </row>
    <row r="819" spans="1:5" x14ac:dyDescent="0.25">
      <c r="A819" s="37"/>
      <c r="B819" s="15"/>
      <c r="C819" s="16"/>
      <c r="D819" s="16"/>
      <c r="E819" s="16"/>
    </row>
    <row r="820" spans="1:5" x14ac:dyDescent="0.25">
      <c r="A820" s="37"/>
      <c r="B820" s="15"/>
      <c r="C820" s="16"/>
      <c r="D820" s="16"/>
      <c r="E820" s="16"/>
    </row>
    <row r="821" spans="1:5" x14ac:dyDescent="0.25">
      <c r="A821" s="37"/>
      <c r="B821" s="15"/>
      <c r="C821" s="16"/>
      <c r="D821" s="16"/>
      <c r="E821" s="16"/>
    </row>
    <row r="822" spans="1:5" x14ac:dyDescent="0.25">
      <c r="A822" s="37"/>
      <c r="B822" s="15"/>
      <c r="C822" s="16"/>
      <c r="D822" s="16"/>
      <c r="E822" s="16"/>
    </row>
    <row r="823" spans="1:5" x14ac:dyDescent="0.25">
      <c r="A823" s="37"/>
      <c r="B823" s="15"/>
      <c r="C823" s="16"/>
      <c r="D823" s="16"/>
      <c r="E823" s="16"/>
    </row>
    <row r="824" spans="1:5" x14ac:dyDescent="0.25">
      <c r="A824" s="37"/>
      <c r="B824" s="15"/>
      <c r="C824" s="16"/>
      <c r="D824" s="16"/>
      <c r="E824" s="16"/>
    </row>
    <row r="825" spans="1:5" x14ac:dyDescent="0.25">
      <c r="A825" s="37"/>
      <c r="B825" s="15"/>
      <c r="C825" s="16"/>
      <c r="D825" s="16"/>
      <c r="E825" s="16"/>
    </row>
    <row r="826" spans="1:5" x14ac:dyDescent="0.25">
      <c r="A826" s="37"/>
      <c r="B826" s="15"/>
      <c r="C826" s="16"/>
      <c r="D826" s="16"/>
      <c r="E826" s="16"/>
    </row>
    <row r="827" spans="1:5" x14ac:dyDescent="0.25">
      <c r="A827" s="37"/>
      <c r="B827" s="15"/>
      <c r="C827" s="16"/>
      <c r="D827" s="16"/>
      <c r="E827" s="16"/>
    </row>
    <row r="828" spans="1:5" x14ac:dyDescent="0.25">
      <c r="A828" s="37"/>
      <c r="B828" s="15"/>
      <c r="C828" s="16"/>
      <c r="D828" s="16"/>
      <c r="E828" s="16"/>
    </row>
    <row r="829" spans="1:5" x14ac:dyDescent="0.25">
      <c r="A829" s="37"/>
      <c r="B829" s="15"/>
      <c r="C829" s="16"/>
      <c r="D829" s="16"/>
      <c r="E829" s="16"/>
    </row>
    <row r="830" spans="1:5" x14ac:dyDescent="0.25">
      <c r="A830" s="37"/>
      <c r="B830" s="15"/>
      <c r="C830" s="16"/>
      <c r="D830" s="16"/>
      <c r="E830" s="16"/>
    </row>
    <row r="831" spans="1:5" x14ac:dyDescent="0.25">
      <c r="A831" s="37"/>
      <c r="B831" s="15"/>
      <c r="C831" s="16"/>
      <c r="D831" s="16"/>
      <c r="E831" s="16"/>
    </row>
    <row r="832" spans="1:5" x14ac:dyDescent="0.25">
      <c r="A832" s="37"/>
      <c r="B832" s="15"/>
      <c r="C832" s="16"/>
      <c r="D832" s="16"/>
      <c r="E832" s="16"/>
    </row>
    <row r="833" spans="1:5" x14ac:dyDescent="0.25">
      <c r="A833" s="37"/>
      <c r="B833" s="15"/>
      <c r="C833" s="16"/>
      <c r="D833" s="16"/>
      <c r="E833" s="16"/>
    </row>
    <row r="834" spans="1:5" x14ac:dyDescent="0.25">
      <c r="A834" s="37"/>
      <c r="B834" s="15"/>
      <c r="C834" s="16"/>
      <c r="D834" s="16"/>
      <c r="E834" s="16"/>
    </row>
    <row r="835" spans="1:5" x14ac:dyDescent="0.25">
      <c r="A835" s="37"/>
      <c r="B835" s="15"/>
      <c r="C835" s="16"/>
      <c r="D835" s="16"/>
      <c r="E835" s="16"/>
    </row>
    <row r="836" spans="1:5" x14ac:dyDescent="0.25">
      <c r="A836" s="37"/>
      <c r="B836" s="15"/>
      <c r="C836" s="16"/>
      <c r="D836" s="16"/>
      <c r="E836" s="16"/>
    </row>
    <row r="837" spans="1:5" x14ac:dyDescent="0.25">
      <c r="A837" s="37"/>
      <c r="B837" s="15"/>
      <c r="C837" s="16"/>
      <c r="D837" s="16"/>
      <c r="E837" s="16"/>
    </row>
    <row r="838" spans="1:5" x14ac:dyDescent="0.25">
      <c r="A838" s="37"/>
      <c r="B838" s="15"/>
      <c r="C838" s="16"/>
      <c r="D838" s="16"/>
      <c r="E838" s="16"/>
    </row>
    <row r="839" spans="1:5" x14ac:dyDescent="0.25">
      <c r="A839" s="37"/>
      <c r="B839" s="15"/>
      <c r="C839" s="16"/>
      <c r="D839" s="16"/>
      <c r="E839" s="16"/>
    </row>
    <row r="840" spans="1:5" x14ac:dyDescent="0.25">
      <c r="A840" s="37"/>
      <c r="B840" s="15"/>
      <c r="C840" s="16"/>
      <c r="D840" s="16"/>
      <c r="E840" s="16"/>
    </row>
    <row r="841" spans="1:5" x14ac:dyDescent="0.25">
      <c r="A841" s="37"/>
      <c r="B841" s="15"/>
      <c r="C841" s="16"/>
      <c r="D841" s="16"/>
      <c r="E841" s="16"/>
    </row>
    <row r="842" spans="1:5" x14ac:dyDescent="0.25">
      <c r="A842" s="37"/>
      <c r="B842" s="15"/>
      <c r="C842" s="16"/>
      <c r="D842" s="16"/>
      <c r="E842" s="16"/>
    </row>
    <row r="843" spans="1:5" x14ac:dyDescent="0.25">
      <c r="A843" s="37"/>
      <c r="B843" s="15"/>
      <c r="C843" s="16"/>
      <c r="D843" s="16"/>
      <c r="E843" s="16"/>
    </row>
    <row r="844" spans="1:5" x14ac:dyDescent="0.25">
      <c r="A844" s="37"/>
      <c r="B844" s="15"/>
      <c r="C844" s="16"/>
      <c r="D844" s="16"/>
      <c r="E844" s="16"/>
    </row>
    <row r="845" spans="1:5" x14ac:dyDescent="0.25">
      <c r="A845" s="37"/>
      <c r="B845" s="15"/>
      <c r="C845" s="16"/>
      <c r="D845" s="16"/>
      <c r="E845" s="16"/>
    </row>
    <row r="846" spans="1:5" x14ac:dyDescent="0.25">
      <c r="A846" s="37"/>
      <c r="B846" s="15"/>
      <c r="C846" s="16"/>
      <c r="D846" s="16"/>
      <c r="E846" s="16"/>
    </row>
    <row r="847" spans="1:5" x14ac:dyDescent="0.25">
      <c r="A847" s="37"/>
      <c r="B847" s="15"/>
      <c r="C847" s="16"/>
      <c r="D847" s="16"/>
      <c r="E847" s="16"/>
    </row>
    <row r="848" spans="1:5" x14ac:dyDescent="0.25">
      <c r="A848" s="37"/>
      <c r="B848" s="15"/>
      <c r="C848" s="16"/>
      <c r="D848" s="16"/>
      <c r="E848" s="16"/>
    </row>
    <row r="849" spans="1:5" x14ac:dyDescent="0.25">
      <c r="A849" s="37"/>
      <c r="B849" s="15"/>
      <c r="C849" s="16"/>
      <c r="D849" s="16"/>
      <c r="E849" s="16"/>
    </row>
    <row r="850" spans="1:5" x14ac:dyDescent="0.25">
      <c r="A850" s="37"/>
      <c r="B850" s="15"/>
      <c r="C850" s="16"/>
      <c r="D850" s="16"/>
      <c r="E850" s="16"/>
    </row>
    <row r="851" spans="1:5" x14ac:dyDescent="0.25">
      <c r="A851" s="37"/>
      <c r="B851" s="15"/>
      <c r="C851" s="16"/>
      <c r="D851" s="16"/>
      <c r="E851" s="16"/>
    </row>
    <row r="852" spans="1:5" x14ac:dyDescent="0.25">
      <c r="A852" s="37"/>
      <c r="B852" s="15"/>
      <c r="C852" s="16"/>
      <c r="D852" s="16"/>
      <c r="E852" s="16"/>
    </row>
    <row r="853" spans="1:5" x14ac:dyDescent="0.25">
      <c r="A853" s="37"/>
      <c r="B853" s="15"/>
      <c r="C853" s="16"/>
      <c r="D853" s="16"/>
      <c r="E853" s="16"/>
    </row>
    <row r="854" spans="1:5" x14ac:dyDescent="0.25">
      <c r="A854" s="37"/>
      <c r="B854" s="15"/>
      <c r="C854" s="16"/>
      <c r="D854" s="16"/>
      <c r="E854" s="16"/>
    </row>
    <row r="855" spans="1:5" x14ac:dyDescent="0.25">
      <c r="A855" s="37"/>
      <c r="B855" s="15"/>
      <c r="C855" s="16"/>
      <c r="D855" s="16"/>
      <c r="E855" s="16"/>
    </row>
    <row r="856" spans="1:5" x14ac:dyDescent="0.25">
      <c r="A856" s="37"/>
      <c r="B856" s="15"/>
      <c r="C856" s="16"/>
      <c r="D856" s="16"/>
      <c r="E856" s="16"/>
    </row>
    <row r="857" spans="1:5" x14ac:dyDescent="0.25">
      <c r="A857" s="37"/>
      <c r="B857" s="15"/>
      <c r="C857" s="16"/>
      <c r="D857" s="16"/>
    </row>
    <row r="858" spans="1:5" x14ac:dyDescent="0.25">
      <c r="A858" s="37"/>
      <c r="B858" s="15"/>
      <c r="C858" s="16"/>
      <c r="D858" s="16"/>
    </row>
    <row r="859" spans="1:5" x14ac:dyDescent="0.25">
      <c r="A859" s="37"/>
      <c r="B859" s="15"/>
      <c r="C859" s="16"/>
      <c r="D859" s="16"/>
    </row>
    <row r="860" spans="1:5" x14ac:dyDescent="0.25">
      <c r="A860" s="37"/>
      <c r="B860" s="15"/>
      <c r="C860" s="16"/>
      <c r="D860" s="16"/>
    </row>
    <row r="861" spans="1:5" x14ac:dyDescent="0.25">
      <c r="A861" s="37"/>
      <c r="B861" s="15"/>
      <c r="C861" s="16"/>
      <c r="D861" s="16"/>
    </row>
    <row r="862" spans="1:5" x14ac:dyDescent="0.25">
      <c r="A862" s="37"/>
      <c r="B862" s="15"/>
      <c r="C862" s="16"/>
      <c r="D862" s="16"/>
    </row>
    <row r="863" spans="1:5" x14ac:dyDescent="0.25">
      <c r="A863" s="37"/>
      <c r="B863" s="15"/>
      <c r="C863" s="16"/>
      <c r="D863" s="16"/>
    </row>
    <row r="864" spans="1:5" x14ac:dyDescent="0.25">
      <c r="A864" s="37"/>
      <c r="B864" s="15"/>
      <c r="C864" s="16"/>
      <c r="D864" s="16"/>
    </row>
    <row r="865" spans="1:4" x14ac:dyDescent="0.25">
      <c r="A865" s="37"/>
      <c r="B865" s="15"/>
      <c r="C865" s="16"/>
      <c r="D865" s="16"/>
    </row>
    <row r="866" spans="1:4" x14ac:dyDescent="0.25">
      <c r="A866" s="37"/>
      <c r="B866" s="15"/>
      <c r="C866" s="16"/>
      <c r="D866" s="16"/>
    </row>
    <row r="867" spans="1:4" x14ac:dyDescent="0.25">
      <c r="A867" s="37"/>
      <c r="B867" s="15"/>
      <c r="C867" s="16"/>
      <c r="D867" s="16"/>
    </row>
    <row r="868" spans="1:4" x14ac:dyDescent="0.25">
      <c r="A868" s="37"/>
      <c r="B868" s="15"/>
      <c r="C868" s="16"/>
      <c r="D868" s="16"/>
    </row>
    <row r="869" spans="1:4" x14ac:dyDescent="0.25">
      <c r="A869" s="37"/>
      <c r="B869" s="15"/>
      <c r="C869" s="16"/>
      <c r="D869" s="16"/>
    </row>
    <row r="870" spans="1:4" x14ac:dyDescent="0.25">
      <c r="A870" s="37"/>
      <c r="B870" s="15"/>
      <c r="C870" s="16"/>
      <c r="D870" s="16"/>
    </row>
    <row r="871" spans="1:4" x14ac:dyDescent="0.25">
      <c r="A871" s="37"/>
      <c r="B871" s="15"/>
      <c r="C871" s="16"/>
      <c r="D871" s="16"/>
    </row>
    <row r="872" spans="1:4" x14ac:dyDescent="0.25">
      <c r="A872" s="37"/>
      <c r="B872" s="15"/>
      <c r="C872" s="16"/>
      <c r="D872" s="16"/>
    </row>
    <row r="873" spans="1:4" x14ac:dyDescent="0.25">
      <c r="A873" s="37"/>
      <c r="B873" s="15"/>
      <c r="C873" s="16"/>
      <c r="D873" s="16"/>
    </row>
    <row r="874" spans="1:4" x14ac:dyDescent="0.25">
      <c r="A874" s="37"/>
      <c r="B874" s="15"/>
      <c r="C874" s="16"/>
      <c r="D874" s="16"/>
    </row>
    <row r="875" spans="1:4" x14ac:dyDescent="0.25">
      <c r="A875" s="37"/>
      <c r="B875" s="15"/>
      <c r="C875" s="16"/>
      <c r="D875" s="16"/>
    </row>
    <row r="876" spans="1:4" x14ac:dyDescent="0.25">
      <c r="A876" s="37"/>
      <c r="B876" s="15"/>
      <c r="C876" s="16"/>
      <c r="D876" s="16"/>
    </row>
    <row r="877" spans="1:4" x14ac:dyDescent="0.25">
      <c r="A877" s="37"/>
      <c r="B877" s="15"/>
      <c r="C877" s="16"/>
      <c r="D877" s="16"/>
    </row>
    <row r="878" spans="1:4" x14ac:dyDescent="0.25">
      <c r="A878" s="37"/>
      <c r="B878" s="15"/>
      <c r="C878" s="16"/>
      <c r="D878" s="16"/>
    </row>
    <row r="879" spans="1:4" x14ac:dyDescent="0.25">
      <c r="A879" s="37"/>
      <c r="B879" s="15"/>
      <c r="C879" s="16"/>
      <c r="D879" s="16"/>
    </row>
    <row r="880" spans="1:4" x14ac:dyDescent="0.25">
      <c r="A880" s="37"/>
      <c r="B880" s="15"/>
      <c r="C880" s="16"/>
      <c r="D880" s="16"/>
    </row>
    <row r="881" spans="1:4" x14ac:dyDescent="0.25">
      <c r="A881" s="37"/>
      <c r="B881" s="15"/>
      <c r="C881" s="16"/>
      <c r="D881" s="16"/>
    </row>
    <row r="882" spans="1:4" x14ac:dyDescent="0.25">
      <c r="A882" s="37"/>
      <c r="B882" s="15"/>
      <c r="C882" s="16"/>
      <c r="D882" s="16"/>
    </row>
    <row r="883" spans="1:4" x14ac:dyDescent="0.25">
      <c r="A883" s="37"/>
      <c r="B883" s="15"/>
      <c r="C883" s="16"/>
      <c r="D883" s="16"/>
    </row>
    <row r="884" spans="1:4" x14ac:dyDescent="0.25">
      <c r="A884" s="37"/>
      <c r="B884" s="15"/>
      <c r="C884" s="16"/>
      <c r="D884" s="16"/>
    </row>
    <row r="885" spans="1:4" x14ac:dyDescent="0.25">
      <c r="A885" s="37"/>
      <c r="B885" s="15"/>
      <c r="C885" s="16"/>
      <c r="D885" s="16"/>
    </row>
    <row r="886" spans="1:4" x14ac:dyDescent="0.25">
      <c r="A886" s="37"/>
      <c r="B886" s="15"/>
      <c r="C886" s="16"/>
      <c r="D886" s="16"/>
    </row>
    <row r="887" spans="1:4" x14ac:dyDescent="0.25">
      <c r="A887" s="37"/>
      <c r="B887" s="15"/>
      <c r="C887" s="16"/>
      <c r="D887" s="16"/>
    </row>
    <row r="888" spans="1:4" x14ac:dyDescent="0.25">
      <c r="A888" s="37"/>
      <c r="B888" s="15"/>
      <c r="C888" s="16"/>
      <c r="D888" s="16"/>
    </row>
    <row r="889" spans="1:4" x14ac:dyDescent="0.25">
      <c r="A889" s="37"/>
      <c r="B889" s="15"/>
      <c r="C889" s="16"/>
      <c r="D889" s="16"/>
    </row>
    <row r="890" spans="1:4" x14ac:dyDescent="0.25">
      <c r="A890" s="37"/>
      <c r="B890" s="15"/>
      <c r="C890" s="16"/>
      <c r="D890" s="16"/>
    </row>
    <row r="891" spans="1:4" x14ac:dyDescent="0.25">
      <c r="A891" s="37"/>
      <c r="B891" s="15"/>
      <c r="C891" s="16"/>
      <c r="D891" s="16"/>
    </row>
    <row r="892" spans="1:4" x14ac:dyDescent="0.25">
      <c r="A892" s="37"/>
      <c r="B892" s="15"/>
      <c r="C892" s="16"/>
      <c r="D892" s="16"/>
    </row>
    <row r="893" spans="1:4" x14ac:dyDescent="0.25">
      <c r="A893" s="37"/>
      <c r="B893" s="15"/>
      <c r="C893" s="16"/>
      <c r="D893" s="16"/>
    </row>
    <row r="894" spans="1:4" x14ac:dyDescent="0.25">
      <c r="A894" s="37"/>
      <c r="B894" s="15"/>
      <c r="C894" s="16"/>
      <c r="D894" s="16"/>
    </row>
    <row r="895" spans="1:4" x14ac:dyDescent="0.25">
      <c r="A895" s="37"/>
      <c r="B895" s="15"/>
      <c r="C895" s="16"/>
      <c r="D895" s="16"/>
    </row>
    <row r="896" spans="1:4" x14ac:dyDescent="0.25">
      <c r="A896" s="37"/>
      <c r="B896" s="15"/>
      <c r="C896" s="16"/>
      <c r="D896" s="16"/>
    </row>
    <row r="897" spans="1:4" x14ac:dyDescent="0.25">
      <c r="A897" s="37"/>
      <c r="B897" s="15"/>
      <c r="C897" s="16"/>
      <c r="D897" s="16"/>
    </row>
    <row r="898" spans="1:4" x14ac:dyDescent="0.25">
      <c r="A898" s="37"/>
      <c r="B898" s="15"/>
      <c r="C898" s="16"/>
      <c r="D898" s="16"/>
    </row>
    <row r="899" spans="1:4" x14ac:dyDescent="0.25">
      <c r="A899" s="37"/>
      <c r="B899" s="15"/>
      <c r="C899" s="16"/>
      <c r="D899" s="16"/>
    </row>
    <row r="900" spans="1:4" x14ac:dyDescent="0.25">
      <c r="A900" s="37"/>
      <c r="B900" s="15"/>
      <c r="C900" s="16"/>
      <c r="D900" s="16"/>
    </row>
    <row r="901" spans="1:4" x14ac:dyDescent="0.25">
      <c r="A901" s="37"/>
      <c r="B901" s="15"/>
      <c r="C901" s="16"/>
      <c r="D901" s="16"/>
    </row>
    <row r="902" spans="1:4" x14ac:dyDescent="0.25">
      <c r="A902" s="37"/>
      <c r="B902" s="15"/>
      <c r="C902" s="16"/>
      <c r="D902" s="16"/>
    </row>
    <row r="903" spans="1:4" x14ac:dyDescent="0.25">
      <c r="A903" s="37"/>
      <c r="B903" s="15"/>
      <c r="C903" s="16"/>
      <c r="D903" s="16"/>
    </row>
    <row r="904" spans="1:4" x14ac:dyDescent="0.25">
      <c r="A904" s="37"/>
      <c r="B904" s="15"/>
      <c r="C904" s="16"/>
      <c r="D904" s="16"/>
    </row>
    <row r="905" spans="1:4" x14ac:dyDescent="0.25">
      <c r="A905" s="37"/>
      <c r="B905" s="15"/>
      <c r="C905" s="16"/>
      <c r="D905" s="16"/>
    </row>
    <row r="906" spans="1:4" x14ac:dyDescent="0.25">
      <c r="A906" s="37"/>
      <c r="B906" s="15"/>
      <c r="C906" s="16"/>
      <c r="D906" s="16"/>
    </row>
    <row r="907" spans="1:4" x14ac:dyDescent="0.25">
      <c r="A907" s="37"/>
      <c r="B907" s="15"/>
      <c r="C907" s="16"/>
      <c r="D907" s="16"/>
    </row>
    <row r="908" spans="1:4" x14ac:dyDescent="0.25">
      <c r="A908" s="37"/>
      <c r="B908" s="15"/>
      <c r="C908" s="16"/>
      <c r="D908" s="16"/>
    </row>
    <row r="909" spans="1:4" x14ac:dyDescent="0.25">
      <c r="A909" s="37"/>
      <c r="B909" s="15"/>
      <c r="C909" s="16"/>
      <c r="D909" s="16"/>
    </row>
    <row r="910" spans="1:4" x14ac:dyDescent="0.25">
      <c r="A910" s="37"/>
      <c r="B910" s="15"/>
      <c r="C910" s="16"/>
      <c r="D910" s="16"/>
    </row>
    <row r="911" spans="1:4" x14ac:dyDescent="0.25">
      <c r="A911" s="37"/>
      <c r="B911" s="15"/>
      <c r="C911" s="16"/>
      <c r="D911" s="16"/>
    </row>
    <row r="912" spans="1:4" x14ac:dyDescent="0.25">
      <c r="A912" s="37"/>
      <c r="B912" s="15"/>
      <c r="C912" s="16"/>
      <c r="D912" s="16"/>
    </row>
    <row r="913" spans="1:4" x14ac:dyDescent="0.25">
      <c r="A913" s="37"/>
      <c r="B913" s="15"/>
      <c r="C913" s="16"/>
      <c r="D913" s="16"/>
    </row>
    <row r="914" spans="1:4" x14ac:dyDescent="0.25">
      <c r="A914" s="37"/>
      <c r="B914" s="15"/>
      <c r="C914" s="16"/>
      <c r="D914" s="16"/>
    </row>
    <row r="915" spans="1:4" x14ac:dyDescent="0.25">
      <c r="A915" s="37"/>
      <c r="B915" s="15"/>
      <c r="C915" s="16"/>
      <c r="D915" s="16"/>
    </row>
    <row r="916" spans="1:4" x14ac:dyDescent="0.25">
      <c r="A916" s="37"/>
      <c r="B916" s="15"/>
      <c r="C916" s="16"/>
      <c r="D916" s="16"/>
    </row>
    <row r="917" spans="1:4" x14ac:dyDescent="0.25">
      <c r="A917" s="37"/>
      <c r="B917" s="15"/>
      <c r="C917" s="16"/>
      <c r="D917" s="16"/>
    </row>
    <row r="918" spans="1:4" x14ac:dyDescent="0.25">
      <c r="A918" s="37"/>
      <c r="B918" s="15"/>
      <c r="C918" s="16"/>
      <c r="D918" s="16"/>
    </row>
    <row r="919" spans="1:4" x14ac:dyDescent="0.25">
      <c r="A919" s="37"/>
      <c r="B919" s="15"/>
      <c r="C919" s="16"/>
      <c r="D919" s="16"/>
    </row>
    <row r="920" spans="1:4" x14ac:dyDescent="0.25">
      <c r="A920" s="37"/>
      <c r="B920" s="15"/>
      <c r="C920" s="16"/>
      <c r="D920" s="16"/>
    </row>
    <row r="921" spans="1:4" x14ac:dyDescent="0.25">
      <c r="A921" s="37"/>
      <c r="B921" s="15"/>
      <c r="C921" s="16"/>
      <c r="D921" s="16"/>
    </row>
    <row r="922" spans="1:4" x14ac:dyDescent="0.25">
      <c r="A922" s="37"/>
      <c r="B922" s="15"/>
      <c r="C922" s="16"/>
      <c r="D922" s="16"/>
    </row>
    <row r="923" spans="1:4" x14ac:dyDescent="0.25">
      <c r="A923" s="37"/>
      <c r="B923" s="15"/>
      <c r="C923" s="16"/>
      <c r="D923" s="16"/>
    </row>
    <row r="924" spans="1:4" x14ac:dyDescent="0.25">
      <c r="A924" s="37"/>
      <c r="B924" s="15"/>
      <c r="C924" s="16"/>
      <c r="D924" s="16"/>
    </row>
    <row r="925" spans="1:4" x14ac:dyDescent="0.25">
      <c r="A925" s="37"/>
      <c r="B925" s="15"/>
      <c r="C925" s="16"/>
      <c r="D925" s="16"/>
    </row>
    <row r="926" spans="1:4" x14ac:dyDescent="0.25">
      <c r="A926" s="37"/>
      <c r="B926" s="15"/>
      <c r="C926" s="16"/>
      <c r="D926" s="16"/>
    </row>
    <row r="927" spans="1:4" x14ac:dyDescent="0.25">
      <c r="A927" s="37"/>
      <c r="B927" s="15"/>
      <c r="C927" s="16"/>
      <c r="D927" s="16"/>
    </row>
    <row r="928" spans="1:4" x14ac:dyDescent="0.25">
      <c r="A928" s="37"/>
      <c r="B928" s="15"/>
      <c r="C928" s="16"/>
      <c r="D928" s="16"/>
    </row>
    <row r="929" spans="1:4" x14ac:dyDescent="0.25">
      <c r="A929" s="37"/>
      <c r="B929" s="15"/>
      <c r="C929" s="16"/>
      <c r="D929" s="16"/>
    </row>
    <row r="930" spans="1:4" x14ac:dyDescent="0.25">
      <c r="A930" s="37"/>
      <c r="B930" s="15"/>
      <c r="C930" s="16"/>
      <c r="D930" s="16"/>
    </row>
    <row r="931" spans="1:4" x14ac:dyDescent="0.25">
      <c r="A931" s="37"/>
      <c r="B931" s="15"/>
      <c r="C931" s="16"/>
      <c r="D931" s="16"/>
    </row>
    <row r="932" spans="1:4" x14ac:dyDescent="0.25">
      <c r="A932" s="37"/>
      <c r="B932" s="15"/>
      <c r="C932" s="16"/>
      <c r="D932" s="16"/>
    </row>
    <row r="933" spans="1:4" x14ac:dyDescent="0.25">
      <c r="A933" s="37"/>
      <c r="B933" s="15"/>
      <c r="C933" s="16"/>
      <c r="D933" s="16"/>
    </row>
    <row r="934" spans="1:4" x14ac:dyDescent="0.25">
      <c r="A934" s="37"/>
      <c r="B934" s="15"/>
      <c r="C934" s="16"/>
      <c r="D934" s="16"/>
    </row>
    <row r="935" spans="1:4" x14ac:dyDescent="0.25">
      <c r="A935" s="37"/>
      <c r="B935" s="15"/>
      <c r="C935" s="16"/>
      <c r="D935" s="16"/>
    </row>
    <row r="936" spans="1:4" x14ac:dyDescent="0.25">
      <c r="A936" s="37"/>
      <c r="B936" s="15"/>
      <c r="C936" s="16"/>
      <c r="D936" s="16"/>
    </row>
    <row r="937" spans="1:4" x14ac:dyDescent="0.25">
      <c r="A937" s="37"/>
      <c r="B937" s="15"/>
      <c r="C937" s="16"/>
      <c r="D937" s="16"/>
    </row>
    <row r="938" spans="1:4" x14ac:dyDescent="0.25">
      <c r="A938" s="37"/>
      <c r="B938" s="15"/>
      <c r="C938" s="16"/>
      <c r="D938" s="16"/>
    </row>
    <row r="939" spans="1:4" x14ac:dyDescent="0.25">
      <c r="A939" s="37"/>
      <c r="B939" s="15"/>
      <c r="C939" s="16"/>
      <c r="D939" s="16"/>
    </row>
    <row r="940" spans="1:4" x14ac:dyDescent="0.25">
      <c r="A940" s="37"/>
      <c r="B940" s="15"/>
      <c r="C940" s="16"/>
      <c r="D940" s="16"/>
    </row>
    <row r="941" spans="1:4" x14ac:dyDescent="0.25">
      <c r="A941" s="37"/>
      <c r="B941" s="15"/>
      <c r="C941" s="16"/>
      <c r="D941" s="16"/>
    </row>
    <row r="942" spans="1:4" x14ac:dyDescent="0.25">
      <c r="A942" s="37"/>
      <c r="B942" s="15"/>
      <c r="C942" s="16"/>
      <c r="D942" s="16"/>
    </row>
    <row r="943" spans="1:4" x14ac:dyDescent="0.25">
      <c r="A943" s="37"/>
      <c r="B943" s="15"/>
      <c r="C943" s="16"/>
      <c r="D943" s="16"/>
    </row>
    <row r="944" spans="1:4" x14ac:dyDescent="0.25">
      <c r="A944" s="37"/>
      <c r="B944" s="15"/>
      <c r="C944" s="16"/>
      <c r="D944" s="16"/>
    </row>
    <row r="945" spans="1:4" x14ac:dyDescent="0.25">
      <c r="A945" s="37"/>
      <c r="B945" s="15"/>
      <c r="C945" s="16"/>
      <c r="D945" s="16"/>
    </row>
    <row r="946" spans="1:4" x14ac:dyDescent="0.25">
      <c r="A946" s="37"/>
      <c r="B946" s="15"/>
      <c r="C946" s="16"/>
      <c r="D946" s="16"/>
    </row>
    <row r="947" spans="1:4" x14ac:dyDescent="0.25">
      <c r="A947" s="37"/>
      <c r="B947" s="15"/>
      <c r="C947" s="16"/>
      <c r="D947" s="16"/>
    </row>
    <row r="948" spans="1:4" x14ac:dyDescent="0.25">
      <c r="A948" s="37"/>
      <c r="B948" s="15"/>
      <c r="C948" s="16"/>
      <c r="D948" s="16"/>
    </row>
    <row r="949" spans="1:4" x14ac:dyDescent="0.25">
      <c r="A949" s="37"/>
      <c r="B949" s="15"/>
      <c r="C949" s="16"/>
      <c r="D949" s="16"/>
    </row>
    <row r="950" spans="1:4" x14ac:dyDescent="0.25">
      <c r="A950" s="37"/>
      <c r="B950" s="15"/>
      <c r="C950" s="16"/>
      <c r="D950" s="16"/>
    </row>
    <row r="951" spans="1:4" x14ac:dyDescent="0.25">
      <c r="A951" s="37"/>
      <c r="B951" s="15"/>
      <c r="C951" s="16"/>
      <c r="D951" s="16"/>
    </row>
    <row r="952" spans="1:4" x14ac:dyDescent="0.25">
      <c r="A952" s="37"/>
      <c r="B952" s="15"/>
      <c r="C952" s="16"/>
      <c r="D952" s="16"/>
    </row>
    <row r="953" spans="1:4" x14ac:dyDescent="0.25">
      <c r="A953" s="37"/>
      <c r="B953" s="15"/>
      <c r="C953" s="16"/>
      <c r="D953" s="16"/>
    </row>
    <row r="954" spans="1:4" x14ac:dyDescent="0.25">
      <c r="A954" s="37"/>
      <c r="B954" s="15"/>
      <c r="C954" s="16"/>
      <c r="D954" s="16"/>
    </row>
    <row r="955" spans="1:4" x14ac:dyDescent="0.25">
      <c r="A955" s="37"/>
      <c r="B955" s="15"/>
      <c r="C955" s="16"/>
      <c r="D955" s="16"/>
    </row>
    <row r="956" spans="1:4" x14ac:dyDescent="0.25">
      <c r="A956" s="37"/>
      <c r="B956" s="15"/>
      <c r="C956" s="16"/>
      <c r="D956" s="16"/>
    </row>
    <row r="957" spans="1:4" x14ac:dyDescent="0.25">
      <c r="A957" s="37"/>
      <c r="B957" s="15"/>
      <c r="C957" s="16"/>
      <c r="D957" s="16"/>
    </row>
    <row r="958" spans="1:4" x14ac:dyDescent="0.25">
      <c r="A958" s="37"/>
      <c r="B958" s="15"/>
      <c r="C958" s="16"/>
      <c r="D958" s="16"/>
    </row>
    <row r="959" spans="1:4" x14ac:dyDescent="0.25">
      <c r="A959" s="37"/>
      <c r="B959" s="15"/>
      <c r="C959" s="16"/>
      <c r="D959" s="16"/>
    </row>
    <row r="960" spans="1:4" x14ac:dyDescent="0.25">
      <c r="A960" s="37"/>
      <c r="B960" s="15"/>
      <c r="C960" s="16"/>
      <c r="D960" s="16"/>
    </row>
    <row r="961" spans="1:4" x14ac:dyDescent="0.25">
      <c r="A961" s="37"/>
      <c r="B961" s="15"/>
      <c r="C961" s="16"/>
      <c r="D961" s="16"/>
    </row>
    <row r="962" spans="1:4" x14ac:dyDescent="0.25">
      <c r="A962" s="37"/>
      <c r="B962" s="15"/>
      <c r="C962" s="16"/>
      <c r="D962" s="16"/>
    </row>
    <row r="963" spans="1:4" x14ac:dyDescent="0.25">
      <c r="A963" s="37"/>
      <c r="B963" s="15"/>
      <c r="C963" s="16"/>
      <c r="D963" s="16"/>
    </row>
    <row r="964" spans="1:4" x14ac:dyDescent="0.25">
      <c r="A964" s="37"/>
      <c r="B964" s="15"/>
      <c r="C964" s="16"/>
      <c r="D964" s="16"/>
    </row>
    <row r="965" spans="1:4" x14ac:dyDescent="0.25">
      <c r="A965" s="37"/>
      <c r="B965" s="15"/>
      <c r="C965" s="16"/>
      <c r="D965" s="16"/>
    </row>
    <row r="966" spans="1:4" x14ac:dyDescent="0.25">
      <c r="A966" s="37"/>
      <c r="B966" s="15"/>
      <c r="C966" s="16"/>
      <c r="D966" s="16"/>
    </row>
    <row r="967" spans="1:4" x14ac:dyDescent="0.25">
      <c r="A967" s="37"/>
      <c r="B967" s="15"/>
      <c r="C967" s="16"/>
      <c r="D967" s="16"/>
    </row>
    <row r="968" spans="1:4" x14ac:dyDescent="0.25">
      <c r="A968" s="37"/>
      <c r="B968" s="15"/>
      <c r="C968" s="16"/>
      <c r="D968" s="16"/>
    </row>
    <row r="969" spans="1:4" x14ac:dyDescent="0.25">
      <c r="A969" s="37"/>
      <c r="B969" s="15"/>
      <c r="C969" s="16"/>
      <c r="D969" s="16"/>
    </row>
    <row r="970" spans="1:4" x14ac:dyDescent="0.25">
      <c r="A970" s="37"/>
      <c r="B970" s="15"/>
      <c r="C970" s="16"/>
      <c r="D970" s="16"/>
    </row>
    <row r="971" spans="1:4" x14ac:dyDescent="0.25">
      <c r="A971" s="37"/>
      <c r="B971" s="15"/>
      <c r="C971" s="16"/>
      <c r="D971" s="16"/>
    </row>
    <row r="972" spans="1:4" x14ac:dyDescent="0.25">
      <c r="A972" s="37"/>
      <c r="B972" s="15"/>
      <c r="C972" s="16"/>
      <c r="D972" s="16"/>
    </row>
    <row r="973" spans="1:4" x14ac:dyDescent="0.25">
      <c r="A973" s="37"/>
      <c r="B973" s="15"/>
      <c r="C973" s="16"/>
      <c r="D973" s="16"/>
    </row>
    <row r="974" spans="1:4" x14ac:dyDescent="0.25">
      <c r="A974" s="37"/>
      <c r="B974" s="15"/>
      <c r="C974" s="16"/>
      <c r="D974" s="16"/>
    </row>
    <row r="975" spans="1:4" x14ac:dyDescent="0.25">
      <c r="A975" s="37"/>
      <c r="B975" s="15"/>
      <c r="C975" s="16"/>
      <c r="D975" s="16"/>
    </row>
    <row r="976" spans="1:4" x14ac:dyDescent="0.25">
      <c r="A976" s="37"/>
      <c r="B976" s="15"/>
      <c r="C976" s="16"/>
      <c r="D976" s="16"/>
    </row>
    <row r="977" spans="1:4" x14ac:dyDescent="0.25">
      <c r="A977" s="37"/>
      <c r="B977" s="15"/>
      <c r="C977" s="16"/>
      <c r="D977" s="16"/>
    </row>
    <row r="978" spans="1:4" x14ac:dyDescent="0.25">
      <c r="A978" s="37"/>
      <c r="B978" s="15"/>
      <c r="C978" s="16"/>
      <c r="D978" s="16"/>
    </row>
    <row r="979" spans="1:4" x14ac:dyDescent="0.25">
      <c r="A979" s="37"/>
      <c r="B979" s="15"/>
      <c r="C979" s="16"/>
      <c r="D979" s="16"/>
    </row>
    <row r="980" spans="1:4" x14ac:dyDescent="0.25">
      <c r="A980" s="37"/>
      <c r="B980" s="15"/>
      <c r="C980" s="16"/>
      <c r="D980" s="16"/>
    </row>
    <row r="981" spans="1:4" x14ac:dyDescent="0.25">
      <c r="A981" s="37"/>
      <c r="B981" s="15"/>
      <c r="C981" s="16"/>
      <c r="D981" s="16"/>
    </row>
    <row r="982" spans="1:4" x14ac:dyDescent="0.25">
      <c r="A982" s="37"/>
      <c r="B982" s="15"/>
      <c r="C982" s="16"/>
      <c r="D982" s="16"/>
    </row>
    <row r="983" spans="1:4" x14ac:dyDescent="0.25">
      <c r="A983" s="37"/>
      <c r="B983" s="15"/>
      <c r="C983" s="16"/>
      <c r="D983" s="16"/>
    </row>
    <row r="984" spans="1:4" x14ac:dyDescent="0.25">
      <c r="A984" s="37"/>
      <c r="B984" s="15"/>
      <c r="C984" s="16"/>
      <c r="D984" s="16"/>
    </row>
    <row r="985" spans="1:4" x14ac:dyDescent="0.25">
      <c r="A985" s="37"/>
      <c r="B985" s="15"/>
      <c r="C985" s="16"/>
      <c r="D985" s="16"/>
    </row>
    <row r="986" spans="1:4" x14ac:dyDescent="0.25">
      <c r="A986" s="37"/>
      <c r="B986" s="15"/>
      <c r="C986" s="16"/>
      <c r="D986" s="16"/>
    </row>
    <row r="987" spans="1:4" x14ac:dyDescent="0.25">
      <c r="A987" s="37"/>
      <c r="B987" s="15"/>
      <c r="C987" s="16"/>
      <c r="D987" s="16"/>
    </row>
    <row r="988" spans="1:4" x14ac:dyDescent="0.25">
      <c r="A988" s="37"/>
      <c r="B988" s="15"/>
      <c r="C988" s="16"/>
      <c r="D988" s="16"/>
    </row>
    <row r="989" spans="1:4" x14ac:dyDescent="0.25">
      <c r="A989" s="37"/>
      <c r="B989" s="15"/>
      <c r="C989" s="16"/>
      <c r="D989" s="16"/>
    </row>
    <row r="990" spans="1:4" x14ac:dyDescent="0.25">
      <c r="A990" s="37"/>
      <c r="B990" s="15"/>
      <c r="C990" s="16"/>
      <c r="D990" s="16"/>
    </row>
    <row r="991" spans="1:4" x14ac:dyDescent="0.25">
      <c r="A991" s="37"/>
      <c r="B991" s="15"/>
      <c r="C991" s="16"/>
      <c r="D991" s="16"/>
    </row>
    <row r="992" spans="1:4" x14ac:dyDescent="0.25">
      <c r="A992" s="37"/>
      <c r="B992" s="15"/>
      <c r="C992" s="16"/>
      <c r="D992" s="16"/>
    </row>
    <row r="993" spans="1:4" x14ac:dyDescent="0.25">
      <c r="A993" s="37"/>
      <c r="B993" s="15"/>
      <c r="C993" s="16"/>
      <c r="D993" s="16"/>
    </row>
    <row r="994" spans="1:4" x14ac:dyDescent="0.25">
      <c r="A994" s="37"/>
      <c r="B994" s="15"/>
      <c r="C994" s="16"/>
      <c r="D994" s="16"/>
    </row>
    <row r="995" spans="1:4" x14ac:dyDescent="0.25">
      <c r="A995" s="37"/>
      <c r="B995" s="15"/>
      <c r="C995" s="16"/>
      <c r="D995" s="16"/>
    </row>
    <row r="996" spans="1:4" x14ac:dyDescent="0.25">
      <c r="A996" s="37"/>
      <c r="B996" s="15"/>
      <c r="C996" s="16"/>
      <c r="D996" s="16"/>
    </row>
    <row r="997" spans="1:4" x14ac:dyDescent="0.25">
      <c r="A997" s="37"/>
      <c r="B997" s="15"/>
      <c r="C997" s="16"/>
      <c r="D997" s="16"/>
    </row>
    <row r="998" spans="1:4" x14ac:dyDescent="0.25">
      <c r="A998" s="37"/>
      <c r="B998" s="15"/>
      <c r="C998" s="16"/>
      <c r="D998" s="16"/>
    </row>
    <row r="999" spans="1:4" x14ac:dyDescent="0.25">
      <c r="A999" s="37"/>
      <c r="B999" s="15"/>
      <c r="C999" s="16"/>
      <c r="D999" s="16"/>
    </row>
    <row r="1000" spans="1:4" x14ac:dyDescent="0.25">
      <c r="A1000" s="37"/>
      <c r="B1000" s="15"/>
      <c r="C1000" s="16"/>
      <c r="D1000" s="16"/>
    </row>
    <row r="1001" spans="1:4" x14ac:dyDescent="0.25">
      <c r="A1001" s="37"/>
      <c r="B1001" s="15"/>
      <c r="C1001" s="16"/>
      <c r="D1001" s="16"/>
    </row>
    <row r="1002" spans="1:4" x14ac:dyDescent="0.25">
      <c r="A1002" s="37"/>
      <c r="B1002" s="15"/>
      <c r="C1002" s="16"/>
      <c r="D1002" s="16"/>
    </row>
    <row r="1003" spans="1:4" x14ac:dyDescent="0.25">
      <c r="A1003" s="37"/>
      <c r="B1003" s="15"/>
      <c r="C1003" s="16"/>
      <c r="D1003" s="16"/>
    </row>
    <row r="1004" spans="1:4" x14ac:dyDescent="0.25">
      <c r="A1004" s="37"/>
      <c r="B1004" s="15"/>
      <c r="C1004" s="16"/>
      <c r="D1004" s="16"/>
    </row>
    <row r="1005" spans="1:4" x14ac:dyDescent="0.25">
      <c r="A1005" s="37"/>
      <c r="B1005" s="15"/>
      <c r="C1005" s="16"/>
      <c r="D1005" s="16"/>
    </row>
    <row r="1006" spans="1:4" x14ac:dyDescent="0.25">
      <c r="A1006" s="37"/>
      <c r="B1006" s="15"/>
      <c r="C1006" s="16"/>
      <c r="D1006" s="16"/>
    </row>
    <row r="1007" spans="1:4" x14ac:dyDescent="0.25">
      <c r="A1007" s="37"/>
      <c r="B1007" s="15"/>
      <c r="C1007" s="16"/>
      <c r="D1007" s="16"/>
    </row>
    <row r="1008" spans="1:4" x14ac:dyDescent="0.25">
      <c r="A1008" s="37"/>
      <c r="B1008" s="15"/>
      <c r="C1008" s="16"/>
      <c r="D1008" s="16"/>
    </row>
    <row r="1009" spans="1:4" x14ac:dyDescent="0.25">
      <c r="A1009" s="37"/>
      <c r="B1009" s="15"/>
      <c r="C1009" s="16"/>
      <c r="D1009" s="16"/>
    </row>
    <row r="1010" spans="1:4" x14ac:dyDescent="0.25">
      <c r="A1010" s="37"/>
      <c r="B1010" s="15"/>
      <c r="C1010" s="16"/>
      <c r="D1010" s="16"/>
    </row>
    <row r="1011" spans="1:4" x14ac:dyDescent="0.25">
      <c r="A1011" s="37"/>
      <c r="B1011" s="15"/>
      <c r="C1011" s="16"/>
      <c r="D1011" s="16"/>
    </row>
    <row r="1012" spans="1:4" x14ac:dyDescent="0.25">
      <c r="A1012" s="37"/>
      <c r="B1012" s="15"/>
      <c r="C1012" s="16"/>
      <c r="D1012" s="16"/>
    </row>
    <row r="1013" spans="1:4" x14ac:dyDescent="0.25">
      <c r="A1013" s="37"/>
      <c r="B1013" s="15"/>
      <c r="C1013" s="16"/>
      <c r="D1013" s="16"/>
    </row>
    <row r="1014" spans="1:4" x14ac:dyDescent="0.25">
      <c r="A1014" s="37"/>
      <c r="B1014" s="15"/>
      <c r="C1014" s="16"/>
      <c r="D1014" s="16"/>
    </row>
    <row r="1015" spans="1:4" x14ac:dyDescent="0.25">
      <c r="A1015" s="37"/>
      <c r="B1015" s="15"/>
      <c r="C1015" s="16"/>
      <c r="D1015" s="16"/>
    </row>
    <row r="1016" spans="1:4" x14ac:dyDescent="0.25">
      <c r="A1016" s="37"/>
      <c r="B1016" s="15"/>
      <c r="C1016" s="16"/>
      <c r="D1016" s="16"/>
    </row>
    <row r="1017" spans="1:4" x14ac:dyDescent="0.25">
      <c r="A1017" s="37"/>
      <c r="B1017" s="15"/>
      <c r="C1017" s="16"/>
      <c r="D1017" s="16"/>
    </row>
    <row r="1018" spans="1:4" x14ac:dyDescent="0.25">
      <c r="A1018" s="37"/>
      <c r="B1018" s="15"/>
      <c r="C1018" s="16"/>
      <c r="D1018" s="16"/>
    </row>
    <row r="1019" spans="1:4" x14ac:dyDescent="0.25">
      <c r="A1019" s="37"/>
      <c r="B1019" s="15"/>
      <c r="C1019" s="16"/>
      <c r="D1019" s="16"/>
    </row>
    <row r="1020" spans="1:4" x14ac:dyDescent="0.25">
      <c r="A1020" s="37"/>
      <c r="B1020" s="15"/>
      <c r="C1020" s="16"/>
      <c r="D1020" s="16"/>
    </row>
    <row r="1021" spans="1:4" x14ac:dyDescent="0.25">
      <c r="A1021" s="37"/>
      <c r="B1021" s="15"/>
      <c r="C1021" s="16"/>
      <c r="D1021" s="16"/>
    </row>
    <row r="1022" spans="1:4" x14ac:dyDescent="0.25">
      <c r="A1022" s="37"/>
      <c r="B1022" s="15"/>
      <c r="C1022" s="16"/>
      <c r="D1022" s="16"/>
    </row>
    <row r="1023" spans="1:4" x14ac:dyDescent="0.25">
      <c r="A1023" s="37"/>
      <c r="B1023" s="15"/>
      <c r="C1023" s="16"/>
      <c r="D1023" s="16"/>
    </row>
    <row r="1024" spans="1:4" x14ac:dyDescent="0.25">
      <c r="A1024" s="37"/>
      <c r="B1024" s="15"/>
      <c r="C1024" s="16"/>
      <c r="D1024" s="16"/>
    </row>
    <row r="1025" spans="1:4" x14ac:dyDescent="0.25">
      <c r="A1025" s="37"/>
      <c r="B1025" s="15"/>
      <c r="C1025" s="16"/>
      <c r="D1025" s="16"/>
    </row>
    <row r="1026" spans="1:4" x14ac:dyDescent="0.25">
      <c r="A1026" s="37"/>
      <c r="B1026" s="15"/>
      <c r="C1026" s="16"/>
      <c r="D1026" s="16"/>
    </row>
    <row r="1027" spans="1:4" x14ac:dyDescent="0.25">
      <c r="A1027" s="37"/>
      <c r="B1027" s="15"/>
      <c r="C1027" s="16"/>
      <c r="D1027" s="16"/>
    </row>
    <row r="1028" spans="1:4" x14ac:dyDescent="0.25">
      <c r="A1028" s="37"/>
      <c r="B1028" s="15"/>
      <c r="C1028" s="16"/>
      <c r="D1028" s="16"/>
    </row>
    <row r="1029" spans="1:4" x14ac:dyDescent="0.25">
      <c r="A1029" s="37"/>
      <c r="B1029" s="15"/>
      <c r="C1029" s="16"/>
      <c r="D1029" s="16"/>
    </row>
    <row r="1030" spans="1:4" x14ac:dyDescent="0.25">
      <c r="A1030" s="37"/>
      <c r="B1030" s="15"/>
      <c r="C1030" s="16"/>
      <c r="D1030" s="16"/>
    </row>
    <row r="1031" spans="1:4" x14ac:dyDescent="0.25">
      <c r="A1031" s="37"/>
      <c r="B1031" s="15"/>
      <c r="C1031" s="16"/>
      <c r="D1031" s="16"/>
    </row>
    <row r="1032" spans="1:4" x14ac:dyDescent="0.25">
      <c r="A1032" s="37"/>
      <c r="B1032" s="15"/>
      <c r="C1032" s="16"/>
      <c r="D1032" s="16"/>
    </row>
    <row r="1033" spans="1:4" x14ac:dyDescent="0.25">
      <c r="A1033" s="37"/>
      <c r="B1033" s="15"/>
      <c r="C1033" s="16"/>
      <c r="D1033" s="16"/>
    </row>
    <row r="1034" spans="1:4" x14ac:dyDescent="0.25">
      <c r="A1034" s="37"/>
      <c r="B1034" s="15"/>
      <c r="C1034" s="16"/>
      <c r="D1034" s="16"/>
    </row>
    <row r="1035" spans="1:4" x14ac:dyDescent="0.25">
      <c r="A1035" s="37"/>
      <c r="B1035" s="15"/>
      <c r="C1035" s="16"/>
      <c r="D1035" s="16"/>
    </row>
    <row r="1036" spans="1:4" x14ac:dyDescent="0.25">
      <c r="A1036" s="37"/>
      <c r="B1036" s="15"/>
      <c r="C1036" s="16"/>
      <c r="D1036" s="16"/>
    </row>
    <row r="1037" spans="1:4" x14ac:dyDescent="0.25">
      <c r="A1037" s="37"/>
      <c r="B1037" s="15"/>
      <c r="C1037" s="16"/>
      <c r="D1037" s="16"/>
    </row>
    <row r="1038" spans="1:4" x14ac:dyDescent="0.25">
      <c r="A1038" s="37"/>
      <c r="B1038" s="15"/>
      <c r="C1038" s="16"/>
      <c r="D1038" s="16"/>
    </row>
    <row r="1039" spans="1:4" x14ac:dyDescent="0.25">
      <c r="A1039" s="37"/>
      <c r="B1039" s="15"/>
      <c r="C1039" s="16"/>
      <c r="D1039" s="16"/>
    </row>
    <row r="1040" spans="1:4" x14ac:dyDescent="0.25">
      <c r="A1040" s="37"/>
      <c r="B1040" s="15"/>
      <c r="C1040" s="16"/>
      <c r="D1040" s="16"/>
    </row>
    <row r="1041" spans="1:4" x14ac:dyDescent="0.25">
      <c r="A1041" s="37"/>
      <c r="B1041" s="15"/>
      <c r="C1041" s="16"/>
      <c r="D1041" s="16"/>
    </row>
    <row r="1042" spans="1:4" x14ac:dyDescent="0.25">
      <c r="A1042" s="37"/>
      <c r="B1042" s="15"/>
      <c r="C1042" s="16"/>
      <c r="D1042" s="16"/>
    </row>
    <row r="1043" spans="1:4" x14ac:dyDescent="0.25">
      <c r="A1043" s="37"/>
      <c r="B1043" s="15"/>
      <c r="C1043" s="16"/>
      <c r="D1043" s="16"/>
    </row>
    <row r="1044" spans="1:4" x14ac:dyDescent="0.25">
      <c r="A1044" s="37"/>
      <c r="B1044" s="15"/>
      <c r="C1044" s="16"/>
      <c r="D1044" s="16"/>
    </row>
    <row r="1045" spans="1:4" x14ac:dyDescent="0.25">
      <c r="A1045" s="37"/>
      <c r="B1045" s="15"/>
      <c r="C1045" s="16"/>
      <c r="D1045" s="16"/>
    </row>
    <row r="1046" spans="1:4" x14ac:dyDescent="0.25">
      <c r="A1046" s="37"/>
      <c r="B1046" s="15"/>
      <c r="C1046" s="16"/>
      <c r="D1046" s="16"/>
    </row>
    <row r="1047" spans="1:4" x14ac:dyDescent="0.25">
      <c r="A1047" s="37"/>
      <c r="B1047" s="15"/>
      <c r="C1047" s="16"/>
      <c r="D1047" s="16"/>
    </row>
    <row r="1048" spans="1:4" x14ac:dyDescent="0.25">
      <c r="A1048" s="37"/>
      <c r="B1048" s="15"/>
      <c r="C1048" s="16"/>
      <c r="D1048" s="16"/>
    </row>
    <row r="1049" spans="1:4" x14ac:dyDescent="0.25">
      <c r="A1049" s="37"/>
      <c r="B1049" s="15"/>
      <c r="C1049" s="16"/>
      <c r="D1049" s="16"/>
    </row>
    <row r="1050" spans="1:4" x14ac:dyDescent="0.25">
      <c r="A1050" s="37"/>
      <c r="B1050" s="15"/>
      <c r="C1050" s="16"/>
      <c r="D1050" s="16"/>
    </row>
    <row r="1051" spans="1:4" x14ac:dyDescent="0.25">
      <c r="A1051" s="37"/>
      <c r="B1051" s="15"/>
      <c r="C1051" s="16"/>
      <c r="D1051" s="16"/>
    </row>
    <row r="1052" spans="1:4" x14ac:dyDescent="0.25">
      <c r="A1052" s="37"/>
      <c r="B1052" s="15"/>
      <c r="C1052" s="16"/>
      <c r="D1052" s="16"/>
    </row>
    <row r="1053" spans="1:4" x14ac:dyDescent="0.25">
      <c r="A1053" s="37"/>
      <c r="B1053" s="15"/>
      <c r="C1053" s="16"/>
      <c r="D1053" s="16"/>
    </row>
    <row r="1054" spans="1:4" x14ac:dyDescent="0.25">
      <c r="A1054" s="37"/>
      <c r="B1054" s="15"/>
      <c r="C1054" s="16"/>
      <c r="D1054" s="16"/>
    </row>
    <row r="1055" spans="1:4" x14ac:dyDescent="0.25">
      <c r="A1055" s="37"/>
      <c r="B1055" s="15"/>
      <c r="C1055" s="16"/>
      <c r="D1055" s="16"/>
    </row>
    <row r="1056" spans="1:4" x14ac:dyDescent="0.25">
      <c r="A1056" s="37"/>
      <c r="B1056" s="15"/>
      <c r="C1056" s="16"/>
      <c r="D1056" s="16"/>
    </row>
    <row r="1057" spans="1:4" x14ac:dyDescent="0.25">
      <c r="A1057" s="37"/>
      <c r="B1057" s="15"/>
      <c r="C1057" s="16"/>
      <c r="D1057" s="16"/>
    </row>
    <row r="1058" spans="1:4" x14ac:dyDescent="0.25">
      <c r="A1058" s="37"/>
      <c r="B1058" s="15"/>
      <c r="C1058" s="16"/>
      <c r="D1058" s="16"/>
    </row>
    <row r="1059" spans="1:4" x14ac:dyDescent="0.25">
      <c r="A1059" s="37"/>
      <c r="B1059" s="15"/>
      <c r="C1059" s="16"/>
      <c r="D1059" s="16"/>
    </row>
    <row r="1060" spans="1:4" x14ac:dyDescent="0.25">
      <c r="A1060" s="37"/>
      <c r="B1060" s="15"/>
      <c r="C1060" s="16"/>
      <c r="D1060" s="16"/>
    </row>
    <row r="1061" spans="1:4" x14ac:dyDescent="0.25">
      <c r="A1061" s="37"/>
      <c r="B1061" s="15"/>
      <c r="C1061" s="16"/>
      <c r="D1061" s="16"/>
    </row>
    <row r="1062" spans="1:4" x14ac:dyDescent="0.25">
      <c r="A1062" s="37"/>
      <c r="B1062" s="15"/>
      <c r="C1062" s="16"/>
      <c r="D1062" s="16"/>
    </row>
    <row r="1063" spans="1:4" x14ac:dyDescent="0.25">
      <c r="A1063" s="37"/>
      <c r="B1063" s="15"/>
      <c r="C1063" s="16"/>
      <c r="D1063" s="16"/>
    </row>
    <row r="1064" spans="1:4" x14ac:dyDescent="0.25">
      <c r="A1064" s="37"/>
      <c r="B1064" s="15"/>
      <c r="C1064" s="16"/>
      <c r="D1064" s="16"/>
    </row>
    <row r="1065" spans="1:4" x14ac:dyDescent="0.25">
      <c r="A1065" s="37"/>
      <c r="B1065" s="15"/>
      <c r="C1065" s="16"/>
      <c r="D1065" s="16"/>
    </row>
    <row r="1066" spans="1:4" x14ac:dyDescent="0.25">
      <c r="A1066" s="37"/>
      <c r="B1066" s="15"/>
      <c r="C1066" s="16"/>
      <c r="D1066" s="16"/>
    </row>
    <row r="1067" spans="1:4" x14ac:dyDescent="0.25">
      <c r="A1067" s="37"/>
      <c r="B1067" s="15"/>
      <c r="C1067" s="16"/>
      <c r="D1067" s="16"/>
    </row>
    <row r="1068" spans="1:4" x14ac:dyDescent="0.25">
      <c r="A1068" s="37"/>
      <c r="B1068" s="15"/>
      <c r="C1068" s="16"/>
      <c r="D1068" s="16"/>
    </row>
    <row r="1069" spans="1:4" x14ac:dyDescent="0.25">
      <c r="A1069" s="37"/>
      <c r="B1069" s="15"/>
      <c r="C1069" s="16"/>
      <c r="D1069" s="16"/>
    </row>
    <row r="1070" spans="1:4" x14ac:dyDescent="0.25">
      <c r="A1070" s="37"/>
      <c r="B1070" s="15"/>
      <c r="C1070" s="16"/>
      <c r="D1070" s="16"/>
    </row>
    <row r="1071" spans="1:4" x14ac:dyDescent="0.25">
      <c r="A1071" s="37"/>
      <c r="B1071" s="15"/>
      <c r="C1071" s="16"/>
      <c r="D1071" s="16"/>
    </row>
    <row r="1072" spans="1:4" x14ac:dyDescent="0.25">
      <c r="A1072" s="37"/>
      <c r="B1072" s="15"/>
      <c r="C1072" s="16"/>
      <c r="D1072" s="16"/>
    </row>
    <row r="1073" spans="1:4" x14ac:dyDescent="0.25">
      <c r="A1073" s="37"/>
      <c r="B1073" s="15"/>
      <c r="C1073" s="16"/>
      <c r="D1073" s="16"/>
    </row>
    <row r="1074" spans="1:4" x14ac:dyDescent="0.25">
      <c r="A1074" s="37"/>
      <c r="B1074" s="15"/>
      <c r="C1074" s="16"/>
      <c r="D1074" s="16"/>
    </row>
    <row r="1075" spans="1:4" x14ac:dyDescent="0.25">
      <c r="A1075" s="37"/>
      <c r="B1075" s="15"/>
      <c r="C1075" s="16"/>
      <c r="D1075" s="16"/>
    </row>
    <row r="1076" spans="1:4" x14ac:dyDescent="0.25">
      <c r="A1076" s="37"/>
      <c r="B1076" s="15"/>
      <c r="C1076" s="16"/>
      <c r="D1076" s="16"/>
    </row>
    <row r="1077" spans="1:4" x14ac:dyDescent="0.25">
      <c r="A1077" s="37"/>
      <c r="B1077" s="15"/>
      <c r="C1077" s="16"/>
      <c r="D1077" s="16"/>
    </row>
    <row r="1078" spans="1:4" x14ac:dyDescent="0.25">
      <c r="A1078" s="37"/>
      <c r="B1078" s="15"/>
      <c r="C1078" s="16"/>
      <c r="D1078" s="16"/>
    </row>
    <row r="1079" spans="1:4" x14ac:dyDescent="0.25">
      <c r="A1079" s="37"/>
      <c r="B1079" s="15"/>
      <c r="C1079" s="16"/>
      <c r="D1079" s="16"/>
    </row>
    <row r="1080" spans="1:4" x14ac:dyDescent="0.25">
      <c r="A1080" s="37"/>
      <c r="B1080" s="15"/>
      <c r="C1080" s="16"/>
      <c r="D1080" s="16"/>
    </row>
    <row r="1081" spans="1:4" x14ac:dyDescent="0.25">
      <c r="A1081" s="37"/>
      <c r="B1081" s="15"/>
      <c r="C1081" s="16"/>
      <c r="D1081" s="16"/>
    </row>
    <row r="1082" spans="1:4" x14ac:dyDescent="0.25">
      <c r="A1082" s="37"/>
      <c r="B1082" s="15"/>
      <c r="C1082" s="16"/>
      <c r="D1082" s="16"/>
    </row>
    <row r="1083" spans="1:4" x14ac:dyDescent="0.25">
      <c r="A1083" s="37"/>
      <c r="B1083" s="15"/>
      <c r="C1083" s="16"/>
      <c r="D1083" s="16"/>
    </row>
    <row r="1084" spans="1:4" x14ac:dyDescent="0.25">
      <c r="A1084" s="37"/>
      <c r="B1084" s="15"/>
      <c r="C1084" s="16"/>
      <c r="D1084" s="16"/>
    </row>
    <row r="1085" spans="1:4" x14ac:dyDescent="0.25">
      <c r="A1085" s="37"/>
      <c r="B1085" s="15"/>
      <c r="C1085" s="16"/>
      <c r="D1085" s="16"/>
    </row>
    <row r="1086" spans="1:4" x14ac:dyDescent="0.25">
      <c r="A1086" s="37"/>
      <c r="B1086" s="15"/>
      <c r="C1086" s="16"/>
      <c r="D1086" s="16"/>
    </row>
    <row r="1087" spans="1:4" x14ac:dyDescent="0.25">
      <c r="A1087" s="37"/>
      <c r="B1087" s="15"/>
      <c r="C1087" s="16"/>
      <c r="D1087" s="16"/>
    </row>
    <row r="1088" spans="1:4" x14ac:dyDescent="0.25">
      <c r="A1088" s="37"/>
      <c r="B1088" s="15"/>
      <c r="C1088" s="16"/>
      <c r="D1088" s="16"/>
    </row>
    <row r="1089" spans="1:4" x14ac:dyDescent="0.25">
      <c r="A1089" s="37"/>
      <c r="B1089" s="15"/>
      <c r="C1089" s="16"/>
      <c r="D1089" s="16"/>
    </row>
    <row r="1090" spans="1:4" x14ac:dyDescent="0.25">
      <c r="A1090" s="37"/>
      <c r="B1090" s="15"/>
      <c r="C1090" s="16"/>
      <c r="D1090" s="16"/>
    </row>
    <row r="1091" spans="1:4" x14ac:dyDescent="0.25">
      <c r="A1091" s="37"/>
      <c r="B1091" s="15"/>
      <c r="C1091" s="16"/>
      <c r="D1091" s="16"/>
    </row>
    <row r="1092" spans="1:4" x14ac:dyDescent="0.25">
      <c r="A1092" s="37"/>
      <c r="B1092" s="15"/>
      <c r="C1092" s="16"/>
      <c r="D1092" s="16"/>
    </row>
    <row r="1093" spans="1:4" x14ac:dyDescent="0.25">
      <c r="A1093" s="37"/>
      <c r="B1093" s="15"/>
      <c r="C1093" s="16"/>
      <c r="D1093" s="16"/>
    </row>
    <row r="1094" spans="1:4" x14ac:dyDescent="0.25">
      <c r="A1094" s="37"/>
      <c r="B1094" s="15"/>
      <c r="C1094" s="16"/>
      <c r="D1094" s="16"/>
    </row>
    <row r="1095" spans="1:4" x14ac:dyDescent="0.25">
      <c r="A1095" s="37"/>
      <c r="B1095" s="15"/>
      <c r="C1095" s="16"/>
      <c r="D1095" s="16"/>
    </row>
    <row r="1096" spans="1:4" x14ac:dyDescent="0.25">
      <c r="A1096" s="37"/>
      <c r="B1096" s="15"/>
      <c r="C1096" s="16"/>
      <c r="D1096" s="16"/>
    </row>
    <row r="1097" spans="1:4" x14ac:dyDescent="0.25">
      <c r="A1097" s="37"/>
      <c r="B1097" s="15"/>
      <c r="C1097" s="16"/>
      <c r="D1097" s="16"/>
    </row>
    <row r="1098" spans="1:4" x14ac:dyDescent="0.25">
      <c r="A1098" s="37"/>
      <c r="B1098" s="15"/>
      <c r="C1098" s="16"/>
      <c r="D1098" s="16"/>
    </row>
    <row r="1099" spans="1:4" x14ac:dyDescent="0.25">
      <c r="A1099" s="37"/>
      <c r="B1099" s="15"/>
      <c r="C1099" s="16"/>
      <c r="D1099" s="16"/>
    </row>
    <row r="1100" spans="1:4" x14ac:dyDescent="0.25">
      <c r="A1100" s="37"/>
      <c r="B1100" s="15"/>
      <c r="C1100" s="16"/>
      <c r="D1100" s="16"/>
    </row>
    <row r="1101" spans="1:4" x14ac:dyDescent="0.25">
      <c r="A1101" s="37"/>
      <c r="B1101" s="15"/>
      <c r="C1101" s="16"/>
      <c r="D1101" s="16"/>
    </row>
    <row r="1102" spans="1:4" x14ac:dyDescent="0.25">
      <c r="A1102" s="37"/>
      <c r="B1102" s="15"/>
      <c r="C1102" s="16"/>
      <c r="D1102" s="16"/>
    </row>
    <row r="1103" spans="1:4" x14ac:dyDescent="0.25">
      <c r="A1103" s="37"/>
      <c r="B1103" s="15"/>
      <c r="C1103" s="16"/>
      <c r="D1103" s="16"/>
    </row>
    <row r="1104" spans="1:4" x14ac:dyDescent="0.25">
      <c r="A1104" s="37"/>
      <c r="B1104" s="15"/>
      <c r="C1104" s="16"/>
      <c r="D1104" s="16"/>
    </row>
    <row r="1105" spans="1:4" x14ac:dyDescent="0.25">
      <c r="A1105" s="37"/>
      <c r="B1105" s="15"/>
      <c r="C1105" s="16"/>
      <c r="D1105" s="16"/>
    </row>
    <row r="1106" spans="1:4" x14ac:dyDescent="0.25">
      <c r="A1106" s="37"/>
      <c r="B1106" s="15"/>
      <c r="C1106" s="16"/>
      <c r="D1106" s="16"/>
    </row>
    <row r="1107" spans="1:4" x14ac:dyDescent="0.25">
      <c r="A1107" s="37"/>
      <c r="B1107" s="15"/>
      <c r="C1107" s="16"/>
      <c r="D1107" s="16"/>
    </row>
    <row r="1108" spans="1:4" x14ac:dyDescent="0.25">
      <c r="A1108" s="37"/>
      <c r="B1108" s="15"/>
      <c r="C1108" s="16"/>
      <c r="D1108" s="16"/>
    </row>
    <row r="1109" spans="1:4" x14ac:dyDescent="0.25">
      <c r="A1109" s="37"/>
      <c r="B1109" s="15"/>
      <c r="C1109" s="16"/>
      <c r="D1109" s="16"/>
    </row>
    <row r="1110" spans="1:4" x14ac:dyDescent="0.25">
      <c r="A1110" s="37"/>
      <c r="B1110" s="15"/>
      <c r="C1110" s="16"/>
      <c r="D1110" s="16"/>
    </row>
    <row r="1111" spans="1:4" x14ac:dyDescent="0.25">
      <c r="A1111" s="37"/>
      <c r="B1111" s="15"/>
      <c r="C1111" s="16"/>
      <c r="D1111" s="16"/>
    </row>
    <row r="1112" spans="1:4" x14ac:dyDescent="0.25">
      <c r="A1112" s="37"/>
      <c r="B1112" s="15"/>
      <c r="C1112" s="16"/>
      <c r="D1112" s="16"/>
    </row>
    <row r="1113" spans="1:4" x14ac:dyDescent="0.25">
      <c r="A1113" s="37"/>
      <c r="B1113" s="15"/>
      <c r="C1113" s="16"/>
      <c r="D1113" s="16"/>
    </row>
    <row r="1114" spans="1:4" x14ac:dyDescent="0.25">
      <c r="A1114" s="37"/>
      <c r="B1114" s="15"/>
      <c r="C1114" s="16"/>
      <c r="D1114" s="16"/>
    </row>
    <row r="1115" spans="1:4" x14ac:dyDescent="0.25">
      <c r="A1115" s="37"/>
      <c r="B1115" s="15"/>
      <c r="C1115" s="16"/>
      <c r="D1115" s="16"/>
    </row>
    <row r="1116" spans="1:4" x14ac:dyDescent="0.25">
      <c r="A1116" s="37"/>
      <c r="B1116" s="15"/>
      <c r="C1116" s="16"/>
      <c r="D1116" s="16"/>
    </row>
    <row r="1117" spans="1:4" x14ac:dyDescent="0.25">
      <c r="A1117" s="37"/>
      <c r="B1117" s="15"/>
      <c r="C1117" s="16"/>
      <c r="D1117" s="16"/>
    </row>
    <row r="1118" spans="1:4" x14ac:dyDescent="0.25">
      <c r="A1118" s="37"/>
      <c r="B1118" s="15"/>
      <c r="C1118" s="16"/>
      <c r="D1118" s="16"/>
    </row>
    <row r="1119" spans="1:4" x14ac:dyDescent="0.25">
      <c r="A1119" s="37"/>
      <c r="B1119" s="15"/>
      <c r="C1119" s="16"/>
      <c r="D1119" s="16"/>
    </row>
    <row r="1120" spans="1:4" x14ac:dyDescent="0.25">
      <c r="A1120" s="37"/>
      <c r="B1120" s="15"/>
      <c r="C1120" s="16"/>
      <c r="D1120" s="16"/>
    </row>
    <row r="1121" spans="1:4" x14ac:dyDescent="0.25">
      <c r="A1121" s="37"/>
      <c r="B1121" s="15"/>
      <c r="C1121" s="16"/>
      <c r="D1121" s="16"/>
    </row>
    <row r="1122" spans="1:4" x14ac:dyDescent="0.25">
      <c r="A1122" s="37"/>
      <c r="B1122" s="15"/>
      <c r="C1122" s="16"/>
      <c r="D1122" s="16"/>
    </row>
    <row r="1123" spans="1:4" x14ac:dyDescent="0.25">
      <c r="A1123" s="37"/>
      <c r="B1123" s="15"/>
      <c r="C1123" s="16"/>
      <c r="D1123" s="16"/>
    </row>
    <row r="1124" spans="1:4" x14ac:dyDescent="0.25">
      <c r="A1124" s="37"/>
      <c r="B1124" s="15"/>
      <c r="C1124" s="16"/>
      <c r="D1124" s="16"/>
    </row>
    <row r="1125" spans="1:4" x14ac:dyDescent="0.25">
      <c r="A1125" s="37"/>
      <c r="B1125" s="15"/>
      <c r="C1125" s="16"/>
      <c r="D1125" s="16"/>
    </row>
    <row r="1126" spans="1:4" x14ac:dyDescent="0.25">
      <c r="A1126" s="37"/>
      <c r="B1126" s="15"/>
      <c r="C1126" s="16"/>
      <c r="D1126" s="16"/>
    </row>
    <row r="1127" spans="1:4" x14ac:dyDescent="0.25">
      <c r="A1127" s="37"/>
      <c r="B1127" s="15"/>
      <c r="C1127" s="16"/>
      <c r="D1127" s="16"/>
    </row>
    <row r="1128" spans="1:4" x14ac:dyDescent="0.25">
      <c r="A1128" s="37"/>
      <c r="B1128" s="15"/>
      <c r="C1128" s="16"/>
      <c r="D1128" s="16"/>
    </row>
    <row r="1129" spans="1:4" x14ac:dyDescent="0.25">
      <c r="A1129" s="37"/>
      <c r="B1129" s="15"/>
      <c r="C1129" s="16"/>
      <c r="D1129" s="16"/>
    </row>
    <row r="1130" spans="1:4" x14ac:dyDescent="0.25">
      <c r="A1130" s="37"/>
      <c r="B1130" s="15"/>
      <c r="C1130" s="16"/>
      <c r="D1130" s="16"/>
    </row>
    <row r="1131" spans="1:4" x14ac:dyDescent="0.25">
      <c r="A1131" s="37"/>
      <c r="B1131" s="15"/>
      <c r="C1131" s="16"/>
      <c r="D1131" s="16"/>
    </row>
    <row r="1132" spans="1:4" x14ac:dyDescent="0.25">
      <c r="A1132" s="37"/>
      <c r="B1132" s="15"/>
      <c r="C1132" s="16"/>
      <c r="D1132" s="16"/>
    </row>
    <row r="1133" spans="1:4" x14ac:dyDescent="0.25">
      <c r="A1133" s="37"/>
      <c r="B1133" s="15"/>
      <c r="C1133" s="16"/>
      <c r="D1133" s="16"/>
    </row>
    <row r="1134" spans="1:4" x14ac:dyDescent="0.25">
      <c r="A1134" s="37"/>
      <c r="B1134" s="15"/>
      <c r="C1134" s="16"/>
      <c r="D1134" s="16"/>
    </row>
    <row r="1135" spans="1:4" x14ac:dyDescent="0.25">
      <c r="A1135" s="37"/>
      <c r="B1135" s="15"/>
      <c r="C1135" s="16"/>
      <c r="D1135" s="16"/>
    </row>
    <row r="1136" spans="1:4" x14ac:dyDescent="0.25">
      <c r="A1136" s="37"/>
      <c r="B1136" s="15"/>
      <c r="C1136" s="16"/>
      <c r="D1136" s="16"/>
    </row>
    <row r="1137" spans="1:4" x14ac:dyDescent="0.25">
      <c r="A1137" s="37"/>
      <c r="B1137" s="15"/>
      <c r="C1137" s="16"/>
      <c r="D1137" s="16"/>
    </row>
    <row r="1138" spans="1:4" x14ac:dyDescent="0.25">
      <c r="A1138" s="37"/>
      <c r="B1138" s="15"/>
      <c r="C1138" s="16"/>
      <c r="D1138" s="16"/>
    </row>
    <row r="1139" spans="1:4" x14ac:dyDescent="0.25">
      <c r="A1139" s="37"/>
      <c r="B1139" s="15"/>
      <c r="C1139" s="16"/>
      <c r="D1139" s="16"/>
    </row>
    <row r="1140" spans="1:4" x14ac:dyDescent="0.25">
      <c r="A1140" s="37"/>
      <c r="B1140" s="15"/>
      <c r="C1140" s="16"/>
      <c r="D1140" s="16"/>
    </row>
    <row r="1141" spans="1:4" x14ac:dyDescent="0.25">
      <c r="A1141" s="37"/>
      <c r="B1141" s="15"/>
      <c r="C1141" s="16"/>
      <c r="D1141" s="16"/>
    </row>
    <row r="1142" spans="1:4" x14ac:dyDescent="0.25">
      <c r="A1142" s="37"/>
      <c r="B1142" s="15"/>
      <c r="C1142" s="16"/>
      <c r="D1142" s="16"/>
    </row>
    <row r="1143" spans="1:4" x14ac:dyDescent="0.25">
      <c r="A1143" s="37"/>
      <c r="B1143" s="15"/>
      <c r="C1143" s="16"/>
      <c r="D1143" s="16"/>
    </row>
    <row r="1144" spans="1:4" x14ac:dyDescent="0.25">
      <c r="A1144" s="37"/>
      <c r="B1144" s="15"/>
      <c r="C1144" s="16"/>
      <c r="D1144" s="16"/>
    </row>
    <row r="1145" spans="1:4" x14ac:dyDescent="0.25">
      <c r="A1145" s="37"/>
      <c r="B1145" s="15"/>
      <c r="C1145" s="16"/>
      <c r="D1145" s="16"/>
    </row>
    <row r="1146" spans="1:4" x14ac:dyDescent="0.25">
      <c r="A1146" s="37"/>
      <c r="B1146" s="15"/>
      <c r="C1146" s="16"/>
      <c r="D1146" s="16"/>
    </row>
    <row r="1147" spans="1:4" x14ac:dyDescent="0.25">
      <c r="A1147" s="37"/>
      <c r="B1147" s="15"/>
      <c r="C1147" s="16"/>
      <c r="D1147" s="16"/>
    </row>
    <row r="1148" spans="1:4" x14ac:dyDescent="0.25">
      <c r="A1148" s="37"/>
      <c r="B1148" s="15"/>
      <c r="C1148" s="16"/>
      <c r="D1148" s="16"/>
    </row>
    <row r="1149" spans="1:4" x14ac:dyDescent="0.25">
      <c r="A1149" s="37"/>
      <c r="B1149" s="15"/>
      <c r="C1149" s="16"/>
      <c r="D1149" s="16"/>
    </row>
    <row r="1150" spans="1:4" x14ac:dyDescent="0.25">
      <c r="A1150" s="37"/>
      <c r="B1150" s="15"/>
      <c r="C1150" s="16"/>
      <c r="D1150" s="16"/>
    </row>
    <row r="1151" spans="1:4" x14ac:dyDescent="0.25">
      <c r="A1151" s="37"/>
      <c r="B1151" s="15"/>
      <c r="C1151" s="16"/>
      <c r="D1151" s="16"/>
    </row>
    <row r="1152" spans="1:4" x14ac:dyDescent="0.25">
      <c r="A1152" s="37"/>
      <c r="B1152" s="15"/>
      <c r="C1152" s="16"/>
      <c r="D1152" s="16"/>
    </row>
    <row r="1153" spans="1:4" x14ac:dyDescent="0.25">
      <c r="A1153" s="37"/>
      <c r="B1153" s="15"/>
      <c r="C1153" s="16"/>
      <c r="D1153" s="16"/>
    </row>
    <row r="1154" spans="1:4" x14ac:dyDescent="0.25">
      <c r="A1154" s="37"/>
      <c r="B1154" s="15"/>
      <c r="C1154" s="16"/>
      <c r="D1154" s="16"/>
    </row>
    <row r="1155" spans="1:4" x14ac:dyDescent="0.25">
      <c r="A1155" s="37"/>
      <c r="B1155" s="15"/>
      <c r="C1155" s="16"/>
      <c r="D1155" s="16"/>
    </row>
    <row r="1156" spans="1:4" x14ac:dyDescent="0.25">
      <c r="A1156" s="37"/>
      <c r="B1156" s="15"/>
      <c r="C1156" s="16"/>
      <c r="D1156" s="16"/>
    </row>
    <row r="1157" spans="1:4" x14ac:dyDescent="0.25">
      <c r="A1157" s="37"/>
      <c r="B1157" s="15"/>
      <c r="C1157" s="16"/>
      <c r="D1157" s="16"/>
    </row>
    <row r="1158" spans="1:4" x14ac:dyDescent="0.25">
      <c r="A1158" s="37"/>
      <c r="B1158" s="15"/>
      <c r="C1158" s="16"/>
      <c r="D1158" s="16"/>
    </row>
    <row r="1159" spans="1:4" x14ac:dyDescent="0.25">
      <c r="A1159" s="37"/>
      <c r="B1159" s="15"/>
      <c r="C1159" s="16"/>
      <c r="D1159" s="16"/>
    </row>
    <row r="1160" spans="1:4" x14ac:dyDescent="0.25">
      <c r="A1160" s="37"/>
      <c r="B1160" s="15"/>
      <c r="C1160" s="16"/>
      <c r="D1160" s="16"/>
    </row>
    <row r="1161" spans="1:4" x14ac:dyDescent="0.25">
      <c r="A1161" s="37"/>
      <c r="B1161" s="15"/>
      <c r="C1161" s="16"/>
      <c r="D1161" s="16"/>
    </row>
    <row r="1162" spans="1:4" x14ac:dyDescent="0.25">
      <c r="A1162" s="37"/>
      <c r="B1162" s="15"/>
      <c r="C1162" s="16"/>
      <c r="D1162" s="16"/>
    </row>
    <row r="1163" spans="1:4" x14ac:dyDescent="0.25">
      <c r="A1163" s="37"/>
      <c r="B1163" s="15"/>
      <c r="C1163" s="16"/>
      <c r="D1163" s="16"/>
    </row>
    <row r="1164" spans="1:4" x14ac:dyDescent="0.25">
      <c r="A1164" s="37"/>
      <c r="B1164" s="15"/>
      <c r="C1164" s="16"/>
      <c r="D1164" s="16"/>
    </row>
    <row r="1165" spans="1:4" x14ac:dyDescent="0.25">
      <c r="A1165" s="37"/>
      <c r="B1165" s="15"/>
      <c r="C1165" s="16"/>
      <c r="D1165" s="16"/>
    </row>
    <row r="1166" spans="1:4" x14ac:dyDescent="0.25">
      <c r="A1166" s="37"/>
      <c r="B1166" s="15"/>
      <c r="C1166" s="16"/>
      <c r="D1166" s="16"/>
    </row>
    <row r="1167" spans="1:4" x14ac:dyDescent="0.25">
      <c r="A1167" s="37"/>
      <c r="B1167" s="15"/>
      <c r="C1167" s="16"/>
      <c r="D1167" s="16"/>
    </row>
    <row r="1168" spans="1:4" x14ac:dyDescent="0.25">
      <c r="A1168" s="37"/>
      <c r="B1168" s="15"/>
      <c r="C1168" s="16"/>
      <c r="D1168" s="16"/>
    </row>
    <row r="1169" spans="1:4" x14ac:dyDescent="0.25">
      <c r="A1169" s="37"/>
      <c r="B1169" s="15"/>
      <c r="C1169" s="16"/>
      <c r="D1169" s="16"/>
    </row>
    <row r="1170" spans="1:4" x14ac:dyDescent="0.25">
      <c r="A1170" s="37"/>
      <c r="B1170" s="15"/>
      <c r="C1170" s="16"/>
      <c r="D1170" s="16"/>
    </row>
    <row r="1171" spans="1:4" x14ac:dyDescent="0.25">
      <c r="A1171" s="37"/>
      <c r="B1171" s="15"/>
      <c r="C1171" s="16"/>
      <c r="D1171" s="16"/>
    </row>
    <row r="1172" spans="1:4" x14ac:dyDescent="0.25">
      <c r="A1172" s="37"/>
      <c r="B1172" s="15"/>
      <c r="C1172" s="16"/>
      <c r="D1172" s="16"/>
    </row>
    <row r="1173" spans="1:4" x14ac:dyDescent="0.25">
      <c r="A1173" s="37"/>
      <c r="B1173" s="15"/>
      <c r="C1173" s="16"/>
      <c r="D1173" s="16"/>
    </row>
    <row r="1174" spans="1:4" x14ac:dyDescent="0.25">
      <c r="A1174" s="37"/>
      <c r="B1174" s="15"/>
      <c r="C1174" s="16"/>
      <c r="D1174" s="16"/>
    </row>
    <row r="1175" spans="1:4" x14ac:dyDescent="0.25">
      <c r="A1175" s="37"/>
      <c r="B1175" s="15"/>
      <c r="C1175" s="16"/>
      <c r="D1175" s="16"/>
    </row>
    <row r="1176" spans="1:4" x14ac:dyDescent="0.25">
      <c r="A1176" s="37"/>
      <c r="B1176" s="15"/>
      <c r="C1176" s="16"/>
      <c r="D1176" s="16"/>
    </row>
    <row r="1177" spans="1:4" x14ac:dyDescent="0.25">
      <c r="A1177" s="37"/>
      <c r="B1177" s="15"/>
      <c r="C1177" s="16"/>
      <c r="D1177" s="16"/>
    </row>
    <row r="1178" spans="1:4" x14ac:dyDescent="0.25">
      <c r="A1178" s="37"/>
      <c r="B1178" s="15"/>
      <c r="C1178" s="16"/>
      <c r="D1178" s="16"/>
    </row>
    <row r="1179" spans="1:4" x14ac:dyDescent="0.25">
      <c r="A1179" s="37"/>
      <c r="B1179" s="15"/>
      <c r="C1179" s="16"/>
      <c r="D1179" s="16"/>
    </row>
    <row r="1180" spans="1:4" x14ac:dyDescent="0.25">
      <c r="A1180" s="37"/>
      <c r="B1180" s="15"/>
      <c r="C1180" s="16"/>
      <c r="D1180" s="16"/>
    </row>
    <row r="1181" spans="1:4" x14ac:dyDescent="0.25">
      <c r="A1181" s="37"/>
      <c r="B1181" s="15"/>
      <c r="C1181" s="16"/>
      <c r="D1181" s="16"/>
    </row>
    <row r="1182" spans="1:4" x14ac:dyDescent="0.25">
      <c r="A1182" s="37"/>
      <c r="B1182" s="15"/>
      <c r="C1182" s="16"/>
      <c r="D1182" s="16"/>
    </row>
    <row r="1183" spans="1:4" x14ac:dyDescent="0.25">
      <c r="A1183" s="37"/>
      <c r="B1183" s="15"/>
      <c r="C1183" s="16"/>
      <c r="D1183" s="16"/>
    </row>
  </sheetData>
  <conditionalFormatting sqref="E77:E856 D1:E75">
    <cfRule type="cellIs" dxfId="679" priority="203" operator="equal">
      <formula>"Pass"</formula>
    </cfRule>
    <cfRule type="cellIs" dxfId="678" priority="204" operator="equal">
      <formula>"Fail"</formula>
    </cfRule>
    <cfRule type="cellIs" dxfId="677" priority="205" operator="equal">
      <formula>"No Run"</formula>
    </cfRule>
  </conditionalFormatting>
  <conditionalFormatting sqref="E77:E856 D2:E75">
    <cfRule type="cellIs" dxfId="676" priority="206" operator="equal">
      <formula>"Pass"</formula>
    </cfRule>
  </conditionalFormatting>
  <conditionalFormatting sqref="D605:D1183 D531:D556 D561:D601 D77:D525">
    <cfRule type="cellIs" dxfId="675" priority="25" operator="equal">
      <formula>"Pass"</formula>
    </cfRule>
    <cfRule type="cellIs" dxfId="674" priority="26" operator="equal">
      <formula>"Fail"</formula>
    </cfRule>
    <cfRule type="cellIs" dxfId="673" priority="27" operator="equal">
      <formula>"No Run"</formula>
    </cfRule>
  </conditionalFormatting>
  <conditionalFormatting sqref="D605:D1183 D531:D556 D561:D601 D77:D525">
    <cfRule type="cellIs" dxfId="672" priority="28" operator="equal">
      <formula>"Pass"</formula>
    </cfRule>
  </conditionalFormatting>
  <conditionalFormatting sqref="D603:D604">
    <cfRule type="cellIs" dxfId="671" priority="21" operator="equal">
      <formula>"Pass"</formula>
    </cfRule>
    <cfRule type="cellIs" dxfId="670" priority="22" operator="equal">
      <formula>"Fail"</formula>
    </cfRule>
    <cfRule type="cellIs" dxfId="669" priority="23" operator="equal">
      <formula>"No Run"</formula>
    </cfRule>
  </conditionalFormatting>
  <conditionalFormatting sqref="D603:D604">
    <cfRule type="cellIs" dxfId="668" priority="24" operator="equal">
      <formula>"Pass"</formula>
    </cfRule>
  </conditionalFormatting>
  <conditionalFormatting sqref="D602">
    <cfRule type="cellIs" dxfId="667" priority="17" operator="equal">
      <formula>"Pass"</formula>
    </cfRule>
    <cfRule type="cellIs" dxfId="666" priority="18" operator="equal">
      <formula>"Fail"</formula>
    </cfRule>
    <cfRule type="cellIs" dxfId="665" priority="19" operator="equal">
      <formula>"No Run"</formula>
    </cfRule>
  </conditionalFormatting>
  <conditionalFormatting sqref="D602">
    <cfRule type="cellIs" dxfId="664" priority="20" operator="equal">
      <formula>"Pass"</formula>
    </cfRule>
  </conditionalFormatting>
  <conditionalFormatting sqref="D526:D530">
    <cfRule type="cellIs" dxfId="663" priority="13" operator="equal">
      <formula>"Pass"</formula>
    </cfRule>
    <cfRule type="cellIs" dxfId="662" priority="14" operator="equal">
      <formula>"Fail"</formula>
    </cfRule>
    <cfRule type="cellIs" dxfId="661" priority="15" operator="equal">
      <formula>"No Run"</formula>
    </cfRule>
  </conditionalFormatting>
  <conditionalFormatting sqref="D526:D530">
    <cfRule type="cellIs" dxfId="660" priority="16" operator="equal">
      <formula>"Pass"</formula>
    </cfRule>
  </conditionalFormatting>
  <conditionalFormatting sqref="D557:D560">
    <cfRule type="cellIs" dxfId="659" priority="9" operator="equal">
      <formula>"Pass"</formula>
    </cfRule>
    <cfRule type="cellIs" dxfId="658" priority="10" operator="equal">
      <formula>"Fail"</formula>
    </cfRule>
    <cfRule type="cellIs" dxfId="657" priority="11" operator="equal">
      <formula>"No Run"</formula>
    </cfRule>
  </conditionalFormatting>
  <conditionalFormatting sqref="D557:D560">
    <cfRule type="cellIs" dxfId="656" priority="12" operator="equal">
      <formula>"Pass"</formula>
    </cfRule>
  </conditionalFormatting>
  <conditionalFormatting sqref="E76">
    <cfRule type="cellIs" dxfId="655" priority="5" operator="equal">
      <formula>"Pass"</formula>
    </cfRule>
    <cfRule type="cellIs" dxfId="654" priority="6" operator="equal">
      <formula>"Fail"</formula>
    </cfRule>
    <cfRule type="cellIs" dxfId="653" priority="7" operator="equal">
      <formula>"No Run"</formula>
    </cfRule>
  </conditionalFormatting>
  <conditionalFormatting sqref="E76">
    <cfRule type="cellIs" dxfId="652" priority="8" operator="equal">
      <formula>"Pass"</formula>
    </cfRule>
  </conditionalFormatting>
  <conditionalFormatting sqref="D76">
    <cfRule type="cellIs" dxfId="651" priority="1" operator="equal">
      <formula>"Pass"</formula>
    </cfRule>
    <cfRule type="cellIs" dxfId="650" priority="2" operator="equal">
      <formula>"Fail"</formula>
    </cfRule>
    <cfRule type="cellIs" dxfId="649" priority="3" operator="equal">
      <formula>"No Run"</formula>
    </cfRule>
  </conditionalFormatting>
  <conditionalFormatting sqref="D76">
    <cfRule type="cellIs" dxfId="648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4" sqref="D14"/>
    </sheetView>
  </sheetViews>
  <sheetFormatPr defaultRowHeight="15" x14ac:dyDescent="0.25"/>
  <cols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8.8554687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x14ac:dyDescent="0.25">
      <c r="A1" t="s">
        <v>373</v>
      </c>
      <c r="B1" t="s">
        <v>206</v>
      </c>
      <c r="C1" t="s">
        <v>1117</v>
      </c>
      <c r="D1" t="s">
        <v>1118</v>
      </c>
      <c r="E1" t="s">
        <v>457</v>
      </c>
      <c r="F1" t="s">
        <v>1119</v>
      </c>
      <c r="G1" t="s">
        <v>1120</v>
      </c>
      <c r="H1" t="s">
        <v>1121</v>
      </c>
      <c r="I1" t="s">
        <v>1122</v>
      </c>
      <c r="J1" t="s">
        <v>1123</v>
      </c>
      <c r="K1" t="s">
        <v>464</v>
      </c>
      <c r="L1" t="s">
        <v>949</v>
      </c>
    </row>
    <row r="2" spans="1:12" x14ac:dyDescent="0.25">
      <c r="B2" t="s">
        <v>420</v>
      </c>
      <c r="C2" s="40" t="s">
        <v>1223</v>
      </c>
      <c r="D2" s="22">
        <v>31778</v>
      </c>
      <c r="F2" t="s">
        <v>419</v>
      </c>
      <c r="G2">
        <v>1</v>
      </c>
      <c r="H2" t="s">
        <v>197</v>
      </c>
    </row>
    <row r="3" spans="1:12" x14ac:dyDescent="0.25">
      <c r="B3" t="s">
        <v>420</v>
      </c>
      <c r="C3" s="40" t="s">
        <v>1254</v>
      </c>
      <c r="D3" s="22">
        <v>31778</v>
      </c>
      <c r="F3" t="s">
        <v>419</v>
      </c>
      <c r="G3">
        <v>1</v>
      </c>
      <c r="H3" t="s">
        <v>197</v>
      </c>
    </row>
    <row r="4" spans="1:12" x14ac:dyDescent="0.25">
      <c r="B4" t="s">
        <v>421</v>
      </c>
      <c r="C4" s="40" t="s">
        <v>1223</v>
      </c>
      <c r="D4" s="22">
        <v>31778</v>
      </c>
      <c r="F4" t="s">
        <v>419</v>
      </c>
      <c r="G4">
        <v>2</v>
      </c>
      <c r="H4" t="s">
        <v>197</v>
      </c>
    </row>
    <row r="5" spans="1:12" x14ac:dyDescent="0.25">
      <c r="B5" t="s">
        <v>421</v>
      </c>
      <c r="C5" s="40" t="s">
        <v>1255</v>
      </c>
      <c r="D5" s="22">
        <v>31778</v>
      </c>
      <c r="F5" t="s">
        <v>419</v>
      </c>
      <c r="G5">
        <v>2</v>
      </c>
      <c r="H5" t="s">
        <v>197</v>
      </c>
    </row>
    <row r="6" spans="1:12" x14ac:dyDescent="0.25">
      <c r="B6" t="s">
        <v>207</v>
      </c>
      <c r="C6" s="40" t="s">
        <v>1223</v>
      </c>
      <c r="D6" s="22">
        <v>31778</v>
      </c>
      <c r="F6" t="s">
        <v>218</v>
      </c>
      <c r="G6">
        <v>1</v>
      </c>
      <c r="H6" t="s">
        <v>197</v>
      </c>
    </row>
    <row r="7" spans="1:12" x14ac:dyDescent="0.25">
      <c r="B7" t="s">
        <v>283</v>
      </c>
      <c r="C7" s="40" t="s">
        <v>1223</v>
      </c>
      <c r="D7" s="22">
        <v>31778</v>
      </c>
      <c r="F7" t="s">
        <v>284</v>
      </c>
      <c r="G7">
        <v>2</v>
      </c>
      <c r="H7" t="s">
        <v>197</v>
      </c>
    </row>
    <row r="8" spans="1:12" x14ac:dyDescent="0.25">
      <c r="B8" t="s">
        <v>345</v>
      </c>
      <c r="C8" s="40" t="s">
        <v>216</v>
      </c>
      <c r="D8" s="22">
        <v>31778</v>
      </c>
      <c r="F8" t="s">
        <v>284</v>
      </c>
      <c r="G8">
        <v>3</v>
      </c>
      <c r="H8" t="s">
        <v>197</v>
      </c>
    </row>
    <row r="9" spans="1:12" x14ac:dyDescent="0.25">
      <c r="B9" t="s">
        <v>401</v>
      </c>
      <c r="C9" s="40" t="s">
        <v>1256</v>
      </c>
      <c r="D9" s="22">
        <v>31778</v>
      </c>
      <c r="F9" t="s">
        <v>284</v>
      </c>
      <c r="G9">
        <v>4</v>
      </c>
      <c r="H9" t="s">
        <v>197</v>
      </c>
    </row>
    <row r="10" spans="1:12" x14ac:dyDescent="0.25">
      <c r="B10" t="s">
        <v>401</v>
      </c>
      <c r="C10" s="40" t="s">
        <v>1223</v>
      </c>
      <c r="D10" s="22">
        <v>31778</v>
      </c>
      <c r="F10" t="s">
        <v>284</v>
      </c>
      <c r="G10">
        <v>4</v>
      </c>
      <c r="H10" t="s">
        <v>197</v>
      </c>
    </row>
    <row r="11" spans="1:12" x14ac:dyDescent="0.25">
      <c r="B11" t="s">
        <v>401</v>
      </c>
      <c r="C11" s="40" t="s">
        <v>1257</v>
      </c>
      <c r="D11" s="22">
        <v>31778</v>
      </c>
      <c r="F11" t="s">
        <v>284</v>
      </c>
      <c r="G11">
        <v>4</v>
      </c>
      <c r="H11" t="s">
        <v>197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8"/>
  <sheetViews>
    <sheetView topLeftCell="A267" workbookViewId="0">
      <selection activeCell="B159" sqref="B159"/>
    </sheetView>
  </sheetViews>
  <sheetFormatPr defaultRowHeight="15" x14ac:dyDescent="0.25"/>
  <cols>
    <col min="1" max="1" width="31.85546875" style="23" bestFit="1" customWidth="1"/>
    <col min="2" max="2" width="74.140625" style="23" bestFit="1" customWidth="1"/>
    <col min="3" max="3" width="24.7109375" style="23" bestFit="1" customWidth="1"/>
    <col min="4" max="5" width="7" style="23" bestFit="1" customWidth="1"/>
    <col min="6" max="14" width="9.140625" style="23"/>
    <col min="15" max="15" width="7" style="23" bestFit="1" customWidth="1"/>
    <col min="1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1273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1273</v>
      </c>
    </row>
    <row r="8" spans="1:5" s="8" customFormat="1" x14ac:dyDescent="0.25">
      <c r="A8" s="42" t="s">
        <v>21</v>
      </c>
      <c r="B8" s="42" t="s">
        <v>88</v>
      </c>
      <c r="C8" s="46" t="s">
        <v>1124</v>
      </c>
      <c r="D8" s="17" t="s">
        <v>12</v>
      </c>
      <c r="E8" s="17" t="s">
        <v>1273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1273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01/01/2016</v>
      </c>
      <c r="D10" s="17" t="s">
        <v>12</v>
      </c>
      <c r="E10" s="17" t="s">
        <v>1273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31/12/2016</v>
      </c>
      <c r="D11" s="17" t="s">
        <v>12</v>
      </c>
      <c r="E11" s="17" t="s">
        <v>1273</v>
      </c>
    </row>
    <row r="12" spans="1:5" s="8" customFormat="1" x14ac:dyDescent="0.25">
      <c r="A12" s="42" t="s">
        <v>40</v>
      </c>
      <c r="B12" s="42" t="s">
        <v>92</v>
      </c>
      <c r="C12" s="46" t="s">
        <v>862</v>
      </c>
      <c r="D12" s="17" t="s">
        <v>12</v>
      </c>
      <c r="E12" s="17" t="s">
        <v>1273</v>
      </c>
    </row>
    <row r="13" spans="1:5" s="8" customFormat="1" x14ac:dyDescent="0.25">
      <c r="A13" s="42" t="s">
        <v>40</v>
      </c>
      <c r="B13" s="42" t="s">
        <v>622</v>
      </c>
      <c r="C13" s="46" t="s">
        <v>863</v>
      </c>
      <c r="D13" s="17" t="s">
        <v>12</v>
      </c>
      <c r="E13" s="17" t="s">
        <v>1273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1273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1273</v>
      </c>
    </row>
    <row r="16" spans="1:5" s="8" customFormat="1" x14ac:dyDescent="0.25">
      <c r="A16" s="45" t="s">
        <v>99</v>
      </c>
      <c r="B16" s="9" t="s">
        <v>864</v>
      </c>
      <c r="C16" s="46"/>
      <c r="D16" s="17" t="s">
        <v>12</v>
      </c>
      <c r="E16" s="17" t="s">
        <v>1273</v>
      </c>
    </row>
    <row r="17" spans="1:15" s="8" customFormat="1" x14ac:dyDescent="0.25">
      <c r="A17" s="45" t="s">
        <v>96</v>
      </c>
      <c r="B17" s="9" t="s">
        <v>864</v>
      </c>
      <c r="C17" s="46">
        <v>2</v>
      </c>
      <c r="D17" s="17" t="s">
        <v>12</v>
      </c>
      <c r="E17" s="17" t="s">
        <v>1273</v>
      </c>
    </row>
    <row r="18" spans="1:1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1273</v>
      </c>
      <c r="O18" s="17" t="s">
        <v>12</v>
      </c>
    </row>
    <row r="19" spans="1:15" s="8" customFormat="1" x14ac:dyDescent="0.25">
      <c r="A19" s="42" t="s">
        <v>40</v>
      </c>
      <c r="B19" s="42" t="s">
        <v>865</v>
      </c>
      <c r="C19" s="46" t="s">
        <v>866</v>
      </c>
      <c r="D19" s="17" t="s">
        <v>12</v>
      </c>
      <c r="E19" s="17" t="s">
        <v>1273</v>
      </c>
    </row>
    <row r="20" spans="1:15" s="8" customFormat="1" x14ac:dyDescent="0.25">
      <c r="A20" s="42" t="s">
        <v>139</v>
      </c>
      <c r="B20" s="42" t="s">
        <v>867</v>
      </c>
      <c r="C20" s="49" t="s">
        <v>153</v>
      </c>
      <c r="D20" s="17" t="s">
        <v>12</v>
      </c>
      <c r="E20" s="17" t="s">
        <v>1273</v>
      </c>
    </row>
    <row r="21" spans="1:15" s="8" customFormat="1" x14ac:dyDescent="0.25">
      <c r="A21" s="42" t="s">
        <v>139</v>
      </c>
      <c r="B21" s="42" t="s">
        <v>868</v>
      </c>
      <c r="C21" s="49" t="s">
        <v>153</v>
      </c>
      <c r="D21" s="17" t="s">
        <v>12</v>
      </c>
      <c r="E21" s="17" t="s">
        <v>1273</v>
      </c>
    </row>
    <row r="22" spans="1:15" s="8" customFormat="1" x14ac:dyDescent="0.25">
      <c r="A22" s="42" t="s">
        <v>40</v>
      </c>
      <c r="B22" s="42" t="s">
        <v>869</v>
      </c>
      <c r="C22" s="46" t="s">
        <v>866</v>
      </c>
      <c r="D22" s="17" t="s">
        <v>12</v>
      </c>
      <c r="E22" s="17" t="s">
        <v>1273</v>
      </c>
    </row>
    <row r="23" spans="1:15" s="8" customFormat="1" x14ac:dyDescent="0.25">
      <c r="A23" s="42" t="s">
        <v>40</v>
      </c>
      <c r="B23" s="42" t="s">
        <v>870</v>
      </c>
      <c r="C23" s="46" t="s">
        <v>866</v>
      </c>
      <c r="D23" s="17" t="s">
        <v>12</v>
      </c>
      <c r="E23" s="17" t="s">
        <v>1273</v>
      </c>
    </row>
    <row r="24" spans="1:1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1273</v>
      </c>
    </row>
    <row r="25" spans="1:15" s="8" customFormat="1" x14ac:dyDescent="0.25">
      <c r="A25" s="42" t="s">
        <v>99</v>
      </c>
      <c r="B25" s="42" t="s">
        <v>871</v>
      </c>
      <c r="C25" s="46"/>
      <c r="D25" s="17" t="s">
        <v>12</v>
      </c>
      <c r="E25" s="17" t="s">
        <v>1273</v>
      </c>
    </row>
    <row r="26" spans="1:1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1273</v>
      </c>
    </row>
    <row r="27" spans="1:15" s="8" customFormat="1" x14ac:dyDescent="0.25">
      <c r="A27" s="45" t="s">
        <v>21</v>
      </c>
      <c r="B27" s="42" t="s">
        <v>101</v>
      </c>
      <c r="C27" s="46" t="s">
        <v>872</v>
      </c>
      <c r="D27" s="17" t="s">
        <v>12</v>
      </c>
      <c r="E27" s="17" t="s">
        <v>1273</v>
      </c>
    </row>
    <row r="28" spans="1:15" s="8" customFormat="1" x14ac:dyDescent="0.25">
      <c r="A28" s="45" t="s">
        <v>139</v>
      </c>
      <c r="B28" s="42" t="s">
        <v>872</v>
      </c>
      <c r="C28" s="46"/>
      <c r="D28" s="17" t="s">
        <v>12</v>
      </c>
      <c r="E28" s="17" t="s">
        <v>1273</v>
      </c>
    </row>
    <row r="29" spans="1:15" s="8" customFormat="1" x14ac:dyDescent="0.25">
      <c r="A29" s="45" t="s">
        <v>21</v>
      </c>
      <c r="B29" s="42" t="s">
        <v>1126</v>
      </c>
      <c r="C29" s="46">
        <v>1</v>
      </c>
      <c r="D29" s="17" t="s">
        <v>12</v>
      </c>
      <c r="E29" s="17" t="s">
        <v>1273</v>
      </c>
    </row>
    <row r="30" spans="1:15" s="8" customFormat="1" x14ac:dyDescent="0.25">
      <c r="A30" s="45" t="s">
        <v>26</v>
      </c>
      <c r="B30" s="42" t="s">
        <v>44</v>
      </c>
      <c r="C30" s="46"/>
      <c r="D30" s="17" t="s">
        <v>12</v>
      </c>
      <c r="E30" s="17" t="s">
        <v>1273</v>
      </c>
    </row>
    <row r="31" spans="1:15" s="8" customFormat="1" x14ac:dyDescent="0.25">
      <c r="A31" s="45" t="s">
        <v>26</v>
      </c>
      <c r="B31" s="42" t="s">
        <v>52</v>
      </c>
      <c r="C31" s="46">
        <v>2</v>
      </c>
      <c r="D31" s="17" t="s">
        <v>12</v>
      </c>
      <c r="E31" s="17" t="s">
        <v>1273</v>
      </c>
    </row>
    <row r="32" spans="1:15" s="8" customFormat="1" x14ac:dyDescent="0.25">
      <c r="A32" s="42" t="s">
        <v>21</v>
      </c>
      <c r="B32" s="42" t="s">
        <v>101</v>
      </c>
      <c r="C32" s="46" t="s">
        <v>1125</v>
      </c>
      <c r="D32" s="17" t="s">
        <v>12</v>
      </c>
      <c r="E32" s="17" t="s">
        <v>1273</v>
      </c>
    </row>
    <row r="33" spans="1:5" s="8" customFormat="1" x14ac:dyDescent="0.25">
      <c r="A33" s="42" t="s">
        <v>21</v>
      </c>
      <c r="B33" s="42" t="s">
        <v>1127</v>
      </c>
      <c r="C33" s="46">
        <v>25000</v>
      </c>
      <c r="D33" s="17" t="s">
        <v>12</v>
      </c>
      <c r="E33" s="17" t="s">
        <v>1273</v>
      </c>
    </row>
    <row r="34" spans="1:5" s="8" customFormat="1" x14ac:dyDescent="0.25">
      <c r="A34" s="45" t="s">
        <v>21</v>
      </c>
      <c r="B34" s="42" t="s">
        <v>1126</v>
      </c>
      <c r="C34" s="46">
        <v>2</v>
      </c>
      <c r="D34" s="17" t="s">
        <v>12</v>
      </c>
      <c r="E34" s="17" t="s">
        <v>1273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1273</v>
      </c>
    </row>
    <row r="36" spans="1:5" s="8" customFormat="1" x14ac:dyDescent="0.25">
      <c r="A36" s="45" t="s">
        <v>26</v>
      </c>
      <c r="B36" s="42" t="s">
        <v>52</v>
      </c>
      <c r="C36" s="46">
        <v>2</v>
      </c>
      <c r="D36" s="17" t="s">
        <v>12</v>
      </c>
      <c r="E36" s="17" t="s">
        <v>1273</v>
      </c>
    </row>
    <row r="37" spans="1:5" s="8" customFormat="1" x14ac:dyDescent="0.25">
      <c r="A37" s="42" t="s">
        <v>21</v>
      </c>
      <c r="B37" s="42" t="s">
        <v>101</v>
      </c>
      <c r="C37" s="46" t="s">
        <v>1128</v>
      </c>
      <c r="D37" s="17" t="s">
        <v>12</v>
      </c>
      <c r="E37" s="17" t="s">
        <v>1273</v>
      </c>
    </row>
    <row r="38" spans="1:5" s="8" customFormat="1" x14ac:dyDescent="0.25">
      <c r="A38" s="42" t="s">
        <v>21</v>
      </c>
      <c r="B38" s="42" t="s">
        <v>1127</v>
      </c>
      <c r="C38" s="46">
        <v>50000</v>
      </c>
      <c r="D38" s="17" t="s">
        <v>12</v>
      </c>
      <c r="E38" s="17" t="s">
        <v>1273</v>
      </c>
    </row>
    <row r="39" spans="1:5" s="8" customFormat="1" x14ac:dyDescent="0.25">
      <c r="A39" s="45" t="s">
        <v>21</v>
      </c>
      <c r="B39" s="42" t="s">
        <v>1126</v>
      </c>
      <c r="C39" s="46">
        <v>3</v>
      </c>
      <c r="D39" s="17" t="s">
        <v>12</v>
      </c>
      <c r="E39" s="17" t="s">
        <v>1273</v>
      </c>
    </row>
    <row r="40" spans="1:5" s="8" customFormat="1" x14ac:dyDescent="0.25">
      <c r="A40" s="45" t="s">
        <v>26</v>
      </c>
      <c r="B40" s="42" t="s">
        <v>44</v>
      </c>
      <c r="C40" s="46"/>
      <c r="D40" s="17" t="s">
        <v>12</v>
      </c>
      <c r="E40" s="17" t="s">
        <v>1273</v>
      </c>
    </row>
    <row r="41" spans="1:5" s="8" customFormat="1" x14ac:dyDescent="0.25">
      <c r="A41" s="45" t="s">
        <v>26</v>
      </c>
      <c r="B41" s="42" t="s">
        <v>52</v>
      </c>
      <c r="C41" s="46">
        <v>2</v>
      </c>
      <c r="D41" s="17" t="s">
        <v>12</v>
      </c>
      <c r="E41" s="17" t="s">
        <v>1273</v>
      </c>
    </row>
    <row r="42" spans="1:5" s="8" customFormat="1" x14ac:dyDescent="0.25">
      <c r="A42" s="42" t="s">
        <v>21</v>
      </c>
      <c r="B42" s="42" t="s">
        <v>101</v>
      </c>
      <c r="C42" s="46" t="s">
        <v>1129</v>
      </c>
      <c r="D42" s="17" t="s">
        <v>12</v>
      </c>
      <c r="E42" s="17" t="s">
        <v>1273</v>
      </c>
    </row>
    <row r="43" spans="1:5" s="8" customFormat="1" x14ac:dyDescent="0.25">
      <c r="A43" s="42" t="s">
        <v>21</v>
      </c>
      <c r="B43" s="42" t="s">
        <v>1127</v>
      </c>
      <c r="C43" s="46">
        <v>75000</v>
      </c>
      <c r="D43" s="17" t="s">
        <v>12</v>
      </c>
      <c r="E43" s="17" t="s">
        <v>1273</v>
      </c>
    </row>
    <row r="44" spans="1:5" s="8" customFormat="1" x14ac:dyDescent="0.25">
      <c r="A44" s="45" t="s">
        <v>21</v>
      </c>
      <c r="B44" s="42" t="s">
        <v>1126</v>
      </c>
      <c r="C44" s="46">
        <v>4</v>
      </c>
      <c r="D44" s="17" t="s">
        <v>12</v>
      </c>
      <c r="E44" s="17" t="s">
        <v>1273</v>
      </c>
    </row>
    <row r="45" spans="1:5" s="8" customFormat="1" x14ac:dyDescent="0.25">
      <c r="A45" s="45" t="s">
        <v>26</v>
      </c>
      <c r="B45" s="42" t="s">
        <v>44</v>
      </c>
      <c r="C45" s="46"/>
      <c r="D45" s="17" t="s">
        <v>12</v>
      </c>
      <c r="E45" s="17" t="s">
        <v>1273</v>
      </c>
    </row>
    <row r="46" spans="1:5" s="8" customFormat="1" x14ac:dyDescent="0.25">
      <c r="A46" s="45" t="s">
        <v>26</v>
      </c>
      <c r="B46" s="42" t="s">
        <v>52</v>
      </c>
      <c r="C46" s="46">
        <v>2</v>
      </c>
      <c r="D46" s="17" t="s">
        <v>12</v>
      </c>
      <c r="E46" s="17" t="s">
        <v>1273</v>
      </c>
    </row>
    <row r="47" spans="1:5" s="8" customFormat="1" x14ac:dyDescent="0.25">
      <c r="A47" s="42" t="s">
        <v>21</v>
      </c>
      <c r="B47" s="42" t="s">
        <v>101</v>
      </c>
      <c r="C47" s="46" t="s">
        <v>1130</v>
      </c>
      <c r="D47" s="17" t="s">
        <v>12</v>
      </c>
      <c r="E47" s="17" t="s">
        <v>1273</v>
      </c>
    </row>
    <row r="48" spans="1:5" s="8" customFormat="1" x14ac:dyDescent="0.25">
      <c r="A48" s="42" t="s">
        <v>21</v>
      </c>
      <c r="B48" s="42" t="s">
        <v>1127</v>
      </c>
      <c r="C48" s="46">
        <v>100000</v>
      </c>
      <c r="D48" s="17" t="s">
        <v>12</v>
      </c>
      <c r="E48" s="17" t="s">
        <v>1273</v>
      </c>
    </row>
    <row r="49" spans="1:5" s="8" customFormat="1" x14ac:dyDescent="0.25">
      <c r="A49" s="45" t="s">
        <v>21</v>
      </c>
      <c r="B49" s="42" t="s">
        <v>1126</v>
      </c>
      <c r="C49" s="46">
        <v>5</v>
      </c>
      <c r="D49" s="17" t="s">
        <v>12</v>
      </c>
      <c r="E49" s="17" t="s">
        <v>1273</v>
      </c>
    </row>
    <row r="50" spans="1:5" s="8" customFormat="1" x14ac:dyDescent="0.25">
      <c r="A50" s="45" t="s">
        <v>26</v>
      </c>
      <c r="B50" s="42" t="s">
        <v>44</v>
      </c>
      <c r="C50" s="46"/>
      <c r="D50" s="17" t="s">
        <v>12</v>
      </c>
      <c r="E50" s="17" t="s">
        <v>1273</v>
      </c>
    </row>
    <row r="51" spans="1:5" s="8" customFormat="1" x14ac:dyDescent="0.25">
      <c r="A51" s="42" t="s">
        <v>99</v>
      </c>
      <c r="B51" s="42" t="s">
        <v>873</v>
      </c>
      <c r="C51" s="46"/>
      <c r="D51" s="17" t="s">
        <v>12</v>
      </c>
      <c r="E51" s="17" t="s">
        <v>1273</v>
      </c>
    </row>
    <row r="52" spans="1:5" s="8" customFormat="1" x14ac:dyDescent="0.25">
      <c r="A52" s="45" t="s">
        <v>26</v>
      </c>
      <c r="B52" s="42" t="s">
        <v>874</v>
      </c>
      <c r="C52" s="46"/>
      <c r="D52" s="17" t="s">
        <v>12</v>
      </c>
      <c r="E52" s="17" t="s">
        <v>1273</v>
      </c>
    </row>
    <row r="53" spans="1:5" s="8" customFormat="1" x14ac:dyDescent="0.25">
      <c r="A53" s="45" t="s">
        <v>26</v>
      </c>
      <c r="B53" s="42" t="s">
        <v>875</v>
      </c>
      <c r="C53" s="46"/>
      <c r="D53" s="17" t="s">
        <v>12</v>
      </c>
      <c r="E53" s="17" t="s">
        <v>1273</v>
      </c>
    </row>
    <row r="54" spans="1:5" s="8" customFormat="1" x14ac:dyDescent="0.25">
      <c r="A54" s="50" t="s">
        <v>21</v>
      </c>
      <c r="B54" s="50" t="s">
        <v>1131</v>
      </c>
      <c r="C54" s="46">
        <v>10</v>
      </c>
      <c r="D54" s="17" t="s">
        <v>12</v>
      </c>
      <c r="E54" s="17" t="s">
        <v>1273</v>
      </c>
    </row>
    <row r="55" spans="1:5" s="8" customFormat="1" x14ac:dyDescent="0.25">
      <c r="A55" s="50" t="s">
        <v>21</v>
      </c>
      <c r="B55" s="50" t="s">
        <v>1132</v>
      </c>
      <c r="C55" s="46">
        <v>20</v>
      </c>
      <c r="D55" s="17" t="s">
        <v>12</v>
      </c>
      <c r="E55" s="17" t="s">
        <v>1273</v>
      </c>
    </row>
    <row r="56" spans="1:5" s="8" customFormat="1" x14ac:dyDescent="0.25">
      <c r="A56" s="50" t="s">
        <v>21</v>
      </c>
      <c r="B56" s="50" t="s">
        <v>1133</v>
      </c>
      <c r="C56" s="46">
        <v>30</v>
      </c>
      <c r="D56" s="17" t="s">
        <v>12</v>
      </c>
      <c r="E56" s="17" t="s">
        <v>1273</v>
      </c>
    </row>
    <row r="57" spans="1:5" s="8" customFormat="1" x14ac:dyDescent="0.25">
      <c r="A57" s="50" t="s">
        <v>21</v>
      </c>
      <c r="B57" s="50" t="s">
        <v>1134</v>
      </c>
      <c r="C57" s="46">
        <v>10</v>
      </c>
      <c r="D57" s="17" t="s">
        <v>12</v>
      </c>
      <c r="E57" s="17" t="s">
        <v>1273</v>
      </c>
    </row>
    <row r="58" spans="1:5" s="8" customFormat="1" x14ac:dyDescent="0.25">
      <c r="A58" s="50" t="s">
        <v>21</v>
      </c>
      <c r="B58" s="50" t="s">
        <v>1135</v>
      </c>
      <c r="C58" s="46">
        <v>20</v>
      </c>
      <c r="D58" s="17" t="s">
        <v>12</v>
      </c>
      <c r="E58" s="17" t="s">
        <v>1273</v>
      </c>
    </row>
    <row r="59" spans="1:5" s="8" customFormat="1" x14ac:dyDescent="0.25">
      <c r="A59" s="50" t="s">
        <v>21</v>
      </c>
      <c r="B59" s="50" t="s">
        <v>1136</v>
      </c>
      <c r="C59" s="46">
        <v>30</v>
      </c>
      <c r="D59" s="17" t="s">
        <v>12</v>
      </c>
      <c r="E59" s="17" t="s">
        <v>1273</v>
      </c>
    </row>
    <row r="60" spans="1:5" s="8" customFormat="1" x14ac:dyDescent="0.25">
      <c r="A60" s="50" t="s">
        <v>21</v>
      </c>
      <c r="B60" s="50" t="s">
        <v>1137</v>
      </c>
      <c r="C60" s="46">
        <v>10</v>
      </c>
      <c r="D60" s="17" t="s">
        <v>12</v>
      </c>
      <c r="E60" s="17" t="s">
        <v>1273</v>
      </c>
    </row>
    <row r="61" spans="1:5" s="8" customFormat="1" x14ac:dyDescent="0.25">
      <c r="A61" s="50" t="s">
        <v>21</v>
      </c>
      <c r="B61" s="50" t="s">
        <v>1138</v>
      </c>
      <c r="C61" s="46">
        <v>20</v>
      </c>
      <c r="D61" s="17" t="s">
        <v>12</v>
      </c>
      <c r="E61" s="17" t="s">
        <v>1273</v>
      </c>
    </row>
    <row r="62" spans="1:5" s="8" customFormat="1" x14ac:dyDescent="0.25">
      <c r="A62" s="50" t="s">
        <v>21</v>
      </c>
      <c r="B62" s="50" t="s">
        <v>1139</v>
      </c>
      <c r="C62" s="46">
        <v>30</v>
      </c>
      <c r="D62" s="17" t="s">
        <v>12</v>
      </c>
      <c r="E62" s="17" t="s">
        <v>1273</v>
      </c>
    </row>
    <row r="63" spans="1:5" s="8" customFormat="1" x14ac:dyDescent="0.25">
      <c r="A63" s="50" t="s">
        <v>21</v>
      </c>
      <c r="B63" s="50" t="s">
        <v>1140</v>
      </c>
      <c r="C63" s="46">
        <v>10</v>
      </c>
      <c r="D63" s="17" t="s">
        <v>12</v>
      </c>
      <c r="E63" s="17" t="s">
        <v>1273</v>
      </c>
    </row>
    <row r="64" spans="1:5" s="8" customFormat="1" x14ac:dyDescent="0.25">
      <c r="A64" s="50" t="s">
        <v>21</v>
      </c>
      <c r="B64" s="50" t="s">
        <v>1141</v>
      </c>
      <c r="C64" s="46">
        <v>20</v>
      </c>
      <c r="D64" s="17" t="s">
        <v>12</v>
      </c>
      <c r="E64" s="17" t="s">
        <v>1273</v>
      </c>
    </row>
    <row r="65" spans="1:5" s="8" customFormat="1" x14ac:dyDescent="0.25">
      <c r="A65" s="50" t="s">
        <v>21</v>
      </c>
      <c r="B65" s="50" t="s">
        <v>1142</v>
      </c>
      <c r="C65" s="46">
        <v>30</v>
      </c>
      <c r="D65" s="17" t="s">
        <v>12</v>
      </c>
      <c r="E65" s="17" t="s">
        <v>1273</v>
      </c>
    </row>
    <row r="66" spans="1:5" s="8" customFormat="1" x14ac:dyDescent="0.25">
      <c r="A66" s="51" t="s">
        <v>26</v>
      </c>
      <c r="B66" s="52" t="s">
        <v>44</v>
      </c>
      <c r="C66" s="53"/>
      <c r="D66" s="17" t="s">
        <v>12</v>
      </c>
      <c r="E66" s="17" t="s">
        <v>1273</v>
      </c>
    </row>
    <row r="67" spans="1:5" s="8" customFormat="1" x14ac:dyDescent="0.25">
      <c r="A67" s="45" t="s">
        <v>26</v>
      </c>
      <c r="B67" s="42" t="s">
        <v>542</v>
      </c>
      <c r="C67" s="46"/>
      <c r="D67" s="17" t="s">
        <v>12</v>
      </c>
      <c r="E67" s="17" t="s">
        <v>1273</v>
      </c>
    </row>
    <row r="68" spans="1:5" s="8" customFormat="1" x14ac:dyDescent="0.25">
      <c r="A68" s="45" t="s">
        <v>1143</v>
      </c>
      <c r="B68" s="42" t="s">
        <v>871</v>
      </c>
      <c r="C68" s="46"/>
      <c r="D68" s="17" t="s">
        <v>12</v>
      </c>
      <c r="E68" s="17" t="s">
        <v>1273</v>
      </c>
    </row>
    <row r="69" spans="1:5" s="8" customFormat="1" x14ac:dyDescent="0.25">
      <c r="A69" s="45" t="s">
        <v>26</v>
      </c>
      <c r="B69" s="42" t="s">
        <v>39</v>
      </c>
      <c r="C69" s="46">
        <v>14</v>
      </c>
      <c r="D69" s="17" t="s">
        <v>12</v>
      </c>
      <c r="E69" s="17" t="s">
        <v>1273</v>
      </c>
    </row>
    <row r="70" spans="1:5" s="8" customFormat="1" x14ac:dyDescent="0.25">
      <c r="A70" s="45" t="s">
        <v>139</v>
      </c>
      <c r="B70" s="42" t="s">
        <v>1144</v>
      </c>
      <c r="C70" s="49" t="s">
        <v>153</v>
      </c>
      <c r="D70" s="17" t="s">
        <v>12</v>
      </c>
      <c r="E70" s="17" t="s">
        <v>1273</v>
      </c>
    </row>
    <row r="71" spans="1:5" s="8" customFormat="1" x14ac:dyDescent="0.25">
      <c r="A71" s="45" t="s">
        <v>26</v>
      </c>
      <c r="B71" s="42" t="s">
        <v>44</v>
      </c>
      <c r="C71" s="46"/>
      <c r="D71" s="17" t="s">
        <v>12</v>
      </c>
      <c r="E71" s="17" t="s">
        <v>1273</v>
      </c>
    </row>
    <row r="72" spans="1:5" s="8" customFormat="1" x14ac:dyDescent="0.25">
      <c r="A72" s="45" t="s">
        <v>26</v>
      </c>
      <c r="B72" s="42" t="s">
        <v>39</v>
      </c>
      <c r="C72" s="46">
        <v>15</v>
      </c>
      <c r="D72" s="17" t="s">
        <v>12</v>
      </c>
      <c r="E72" s="17" t="s">
        <v>1273</v>
      </c>
    </row>
    <row r="73" spans="1:5" s="8" customFormat="1" x14ac:dyDescent="0.25">
      <c r="A73" s="45" t="s">
        <v>139</v>
      </c>
      <c r="B73" s="42" t="s">
        <v>1144</v>
      </c>
      <c r="C73" s="49" t="s">
        <v>153</v>
      </c>
      <c r="D73" s="17" t="s">
        <v>12</v>
      </c>
      <c r="E73" s="17" t="s">
        <v>1273</v>
      </c>
    </row>
    <row r="74" spans="1:5" s="8" customFormat="1" x14ac:dyDescent="0.25">
      <c r="A74" s="45" t="s">
        <v>26</v>
      </c>
      <c r="B74" s="42" t="s">
        <v>44</v>
      </c>
      <c r="C74" s="46"/>
      <c r="D74" s="17" t="s">
        <v>12</v>
      </c>
      <c r="E74" s="17" t="s">
        <v>1273</v>
      </c>
    </row>
    <row r="75" spans="1:5" s="8" customFormat="1" x14ac:dyDescent="0.25">
      <c r="A75" s="45" t="s">
        <v>26</v>
      </c>
      <c r="B75" s="42" t="s">
        <v>39</v>
      </c>
      <c r="C75" s="46">
        <v>16</v>
      </c>
      <c r="D75" s="17" t="s">
        <v>12</v>
      </c>
      <c r="E75" s="17" t="s">
        <v>1273</v>
      </c>
    </row>
    <row r="76" spans="1:5" s="8" customFormat="1" x14ac:dyDescent="0.25">
      <c r="A76" s="45" t="s">
        <v>139</v>
      </c>
      <c r="B76" s="42" t="s">
        <v>1144</v>
      </c>
      <c r="C76" s="49" t="s">
        <v>153</v>
      </c>
      <c r="D76" s="17" t="s">
        <v>12</v>
      </c>
      <c r="E76" s="17" t="s">
        <v>1273</v>
      </c>
    </row>
    <row r="77" spans="1:5" s="8" customFormat="1" x14ac:dyDescent="0.25">
      <c r="A77" s="45" t="s">
        <v>26</v>
      </c>
      <c r="B77" s="42" t="s">
        <v>44</v>
      </c>
      <c r="C77" s="46"/>
      <c r="D77" s="17" t="s">
        <v>12</v>
      </c>
      <c r="E77" s="17" t="s">
        <v>1273</v>
      </c>
    </row>
    <row r="78" spans="1:5" s="8" customFormat="1" x14ac:dyDescent="0.25">
      <c r="A78" s="45" t="s">
        <v>26</v>
      </c>
      <c r="B78" s="42" t="s">
        <v>39</v>
      </c>
      <c r="C78" s="46">
        <v>17</v>
      </c>
      <c r="D78" s="17" t="s">
        <v>12</v>
      </c>
      <c r="E78" s="17" t="s">
        <v>1273</v>
      </c>
    </row>
    <row r="79" spans="1:5" s="8" customFormat="1" x14ac:dyDescent="0.25">
      <c r="A79" s="45" t="s">
        <v>139</v>
      </c>
      <c r="B79" s="42" t="s">
        <v>1144</v>
      </c>
      <c r="C79" s="49" t="s">
        <v>153</v>
      </c>
      <c r="D79" s="17" t="s">
        <v>12</v>
      </c>
      <c r="E79" s="17" t="s">
        <v>1273</v>
      </c>
    </row>
    <row r="80" spans="1:5" s="8" customFormat="1" x14ac:dyDescent="0.25">
      <c r="A80" s="45" t="s">
        <v>26</v>
      </c>
      <c r="B80" s="42" t="s">
        <v>44</v>
      </c>
      <c r="C80" s="46"/>
      <c r="D80" s="17" t="s">
        <v>12</v>
      </c>
      <c r="E80" s="17" t="s">
        <v>1273</v>
      </c>
    </row>
    <row r="81" spans="1:5" s="8" customFormat="1" x14ac:dyDescent="0.25">
      <c r="A81" s="45" t="s">
        <v>26</v>
      </c>
      <c r="B81" s="42" t="s">
        <v>39</v>
      </c>
      <c r="C81" s="46">
        <v>19</v>
      </c>
      <c r="D81" s="17" t="s">
        <v>12</v>
      </c>
      <c r="E81" s="17" t="s">
        <v>1273</v>
      </c>
    </row>
    <row r="82" spans="1:5" s="8" customFormat="1" x14ac:dyDescent="0.25">
      <c r="A82" s="45" t="s">
        <v>139</v>
      </c>
      <c r="B82" s="42" t="s">
        <v>1144</v>
      </c>
      <c r="C82" s="49" t="s">
        <v>153</v>
      </c>
      <c r="D82" s="17" t="s">
        <v>12</v>
      </c>
      <c r="E82" s="17" t="s">
        <v>1273</v>
      </c>
    </row>
    <row r="83" spans="1:5" s="8" customFormat="1" x14ac:dyDescent="0.25">
      <c r="A83" s="45" t="s">
        <v>26</v>
      </c>
      <c r="B83" s="42" t="s">
        <v>44</v>
      </c>
      <c r="C83" s="46"/>
      <c r="D83" s="17" t="s">
        <v>12</v>
      </c>
      <c r="E83" s="17" t="s">
        <v>1273</v>
      </c>
    </row>
    <row r="84" spans="1:5" s="8" customFormat="1" x14ac:dyDescent="0.25">
      <c r="A84" s="45" t="s">
        <v>26</v>
      </c>
      <c r="B84" s="42" t="s">
        <v>39</v>
      </c>
      <c r="C84" s="46">
        <v>20</v>
      </c>
      <c r="D84" s="17" t="s">
        <v>12</v>
      </c>
      <c r="E84" s="17" t="s">
        <v>1273</v>
      </c>
    </row>
    <row r="85" spans="1:5" s="8" customFormat="1" x14ac:dyDescent="0.25">
      <c r="A85" s="45" t="s">
        <v>139</v>
      </c>
      <c r="B85" s="42" t="s">
        <v>1144</v>
      </c>
      <c r="C85" s="49" t="s">
        <v>153</v>
      </c>
      <c r="D85" s="17" t="s">
        <v>12</v>
      </c>
      <c r="E85" s="17" t="s">
        <v>1273</v>
      </c>
    </row>
    <row r="86" spans="1:5" s="8" customFormat="1" x14ac:dyDescent="0.25">
      <c r="A86" s="45" t="s">
        <v>26</v>
      </c>
      <c r="B86" s="42" t="s">
        <v>44</v>
      </c>
      <c r="C86" s="46"/>
      <c r="D86" s="17" t="s">
        <v>12</v>
      </c>
      <c r="E86" s="17" t="s">
        <v>1273</v>
      </c>
    </row>
    <row r="87" spans="1:5" s="8" customFormat="1" x14ac:dyDescent="0.25">
      <c r="A87" s="45" t="s">
        <v>26</v>
      </c>
      <c r="B87" s="42" t="s">
        <v>39</v>
      </c>
      <c r="C87" s="46">
        <v>21</v>
      </c>
      <c r="D87" s="17" t="s">
        <v>12</v>
      </c>
      <c r="E87" s="17" t="s">
        <v>1273</v>
      </c>
    </row>
    <row r="88" spans="1:5" s="8" customFormat="1" x14ac:dyDescent="0.25">
      <c r="A88" s="45" t="s">
        <v>139</v>
      </c>
      <c r="B88" s="42" t="s">
        <v>1144</v>
      </c>
      <c r="C88" s="49" t="s">
        <v>153</v>
      </c>
      <c r="D88" s="17" t="s">
        <v>12</v>
      </c>
      <c r="E88" s="17" t="s">
        <v>1273</v>
      </c>
    </row>
    <row r="89" spans="1:5" s="8" customFormat="1" x14ac:dyDescent="0.25">
      <c r="A89" s="45" t="s">
        <v>26</v>
      </c>
      <c r="B89" s="42" t="s">
        <v>44</v>
      </c>
      <c r="C89" s="46"/>
      <c r="D89" s="17" t="s">
        <v>12</v>
      </c>
      <c r="E89" s="17" t="s">
        <v>1273</v>
      </c>
    </row>
    <row r="90" spans="1:5" s="8" customFormat="1" x14ac:dyDescent="0.25">
      <c r="A90" s="45" t="s">
        <v>26</v>
      </c>
      <c r="B90" s="42" t="s">
        <v>39</v>
      </c>
      <c r="C90" s="46">
        <v>22</v>
      </c>
      <c r="D90" s="17" t="s">
        <v>12</v>
      </c>
      <c r="E90" s="17" t="s">
        <v>1273</v>
      </c>
    </row>
    <row r="91" spans="1:5" s="8" customFormat="1" x14ac:dyDescent="0.25">
      <c r="A91" s="45" t="s">
        <v>139</v>
      </c>
      <c r="B91" s="42" t="s">
        <v>1144</v>
      </c>
      <c r="C91" s="49" t="s">
        <v>153</v>
      </c>
      <c r="D91" s="17" t="s">
        <v>12</v>
      </c>
      <c r="E91" s="17" t="s">
        <v>1273</v>
      </c>
    </row>
    <row r="92" spans="1:5" s="8" customFormat="1" x14ac:dyDescent="0.25">
      <c r="A92" s="45" t="s">
        <v>26</v>
      </c>
      <c r="B92" s="42" t="s">
        <v>44</v>
      </c>
      <c r="C92" s="46"/>
      <c r="D92" s="17" t="s">
        <v>12</v>
      </c>
      <c r="E92" s="17" t="s">
        <v>1273</v>
      </c>
    </row>
    <row r="93" spans="1:5" s="8" customFormat="1" x14ac:dyDescent="0.25">
      <c r="A93" s="42" t="s">
        <v>33</v>
      </c>
      <c r="B93" s="42" t="s">
        <v>59</v>
      </c>
      <c r="C93" s="46"/>
      <c r="D93" s="17" t="s">
        <v>12</v>
      </c>
      <c r="E93" s="17" t="s">
        <v>1273</v>
      </c>
    </row>
    <row r="94" spans="1:5" s="8" customFormat="1" x14ac:dyDescent="0.25">
      <c r="A94" s="42" t="s">
        <v>99</v>
      </c>
      <c r="B94" s="42" t="s">
        <v>570</v>
      </c>
      <c r="C94" s="46"/>
      <c r="D94" s="17" t="s">
        <v>12</v>
      </c>
      <c r="E94" s="17" t="s">
        <v>1273</v>
      </c>
    </row>
    <row r="95" spans="1:5" s="8" customFormat="1" x14ac:dyDescent="0.25">
      <c r="A95" s="45" t="s">
        <v>96</v>
      </c>
      <c r="B95" s="42" t="s">
        <v>570</v>
      </c>
      <c r="C95" s="46"/>
      <c r="D95" s="17" t="s">
        <v>12</v>
      </c>
      <c r="E95" s="17" t="s">
        <v>1273</v>
      </c>
    </row>
    <row r="96" spans="1:5" s="8" customFormat="1" x14ac:dyDescent="0.25">
      <c r="A96" s="42" t="s">
        <v>28</v>
      </c>
      <c r="B96" s="42" t="s">
        <v>1124</v>
      </c>
      <c r="C96" s="46" t="s">
        <v>55</v>
      </c>
      <c r="D96" s="17" t="s">
        <v>12</v>
      </c>
      <c r="E96" s="17" t="s">
        <v>1273</v>
      </c>
    </row>
    <row r="97" spans="1:5" s="8" customFormat="1" x14ac:dyDescent="0.25">
      <c r="A97" s="42" t="s">
        <v>1218</v>
      </c>
      <c r="B97" s="42" t="s">
        <v>591</v>
      </c>
      <c r="C97" s="46" t="s">
        <v>54</v>
      </c>
      <c r="D97" s="17" t="s">
        <v>12</v>
      </c>
      <c r="E97" s="17" t="s">
        <v>1273</v>
      </c>
    </row>
    <row r="98" spans="1:5" s="8" customFormat="1" x14ac:dyDescent="0.25">
      <c r="A98" s="42" t="s">
        <v>26</v>
      </c>
      <c r="B98" s="42" t="s">
        <v>44</v>
      </c>
      <c r="C98" s="46"/>
      <c r="D98" s="17" t="s">
        <v>12</v>
      </c>
      <c r="E98" s="17" t="s">
        <v>1273</v>
      </c>
    </row>
    <row r="99" spans="1:5" s="8" customFormat="1" x14ac:dyDescent="0.25">
      <c r="A99" s="42" t="s">
        <v>48</v>
      </c>
      <c r="B99" s="42" t="s">
        <v>571</v>
      </c>
      <c r="C99" s="46"/>
      <c r="D99" s="17" t="s">
        <v>12</v>
      </c>
      <c r="E99" s="17" t="s">
        <v>1273</v>
      </c>
    </row>
    <row r="100" spans="1:5" s="8" customFormat="1" x14ac:dyDescent="0.25">
      <c r="A100" s="42" t="s">
        <v>26</v>
      </c>
      <c r="B100" s="42" t="s">
        <v>223</v>
      </c>
      <c r="C100" s="46"/>
      <c r="D100" s="17" t="s">
        <v>12</v>
      </c>
      <c r="E100" s="17" t="s">
        <v>1273</v>
      </c>
    </row>
    <row r="101" spans="1:5" s="8" customFormat="1" x14ac:dyDescent="0.25">
      <c r="A101" s="42" t="s">
        <v>26</v>
      </c>
      <c r="B101" s="42" t="s">
        <v>44</v>
      </c>
      <c r="C101" s="46"/>
      <c r="D101" s="17" t="s">
        <v>12</v>
      </c>
      <c r="E101" s="17" t="s">
        <v>1273</v>
      </c>
    </row>
    <row r="102" spans="1:5" x14ac:dyDescent="0.25">
      <c r="A102" s="9" t="s">
        <v>33</v>
      </c>
      <c r="B102" s="9" t="s">
        <v>394</v>
      </c>
      <c r="C102" s="12"/>
      <c r="D102" s="17" t="s">
        <v>12</v>
      </c>
      <c r="E102" s="17" t="s">
        <v>1273</v>
      </c>
    </row>
    <row r="103" spans="1:5" ht="30" x14ac:dyDescent="0.25">
      <c r="A103" s="9" t="s">
        <v>40</v>
      </c>
      <c r="B103" s="9" t="s">
        <v>119</v>
      </c>
      <c r="C103" s="12" t="s">
        <v>395</v>
      </c>
      <c r="D103" s="17" t="s">
        <v>12</v>
      </c>
      <c r="E103" s="17" t="s">
        <v>1273</v>
      </c>
    </row>
    <row r="104" spans="1:5" x14ac:dyDescent="0.25">
      <c r="A104" s="9" t="s">
        <v>71</v>
      </c>
      <c r="B104" s="9" t="s">
        <v>120</v>
      </c>
      <c r="C104" s="12"/>
      <c r="D104" s="17" t="s">
        <v>12</v>
      </c>
      <c r="E104" s="17" t="s">
        <v>1273</v>
      </c>
    </row>
    <row r="105" spans="1:5" x14ac:dyDescent="0.25">
      <c r="A105" s="9" t="s">
        <v>71</v>
      </c>
      <c r="B105" s="9" t="s">
        <v>121</v>
      </c>
      <c r="C105" s="12"/>
      <c r="D105" s="17" t="s">
        <v>12</v>
      </c>
      <c r="E105" s="17" t="s">
        <v>1273</v>
      </c>
    </row>
    <row r="106" spans="1:5" x14ac:dyDescent="0.25">
      <c r="A106" s="9" t="s">
        <v>151</v>
      </c>
      <c r="B106" s="9" t="s">
        <v>396</v>
      </c>
      <c r="C106" s="12" t="s">
        <v>141</v>
      </c>
      <c r="D106" s="17" t="s">
        <v>12</v>
      </c>
      <c r="E106" s="17" t="s">
        <v>1273</v>
      </c>
    </row>
    <row r="107" spans="1:5" x14ac:dyDescent="0.25">
      <c r="A107" s="9" t="s">
        <v>71</v>
      </c>
      <c r="B107" s="9" t="s">
        <v>397</v>
      </c>
      <c r="C107" s="12"/>
      <c r="D107" s="17" t="s">
        <v>12</v>
      </c>
      <c r="E107" s="17" t="s">
        <v>1273</v>
      </c>
    </row>
    <row r="108" spans="1:5" x14ac:dyDescent="0.25">
      <c r="A108" s="9" t="s">
        <v>228</v>
      </c>
      <c r="B108" s="9" t="s">
        <v>398</v>
      </c>
      <c r="C108" s="12" t="s">
        <v>153</v>
      </c>
      <c r="D108" s="17" t="s">
        <v>12</v>
      </c>
      <c r="E108" s="17" t="s">
        <v>1273</v>
      </c>
    </row>
    <row r="109" spans="1:5" x14ac:dyDescent="0.25">
      <c r="A109" s="9" t="s">
        <v>228</v>
      </c>
      <c r="B109" s="9" t="s">
        <v>122</v>
      </c>
      <c r="C109" s="12" t="s">
        <v>141</v>
      </c>
      <c r="D109" s="17" t="s">
        <v>12</v>
      </c>
      <c r="E109" s="17" t="s">
        <v>1273</v>
      </c>
    </row>
    <row r="110" spans="1:5" x14ac:dyDescent="0.25">
      <c r="A110" s="9" t="s">
        <v>71</v>
      </c>
      <c r="B110" s="9" t="s">
        <v>123</v>
      </c>
      <c r="C110" s="12"/>
      <c r="D110" s="17" t="s">
        <v>12</v>
      </c>
      <c r="E110" s="17" t="s">
        <v>1273</v>
      </c>
    </row>
    <row r="111" spans="1:5" x14ac:dyDescent="0.25">
      <c r="A111" s="9" t="s">
        <v>40</v>
      </c>
      <c r="B111" s="9" t="s">
        <v>123</v>
      </c>
      <c r="C111" s="12" t="s">
        <v>47</v>
      </c>
      <c r="D111" s="17" t="s">
        <v>12</v>
      </c>
      <c r="E111" s="17" t="s">
        <v>1273</v>
      </c>
    </row>
    <row r="112" spans="1:5" x14ac:dyDescent="0.25">
      <c r="A112" s="9" t="s">
        <v>71</v>
      </c>
      <c r="B112" s="9" t="s">
        <v>124</v>
      </c>
      <c r="C112" s="12"/>
      <c r="D112" s="17" t="s">
        <v>12</v>
      </c>
      <c r="E112" s="17" t="s">
        <v>1273</v>
      </c>
    </row>
    <row r="113" spans="1:5" x14ac:dyDescent="0.25">
      <c r="A113" s="9" t="s">
        <v>40</v>
      </c>
      <c r="B113" s="9" t="s">
        <v>124</v>
      </c>
      <c r="C113" s="12" t="s">
        <v>61</v>
      </c>
      <c r="D113" s="17" t="s">
        <v>12</v>
      </c>
      <c r="E113" s="17" t="s">
        <v>1273</v>
      </c>
    </row>
    <row r="114" spans="1:5" x14ac:dyDescent="0.25">
      <c r="A114" s="9" t="s">
        <v>71</v>
      </c>
      <c r="B114" s="9" t="s">
        <v>399</v>
      </c>
      <c r="C114" s="12"/>
      <c r="D114" s="17" t="s">
        <v>12</v>
      </c>
      <c r="E114" s="17" t="s">
        <v>1273</v>
      </c>
    </row>
    <row r="115" spans="1:5" x14ac:dyDescent="0.25">
      <c r="A115" s="9" t="s">
        <v>40</v>
      </c>
      <c r="B115" s="9" t="s">
        <v>399</v>
      </c>
      <c r="C115" s="12" t="s">
        <v>400</v>
      </c>
      <c r="D115" s="17" t="s">
        <v>12</v>
      </c>
      <c r="E115" s="17" t="s">
        <v>1273</v>
      </c>
    </row>
    <row r="116" spans="1:5" x14ac:dyDescent="0.25">
      <c r="A116" s="13" t="s">
        <v>228</v>
      </c>
      <c r="B116" s="9" t="s">
        <v>229</v>
      </c>
      <c r="C116" s="11"/>
      <c r="D116" s="17" t="s">
        <v>12</v>
      </c>
      <c r="E116" s="17" t="s">
        <v>1273</v>
      </c>
    </row>
    <row r="117" spans="1:5" x14ac:dyDescent="0.25">
      <c r="A117" s="13" t="s">
        <v>228</v>
      </c>
      <c r="B117" s="9" t="s">
        <v>125</v>
      </c>
      <c r="C117" s="11"/>
      <c r="D117" s="17" t="s">
        <v>12</v>
      </c>
      <c r="E117" s="17" t="s">
        <v>1273</v>
      </c>
    </row>
    <row r="118" spans="1:5" x14ac:dyDescent="0.25">
      <c r="A118" s="13" t="s">
        <v>228</v>
      </c>
      <c r="B118" s="9" t="s">
        <v>128</v>
      </c>
      <c r="C118" s="11"/>
      <c r="D118" s="17" t="s">
        <v>12</v>
      </c>
      <c r="E118" s="17" t="s">
        <v>1273</v>
      </c>
    </row>
    <row r="119" spans="1:5" s="19" customFormat="1" ht="60" x14ac:dyDescent="0.25">
      <c r="A119" s="37" t="s">
        <v>149</v>
      </c>
      <c r="B119" s="15" t="s">
        <v>230</v>
      </c>
      <c r="C119" s="16" t="s">
        <v>1237</v>
      </c>
      <c r="D119" s="17" t="s">
        <v>12</v>
      </c>
      <c r="E119" s="17" t="s">
        <v>1273</v>
      </c>
    </row>
    <row r="120" spans="1:5" x14ac:dyDescent="0.25">
      <c r="A120" s="13" t="s">
        <v>33</v>
      </c>
      <c r="B120" s="9" t="s">
        <v>561</v>
      </c>
      <c r="C120" s="11"/>
      <c r="D120" s="17" t="s">
        <v>12</v>
      </c>
      <c r="E120" s="17" t="s">
        <v>1273</v>
      </c>
    </row>
    <row r="121" spans="1:5" x14ac:dyDescent="0.25">
      <c r="A121" s="13" t="s">
        <v>21</v>
      </c>
      <c r="B121" s="9" t="s">
        <v>535</v>
      </c>
      <c r="C121" s="31" t="str">
        <f ca="1">"15/02/" &amp; TEXT(TODAY()+365,"yyyy") &amp; ""</f>
        <v>15/02/2016</v>
      </c>
      <c r="D121" s="17" t="s">
        <v>12</v>
      </c>
      <c r="E121" s="17" t="s">
        <v>1273</v>
      </c>
    </row>
    <row r="122" spans="1:5" x14ac:dyDescent="0.25">
      <c r="A122" s="13" t="s">
        <v>26</v>
      </c>
      <c r="B122" s="9" t="s">
        <v>44</v>
      </c>
      <c r="C122" s="11"/>
      <c r="D122" s="17" t="s">
        <v>12</v>
      </c>
      <c r="E122" s="17" t="s">
        <v>1273</v>
      </c>
    </row>
    <row r="123" spans="1:5" x14ac:dyDescent="0.25">
      <c r="A123" s="13" t="s">
        <v>26</v>
      </c>
      <c r="B123" s="9" t="s">
        <v>355</v>
      </c>
      <c r="C123" s="11"/>
      <c r="D123" s="17" t="s">
        <v>12</v>
      </c>
      <c r="E123" s="17" t="s">
        <v>1273</v>
      </c>
    </row>
    <row r="124" spans="1:5" ht="15.75" x14ac:dyDescent="0.3">
      <c r="A124" s="41" t="s">
        <v>58</v>
      </c>
      <c r="B124" s="41" t="s">
        <v>192</v>
      </c>
      <c r="C124" s="43"/>
      <c r="D124" s="17" t="s">
        <v>12</v>
      </c>
      <c r="E124" s="17" t="s">
        <v>1273</v>
      </c>
    </row>
    <row r="125" spans="1:5" x14ac:dyDescent="0.25">
      <c r="A125" s="42" t="s">
        <v>21</v>
      </c>
      <c r="B125" s="42" t="s">
        <v>193</v>
      </c>
      <c r="C125" s="46" t="s">
        <v>1154</v>
      </c>
      <c r="D125" s="17" t="s">
        <v>12</v>
      </c>
      <c r="E125" s="17" t="s">
        <v>1273</v>
      </c>
    </row>
    <row r="126" spans="1:5" x14ac:dyDescent="0.25">
      <c r="A126" s="42" t="s">
        <v>21</v>
      </c>
      <c r="B126" s="42" t="s">
        <v>194</v>
      </c>
      <c r="C126" s="46">
        <v>1</v>
      </c>
      <c r="D126" s="17" t="s">
        <v>12</v>
      </c>
      <c r="E126" s="17" t="s">
        <v>1273</v>
      </c>
    </row>
    <row r="127" spans="1:5" x14ac:dyDescent="0.25">
      <c r="A127" s="42" t="s">
        <v>21</v>
      </c>
      <c r="B127" s="42" t="s">
        <v>195</v>
      </c>
      <c r="C127" s="47">
        <v>31778</v>
      </c>
      <c r="D127" s="17" t="s">
        <v>12</v>
      </c>
      <c r="E127" s="17" t="s">
        <v>1273</v>
      </c>
    </row>
    <row r="128" spans="1:5" x14ac:dyDescent="0.25">
      <c r="A128" s="42" t="s">
        <v>21</v>
      </c>
      <c r="B128" s="42" t="s">
        <v>196</v>
      </c>
      <c r="C128" s="46" t="s">
        <v>197</v>
      </c>
      <c r="D128" s="17" t="s">
        <v>12</v>
      </c>
      <c r="E128" s="17" t="s">
        <v>1273</v>
      </c>
    </row>
    <row r="129" spans="1:5" x14ac:dyDescent="0.25">
      <c r="A129" s="42" t="s">
        <v>21</v>
      </c>
      <c r="B129" s="42" t="s">
        <v>198</v>
      </c>
      <c r="C129" s="46" t="s">
        <v>1155</v>
      </c>
      <c r="D129" s="17" t="s">
        <v>12</v>
      </c>
      <c r="E129" s="17" t="s">
        <v>1273</v>
      </c>
    </row>
    <row r="130" spans="1:5" x14ac:dyDescent="0.25">
      <c r="A130" s="42" t="s">
        <v>21</v>
      </c>
      <c r="B130" s="42" t="s">
        <v>82</v>
      </c>
      <c r="C130" s="31" t="str">
        <f ca="1">"01/02/" &amp; TEXT(TODAY()+365,"yyyy") &amp; ""</f>
        <v>01/02/2016</v>
      </c>
      <c r="D130" s="17" t="s">
        <v>12</v>
      </c>
      <c r="E130" s="17" t="s">
        <v>1273</v>
      </c>
    </row>
    <row r="131" spans="1:5" x14ac:dyDescent="0.25">
      <c r="A131" s="42" t="s">
        <v>21</v>
      </c>
      <c r="B131" s="42" t="s">
        <v>199</v>
      </c>
      <c r="C131" s="31" t="str">
        <f t="shared" ref="C131:C132" ca="1" si="0">"01/02/" &amp; TEXT(TODAY()+365,"yyyy") &amp; ""</f>
        <v>01/02/2016</v>
      </c>
      <c r="D131" s="17" t="s">
        <v>12</v>
      </c>
      <c r="E131" s="17" t="s">
        <v>1273</v>
      </c>
    </row>
    <row r="132" spans="1:5" x14ac:dyDescent="0.25">
      <c r="A132" s="42" t="s">
        <v>21</v>
      </c>
      <c r="B132" s="42" t="s">
        <v>200</v>
      </c>
      <c r="C132" s="31" t="str">
        <f t="shared" ca="1" si="0"/>
        <v>01/02/2016</v>
      </c>
      <c r="D132" s="17" t="s">
        <v>12</v>
      </c>
      <c r="E132" s="17" t="s">
        <v>1273</v>
      </c>
    </row>
    <row r="133" spans="1:5" x14ac:dyDescent="0.25">
      <c r="A133" s="42" t="s">
        <v>21</v>
      </c>
      <c r="B133" s="42" t="s">
        <v>201</v>
      </c>
      <c r="C133" s="46">
        <v>200</v>
      </c>
      <c r="D133" s="17" t="s">
        <v>12</v>
      </c>
      <c r="E133" s="17" t="s">
        <v>1273</v>
      </c>
    </row>
    <row r="134" spans="1:5" x14ac:dyDescent="0.25">
      <c r="A134" s="42" t="s">
        <v>21</v>
      </c>
      <c r="B134" s="42" t="s">
        <v>202</v>
      </c>
      <c r="C134" s="46">
        <v>2000</v>
      </c>
      <c r="D134" s="17" t="s">
        <v>12</v>
      </c>
      <c r="E134" s="17" t="s">
        <v>1273</v>
      </c>
    </row>
    <row r="135" spans="1:5" x14ac:dyDescent="0.25">
      <c r="A135" s="42" t="s">
        <v>21</v>
      </c>
      <c r="B135" s="42" t="s">
        <v>203</v>
      </c>
      <c r="C135" s="46">
        <v>1</v>
      </c>
      <c r="D135" s="17" t="s">
        <v>12</v>
      </c>
      <c r="E135" s="17" t="s">
        <v>1273</v>
      </c>
    </row>
    <row r="136" spans="1:5" x14ac:dyDescent="0.25">
      <c r="A136" s="42" t="s">
        <v>21</v>
      </c>
      <c r="B136" s="42" t="s">
        <v>333</v>
      </c>
      <c r="C136" s="46">
        <v>50000</v>
      </c>
      <c r="D136" s="17" t="s">
        <v>12</v>
      </c>
      <c r="E136" s="17" t="s">
        <v>1273</v>
      </c>
    </row>
    <row r="137" spans="1:5" ht="15.75" x14ac:dyDescent="0.3">
      <c r="A137" s="41" t="s">
        <v>40</v>
      </c>
      <c r="B137" s="42" t="s">
        <v>206</v>
      </c>
      <c r="C137" s="43" t="s">
        <v>75</v>
      </c>
      <c r="D137" s="17" t="s">
        <v>12</v>
      </c>
      <c r="E137" s="17" t="s">
        <v>1273</v>
      </c>
    </row>
    <row r="138" spans="1:5" x14ac:dyDescent="0.25">
      <c r="A138" s="42" t="s">
        <v>21</v>
      </c>
      <c r="B138" s="42" t="s">
        <v>22</v>
      </c>
      <c r="C138" s="46" t="s">
        <v>1155</v>
      </c>
      <c r="D138" s="17" t="s">
        <v>12</v>
      </c>
      <c r="E138" s="17" t="s">
        <v>1273</v>
      </c>
    </row>
    <row r="139" spans="1:5" x14ac:dyDescent="0.25">
      <c r="A139" s="42" t="s">
        <v>21</v>
      </c>
      <c r="B139" s="42" t="s">
        <v>24</v>
      </c>
      <c r="C139" s="46" t="s">
        <v>208</v>
      </c>
      <c r="D139" s="17" t="s">
        <v>12</v>
      </c>
      <c r="E139" s="17" t="s">
        <v>1273</v>
      </c>
    </row>
    <row r="140" spans="1:5" x14ac:dyDescent="0.25">
      <c r="A140" s="42" t="s">
        <v>43</v>
      </c>
      <c r="B140" s="42" t="s">
        <v>44</v>
      </c>
      <c r="C140" s="46"/>
      <c r="D140" s="17" t="s">
        <v>12</v>
      </c>
      <c r="E140" s="17" t="s">
        <v>1273</v>
      </c>
    </row>
    <row r="141" spans="1:5" ht="15.75" x14ac:dyDescent="0.3">
      <c r="A141" s="41" t="s">
        <v>71</v>
      </c>
      <c r="B141" s="23" t="s">
        <v>1311</v>
      </c>
      <c r="C141" s="46"/>
      <c r="D141" s="17" t="s">
        <v>12</v>
      </c>
      <c r="E141" s="17" t="s">
        <v>1273</v>
      </c>
    </row>
    <row r="142" spans="1:5" ht="15.75" x14ac:dyDescent="0.3">
      <c r="A142" s="41" t="s">
        <v>58</v>
      </c>
      <c r="B142" s="41" t="s">
        <v>192</v>
      </c>
      <c r="C142" s="43"/>
      <c r="D142" s="17" t="s">
        <v>12</v>
      </c>
      <c r="E142" s="17" t="s">
        <v>1273</v>
      </c>
    </row>
    <row r="143" spans="1:5" x14ac:dyDescent="0.25">
      <c r="A143" s="42" t="s">
        <v>21</v>
      </c>
      <c r="B143" s="42" t="s">
        <v>193</v>
      </c>
      <c r="C143" s="46" t="s">
        <v>1156</v>
      </c>
      <c r="D143" s="17" t="s">
        <v>12</v>
      </c>
      <c r="E143" s="17" t="s">
        <v>1273</v>
      </c>
    </row>
    <row r="144" spans="1:5" x14ac:dyDescent="0.25">
      <c r="A144" s="42" t="s">
        <v>21</v>
      </c>
      <c r="B144" s="42" t="s">
        <v>194</v>
      </c>
      <c r="C144" s="46">
        <v>2</v>
      </c>
      <c r="D144" s="17" t="s">
        <v>12</v>
      </c>
      <c r="E144" s="17" t="s">
        <v>1273</v>
      </c>
    </row>
    <row r="145" spans="1:5" x14ac:dyDescent="0.25">
      <c r="A145" s="42" t="s">
        <v>21</v>
      </c>
      <c r="B145" s="42" t="s">
        <v>195</v>
      </c>
      <c r="C145" s="47">
        <v>31778</v>
      </c>
      <c r="D145" s="17" t="s">
        <v>12</v>
      </c>
      <c r="E145" s="17" t="s">
        <v>1273</v>
      </c>
    </row>
    <row r="146" spans="1:5" x14ac:dyDescent="0.25">
      <c r="A146" s="42" t="s">
        <v>21</v>
      </c>
      <c r="B146" s="42" t="s">
        <v>196</v>
      </c>
      <c r="C146" s="46" t="s">
        <v>197</v>
      </c>
      <c r="D146" s="17" t="s">
        <v>12</v>
      </c>
      <c r="E146" s="17" t="s">
        <v>1273</v>
      </c>
    </row>
    <row r="147" spans="1:5" x14ac:dyDescent="0.25">
      <c r="A147" s="42" t="s">
        <v>21</v>
      </c>
      <c r="B147" s="42" t="s">
        <v>198</v>
      </c>
      <c r="C147" s="46" t="s">
        <v>1157</v>
      </c>
      <c r="D147" s="17" t="s">
        <v>12</v>
      </c>
      <c r="E147" s="17" t="s">
        <v>1273</v>
      </c>
    </row>
    <row r="148" spans="1:5" x14ac:dyDescent="0.25">
      <c r="A148" s="42" t="s">
        <v>21</v>
      </c>
      <c r="B148" s="42" t="s">
        <v>82</v>
      </c>
      <c r="C148" s="31" t="str">
        <f ca="1">"15/02/" &amp; TEXT(TODAY()+365,"yyyy") &amp; ""</f>
        <v>15/02/2016</v>
      </c>
      <c r="D148" s="17" t="s">
        <v>12</v>
      </c>
      <c r="E148" s="17" t="s">
        <v>1273</v>
      </c>
    </row>
    <row r="149" spans="1:5" x14ac:dyDescent="0.25">
      <c r="A149" s="42" t="s">
        <v>21</v>
      </c>
      <c r="B149" s="42" t="s">
        <v>199</v>
      </c>
      <c r="C149" s="31" t="str">
        <f t="shared" ref="C149:C150" ca="1" si="1">"15/02/" &amp; TEXT(TODAY()+365,"yyyy") &amp; ""</f>
        <v>15/02/2016</v>
      </c>
      <c r="D149" s="17" t="s">
        <v>12</v>
      </c>
      <c r="E149" s="17" t="s">
        <v>1273</v>
      </c>
    </row>
    <row r="150" spans="1:5" x14ac:dyDescent="0.25">
      <c r="A150" s="42" t="s">
        <v>21</v>
      </c>
      <c r="B150" s="42" t="s">
        <v>200</v>
      </c>
      <c r="C150" s="31" t="str">
        <f t="shared" ca="1" si="1"/>
        <v>15/02/2016</v>
      </c>
      <c r="D150" s="17" t="s">
        <v>12</v>
      </c>
      <c r="E150" s="17" t="s">
        <v>1273</v>
      </c>
    </row>
    <row r="151" spans="1:5" x14ac:dyDescent="0.25">
      <c r="A151" s="42" t="s">
        <v>21</v>
      </c>
      <c r="B151" s="42" t="s">
        <v>201</v>
      </c>
      <c r="C151" s="46">
        <v>200</v>
      </c>
      <c r="D151" s="17" t="s">
        <v>12</v>
      </c>
      <c r="E151" s="17" t="s">
        <v>1273</v>
      </c>
    </row>
    <row r="152" spans="1:5" x14ac:dyDescent="0.25">
      <c r="A152" s="42" t="s">
        <v>21</v>
      </c>
      <c r="B152" s="42" t="s">
        <v>202</v>
      </c>
      <c r="C152" s="46">
        <v>2000</v>
      </c>
      <c r="D152" s="17" t="s">
        <v>12</v>
      </c>
      <c r="E152" s="17" t="s">
        <v>1273</v>
      </c>
    </row>
    <row r="153" spans="1:5" x14ac:dyDescent="0.25">
      <c r="A153" s="42" t="s">
        <v>21</v>
      </c>
      <c r="B153" s="42" t="s">
        <v>203</v>
      </c>
      <c r="C153" s="46">
        <v>1</v>
      </c>
      <c r="D153" s="17" t="s">
        <v>12</v>
      </c>
      <c r="E153" s="17" t="s">
        <v>1273</v>
      </c>
    </row>
    <row r="154" spans="1:5" x14ac:dyDescent="0.25">
      <c r="A154" s="42" t="s">
        <v>21</v>
      </c>
      <c r="B154" s="42" t="s">
        <v>333</v>
      </c>
      <c r="C154" s="46">
        <v>50000</v>
      </c>
      <c r="D154" s="17" t="s">
        <v>12</v>
      </c>
      <c r="E154" s="17" t="s">
        <v>1273</v>
      </c>
    </row>
    <row r="155" spans="1:5" ht="15.75" x14ac:dyDescent="0.3">
      <c r="A155" s="41" t="s">
        <v>40</v>
      </c>
      <c r="B155" s="42" t="s">
        <v>206</v>
      </c>
      <c r="C155" s="43" t="s">
        <v>75</v>
      </c>
      <c r="D155" s="17" t="s">
        <v>12</v>
      </c>
      <c r="E155" s="17" t="s">
        <v>1273</v>
      </c>
    </row>
    <row r="156" spans="1:5" x14ac:dyDescent="0.25">
      <c r="A156" s="42" t="s">
        <v>21</v>
      </c>
      <c r="B156" s="42" t="s">
        <v>22</v>
      </c>
      <c r="C156" s="46" t="s">
        <v>1157</v>
      </c>
      <c r="D156" s="17" t="s">
        <v>12</v>
      </c>
      <c r="E156" s="17" t="s">
        <v>1273</v>
      </c>
    </row>
    <row r="157" spans="1:5" x14ac:dyDescent="0.25">
      <c r="A157" s="42" t="s">
        <v>21</v>
      </c>
      <c r="B157" s="42" t="s">
        <v>24</v>
      </c>
      <c r="C157" s="46" t="s">
        <v>285</v>
      </c>
      <c r="D157" s="17" t="s">
        <v>12</v>
      </c>
      <c r="E157" s="17" t="s">
        <v>1273</v>
      </c>
    </row>
    <row r="158" spans="1:5" x14ac:dyDescent="0.25">
      <c r="A158" s="42" t="s">
        <v>43</v>
      </c>
      <c r="B158" s="42" t="s">
        <v>44</v>
      </c>
      <c r="C158" s="46"/>
      <c r="D158" s="17" t="s">
        <v>12</v>
      </c>
      <c r="E158" s="17" t="s">
        <v>1273</v>
      </c>
    </row>
    <row r="159" spans="1:5" ht="15.75" x14ac:dyDescent="0.3">
      <c r="A159" s="41" t="s">
        <v>71</v>
      </c>
      <c r="B159" s="23" t="s">
        <v>1312</v>
      </c>
      <c r="C159" s="46"/>
      <c r="D159" s="17" t="s">
        <v>12</v>
      </c>
      <c r="E159" s="17" t="s">
        <v>1273</v>
      </c>
    </row>
    <row r="160" spans="1:5" ht="15.75" x14ac:dyDescent="0.3">
      <c r="A160" s="41" t="s">
        <v>58</v>
      </c>
      <c r="B160" s="41" t="s">
        <v>192</v>
      </c>
      <c r="C160" s="43"/>
      <c r="D160" s="17" t="s">
        <v>12</v>
      </c>
      <c r="E160" s="17" t="s">
        <v>1273</v>
      </c>
    </row>
    <row r="161" spans="1:5" x14ac:dyDescent="0.25">
      <c r="A161" s="42" t="s">
        <v>21</v>
      </c>
      <c r="B161" s="42" t="s">
        <v>193</v>
      </c>
      <c r="C161" s="46" t="s">
        <v>1159</v>
      </c>
      <c r="D161" s="17" t="s">
        <v>12</v>
      </c>
      <c r="E161" s="17" t="s">
        <v>1273</v>
      </c>
    </row>
    <row r="162" spans="1:5" x14ac:dyDescent="0.25">
      <c r="A162" s="42" t="s">
        <v>21</v>
      </c>
      <c r="B162" s="42" t="s">
        <v>194</v>
      </c>
      <c r="C162" s="46">
        <v>3</v>
      </c>
      <c r="D162" s="17" t="s">
        <v>12</v>
      </c>
      <c r="E162" s="17" t="s">
        <v>1273</v>
      </c>
    </row>
    <row r="163" spans="1:5" x14ac:dyDescent="0.25">
      <c r="A163" s="42" t="s">
        <v>21</v>
      </c>
      <c r="B163" s="42" t="s">
        <v>195</v>
      </c>
      <c r="C163" s="47">
        <v>31778</v>
      </c>
      <c r="D163" s="17" t="s">
        <v>12</v>
      </c>
      <c r="E163" s="17" t="s">
        <v>1273</v>
      </c>
    </row>
    <row r="164" spans="1:5" x14ac:dyDescent="0.25">
      <c r="A164" s="42" t="s">
        <v>21</v>
      </c>
      <c r="B164" s="42" t="s">
        <v>196</v>
      </c>
      <c r="C164" s="46" t="s">
        <v>197</v>
      </c>
      <c r="D164" s="17" t="s">
        <v>12</v>
      </c>
      <c r="E164" s="17" t="s">
        <v>1273</v>
      </c>
    </row>
    <row r="165" spans="1:5" x14ac:dyDescent="0.25">
      <c r="A165" s="42" t="s">
        <v>21</v>
      </c>
      <c r="B165" s="42" t="s">
        <v>198</v>
      </c>
      <c r="C165" s="46" t="s">
        <v>1160</v>
      </c>
      <c r="D165" s="17" t="s">
        <v>12</v>
      </c>
      <c r="E165" s="17" t="s">
        <v>1273</v>
      </c>
    </row>
    <row r="166" spans="1:5" x14ac:dyDescent="0.25">
      <c r="A166" s="42" t="s">
        <v>21</v>
      </c>
      <c r="B166" s="42" t="s">
        <v>82</v>
      </c>
      <c r="C166" s="31" t="str">
        <f ca="1">"20/02/" &amp; TEXT(TODAY()+365,"yyyy") &amp; ""</f>
        <v>20/02/2016</v>
      </c>
      <c r="D166" s="17" t="s">
        <v>12</v>
      </c>
      <c r="E166" s="17" t="s">
        <v>1273</v>
      </c>
    </row>
    <row r="167" spans="1:5" x14ac:dyDescent="0.25">
      <c r="A167" s="42" t="s">
        <v>21</v>
      </c>
      <c r="B167" s="42" t="s">
        <v>199</v>
      </c>
      <c r="C167" s="31" t="str">
        <f t="shared" ref="C167:C168" ca="1" si="2">"20/02/" &amp; TEXT(TODAY()+365,"yyyy") &amp; ""</f>
        <v>20/02/2016</v>
      </c>
      <c r="D167" s="17" t="s">
        <v>12</v>
      </c>
      <c r="E167" s="17" t="s">
        <v>1273</v>
      </c>
    </row>
    <row r="168" spans="1:5" x14ac:dyDescent="0.25">
      <c r="A168" s="42" t="s">
        <v>21</v>
      </c>
      <c r="B168" s="42" t="s">
        <v>200</v>
      </c>
      <c r="C168" s="31" t="str">
        <f t="shared" ca="1" si="2"/>
        <v>20/02/2016</v>
      </c>
      <c r="D168" s="17" t="s">
        <v>12</v>
      </c>
      <c r="E168" s="17" t="s">
        <v>1273</v>
      </c>
    </row>
    <row r="169" spans="1:5" x14ac:dyDescent="0.25">
      <c r="A169" s="42" t="s">
        <v>21</v>
      </c>
      <c r="B169" s="42" t="s">
        <v>201</v>
      </c>
      <c r="C169" s="46">
        <v>200</v>
      </c>
      <c r="D169" s="17" t="s">
        <v>12</v>
      </c>
      <c r="E169" s="17" t="s">
        <v>1273</v>
      </c>
    </row>
    <row r="170" spans="1:5" x14ac:dyDescent="0.25">
      <c r="A170" s="42" t="s">
        <v>21</v>
      </c>
      <c r="B170" s="42" t="s">
        <v>202</v>
      </c>
      <c r="C170" s="46">
        <v>2000</v>
      </c>
      <c r="D170" s="17" t="s">
        <v>12</v>
      </c>
      <c r="E170" s="17" t="s">
        <v>1273</v>
      </c>
    </row>
    <row r="171" spans="1:5" x14ac:dyDescent="0.25">
      <c r="A171" s="42" t="s">
        <v>21</v>
      </c>
      <c r="B171" s="42" t="s">
        <v>203</v>
      </c>
      <c r="C171" s="46">
        <v>1</v>
      </c>
      <c r="D171" s="17" t="s">
        <v>12</v>
      </c>
      <c r="E171" s="17" t="s">
        <v>1273</v>
      </c>
    </row>
    <row r="172" spans="1:5" x14ac:dyDescent="0.25">
      <c r="A172" s="42" t="s">
        <v>21</v>
      </c>
      <c r="B172" s="42" t="s">
        <v>333</v>
      </c>
      <c r="C172" s="46">
        <v>50000</v>
      </c>
      <c r="D172" s="17" t="s">
        <v>12</v>
      </c>
      <c r="E172" s="17" t="s">
        <v>1273</v>
      </c>
    </row>
    <row r="173" spans="1:5" ht="15.75" x14ac:dyDescent="0.3">
      <c r="A173" s="41" t="s">
        <v>40</v>
      </c>
      <c r="B173" s="42" t="s">
        <v>206</v>
      </c>
      <c r="C173" s="43" t="s">
        <v>75</v>
      </c>
      <c r="D173" s="17" t="s">
        <v>12</v>
      </c>
      <c r="E173" s="17" t="s">
        <v>1273</v>
      </c>
    </row>
    <row r="174" spans="1:5" x14ac:dyDescent="0.25">
      <c r="A174" s="42" t="s">
        <v>21</v>
      </c>
      <c r="B174" s="42" t="s">
        <v>22</v>
      </c>
      <c r="C174" s="46" t="s">
        <v>1160</v>
      </c>
      <c r="D174" s="17" t="s">
        <v>12</v>
      </c>
      <c r="E174" s="17" t="s">
        <v>1273</v>
      </c>
    </row>
    <row r="175" spans="1:5" x14ac:dyDescent="0.25">
      <c r="A175" s="42" t="s">
        <v>21</v>
      </c>
      <c r="B175" s="42" t="s">
        <v>24</v>
      </c>
      <c r="C175" s="46" t="s">
        <v>346</v>
      </c>
      <c r="D175" s="17" t="s">
        <v>12</v>
      </c>
      <c r="E175" s="17" t="s">
        <v>1273</v>
      </c>
    </row>
    <row r="176" spans="1:5" x14ac:dyDescent="0.25">
      <c r="A176" s="42" t="s">
        <v>43</v>
      </c>
      <c r="B176" s="42" t="s">
        <v>44</v>
      </c>
      <c r="C176" s="46"/>
      <c r="D176" s="17" t="s">
        <v>12</v>
      </c>
      <c r="E176" s="17" t="s">
        <v>1273</v>
      </c>
    </row>
    <row r="177" spans="1:5" ht="15.75" x14ac:dyDescent="0.3">
      <c r="A177" s="41" t="s">
        <v>71</v>
      </c>
      <c r="B177" s="23" t="s">
        <v>1313</v>
      </c>
      <c r="C177" s="46"/>
      <c r="D177" s="17" t="s">
        <v>12</v>
      </c>
      <c r="E177" s="17" t="s">
        <v>1273</v>
      </c>
    </row>
    <row r="178" spans="1:5" x14ac:dyDescent="0.25">
      <c r="A178" s="9" t="s">
        <v>58</v>
      </c>
      <c r="B178" s="9" t="s">
        <v>276</v>
      </c>
      <c r="C178" s="12"/>
      <c r="D178" s="17" t="s">
        <v>12</v>
      </c>
      <c r="E178" s="17" t="s">
        <v>1273</v>
      </c>
    </row>
    <row r="179" spans="1:5" x14ac:dyDescent="0.25">
      <c r="A179" s="9" t="s">
        <v>21</v>
      </c>
      <c r="B179" s="9" t="s">
        <v>198</v>
      </c>
      <c r="C179" s="12" t="s">
        <v>1158</v>
      </c>
      <c r="D179" s="17" t="s">
        <v>12</v>
      </c>
      <c r="E179" s="17" t="s">
        <v>1273</v>
      </c>
    </row>
    <row r="180" spans="1:5" x14ac:dyDescent="0.25">
      <c r="A180" s="9" t="s">
        <v>26</v>
      </c>
      <c r="B180" s="9" t="s">
        <v>111</v>
      </c>
      <c r="C180" s="12"/>
      <c r="D180" s="17" t="s">
        <v>12</v>
      </c>
      <c r="E180" s="17" t="s">
        <v>1273</v>
      </c>
    </row>
    <row r="181" spans="1:5" x14ac:dyDescent="0.25">
      <c r="A181" s="9" t="s">
        <v>40</v>
      </c>
      <c r="B181" s="9" t="s">
        <v>210</v>
      </c>
      <c r="C181" s="12" t="s">
        <v>211</v>
      </c>
      <c r="D181" s="17" t="s">
        <v>12</v>
      </c>
      <c r="E181" s="17" t="s">
        <v>1273</v>
      </c>
    </row>
    <row r="182" spans="1:5" x14ac:dyDescent="0.25">
      <c r="A182" s="9" t="s">
        <v>26</v>
      </c>
      <c r="B182" s="9" t="s">
        <v>212</v>
      </c>
      <c r="C182" s="12"/>
      <c r="D182" s="17" t="s">
        <v>12</v>
      </c>
      <c r="E182" s="17" t="s">
        <v>1273</v>
      </c>
    </row>
    <row r="183" spans="1:5" x14ac:dyDescent="0.25">
      <c r="A183" s="9" t="s">
        <v>26</v>
      </c>
      <c r="B183" s="9" t="s">
        <v>213</v>
      </c>
      <c r="C183" s="12"/>
      <c r="D183" s="17" t="s">
        <v>12</v>
      </c>
      <c r="E183" s="17" t="s">
        <v>1273</v>
      </c>
    </row>
    <row r="184" spans="1:5" x14ac:dyDescent="0.25">
      <c r="A184" s="9" t="s">
        <v>26</v>
      </c>
      <c r="B184" s="9" t="s">
        <v>214</v>
      </c>
      <c r="C184" s="12" t="s">
        <v>887</v>
      </c>
      <c r="D184" s="17" t="s">
        <v>12</v>
      </c>
      <c r="E184" s="17" t="s">
        <v>1273</v>
      </c>
    </row>
    <row r="185" spans="1:5" x14ac:dyDescent="0.25">
      <c r="A185" s="9" t="s">
        <v>35</v>
      </c>
      <c r="B185" s="9" t="s">
        <v>1125</v>
      </c>
      <c r="C185" s="12" t="s">
        <v>153</v>
      </c>
      <c r="D185" s="17" t="s">
        <v>12</v>
      </c>
      <c r="E185" s="17" t="s">
        <v>1273</v>
      </c>
    </row>
    <row r="186" spans="1:5" x14ac:dyDescent="0.25">
      <c r="A186" s="9" t="s">
        <v>26</v>
      </c>
      <c r="B186" s="9" t="s">
        <v>217</v>
      </c>
      <c r="C186" s="12"/>
      <c r="D186" s="17" t="s">
        <v>12</v>
      </c>
      <c r="E186" s="17" t="s">
        <v>1273</v>
      </c>
    </row>
    <row r="187" spans="1:5" x14ac:dyDescent="0.25">
      <c r="A187" s="9" t="s">
        <v>40</v>
      </c>
      <c r="B187" s="9" t="s">
        <v>210</v>
      </c>
      <c r="C187" s="12" t="s">
        <v>335</v>
      </c>
      <c r="D187" s="17" t="s">
        <v>12</v>
      </c>
      <c r="E187" s="17" t="s">
        <v>1273</v>
      </c>
    </row>
    <row r="188" spans="1:5" x14ac:dyDescent="0.25">
      <c r="A188" s="9" t="s">
        <v>26</v>
      </c>
      <c r="B188" s="9" t="s">
        <v>212</v>
      </c>
      <c r="C188" s="12"/>
      <c r="D188" s="17" t="s">
        <v>12</v>
      </c>
      <c r="E188" s="17" t="s">
        <v>1273</v>
      </c>
    </row>
    <row r="189" spans="1:5" x14ac:dyDescent="0.25">
      <c r="A189" s="9" t="s">
        <v>71</v>
      </c>
      <c r="B189" s="9" t="s">
        <v>336</v>
      </c>
      <c r="C189" s="12"/>
      <c r="D189" s="17" t="s">
        <v>12</v>
      </c>
      <c r="E189" s="17" t="s">
        <v>1273</v>
      </c>
    </row>
    <row r="190" spans="1:5" x14ac:dyDescent="0.25">
      <c r="A190" s="9" t="s">
        <v>58</v>
      </c>
      <c r="B190" s="9" t="s">
        <v>276</v>
      </c>
      <c r="C190" s="12"/>
      <c r="D190" s="17" t="s">
        <v>12</v>
      </c>
      <c r="E190" s="17" t="s">
        <v>1273</v>
      </c>
    </row>
    <row r="191" spans="1:5" x14ac:dyDescent="0.25">
      <c r="A191" s="9" t="s">
        <v>21</v>
      </c>
      <c r="B191" s="9" t="s">
        <v>198</v>
      </c>
      <c r="C191" s="12" t="s">
        <v>1157</v>
      </c>
      <c r="D191" s="17" t="s">
        <v>12</v>
      </c>
      <c r="E191" s="17" t="s">
        <v>1273</v>
      </c>
    </row>
    <row r="192" spans="1:5" x14ac:dyDescent="0.25">
      <c r="A192" s="9" t="s">
        <v>26</v>
      </c>
      <c r="B192" s="9" t="s">
        <v>111</v>
      </c>
      <c r="C192" s="12"/>
      <c r="D192" s="17" t="s">
        <v>12</v>
      </c>
      <c r="E192" s="17" t="s">
        <v>1273</v>
      </c>
    </row>
    <row r="193" spans="1:5" x14ac:dyDescent="0.25">
      <c r="A193" s="9" t="s">
        <v>40</v>
      </c>
      <c r="B193" s="9" t="s">
        <v>210</v>
      </c>
      <c r="C193" s="12" t="s">
        <v>211</v>
      </c>
      <c r="D193" s="17" t="s">
        <v>12</v>
      </c>
      <c r="E193" s="17" t="s">
        <v>1273</v>
      </c>
    </row>
    <row r="194" spans="1:5" x14ac:dyDescent="0.25">
      <c r="A194" s="9" t="s">
        <v>26</v>
      </c>
      <c r="B194" s="9" t="s">
        <v>212</v>
      </c>
      <c r="C194" s="12"/>
      <c r="D194" s="17" t="s">
        <v>12</v>
      </c>
      <c r="E194" s="17" t="s">
        <v>1273</v>
      </c>
    </row>
    <row r="195" spans="1:5" x14ac:dyDescent="0.25">
      <c r="A195" s="9" t="s">
        <v>26</v>
      </c>
      <c r="B195" s="9" t="s">
        <v>213</v>
      </c>
      <c r="C195" s="12"/>
      <c r="D195" s="17" t="s">
        <v>12</v>
      </c>
      <c r="E195" s="17" t="s">
        <v>1273</v>
      </c>
    </row>
    <row r="196" spans="1:5" x14ac:dyDescent="0.25">
      <c r="A196" s="9" t="s">
        <v>26</v>
      </c>
      <c r="B196" s="9" t="s">
        <v>214</v>
      </c>
      <c r="C196" s="12" t="s">
        <v>887</v>
      </c>
      <c r="D196" s="17" t="s">
        <v>12</v>
      </c>
      <c r="E196" s="17" t="s">
        <v>1273</v>
      </c>
    </row>
    <row r="197" spans="1:5" x14ac:dyDescent="0.25">
      <c r="A197" s="9" t="s">
        <v>35</v>
      </c>
      <c r="B197" s="9" t="s">
        <v>1129</v>
      </c>
      <c r="C197" s="12" t="s">
        <v>153</v>
      </c>
      <c r="D197" s="17" t="s">
        <v>12</v>
      </c>
      <c r="E197" s="17" t="s">
        <v>1273</v>
      </c>
    </row>
    <row r="198" spans="1:5" x14ac:dyDescent="0.25">
      <c r="A198" s="9" t="s">
        <v>43</v>
      </c>
      <c r="B198" s="9" t="s">
        <v>1145</v>
      </c>
      <c r="C198" s="12"/>
      <c r="D198" s="17" t="s">
        <v>12</v>
      </c>
      <c r="E198" s="17" t="s">
        <v>1273</v>
      </c>
    </row>
    <row r="199" spans="1:5" x14ac:dyDescent="0.25">
      <c r="A199" s="9" t="s">
        <v>26</v>
      </c>
      <c r="B199" s="9" t="s">
        <v>52</v>
      </c>
      <c r="C199" s="12"/>
      <c r="D199" s="17" t="s">
        <v>12</v>
      </c>
      <c r="E199" s="17" t="s">
        <v>1273</v>
      </c>
    </row>
    <row r="200" spans="1:5" x14ac:dyDescent="0.25">
      <c r="A200" s="9" t="s">
        <v>21</v>
      </c>
      <c r="B200" s="9" t="s">
        <v>193</v>
      </c>
      <c r="C200" s="12" t="s">
        <v>536</v>
      </c>
      <c r="D200" s="17" t="s">
        <v>12</v>
      </c>
      <c r="E200" s="17" t="s">
        <v>1273</v>
      </c>
    </row>
    <row r="201" spans="1:5" x14ac:dyDescent="0.25">
      <c r="A201" s="9" t="s">
        <v>21</v>
      </c>
      <c r="B201" s="9" t="s">
        <v>194</v>
      </c>
      <c r="C201" s="12" t="s">
        <v>1146</v>
      </c>
      <c r="D201" s="17" t="s">
        <v>12</v>
      </c>
      <c r="E201" s="17" t="s">
        <v>1273</v>
      </c>
    </row>
    <row r="202" spans="1:5" x14ac:dyDescent="0.25">
      <c r="A202" s="9" t="s">
        <v>40</v>
      </c>
      <c r="B202" s="9" t="s">
        <v>538</v>
      </c>
      <c r="C202" s="12" t="s">
        <v>539</v>
      </c>
      <c r="D202" s="17" t="s">
        <v>12</v>
      </c>
      <c r="E202" s="17" t="s">
        <v>1273</v>
      </c>
    </row>
    <row r="203" spans="1:5" x14ac:dyDescent="0.25">
      <c r="A203" s="9" t="s">
        <v>21</v>
      </c>
      <c r="B203" s="9" t="s">
        <v>195</v>
      </c>
      <c r="C203" s="12" t="s">
        <v>1147</v>
      </c>
      <c r="D203" s="17" t="s">
        <v>12</v>
      </c>
      <c r="E203" s="17" t="s">
        <v>1273</v>
      </c>
    </row>
    <row r="204" spans="1:5" x14ac:dyDescent="0.25">
      <c r="A204" s="9" t="s">
        <v>26</v>
      </c>
      <c r="B204" s="9" t="s">
        <v>44</v>
      </c>
      <c r="C204" s="12"/>
      <c r="D204" s="17" t="s">
        <v>12</v>
      </c>
      <c r="E204" s="17" t="s">
        <v>1273</v>
      </c>
    </row>
    <row r="205" spans="1:5" x14ac:dyDescent="0.25">
      <c r="A205" s="9" t="s">
        <v>26</v>
      </c>
      <c r="B205" s="9" t="s">
        <v>52</v>
      </c>
      <c r="C205" s="12"/>
      <c r="D205" s="17" t="s">
        <v>12</v>
      </c>
      <c r="E205" s="17" t="s">
        <v>1273</v>
      </c>
    </row>
    <row r="206" spans="1:5" x14ac:dyDescent="0.25">
      <c r="A206" s="9" t="s">
        <v>21</v>
      </c>
      <c r="B206" s="9" t="s">
        <v>193</v>
      </c>
      <c r="C206" s="12" t="s">
        <v>1148</v>
      </c>
      <c r="D206" s="17" t="s">
        <v>12</v>
      </c>
      <c r="E206" s="17" t="s">
        <v>1273</v>
      </c>
    </row>
    <row r="207" spans="1:5" x14ac:dyDescent="0.25">
      <c r="A207" s="9" t="s">
        <v>21</v>
      </c>
      <c r="B207" s="9" t="s">
        <v>194</v>
      </c>
      <c r="C207" s="12" t="s">
        <v>1149</v>
      </c>
      <c r="D207" s="17" t="s">
        <v>12</v>
      </c>
      <c r="E207" s="17" t="s">
        <v>1273</v>
      </c>
    </row>
    <row r="208" spans="1:5" x14ac:dyDescent="0.25">
      <c r="A208" s="9" t="s">
        <v>40</v>
      </c>
      <c r="B208" s="9" t="s">
        <v>538</v>
      </c>
      <c r="C208" s="12" t="s">
        <v>1150</v>
      </c>
      <c r="D208" s="17" t="s">
        <v>12</v>
      </c>
      <c r="E208" s="17" t="s">
        <v>1273</v>
      </c>
    </row>
    <row r="209" spans="1:5" x14ac:dyDescent="0.25">
      <c r="A209" s="9" t="s">
        <v>21</v>
      </c>
      <c r="B209" s="9" t="s">
        <v>195</v>
      </c>
      <c r="C209" s="12" t="s">
        <v>1151</v>
      </c>
      <c r="D209" s="17" t="s">
        <v>12</v>
      </c>
      <c r="E209" s="17" t="s">
        <v>1273</v>
      </c>
    </row>
    <row r="210" spans="1:5" x14ac:dyDescent="0.25">
      <c r="A210" s="9" t="s">
        <v>26</v>
      </c>
      <c r="B210" s="9" t="s">
        <v>44</v>
      </c>
      <c r="C210" s="12"/>
      <c r="D210" s="17" t="s">
        <v>12</v>
      </c>
      <c r="E210" s="17" t="s">
        <v>1273</v>
      </c>
    </row>
    <row r="211" spans="1:5" x14ac:dyDescent="0.25">
      <c r="A211" s="9" t="s">
        <v>43</v>
      </c>
      <c r="B211" s="9" t="s">
        <v>542</v>
      </c>
      <c r="C211" s="12"/>
      <c r="D211" s="17" t="s">
        <v>12</v>
      </c>
      <c r="E211" s="17" t="s">
        <v>1273</v>
      </c>
    </row>
    <row r="212" spans="1:5" x14ac:dyDescent="0.25">
      <c r="A212" s="9" t="s">
        <v>139</v>
      </c>
      <c r="B212" s="9" t="s">
        <v>1270</v>
      </c>
      <c r="C212" s="12" t="s">
        <v>141</v>
      </c>
      <c r="D212" s="17" t="s">
        <v>12</v>
      </c>
      <c r="E212" s="17" t="s">
        <v>1273</v>
      </c>
    </row>
    <row r="213" spans="1:5" x14ac:dyDescent="0.25">
      <c r="A213" s="9" t="s">
        <v>26</v>
      </c>
      <c r="B213" s="9" t="s">
        <v>217</v>
      </c>
      <c r="C213" s="12"/>
      <c r="D213" s="17" t="s">
        <v>12</v>
      </c>
      <c r="E213" s="17" t="s">
        <v>1273</v>
      </c>
    </row>
    <row r="214" spans="1:5" x14ac:dyDescent="0.25">
      <c r="A214" s="9" t="s">
        <v>40</v>
      </c>
      <c r="B214" s="9" t="s">
        <v>210</v>
      </c>
      <c r="C214" s="12" t="s">
        <v>335</v>
      </c>
      <c r="D214" s="17" t="s">
        <v>12</v>
      </c>
      <c r="E214" s="17" t="s">
        <v>1273</v>
      </c>
    </row>
    <row r="215" spans="1:5" x14ac:dyDescent="0.25">
      <c r="A215" s="9" t="s">
        <v>26</v>
      </c>
      <c r="B215" s="9" t="s">
        <v>212</v>
      </c>
      <c r="C215" s="12"/>
      <c r="D215" s="17" t="s">
        <v>12</v>
      </c>
      <c r="E215" s="17" t="s">
        <v>1273</v>
      </c>
    </row>
    <row r="216" spans="1:5" x14ac:dyDescent="0.25">
      <c r="A216" s="9" t="s">
        <v>71</v>
      </c>
      <c r="B216" s="9" t="s">
        <v>336</v>
      </c>
      <c r="C216" s="12"/>
      <c r="D216" s="17" t="s">
        <v>12</v>
      </c>
      <c r="E216" s="17" t="s">
        <v>1273</v>
      </c>
    </row>
    <row r="217" spans="1:5" x14ac:dyDescent="0.25">
      <c r="A217" s="9" t="s">
        <v>58</v>
      </c>
      <c r="B217" s="9" t="s">
        <v>276</v>
      </c>
      <c r="C217" s="12"/>
      <c r="D217" s="17" t="s">
        <v>12</v>
      </c>
      <c r="E217" s="17" t="s">
        <v>1273</v>
      </c>
    </row>
    <row r="218" spans="1:5" x14ac:dyDescent="0.25">
      <c r="A218" s="9" t="s">
        <v>21</v>
      </c>
      <c r="B218" s="9" t="s">
        <v>198</v>
      </c>
      <c r="C218" s="12" t="s">
        <v>1160</v>
      </c>
      <c r="D218" s="17" t="s">
        <v>12</v>
      </c>
      <c r="E218" s="17" t="s">
        <v>1273</v>
      </c>
    </row>
    <row r="219" spans="1:5" x14ac:dyDescent="0.25">
      <c r="A219" s="9" t="s">
        <v>26</v>
      </c>
      <c r="B219" s="9" t="s">
        <v>111</v>
      </c>
      <c r="C219" s="12"/>
      <c r="D219" s="17" t="s">
        <v>12</v>
      </c>
      <c r="E219" s="17" t="s">
        <v>1273</v>
      </c>
    </row>
    <row r="220" spans="1:5" x14ac:dyDescent="0.25">
      <c r="A220" s="9" t="s">
        <v>40</v>
      </c>
      <c r="B220" s="9" t="s">
        <v>210</v>
      </c>
      <c r="C220" s="12" t="s">
        <v>211</v>
      </c>
      <c r="D220" s="17" t="s">
        <v>12</v>
      </c>
      <c r="E220" s="17" t="s">
        <v>1273</v>
      </c>
    </row>
    <row r="221" spans="1:5" x14ac:dyDescent="0.25">
      <c r="A221" s="9" t="s">
        <v>26</v>
      </c>
      <c r="B221" s="9" t="s">
        <v>212</v>
      </c>
      <c r="C221" s="12"/>
      <c r="D221" s="17" t="s">
        <v>12</v>
      </c>
      <c r="E221" s="17" t="s">
        <v>1273</v>
      </c>
    </row>
    <row r="222" spans="1:5" x14ac:dyDescent="0.25">
      <c r="A222" s="9" t="s">
        <v>26</v>
      </c>
      <c r="B222" s="9" t="s">
        <v>213</v>
      </c>
      <c r="C222" s="12"/>
      <c r="D222" s="17" t="s">
        <v>12</v>
      </c>
      <c r="E222" s="17" t="s">
        <v>1273</v>
      </c>
    </row>
    <row r="223" spans="1:5" x14ac:dyDescent="0.25">
      <c r="A223" s="9" t="s">
        <v>26</v>
      </c>
      <c r="B223" s="9" t="s">
        <v>214</v>
      </c>
      <c r="C223" s="12" t="s">
        <v>887</v>
      </c>
      <c r="D223" s="17" t="s">
        <v>12</v>
      </c>
      <c r="E223" s="17" t="s">
        <v>1273</v>
      </c>
    </row>
    <row r="224" spans="1:5" x14ac:dyDescent="0.25">
      <c r="A224" s="9" t="s">
        <v>35</v>
      </c>
      <c r="B224" s="9" t="s">
        <v>1130</v>
      </c>
      <c r="C224" s="12" t="s">
        <v>153</v>
      </c>
      <c r="D224" s="17" t="s">
        <v>12</v>
      </c>
      <c r="E224" s="17" t="s">
        <v>1273</v>
      </c>
    </row>
    <row r="225" spans="1:5" x14ac:dyDescent="0.25">
      <c r="A225" s="9" t="s">
        <v>43</v>
      </c>
      <c r="B225" s="9" t="s">
        <v>1145</v>
      </c>
      <c r="C225" s="12"/>
      <c r="D225" s="17" t="s">
        <v>12</v>
      </c>
      <c r="E225" s="17" t="s">
        <v>1273</v>
      </c>
    </row>
    <row r="226" spans="1:5" x14ac:dyDescent="0.25">
      <c r="A226" s="9" t="s">
        <v>26</v>
      </c>
      <c r="B226" s="9" t="s">
        <v>52</v>
      </c>
      <c r="C226" s="12"/>
      <c r="D226" s="17" t="s">
        <v>12</v>
      </c>
      <c r="E226" s="17" t="s">
        <v>1273</v>
      </c>
    </row>
    <row r="227" spans="1:5" x14ac:dyDescent="0.25">
      <c r="A227" s="9" t="s">
        <v>21</v>
      </c>
      <c r="B227" s="9" t="s">
        <v>193</v>
      </c>
      <c r="C227" s="12" t="s">
        <v>1152</v>
      </c>
      <c r="D227" s="17" t="s">
        <v>12</v>
      </c>
      <c r="E227" s="17" t="s">
        <v>1273</v>
      </c>
    </row>
    <row r="228" spans="1:5" x14ac:dyDescent="0.25">
      <c r="A228" s="9" t="s">
        <v>21</v>
      </c>
      <c r="B228" s="9" t="s">
        <v>194</v>
      </c>
      <c r="C228" s="12" t="s">
        <v>1146</v>
      </c>
      <c r="D228" s="17" t="s">
        <v>12</v>
      </c>
      <c r="E228" s="17" t="s">
        <v>1273</v>
      </c>
    </row>
    <row r="229" spans="1:5" x14ac:dyDescent="0.25">
      <c r="A229" s="9" t="s">
        <v>40</v>
      </c>
      <c r="B229" s="9" t="s">
        <v>538</v>
      </c>
      <c r="C229" s="12" t="s">
        <v>539</v>
      </c>
      <c r="D229" s="17" t="s">
        <v>12</v>
      </c>
      <c r="E229" s="17" t="s">
        <v>1273</v>
      </c>
    </row>
    <row r="230" spans="1:5" x14ac:dyDescent="0.25">
      <c r="A230" s="9" t="s">
        <v>21</v>
      </c>
      <c r="B230" s="9" t="s">
        <v>195</v>
      </c>
      <c r="C230" s="12" t="s">
        <v>1147</v>
      </c>
      <c r="D230" s="17" t="s">
        <v>12</v>
      </c>
      <c r="E230" s="17" t="s">
        <v>1273</v>
      </c>
    </row>
    <row r="231" spans="1:5" x14ac:dyDescent="0.25">
      <c r="A231" s="9" t="s">
        <v>26</v>
      </c>
      <c r="B231" s="9" t="s">
        <v>44</v>
      </c>
      <c r="C231" s="12"/>
      <c r="D231" s="17" t="s">
        <v>12</v>
      </c>
      <c r="E231" s="17" t="s">
        <v>1273</v>
      </c>
    </row>
    <row r="232" spans="1:5" x14ac:dyDescent="0.25">
      <c r="A232" s="9" t="s">
        <v>26</v>
      </c>
      <c r="B232" s="9" t="s">
        <v>52</v>
      </c>
      <c r="C232" s="12"/>
      <c r="D232" s="17" t="s">
        <v>12</v>
      </c>
      <c r="E232" s="17" t="s">
        <v>1273</v>
      </c>
    </row>
    <row r="233" spans="1:5" x14ac:dyDescent="0.25">
      <c r="A233" s="9" t="s">
        <v>21</v>
      </c>
      <c r="B233" s="9" t="s">
        <v>193</v>
      </c>
      <c r="C233" s="12" t="s">
        <v>1153</v>
      </c>
      <c r="D233" s="17" t="s">
        <v>12</v>
      </c>
      <c r="E233" s="17" t="s">
        <v>1273</v>
      </c>
    </row>
    <row r="234" spans="1:5" x14ac:dyDescent="0.25">
      <c r="A234" s="9" t="s">
        <v>21</v>
      </c>
      <c r="B234" s="9" t="s">
        <v>194</v>
      </c>
      <c r="C234" s="12" t="s">
        <v>1149</v>
      </c>
      <c r="D234" s="17" t="s">
        <v>12</v>
      </c>
      <c r="E234" s="17" t="s">
        <v>1273</v>
      </c>
    </row>
    <row r="235" spans="1:5" x14ac:dyDescent="0.25">
      <c r="A235" s="9" t="s">
        <v>40</v>
      </c>
      <c r="B235" s="9" t="s">
        <v>538</v>
      </c>
      <c r="C235" s="12" t="s">
        <v>1150</v>
      </c>
      <c r="D235" s="17" t="s">
        <v>12</v>
      </c>
      <c r="E235" s="17" t="s">
        <v>1273</v>
      </c>
    </row>
    <row r="236" spans="1:5" x14ac:dyDescent="0.25">
      <c r="A236" s="9" t="s">
        <v>21</v>
      </c>
      <c r="B236" s="9" t="s">
        <v>195</v>
      </c>
      <c r="C236" s="12" t="s">
        <v>1151</v>
      </c>
      <c r="D236" s="17" t="s">
        <v>12</v>
      </c>
      <c r="E236" s="17" t="s">
        <v>1273</v>
      </c>
    </row>
    <row r="237" spans="1:5" x14ac:dyDescent="0.25">
      <c r="A237" s="9" t="s">
        <v>26</v>
      </c>
      <c r="B237" s="9" t="s">
        <v>44</v>
      </c>
      <c r="C237" s="12"/>
      <c r="D237" s="17" t="s">
        <v>12</v>
      </c>
      <c r="E237" s="17" t="s">
        <v>1273</v>
      </c>
    </row>
    <row r="238" spans="1:5" x14ac:dyDescent="0.25">
      <c r="A238" s="9" t="s">
        <v>43</v>
      </c>
      <c r="B238" s="9" t="s">
        <v>542</v>
      </c>
      <c r="C238" s="12"/>
      <c r="D238" s="17" t="s">
        <v>12</v>
      </c>
      <c r="E238" s="17" t="s">
        <v>1273</v>
      </c>
    </row>
    <row r="239" spans="1:5" x14ac:dyDescent="0.25">
      <c r="A239" s="9" t="s">
        <v>139</v>
      </c>
      <c r="B239" s="9" t="s">
        <v>1268</v>
      </c>
      <c r="C239" s="12" t="s">
        <v>153</v>
      </c>
      <c r="D239" s="17" t="s">
        <v>12</v>
      </c>
      <c r="E239" s="17" t="s">
        <v>1273</v>
      </c>
    </row>
    <row r="240" spans="1:5" x14ac:dyDescent="0.25">
      <c r="A240" s="9" t="s">
        <v>139</v>
      </c>
      <c r="B240" s="9" t="s">
        <v>1269</v>
      </c>
      <c r="C240" s="12" t="s">
        <v>153</v>
      </c>
      <c r="D240" s="17" t="s">
        <v>12</v>
      </c>
      <c r="E240" s="17" t="s">
        <v>1273</v>
      </c>
    </row>
    <row r="241" spans="1:5" x14ac:dyDescent="0.25">
      <c r="A241" s="9" t="s">
        <v>26</v>
      </c>
      <c r="B241" s="9" t="s">
        <v>217</v>
      </c>
      <c r="C241" s="12"/>
      <c r="D241" s="17" t="s">
        <v>12</v>
      </c>
      <c r="E241" s="17" t="s">
        <v>1273</v>
      </c>
    </row>
    <row r="242" spans="1:5" x14ac:dyDescent="0.25">
      <c r="A242" s="9" t="s">
        <v>40</v>
      </c>
      <c r="B242" s="9" t="s">
        <v>210</v>
      </c>
      <c r="C242" s="12" t="s">
        <v>335</v>
      </c>
      <c r="D242" s="17" t="s">
        <v>12</v>
      </c>
      <c r="E242" s="17" t="s">
        <v>1273</v>
      </c>
    </row>
    <row r="243" spans="1:5" x14ac:dyDescent="0.25">
      <c r="A243" s="9" t="s">
        <v>26</v>
      </c>
      <c r="B243" s="9" t="s">
        <v>212</v>
      </c>
      <c r="C243" s="12"/>
      <c r="D243" s="17" t="s">
        <v>12</v>
      </c>
      <c r="E243" s="17" t="s">
        <v>1273</v>
      </c>
    </row>
    <row r="244" spans="1:5" x14ac:dyDescent="0.25">
      <c r="A244" s="9" t="s">
        <v>71</v>
      </c>
      <c r="B244" s="9" t="s">
        <v>336</v>
      </c>
      <c r="C244" s="12"/>
      <c r="D244" s="17" t="s">
        <v>12</v>
      </c>
      <c r="E244" s="17" t="s">
        <v>1273</v>
      </c>
    </row>
    <row r="245" spans="1:5" x14ac:dyDescent="0.25">
      <c r="A245" s="9" t="s">
        <v>33</v>
      </c>
      <c r="B245" s="9" t="s">
        <v>394</v>
      </c>
      <c r="C245" s="12"/>
      <c r="D245" s="17" t="s">
        <v>12</v>
      </c>
      <c r="E245" s="17" t="s">
        <v>1273</v>
      </c>
    </row>
    <row r="246" spans="1:5" ht="30" x14ac:dyDescent="0.25">
      <c r="A246" s="9" t="s">
        <v>40</v>
      </c>
      <c r="B246" s="9" t="s">
        <v>119</v>
      </c>
      <c r="C246" s="12" t="s">
        <v>395</v>
      </c>
      <c r="D246" s="17" t="s">
        <v>12</v>
      </c>
      <c r="E246" s="17" t="s">
        <v>1273</v>
      </c>
    </row>
    <row r="247" spans="1:5" x14ac:dyDescent="0.25">
      <c r="A247" s="9" t="s">
        <v>21</v>
      </c>
      <c r="B247" s="9" t="s">
        <v>120</v>
      </c>
      <c r="C247" s="31" t="str">
        <f t="shared" ref="C247" ca="1" si="3">"01/02/" &amp; TEXT(TODAY()+365,"yyyy") &amp; ""</f>
        <v>01/02/2016</v>
      </c>
      <c r="D247" s="17" t="s">
        <v>12</v>
      </c>
      <c r="E247" s="17" t="s">
        <v>1273</v>
      </c>
    </row>
    <row r="248" spans="1:5" x14ac:dyDescent="0.25">
      <c r="A248" s="9" t="s">
        <v>21</v>
      </c>
      <c r="B248" s="9" t="s">
        <v>121</v>
      </c>
      <c r="C248" s="31" t="str">
        <f ca="1">"17/02/" &amp; TEXT(TODAY()+365,"yyyy") &amp; ""</f>
        <v>17/02/2016</v>
      </c>
      <c r="D248" s="17" t="s">
        <v>12</v>
      </c>
      <c r="E248" s="17" t="s">
        <v>1273</v>
      </c>
    </row>
    <row r="249" spans="1:5" x14ac:dyDescent="0.25">
      <c r="A249" s="9" t="s">
        <v>40</v>
      </c>
      <c r="B249" s="9" t="s">
        <v>123</v>
      </c>
      <c r="C249" s="12" t="s">
        <v>47</v>
      </c>
      <c r="D249" s="17" t="s">
        <v>12</v>
      </c>
      <c r="E249" s="17" t="s">
        <v>1273</v>
      </c>
    </row>
    <row r="250" spans="1:5" x14ac:dyDescent="0.25">
      <c r="A250" s="9" t="s">
        <v>40</v>
      </c>
      <c r="B250" s="9" t="s">
        <v>124</v>
      </c>
      <c r="C250" s="12" t="s">
        <v>61</v>
      </c>
      <c r="D250" s="17" t="s">
        <v>12</v>
      </c>
      <c r="E250" s="17" t="s">
        <v>1273</v>
      </c>
    </row>
    <row r="251" spans="1:5" x14ac:dyDescent="0.25">
      <c r="A251" s="9" t="s">
        <v>35</v>
      </c>
      <c r="B251" s="9" t="s">
        <v>122</v>
      </c>
      <c r="C251" s="12" t="s">
        <v>153</v>
      </c>
      <c r="D251" s="17" t="s">
        <v>12</v>
      </c>
      <c r="E251" s="17" t="s">
        <v>1273</v>
      </c>
    </row>
    <row r="252" spans="1:5" x14ac:dyDescent="0.25">
      <c r="A252" s="9" t="s">
        <v>40</v>
      </c>
      <c r="B252" s="9" t="s">
        <v>399</v>
      </c>
      <c r="C252" s="12" t="s">
        <v>1124</v>
      </c>
      <c r="D252" s="17" t="s">
        <v>12</v>
      </c>
      <c r="E252" s="17" t="s">
        <v>1273</v>
      </c>
    </row>
    <row r="253" spans="1:5" x14ac:dyDescent="0.25">
      <c r="A253" s="9" t="s">
        <v>21</v>
      </c>
      <c r="B253" s="9" t="s">
        <v>270</v>
      </c>
      <c r="C253" s="12" t="s">
        <v>1161</v>
      </c>
      <c r="D253" s="17" t="s">
        <v>12</v>
      </c>
      <c r="E253" s="17" t="s">
        <v>1273</v>
      </c>
    </row>
    <row r="254" spans="1:5" x14ac:dyDescent="0.25">
      <c r="A254" s="9" t="s">
        <v>40</v>
      </c>
      <c r="B254" s="9" t="s">
        <v>230</v>
      </c>
      <c r="C254" s="12" t="s">
        <v>1232</v>
      </c>
      <c r="D254" s="17" t="s">
        <v>12</v>
      </c>
      <c r="E254" s="17" t="s">
        <v>1273</v>
      </c>
    </row>
    <row r="255" spans="1:5" x14ac:dyDescent="0.25">
      <c r="A255" s="9" t="s">
        <v>43</v>
      </c>
      <c r="B255" s="9" t="s">
        <v>126</v>
      </c>
      <c r="C255" s="12"/>
      <c r="D255" s="17" t="s">
        <v>12</v>
      </c>
      <c r="E255" s="17" t="s">
        <v>1273</v>
      </c>
    </row>
    <row r="256" spans="1:5" s="8" customFormat="1" ht="15.75" x14ac:dyDescent="0.3">
      <c r="A256" s="14" t="s">
        <v>185</v>
      </c>
      <c r="B256" s="15" t="s">
        <v>186</v>
      </c>
      <c r="C256" s="16"/>
      <c r="D256" s="17" t="s">
        <v>12</v>
      </c>
      <c r="E256" s="17" t="s">
        <v>1273</v>
      </c>
    </row>
    <row r="257" spans="1:5" s="8" customFormat="1" ht="15.75" x14ac:dyDescent="0.3">
      <c r="A257" s="14" t="s">
        <v>187</v>
      </c>
      <c r="B257" s="15" t="s">
        <v>188</v>
      </c>
      <c r="C257" s="16"/>
      <c r="D257" s="17" t="s">
        <v>12</v>
      </c>
      <c r="E257" s="17" t="s">
        <v>1273</v>
      </c>
    </row>
    <row r="258" spans="1:5" s="8" customFormat="1" ht="15.75" x14ac:dyDescent="0.3">
      <c r="A258" s="14" t="s">
        <v>189</v>
      </c>
      <c r="B258" s="15" t="s">
        <v>186</v>
      </c>
      <c r="C258" s="20" t="s">
        <v>1288</v>
      </c>
      <c r="D258" s="17" t="s">
        <v>12</v>
      </c>
      <c r="E258" s="17" t="s">
        <v>1273</v>
      </c>
    </row>
    <row r="259" spans="1:5" s="8" customFormat="1" ht="15.75" x14ac:dyDescent="0.3">
      <c r="A259" s="14" t="s">
        <v>190</v>
      </c>
      <c r="B259" s="15" t="s">
        <v>1209</v>
      </c>
      <c r="C259" s="20" t="s">
        <v>1288</v>
      </c>
      <c r="D259" s="17" t="s">
        <v>12</v>
      </c>
      <c r="E259" s="17" t="s">
        <v>1273</v>
      </c>
    </row>
    <row r="260" spans="1:5" x14ac:dyDescent="0.25">
      <c r="A260" s="9" t="s">
        <v>21</v>
      </c>
      <c r="B260" s="9" t="s">
        <v>120</v>
      </c>
      <c r="C260" s="31" t="str">
        <f ca="1">"15/02/" &amp; TEXT(TODAY()+365,"yyyy") &amp; ""</f>
        <v>15/02/2016</v>
      </c>
      <c r="D260" s="17" t="s">
        <v>12</v>
      </c>
      <c r="E260" s="17" t="s">
        <v>1273</v>
      </c>
    </row>
    <row r="261" spans="1:5" x14ac:dyDescent="0.25">
      <c r="A261" s="9" t="s">
        <v>21</v>
      </c>
      <c r="B261" s="9" t="s">
        <v>121</v>
      </c>
      <c r="C261" s="31" t="str">
        <f ca="1">"17/02/" &amp; TEXT(TODAY()+365,"yyyy") &amp; ""</f>
        <v>17/02/2016</v>
      </c>
      <c r="D261" s="17" t="s">
        <v>12</v>
      </c>
      <c r="E261" s="17" t="s">
        <v>1273</v>
      </c>
    </row>
    <row r="262" spans="1:5" x14ac:dyDescent="0.25">
      <c r="A262" s="9" t="s">
        <v>21</v>
      </c>
      <c r="B262" s="9" t="s">
        <v>270</v>
      </c>
      <c r="C262" s="12" t="s">
        <v>1161</v>
      </c>
      <c r="D262" s="17" t="s">
        <v>12</v>
      </c>
      <c r="E262" s="17" t="s">
        <v>1273</v>
      </c>
    </row>
    <row r="263" spans="1:5" x14ac:dyDescent="0.25">
      <c r="A263" s="9" t="s">
        <v>40</v>
      </c>
      <c r="B263" s="9" t="s">
        <v>230</v>
      </c>
      <c r="C263" s="12" t="s">
        <v>1232</v>
      </c>
      <c r="D263" s="17" t="s">
        <v>12</v>
      </c>
      <c r="E263" s="17" t="s">
        <v>1273</v>
      </c>
    </row>
    <row r="264" spans="1:5" x14ac:dyDescent="0.25">
      <c r="A264" s="9" t="s">
        <v>43</v>
      </c>
      <c r="B264" s="9" t="s">
        <v>126</v>
      </c>
      <c r="C264" s="12"/>
      <c r="D264" s="17" t="s">
        <v>12</v>
      </c>
      <c r="E264" s="17" t="s">
        <v>1273</v>
      </c>
    </row>
    <row r="265" spans="1:5" s="8" customFormat="1" ht="15.75" x14ac:dyDescent="0.3">
      <c r="A265" s="14" t="s">
        <v>185</v>
      </c>
      <c r="B265" s="15" t="s">
        <v>186</v>
      </c>
      <c r="C265" s="16"/>
      <c r="D265" s="17" t="s">
        <v>12</v>
      </c>
      <c r="E265" s="17" t="s">
        <v>1273</v>
      </c>
    </row>
    <row r="266" spans="1:5" s="8" customFormat="1" ht="15.75" x14ac:dyDescent="0.3">
      <c r="A266" s="14" t="s">
        <v>187</v>
      </c>
      <c r="B266" s="15" t="s">
        <v>188</v>
      </c>
      <c r="C266" s="16"/>
      <c r="D266" s="17" t="s">
        <v>12</v>
      </c>
      <c r="E266" s="17" t="s">
        <v>1273</v>
      </c>
    </row>
    <row r="267" spans="1:5" s="8" customFormat="1" ht="15.75" x14ac:dyDescent="0.3">
      <c r="A267" s="14" t="s">
        <v>189</v>
      </c>
      <c r="B267" s="15" t="s">
        <v>186</v>
      </c>
      <c r="C267" s="20" t="s">
        <v>1289</v>
      </c>
      <c r="D267" s="17" t="s">
        <v>12</v>
      </c>
      <c r="E267" s="17" t="s">
        <v>1273</v>
      </c>
    </row>
    <row r="268" spans="1:5" s="8" customFormat="1" ht="15.75" x14ac:dyDescent="0.3">
      <c r="A268" s="14" t="s">
        <v>190</v>
      </c>
      <c r="B268" s="15" t="s">
        <v>1210</v>
      </c>
      <c r="C268" s="20" t="s">
        <v>1289</v>
      </c>
      <c r="D268" s="17" t="s">
        <v>12</v>
      </c>
      <c r="E268" s="17" t="s">
        <v>1273</v>
      </c>
    </row>
    <row r="269" spans="1:5" x14ac:dyDescent="0.25">
      <c r="A269" s="9" t="s">
        <v>21</v>
      </c>
      <c r="B269" s="9" t="s">
        <v>120</v>
      </c>
      <c r="C269" s="31" t="str">
        <f ca="1">"20/02/" &amp; TEXT(TODAY()+365,"yyyy") &amp; ""</f>
        <v>20/02/2016</v>
      </c>
      <c r="D269" s="17" t="s">
        <v>12</v>
      </c>
      <c r="E269" s="17" t="s">
        <v>1273</v>
      </c>
    </row>
    <row r="270" spans="1:5" x14ac:dyDescent="0.25">
      <c r="A270" s="9" t="s">
        <v>21</v>
      </c>
      <c r="B270" s="9" t="s">
        <v>121</v>
      </c>
      <c r="C270" s="31" t="str">
        <f ca="1">"17/02/" &amp; TEXT(TODAY()+365,"yyyy") &amp; ""</f>
        <v>17/02/2016</v>
      </c>
      <c r="D270" s="17" t="s">
        <v>12</v>
      </c>
      <c r="E270" s="17" t="s">
        <v>1273</v>
      </c>
    </row>
    <row r="271" spans="1:5" x14ac:dyDescent="0.25">
      <c r="A271" s="9" t="s">
        <v>21</v>
      </c>
      <c r="B271" s="9" t="s">
        <v>270</v>
      </c>
      <c r="C271" s="12" t="s">
        <v>1161</v>
      </c>
      <c r="D271" s="17" t="s">
        <v>12</v>
      </c>
      <c r="E271" s="17" t="s">
        <v>1273</v>
      </c>
    </row>
    <row r="272" spans="1:5" x14ac:dyDescent="0.25">
      <c r="A272" s="9" t="s">
        <v>40</v>
      </c>
      <c r="B272" s="9" t="s">
        <v>230</v>
      </c>
      <c r="C272" s="12" t="s">
        <v>1232</v>
      </c>
      <c r="D272" s="17" t="s">
        <v>12</v>
      </c>
      <c r="E272" s="17" t="s">
        <v>1273</v>
      </c>
    </row>
    <row r="273" spans="1:5" x14ac:dyDescent="0.25">
      <c r="A273" s="9" t="s">
        <v>43</v>
      </c>
      <c r="B273" s="9" t="s">
        <v>126</v>
      </c>
      <c r="C273" s="12"/>
      <c r="D273" s="17" t="s">
        <v>12</v>
      </c>
      <c r="E273" s="17" t="s">
        <v>1273</v>
      </c>
    </row>
    <row r="274" spans="1:5" s="8" customFormat="1" ht="15.75" x14ac:dyDescent="0.3">
      <c r="A274" s="14" t="s">
        <v>185</v>
      </c>
      <c r="B274" s="15" t="s">
        <v>186</v>
      </c>
      <c r="C274" s="16"/>
      <c r="D274" s="17" t="s">
        <v>12</v>
      </c>
      <c r="E274" s="17" t="s">
        <v>1273</v>
      </c>
    </row>
    <row r="275" spans="1:5" s="8" customFormat="1" ht="15.75" x14ac:dyDescent="0.3">
      <c r="A275" s="14" t="s">
        <v>187</v>
      </c>
      <c r="B275" s="15" t="s">
        <v>188</v>
      </c>
      <c r="C275" s="16"/>
      <c r="D275" s="17" t="s">
        <v>12</v>
      </c>
      <c r="E275" s="17" t="s">
        <v>1273</v>
      </c>
    </row>
    <row r="276" spans="1:5" s="8" customFormat="1" ht="15.75" x14ac:dyDescent="0.3">
      <c r="A276" s="14" t="s">
        <v>189</v>
      </c>
      <c r="B276" s="15" t="s">
        <v>186</v>
      </c>
      <c r="C276" s="20" t="s">
        <v>1290</v>
      </c>
      <c r="D276" s="17" t="s">
        <v>12</v>
      </c>
      <c r="E276" s="17" t="s">
        <v>1273</v>
      </c>
    </row>
    <row r="277" spans="1:5" s="8" customFormat="1" ht="15.75" x14ac:dyDescent="0.3">
      <c r="A277" s="14" t="s">
        <v>190</v>
      </c>
      <c r="B277" s="15" t="s">
        <v>1211</v>
      </c>
      <c r="C277" s="20" t="s">
        <v>1290</v>
      </c>
      <c r="D277" s="17" t="s">
        <v>12</v>
      </c>
      <c r="E277" s="17" t="s">
        <v>1273</v>
      </c>
    </row>
    <row r="278" spans="1:5" x14ac:dyDescent="0.25">
      <c r="A278" s="9"/>
      <c r="B278" s="9" t="s">
        <v>289</v>
      </c>
      <c r="C278" s="12"/>
      <c r="D278" s="17"/>
      <c r="E278" s="17"/>
    </row>
    <row r="279" spans="1:5" x14ac:dyDescent="0.25">
      <c r="A279" s="9"/>
      <c r="B279" s="9"/>
      <c r="C279" s="12"/>
      <c r="D279" s="17"/>
      <c r="E279" s="17"/>
    </row>
    <row r="280" spans="1:5" x14ac:dyDescent="0.25">
      <c r="A280" s="9"/>
      <c r="B280" s="9"/>
      <c r="C280" s="12"/>
      <c r="D280" s="17"/>
      <c r="E280" s="17"/>
    </row>
    <row r="281" spans="1:5" x14ac:dyDescent="0.25">
      <c r="A281" s="9"/>
      <c r="B281" s="9"/>
      <c r="C281" s="12"/>
      <c r="D281" s="17"/>
      <c r="E281" s="17"/>
    </row>
    <row r="282" spans="1:5" x14ac:dyDescent="0.25">
      <c r="A282" s="9"/>
      <c r="B282" s="9"/>
      <c r="C282" s="12"/>
      <c r="D282" s="17"/>
      <c r="E282" s="17"/>
    </row>
    <row r="283" spans="1:5" x14ac:dyDescent="0.25">
      <c r="A283" s="9"/>
      <c r="B283" s="9"/>
      <c r="C283" s="12"/>
      <c r="D283" s="17"/>
      <c r="E283" s="17"/>
    </row>
    <row r="284" spans="1:5" x14ac:dyDescent="0.25">
      <c r="A284" s="9"/>
      <c r="B284" s="9"/>
      <c r="C284" s="12"/>
      <c r="D284" s="17"/>
      <c r="E284" s="17"/>
    </row>
    <row r="285" spans="1:5" x14ac:dyDescent="0.25">
      <c r="A285" s="9"/>
      <c r="B285" s="9"/>
      <c r="C285" s="12"/>
      <c r="D285" s="17"/>
      <c r="E285" s="17"/>
    </row>
    <row r="286" spans="1:5" x14ac:dyDescent="0.25">
      <c r="A286" s="9"/>
      <c r="B286" s="9"/>
      <c r="C286" s="12"/>
      <c r="D286" s="17"/>
      <c r="E286" s="17"/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  <row r="331" spans="1:5" x14ac:dyDescent="0.25">
      <c r="A331" s="9"/>
      <c r="B331" s="9"/>
      <c r="C331" s="12"/>
      <c r="D331" s="17"/>
      <c r="E331" s="17"/>
    </row>
    <row r="332" spans="1:5" x14ac:dyDescent="0.25">
      <c r="A332" s="9"/>
      <c r="B332" s="9"/>
      <c r="C332" s="12"/>
      <c r="D332" s="17"/>
      <c r="E332" s="17"/>
    </row>
    <row r="333" spans="1:5" x14ac:dyDescent="0.25">
      <c r="A333" s="9"/>
      <c r="B333" s="9"/>
      <c r="C333" s="12"/>
      <c r="D333" s="17"/>
      <c r="E333" s="17"/>
    </row>
    <row r="334" spans="1:5" x14ac:dyDescent="0.25">
      <c r="A334" s="9"/>
      <c r="B334" s="9"/>
      <c r="C334" s="12"/>
      <c r="D334" s="17"/>
      <c r="E334" s="17"/>
    </row>
    <row r="335" spans="1:5" x14ac:dyDescent="0.25">
      <c r="A335" s="9"/>
      <c r="B335" s="9"/>
      <c r="C335" s="12"/>
      <c r="D335" s="17"/>
      <c r="E335" s="17"/>
    </row>
    <row r="336" spans="1:5" x14ac:dyDescent="0.25">
      <c r="A336" s="9"/>
      <c r="B336" s="9"/>
      <c r="C336" s="12"/>
      <c r="D336" s="17"/>
      <c r="E336" s="17"/>
    </row>
    <row r="337" spans="1:5" x14ac:dyDescent="0.25">
      <c r="A337" s="9"/>
      <c r="B337" s="9"/>
      <c r="C337" s="12"/>
      <c r="D337" s="17"/>
      <c r="E337" s="17"/>
    </row>
    <row r="338" spans="1:5" x14ac:dyDescent="0.25">
      <c r="A338" s="9"/>
      <c r="B338" s="9"/>
      <c r="C338" s="12"/>
      <c r="D338" s="17"/>
      <c r="E338" s="17"/>
    </row>
    <row r="339" spans="1:5" x14ac:dyDescent="0.25">
      <c r="A339" s="9"/>
      <c r="B339" s="9"/>
      <c r="C339" s="12"/>
      <c r="D339" s="17"/>
      <c r="E339" s="17"/>
    </row>
    <row r="340" spans="1:5" x14ac:dyDescent="0.25">
      <c r="A340" s="9"/>
      <c r="B340" s="9"/>
      <c r="C340" s="12"/>
      <c r="D340" s="17"/>
      <c r="E340" s="17"/>
    </row>
    <row r="341" spans="1:5" x14ac:dyDescent="0.25">
      <c r="A341" s="9"/>
      <c r="B341" s="9"/>
      <c r="C341" s="12"/>
      <c r="D341" s="17"/>
      <c r="E341" s="17"/>
    </row>
    <row r="342" spans="1:5" x14ac:dyDescent="0.25">
      <c r="A342" s="9"/>
      <c r="B342" s="9"/>
      <c r="C342" s="12"/>
      <c r="D342" s="17"/>
      <c r="E342" s="17"/>
    </row>
    <row r="343" spans="1:5" x14ac:dyDescent="0.25">
      <c r="A343" s="9"/>
      <c r="B343" s="9"/>
      <c r="C343" s="12"/>
      <c r="D343" s="17"/>
      <c r="E343" s="17"/>
    </row>
    <row r="344" spans="1:5" x14ac:dyDescent="0.25">
      <c r="A344" s="9"/>
      <c r="B344" s="9"/>
      <c r="C344" s="12"/>
      <c r="D344" s="17"/>
      <c r="E344" s="17"/>
    </row>
    <row r="345" spans="1:5" x14ac:dyDescent="0.25">
      <c r="A345" s="9"/>
      <c r="B345" s="9"/>
      <c r="C345" s="12"/>
      <c r="D345" s="17"/>
      <c r="E345" s="17"/>
    </row>
    <row r="346" spans="1:5" x14ac:dyDescent="0.25">
      <c r="A346" s="9"/>
      <c r="B346" s="9"/>
      <c r="C346" s="12"/>
      <c r="D346" s="17"/>
      <c r="E346" s="17"/>
    </row>
    <row r="347" spans="1:5" x14ac:dyDescent="0.25">
      <c r="A347" s="9"/>
      <c r="B347" s="9"/>
      <c r="C347" s="12"/>
      <c r="D347" s="17"/>
      <c r="E347" s="17"/>
    </row>
    <row r="348" spans="1:5" x14ac:dyDescent="0.25">
      <c r="A348" s="9"/>
      <c r="B348" s="9"/>
      <c r="C348" s="12"/>
      <c r="D348" s="17"/>
      <c r="E348" s="17"/>
    </row>
    <row r="349" spans="1:5" x14ac:dyDescent="0.25">
      <c r="A349" s="9"/>
      <c r="B349" s="9"/>
      <c r="C349" s="12"/>
      <c r="D349" s="17"/>
      <c r="E349" s="17"/>
    </row>
    <row r="350" spans="1:5" x14ac:dyDescent="0.25">
      <c r="A350" s="9"/>
      <c r="B350" s="9"/>
      <c r="C350" s="12"/>
      <c r="D350" s="17"/>
      <c r="E350" s="17"/>
    </row>
    <row r="351" spans="1:5" x14ac:dyDescent="0.25">
      <c r="A351" s="9"/>
      <c r="B351" s="9"/>
      <c r="C351" s="12"/>
      <c r="D351" s="17"/>
      <c r="E351" s="17"/>
    </row>
    <row r="352" spans="1:5" x14ac:dyDescent="0.25">
      <c r="A352" s="9"/>
      <c r="B352" s="9"/>
      <c r="C352" s="12"/>
      <c r="D352" s="17"/>
      <c r="E352" s="17"/>
    </row>
    <row r="353" spans="1:5" x14ac:dyDescent="0.25">
      <c r="A353" s="9"/>
      <c r="B353" s="9"/>
      <c r="C353" s="12"/>
      <c r="D353" s="17"/>
      <c r="E353" s="17"/>
    </row>
    <row r="354" spans="1:5" x14ac:dyDescent="0.25">
      <c r="A354" s="9"/>
      <c r="B354" s="9"/>
      <c r="C354" s="12"/>
      <c r="D354" s="17"/>
      <c r="E354" s="17"/>
    </row>
    <row r="355" spans="1:5" x14ac:dyDescent="0.25">
      <c r="A355" s="9"/>
      <c r="B355" s="9"/>
      <c r="C355" s="12"/>
      <c r="D355" s="17"/>
      <c r="E355" s="17"/>
    </row>
    <row r="356" spans="1:5" x14ac:dyDescent="0.25">
      <c r="A356" s="9"/>
      <c r="B356" s="9"/>
      <c r="C356" s="12"/>
      <c r="D356" s="17"/>
      <c r="E356" s="17"/>
    </row>
    <row r="357" spans="1:5" x14ac:dyDescent="0.25">
      <c r="A357" s="9"/>
      <c r="B357" s="9"/>
      <c r="C357" s="12"/>
      <c r="D357" s="17"/>
      <c r="E357" s="17"/>
    </row>
    <row r="358" spans="1:5" x14ac:dyDescent="0.25">
      <c r="A358" s="9"/>
      <c r="B358" s="9"/>
      <c r="C358" s="12"/>
      <c r="D358" s="17"/>
      <c r="E358" s="17"/>
    </row>
    <row r="359" spans="1:5" x14ac:dyDescent="0.25">
      <c r="A359" s="9"/>
      <c r="B359" s="9"/>
      <c r="C359" s="12"/>
      <c r="D359" s="17"/>
      <c r="E359" s="17"/>
    </row>
    <row r="360" spans="1:5" x14ac:dyDescent="0.25">
      <c r="A360" s="9"/>
      <c r="B360" s="9"/>
      <c r="C360" s="12"/>
      <c r="D360" s="17"/>
      <c r="E360" s="17"/>
    </row>
    <row r="361" spans="1:5" x14ac:dyDescent="0.25">
      <c r="A361" s="9"/>
      <c r="B361" s="9"/>
      <c r="C361" s="12"/>
      <c r="D361" s="17"/>
      <c r="E361" s="17"/>
    </row>
    <row r="362" spans="1:5" x14ac:dyDescent="0.25">
      <c r="A362" s="9"/>
      <c r="B362" s="9"/>
      <c r="C362" s="12"/>
      <c r="D362" s="17"/>
      <c r="E362" s="17"/>
    </row>
    <row r="363" spans="1:5" x14ac:dyDescent="0.25">
      <c r="A363" s="9"/>
      <c r="B363" s="9"/>
      <c r="C363" s="12"/>
      <c r="D363" s="17"/>
      <c r="E363" s="17"/>
    </row>
    <row r="364" spans="1:5" x14ac:dyDescent="0.25">
      <c r="A364" s="9"/>
      <c r="B364" s="9"/>
      <c r="C364" s="12"/>
      <c r="D364" s="17"/>
      <c r="E364" s="17"/>
    </row>
    <row r="365" spans="1:5" x14ac:dyDescent="0.25">
      <c r="A365" s="9"/>
      <c r="B365" s="9"/>
      <c r="C365" s="12"/>
      <c r="D365" s="17"/>
      <c r="E365" s="17"/>
    </row>
    <row r="366" spans="1:5" x14ac:dyDescent="0.25">
      <c r="A366" s="9"/>
      <c r="B366" s="9"/>
      <c r="C366" s="12"/>
      <c r="D366" s="17"/>
      <c r="E366" s="17"/>
    </row>
    <row r="367" spans="1:5" x14ac:dyDescent="0.25">
      <c r="A367" s="9"/>
      <c r="B367" s="9"/>
      <c r="C367" s="12"/>
      <c r="D367" s="17"/>
      <c r="E367" s="17"/>
    </row>
    <row r="368" spans="1:5" x14ac:dyDescent="0.25">
      <c r="A368" s="9"/>
      <c r="B368" s="9"/>
      <c r="C368" s="12"/>
      <c r="D368" s="17"/>
      <c r="E368" s="17"/>
    </row>
    <row r="369" spans="1:5" x14ac:dyDescent="0.25">
      <c r="A369" s="9"/>
      <c r="B369" s="9"/>
      <c r="C369" s="12"/>
      <c r="D369" s="17"/>
      <c r="E369" s="17"/>
    </row>
    <row r="370" spans="1:5" x14ac:dyDescent="0.25">
      <c r="A370" s="9"/>
      <c r="B370" s="9"/>
      <c r="C370" s="12"/>
      <c r="D370" s="17"/>
      <c r="E370" s="17"/>
    </row>
    <row r="371" spans="1:5" x14ac:dyDescent="0.25">
      <c r="A371" s="9"/>
      <c r="B371" s="9"/>
      <c r="C371" s="12"/>
      <c r="D371" s="17"/>
      <c r="E371" s="17"/>
    </row>
    <row r="372" spans="1:5" x14ac:dyDescent="0.25">
      <c r="A372" s="9"/>
      <c r="B372" s="9"/>
      <c r="C372" s="12"/>
      <c r="D372" s="17"/>
      <c r="E372" s="17"/>
    </row>
    <row r="373" spans="1:5" x14ac:dyDescent="0.25">
      <c r="A373" s="9"/>
      <c r="B373" s="9"/>
      <c r="C373" s="12"/>
      <c r="D373" s="17"/>
      <c r="E373" s="17"/>
    </row>
    <row r="374" spans="1:5" x14ac:dyDescent="0.25">
      <c r="A374" s="9"/>
      <c r="B374" s="9"/>
      <c r="C374" s="12"/>
      <c r="D374" s="17"/>
      <c r="E374" s="17"/>
    </row>
    <row r="375" spans="1:5" x14ac:dyDescent="0.25">
      <c r="A375" s="9"/>
      <c r="B375" s="9"/>
      <c r="C375" s="12"/>
      <c r="D375" s="17"/>
      <c r="E375" s="17"/>
    </row>
    <row r="376" spans="1:5" x14ac:dyDescent="0.25">
      <c r="A376" s="9"/>
      <c r="B376" s="9"/>
      <c r="C376" s="12"/>
      <c r="D376" s="17"/>
      <c r="E376" s="17"/>
    </row>
    <row r="377" spans="1:5" x14ac:dyDescent="0.25">
      <c r="A377" s="9"/>
      <c r="B377" s="9"/>
      <c r="C377" s="12"/>
      <c r="D377" s="17"/>
      <c r="E377" s="17"/>
    </row>
    <row r="378" spans="1:5" x14ac:dyDescent="0.25">
      <c r="A378" s="9"/>
      <c r="B378" s="9"/>
      <c r="C378" s="12"/>
      <c r="D378" s="17"/>
      <c r="E378" s="17"/>
    </row>
    <row r="379" spans="1:5" x14ac:dyDescent="0.25">
      <c r="A379" s="9"/>
      <c r="B379" s="9"/>
      <c r="C379" s="12"/>
      <c r="D379" s="17"/>
      <c r="E379" s="17"/>
    </row>
    <row r="380" spans="1:5" x14ac:dyDescent="0.25">
      <c r="A380" s="9"/>
      <c r="B380" s="9"/>
      <c r="C380" s="12"/>
      <c r="D380" s="17"/>
      <c r="E380" s="17"/>
    </row>
    <row r="381" spans="1:5" x14ac:dyDescent="0.25">
      <c r="A381" s="9"/>
      <c r="B381" s="9"/>
      <c r="C381" s="12"/>
      <c r="D381" s="17"/>
      <c r="E381" s="17"/>
    </row>
    <row r="382" spans="1:5" x14ac:dyDescent="0.25">
      <c r="A382" s="9"/>
      <c r="B382" s="9"/>
      <c r="C382" s="12"/>
      <c r="D382" s="17"/>
      <c r="E382" s="17"/>
    </row>
    <row r="383" spans="1:5" x14ac:dyDescent="0.25">
      <c r="A383" s="9"/>
      <c r="B383" s="9"/>
      <c r="C383" s="12"/>
      <c r="D383" s="17"/>
      <c r="E383" s="17"/>
    </row>
    <row r="384" spans="1:5" x14ac:dyDescent="0.25">
      <c r="A384" s="9"/>
      <c r="B384" s="9"/>
      <c r="C384" s="12"/>
      <c r="D384" s="17"/>
      <c r="E384" s="17"/>
    </row>
    <row r="385" spans="1:5" x14ac:dyDescent="0.25">
      <c r="A385" s="9"/>
      <c r="B385" s="9"/>
      <c r="C385" s="12"/>
      <c r="D385" s="17"/>
      <c r="E385" s="17"/>
    </row>
    <row r="386" spans="1:5" x14ac:dyDescent="0.25">
      <c r="A386" s="9"/>
      <c r="B386" s="9"/>
      <c r="C386" s="12"/>
      <c r="D386" s="17"/>
      <c r="E386" s="17"/>
    </row>
    <row r="387" spans="1:5" x14ac:dyDescent="0.25">
      <c r="A387" s="9"/>
      <c r="B387" s="9"/>
      <c r="C387" s="12"/>
      <c r="D387" s="17"/>
      <c r="E387" s="17"/>
    </row>
    <row r="388" spans="1:5" x14ac:dyDescent="0.25">
      <c r="A388" s="9"/>
      <c r="B388" s="9"/>
      <c r="C388" s="12"/>
      <c r="D388" s="17"/>
      <c r="E388" s="17"/>
    </row>
    <row r="389" spans="1:5" x14ac:dyDescent="0.25">
      <c r="A389" s="9"/>
      <c r="B389" s="9"/>
      <c r="C389" s="12"/>
      <c r="D389" s="17"/>
      <c r="E389" s="17"/>
    </row>
    <row r="390" spans="1:5" x14ac:dyDescent="0.25">
      <c r="A390" s="9"/>
      <c r="B390" s="9"/>
      <c r="C390" s="12"/>
      <c r="D390" s="17"/>
      <c r="E390" s="17"/>
    </row>
    <row r="391" spans="1:5" x14ac:dyDescent="0.25">
      <c r="A391" s="9"/>
      <c r="B391" s="9"/>
      <c r="C391" s="12"/>
      <c r="D391" s="17"/>
      <c r="E391" s="17"/>
    </row>
    <row r="392" spans="1:5" x14ac:dyDescent="0.25">
      <c r="A392" s="9"/>
      <c r="B392" s="9"/>
      <c r="C392" s="12"/>
      <c r="D392" s="17"/>
      <c r="E392" s="17"/>
    </row>
    <row r="393" spans="1:5" x14ac:dyDescent="0.25">
      <c r="A393" s="9"/>
      <c r="B393" s="9"/>
      <c r="C393" s="12"/>
      <c r="D393" s="17"/>
      <c r="E393" s="17"/>
    </row>
    <row r="394" spans="1:5" x14ac:dyDescent="0.25">
      <c r="A394" s="9"/>
      <c r="B394" s="9"/>
      <c r="C394" s="12"/>
      <c r="D394" s="17"/>
      <c r="E394" s="17"/>
    </row>
    <row r="395" spans="1:5" x14ac:dyDescent="0.25">
      <c r="A395" s="9"/>
      <c r="B395" s="9"/>
      <c r="C395" s="12"/>
      <c r="D395" s="17"/>
      <c r="E395" s="17"/>
    </row>
    <row r="396" spans="1:5" x14ac:dyDescent="0.25">
      <c r="A396" s="9"/>
      <c r="B396" s="9"/>
      <c r="C396" s="12"/>
      <c r="D396" s="17"/>
      <c r="E396" s="17"/>
    </row>
    <row r="397" spans="1:5" x14ac:dyDescent="0.25">
      <c r="A397" s="9"/>
      <c r="B397" s="9"/>
      <c r="C397" s="12"/>
      <c r="D397" s="17"/>
      <c r="E397" s="17"/>
    </row>
    <row r="398" spans="1:5" x14ac:dyDescent="0.25">
      <c r="A398" s="9"/>
      <c r="B398" s="9"/>
      <c r="C398" s="12"/>
      <c r="D398" s="17"/>
      <c r="E398" s="17"/>
    </row>
    <row r="399" spans="1:5" x14ac:dyDescent="0.25">
      <c r="A399" s="9"/>
      <c r="B399" s="9"/>
      <c r="C399" s="12"/>
      <c r="D399" s="17"/>
      <c r="E399" s="17"/>
    </row>
    <row r="400" spans="1:5" x14ac:dyDescent="0.25">
      <c r="A400" s="9"/>
      <c r="B400" s="9"/>
      <c r="C400" s="12"/>
      <c r="D400" s="17"/>
      <c r="E400" s="17"/>
    </row>
    <row r="401" spans="1:5" x14ac:dyDescent="0.25">
      <c r="A401" s="9"/>
      <c r="B401" s="9"/>
      <c r="C401" s="12"/>
      <c r="D401" s="17"/>
      <c r="E401" s="17"/>
    </row>
    <row r="402" spans="1:5" x14ac:dyDescent="0.25">
      <c r="A402" s="9"/>
      <c r="B402" s="9"/>
      <c r="C402" s="12"/>
      <c r="D402" s="17"/>
      <c r="E402" s="17"/>
    </row>
    <row r="403" spans="1:5" x14ac:dyDescent="0.25">
      <c r="A403" s="9"/>
      <c r="B403" s="9"/>
      <c r="C403" s="12"/>
      <c r="D403" s="17"/>
      <c r="E403" s="17"/>
    </row>
    <row r="404" spans="1:5" x14ac:dyDescent="0.25">
      <c r="A404" s="9"/>
      <c r="B404" s="9"/>
      <c r="C404" s="12"/>
      <c r="D404" s="17"/>
      <c r="E404" s="17"/>
    </row>
    <row r="405" spans="1:5" x14ac:dyDescent="0.25">
      <c r="A405" s="9"/>
      <c r="B405" s="9"/>
      <c r="C405" s="12"/>
      <c r="D405" s="17"/>
      <c r="E405" s="17"/>
    </row>
    <row r="406" spans="1:5" x14ac:dyDescent="0.25">
      <c r="A406" s="9"/>
      <c r="B406" s="9"/>
      <c r="C406" s="12"/>
      <c r="D406" s="17"/>
      <c r="E406" s="17"/>
    </row>
    <row r="407" spans="1:5" x14ac:dyDescent="0.25">
      <c r="A407" s="9"/>
      <c r="B407" s="9"/>
      <c r="C407" s="12"/>
      <c r="D407" s="17"/>
      <c r="E407" s="17"/>
    </row>
    <row r="408" spans="1:5" x14ac:dyDescent="0.25">
      <c r="A408" s="9"/>
      <c r="B408" s="9"/>
      <c r="C408" s="12"/>
      <c r="D408" s="17"/>
      <c r="E408" s="17"/>
    </row>
    <row r="409" spans="1:5" x14ac:dyDescent="0.25">
      <c r="A409" s="9"/>
      <c r="B409" s="9"/>
      <c r="C409" s="12"/>
      <c r="D409" s="17"/>
      <c r="E409" s="17"/>
    </row>
    <row r="410" spans="1:5" x14ac:dyDescent="0.25">
      <c r="A410" s="9"/>
      <c r="B410" s="9"/>
      <c r="C410" s="12"/>
      <c r="D410" s="17"/>
      <c r="E410" s="17"/>
    </row>
    <row r="411" spans="1:5" x14ac:dyDescent="0.25">
      <c r="A411" s="9"/>
      <c r="B411" s="9"/>
      <c r="C411" s="12"/>
      <c r="D411" s="17"/>
      <c r="E411" s="17"/>
    </row>
    <row r="412" spans="1:5" x14ac:dyDescent="0.25">
      <c r="A412" s="9"/>
      <c r="B412" s="9"/>
      <c r="C412" s="12"/>
      <c r="D412" s="17"/>
      <c r="E412" s="17"/>
    </row>
    <row r="413" spans="1:5" x14ac:dyDescent="0.25">
      <c r="A413" s="9"/>
      <c r="B413" s="9"/>
      <c r="C413" s="12"/>
      <c r="D413" s="17"/>
      <c r="E413" s="17"/>
    </row>
    <row r="414" spans="1:5" x14ac:dyDescent="0.25">
      <c r="A414" s="9"/>
      <c r="B414" s="9"/>
      <c r="C414" s="12"/>
      <c r="D414" s="17"/>
      <c r="E414" s="17"/>
    </row>
    <row r="415" spans="1:5" x14ac:dyDescent="0.25">
      <c r="A415" s="9"/>
      <c r="B415" s="9"/>
      <c r="C415" s="12"/>
      <c r="D415" s="17"/>
      <c r="E415" s="17"/>
    </row>
    <row r="416" spans="1:5" x14ac:dyDescent="0.25">
      <c r="A416" s="9"/>
      <c r="B416" s="9"/>
      <c r="C416" s="12"/>
      <c r="D416" s="17"/>
      <c r="E416" s="17"/>
    </row>
    <row r="417" spans="1:5" x14ac:dyDescent="0.25">
      <c r="A417" s="9"/>
      <c r="B417" s="9"/>
      <c r="C417" s="12"/>
      <c r="D417" s="17"/>
      <c r="E417" s="17"/>
    </row>
    <row r="418" spans="1:5" x14ac:dyDescent="0.25">
      <c r="A418" s="9"/>
      <c r="B418" s="9"/>
      <c r="C418" s="12"/>
      <c r="D418" s="17"/>
      <c r="E418" s="17"/>
    </row>
    <row r="419" spans="1:5" x14ac:dyDescent="0.25">
      <c r="A419" s="9"/>
      <c r="B419" s="9"/>
      <c r="C419" s="12"/>
      <c r="D419" s="17"/>
      <c r="E419" s="17"/>
    </row>
    <row r="420" spans="1:5" x14ac:dyDescent="0.25">
      <c r="A420" s="9"/>
      <c r="B420" s="9"/>
      <c r="C420" s="12"/>
      <c r="D420" s="17"/>
      <c r="E420" s="17"/>
    </row>
    <row r="421" spans="1:5" x14ac:dyDescent="0.25">
      <c r="A421" s="9"/>
      <c r="B421" s="9"/>
      <c r="C421" s="12"/>
      <c r="D421" s="17"/>
      <c r="E421" s="17"/>
    </row>
    <row r="422" spans="1:5" x14ac:dyDescent="0.25">
      <c r="A422" s="9"/>
      <c r="B422" s="9"/>
      <c r="C422" s="12"/>
      <c r="D422" s="17"/>
      <c r="E422" s="17"/>
    </row>
    <row r="423" spans="1:5" x14ac:dyDescent="0.25">
      <c r="A423" s="9"/>
      <c r="B423" s="9"/>
      <c r="C423" s="12"/>
      <c r="D423" s="17"/>
      <c r="E423" s="17"/>
    </row>
    <row r="424" spans="1:5" x14ac:dyDescent="0.25">
      <c r="A424" s="9"/>
      <c r="B424" s="9"/>
      <c r="C424" s="12"/>
      <c r="D424" s="17"/>
      <c r="E424" s="17"/>
    </row>
    <row r="425" spans="1:5" x14ac:dyDescent="0.25">
      <c r="A425" s="9"/>
      <c r="B425" s="9"/>
      <c r="C425" s="12"/>
      <c r="D425" s="17"/>
      <c r="E425" s="17"/>
    </row>
    <row r="426" spans="1:5" x14ac:dyDescent="0.25">
      <c r="A426" s="9"/>
      <c r="B426" s="9"/>
      <c r="C426" s="12"/>
      <c r="D426" s="17"/>
      <c r="E426" s="17"/>
    </row>
    <row r="427" spans="1:5" x14ac:dyDescent="0.25">
      <c r="A427" s="9"/>
      <c r="B427" s="9"/>
      <c r="C427" s="12"/>
      <c r="D427" s="17"/>
      <c r="E427" s="17"/>
    </row>
    <row r="428" spans="1:5" x14ac:dyDescent="0.25">
      <c r="A428" s="9"/>
      <c r="B428" s="9"/>
      <c r="C428" s="12"/>
      <c r="D428" s="17"/>
      <c r="E428" s="17"/>
    </row>
    <row r="429" spans="1:5" x14ac:dyDescent="0.25">
      <c r="A429" s="9"/>
      <c r="B429" s="9"/>
      <c r="C429" s="12"/>
      <c r="D429" s="17"/>
      <c r="E429" s="17"/>
    </row>
    <row r="430" spans="1:5" x14ac:dyDescent="0.25">
      <c r="A430" s="9"/>
      <c r="B430" s="9"/>
      <c r="C430" s="12"/>
      <c r="D430" s="17"/>
      <c r="E430" s="17"/>
    </row>
    <row r="431" spans="1:5" x14ac:dyDescent="0.25">
      <c r="A431" s="9"/>
      <c r="B431" s="9"/>
      <c r="C431" s="12"/>
      <c r="D431" s="17"/>
      <c r="E431" s="17"/>
    </row>
    <row r="432" spans="1:5" x14ac:dyDescent="0.25">
      <c r="A432" s="9"/>
      <c r="B432" s="9"/>
      <c r="C432" s="12"/>
      <c r="D432" s="17"/>
      <c r="E432" s="17"/>
    </row>
    <row r="433" spans="1:5" x14ac:dyDescent="0.25">
      <c r="A433" s="9"/>
      <c r="B433" s="9"/>
      <c r="C433" s="12"/>
      <c r="D433" s="17"/>
      <c r="E433" s="17"/>
    </row>
    <row r="434" spans="1:5" x14ac:dyDescent="0.25">
      <c r="A434" s="9"/>
      <c r="B434" s="9"/>
      <c r="C434" s="12"/>
      <c r="D434" s="17"/>
      <c r="E434" s="17"/>
    </row>
    <row r="435" spans="1:5" x14ac:dyDescent="0.25">
      <c r="A435" s="9"/>
      <c r="B435" s="9"/>
      <c r="C435" s="12"/>
      <c r="D435" s="17"/>
      <c r="E435" s="17"/>
    </row>
    <row r="436" spans="1:5" x14ac:dyDescent="0.25">
      <c r="A436" s="9"/>
      <c r="B436" s="9"/>
      <c r="C436" s="12"/>
      <c r="D436" s="17"/>
      <c r="E436" s="17"/>
    </row>
    <row r="437" spans="1:5" x14ac:dyDescent="0.25">
      <c r="A437" s="9"/>
      <c r="B437" s="9"/>
      <c r="C437" s="12"/>
      <c r="D437" s="17"/>
      <c r="E437" s="17"/>
    </row>
    <row r="438" spans="1:5" x14ac:dyDescent="0.25">
      <c r="A438" s="9"/>
      <c r="B438" s="9"/>
      <c r="C438" s="12"/>
      <c r="D438" s="17"/>
      <c r="E438" s="17"/>
    </row>
    <row r="439" spans="1:5" x14ac:dyDescent="0.25">
      <c r="A439" s="9"/>
      <c r="B439" s="9"/>
      <c r="C439" s="12"/>
      <c r="D439" s="17"/>
      <c r="E439" s="17"/>
    </row>
    <row r="440" spans="1:5" x14ac:dyDescent="0.25">
      <c r="A440" s="9"/>
      <c r="B440" s="9"/>
      <c r="C440" s="12"/>
      <c r="D440" s="17"/>
      <c r="E440" s="17"/>
    </row>
    <row r="441" spans="1:5" x14ac:dyDescent="0.25">
      <c r="A441" s="9"/>
      <c r="B441" s="9"/>
      <c r="C441" s="12"/>
      <c r="D441" s="17"/>
      <c r="E441" s="17"/>
    </row>
    <row r="442" spans="1:5" x14ac:dyDescent="0.25">
      <c r="A442" s="9"/>
      <c r="B442" s="9"/>
      <c r="C442" s="12"/>
      <c r="D442" s="17"/>
      <c r="E442" s="17"/>
    </row>
    <row r="443" spans="1:5" x14ac:dyDescent="0.25">
      <c r="A443" s="9"/>
      <c r="B443" s="9"/>
      <c r="C443" s="12"/>
      <c r="D443" s="17"/>
      <c r="E443" s="17"/>
    </row>
    <row r="444" spans="1:5" x14ac:dyDescent="0.25">
      <c r="A444" s="9"/>
      <c r="B444" s="9"/>
      <c r="C444" s="12"/>
      <c r="D444" s="17"/>
      <c r="E444" s="17"/>
    </row>
    <row r="445" spans="1:5" x14ac:dyDescent="0.25">
      <c r="A445" s="9"/>
      <c r="B445" s="9"/>
      <c r="C445" s="12"/>
      <c r="D445" s="17"/>
      <c r="E445" s="17"/>
    </row>
    <row r="446" spans="1:5" x14ac:dyDescent="0.25">
      <c r="A446" s="9"/>
      <c r="B446" s="9"/>
      <c r="C446" s="12"/>
      <c r="D446" s="17"/>
      <c r="E446" s="17"/>
    </row>
    <row r="447" spans="1:5" x14ac:dyDescent="0.25">
      <c r="A447" s="9"/>
      <c r="B447" s="9"/>
      <c r="C447" s="12"/>
      <c r="D447" s="17"/>
      <c r="E447" s="17"/>
    </row>
    <row r="448" spans="1:5" x14ac:dyDescent="0.25">
      <c r="A448" s="9"/>
      <c r="B448" s="9"/>
      <c r="C448" s="12"/>
      <c r="D448" s="17"/>
      <c r="E448" s="17"/>
    </row>
    <row r="449" spans="1:5" x14ac:dyDescent="0.25">
      <c r="A449" s="9"/>
      <c r="B449" s="9"/>
      <c r="C449" s="12"/>
      <c r="D449" s="17"/>
      <c r="E449" s="17"/>
    </row>
    <row r="450" spans="1:5" x14ac:dyDescent="0.25">
      <c r="A450" s="9"/>
      <c r="B450" s="9"/>
      <c r="C450" s="12"/>
      <c r="D450" s="17"/>
      <c r="E450" s="17"/>
    </row>
    <row r="451" spans="1:5" x14ac:dyDescent="0.25">
      <c r="A451" s="9"/>
      <c r="B451" s="9"/>
      <c r="C451" s="12"/>
      <c r="D451" s="17"/>
      <c r="E451" s="17"/>
    </row>
    <row r="452" spans="1:5" x14ac:dyDescent="0.25">
      <c r="A452" s="9"/>
      <c r="B452" s="9"/>
      <c r="C452" s="12"/>
      <c r="D452" s="17"/>
      <c r="E452" s="17"/>
    </row>
    <row r="453" spans="1:5" x14ac:dyDescent="0.25">
      <c r="A453" s="9"/>
      <c r="B453" s="9"/>
      <c r="C453" s="12"/>
      <c r="D453" s="17"/>
      <c r="E453" s="17"/>
    </row>
    <row r="454" spans="1:5" x14ac:dyDescent="0.25">
      <c r="A454" s="9"/>
      <c r="B454" s="9"/>
      <c r="C454" s="12"/>
      <c r="D454" s="17"/>
      <c r="E454" s="17"/>
    </row>
    <row r="455" spans="1:5" x14ac:dyDescent="0.25">
      <c r="A455" s="9"/>
      <c r="B455" s="9"/>
      <c r="C455" s="12"/>
      <c r="D455" s="17"/>
      <c r="E455" s="17"/>
    </row>
    <row r="456" spans="1:5" x14ac:dyDescent="0.25">
      <c r="A456" s="9"/>
      <c r="B456" s="9"/>
      <c r="C456" s="12"/>
      <c r="D456" s="17"/>
      <c r="E456" s="17"/>
    </row>
    <row r="457" spans="1:5" x14ac:dyDescent="0.25">
      <c r="A457" s="9"/>
      <c r="B457" s="9"/>
      <c r="C457" s="12"/>
      <c r="D457" s="17"/>
      <c r="E457" s="17"/>
    </row>
    <row r="458" spans="1:5" x14ac:dyDescent="0.25">
      <c r="A458" s="9"/>
      <c r="B458" s="9"/>
      <c r="C458" s="12"/>
      <c r="D458" s="17"/>
      <c r="E458" s="17"/>
    </row>
    <row r="459" spans="1:5" x14ac:dyDescent="0.25">
      <c r="A459" s="9"/>
      <c r="B459" s="9"/>
      <c r="C459" s="12"/>
      <c r="D459" s="17"/>
      <c r="E459" s="17"/>
    </row>
    <row r="460" spans="1:5" x14ac:dyDescent="0.25">
      <c r="A460" s="9"/>
      <c r="B460" s="9"/>
      <c r="C460" s="12"/>
      <c r="D460" s="17"/>
      <c r="E460" s="17"/>
    </row>
    <row r="461" spans="1:5" x14ac:dyDescent="0.25">
      <c r="A461" s="9"/>
      <c r="B461" s="9"/>
      <c r="C461" s="12"/>
      <c r="D461" s="17"/>
      <c r="E461" s="17"/>
    </row>
    <row r="462" spans="1:5" x14ac:dyDescent="0.25">
      <c r="A462" s="9"/>
      <c r="B462" s="9"/>
      <c r="C462" s="12"/>
      <c r="D462" s="17"/>
      <c r="E462" s="17"/>
    </row>
    <row r="463" spans="1:5" x14ac:dyDescent="0.25">
      <c r="A463" s="9"/>
      <c r="B463" s="9"/>
      <c r="C463" s="12"/>
      <c r="D463" s="17"/>
      <c r="E463" s="17"/>
    </row>
    <row r="464" spans="1:5" x14ac:dyDescent="0.25">
      <c r="A464" s="9"/>
      <c r="B464" s="9"/>
      <c r="C464" s="12"/>
      <c r="D464" s="17"/>
      <c r="E464" s="17"/>
    </row>
    <row r="465" spans="1:5" x14ac:dyDescent="0.25">
      <c r="A465" s="9"/>
      <c r="B465" s="9"/>
      <c r="C465" s="12"/>
      <c r="D465" s="17"/>
      <c r="E465" s="17"/>
    </row>
    <row r="466" spans="1:5" x14ac:dyDescent="0.25">
      <c r="A466" s="9"/>
      <c r="B466" s="9"/>
      <c r="C466" s="12"/>
      <c r="D466" s="17"/>
      <c r="E466" s="17"/>
    </row>
    <row r="467" spans="1:5" x14ac:dyDescent="0.25">
      <c r="A467" s="9"/>
      <c r="B467" s="9"/>
      <c r="C467" s="12"/>
      <c r="D467" s="17"/>
      <c r="E467" s="17"/>
    </row>
    <row r="468" spans="1:5" x14ac:dyDescent="0.25">
      <c r="A468" s="9"/>
      <c r="B468" s="9"/>
      <c r="C468" s="12"/>
      <c r="D468" s="17"/>
      <c r="E468" s="17"/>
    </row>
    <row r="469" spans="1:5" x14ac:dyDescent="0.25">
      <c r="A469" s="9"/>
      <c r="B469" s="9"/>
      <c r="C469" s="12"/>
      <c r="D469" s="17"/>
      <c r="E469" s="17"/>
    </row>
    <row r="470" spans="1:5" x14ac:dyDescent="0.25">
      <c r="A470" s="9"/>
      <c r="B470" s="9"/>
      <c r="C470" s="12"/>
      <c r="D470" s="17"/>
      <c r="E470" s="17"/>
    </row>
    <row r="471" spans="1:5" x14ac:dyDescent="0.25">
      <c r="A471" s="9"/>
      <c r="B471" s="9"/>
      <c r="C471" s="12"/>
      <c r="D471" s="17"/>
      <c r="E471" s="17"/>
    </row>
    <row r="472" spans="1:5" x14ac:dyDescent="0.25">
      <c r="A472" s="9"/>
      <c r="B472" s="9"/>
      <c r="C472" s="12"/>
      <c r="D472" s="17"/>
      <c r="E472" s="17"/>
    </row>
    <row r="473" spans="1:5" x14ac:dyDescent="0.25">
      <c r="A473" s="9"/>
      <c r="B473" s="9"/>
      <c r="C473" s="12"/>
      <c r="D473" s="17"/>
      <c r="E473" s="17"/>
    </row>
    <row r="474" spans="1:5" x14ac:dyDescent="0.25">
      <c r="A474" s="9"/>
      <c r="B474" s="9"/>
      <c r="C474" s="12"/>
      <c r="D474" s="17"/>
      <c r="E474" s="17"/>
    </row>
    <row r="475" spans="1:5" x14ac:dyDescent="0.25">
      <c r="A475" s="9"/>
      <c r="B475" s="9"/>
      <c r="C475" s="12"/>
      <c r="D475" s="17"/>
      <c r="E475" s="17"/>
    </row>
    <row r="476" spans="1:5" x14ac:dyDescent="0.25">
      <c r="A476" s="9"/>
      <c r="B476" s="9"/>
      <c r="C476" s="12"/>
      <c r="D476" s="17"/>
      <c r="E476" s="17"/>
    </row>
    <row r="477" spans="1:5" x14ac:dyDescent="0.25">
      <c r="A477" s="9"/>
      <c r="B477" s="9"/>
      <c r="C477" s="12"/>
      <c r="D477" s="17"/>
      <c r="E477" s="17"/>
    </row>
    <row r="478" spans="1:5" x14ac:dyDescent="0.25">
      <c r="A478" s="9"/>
      <c r="B478" s="9"/>
      <c r="C478" s="12"/>
      <c r="D478" s="17"/>
      <c r="E478" s="17"/>
    </row>
    <row r="479" spans="1:5" x14ac:dyDescent="0.25">
      <c r="A479" s="9"/>
      <c r="B479" s="9"/>
      <c r="C479" s="12"/>
      <c r="D479" s="17"/>
      <c r="E479" s="17"/>
    </row>
    <row r="480" spans="1:5" x14ac:dyDescent="0.25">
      <c r="A480" s="9"/>
      <c r="B480" s="9"/>
      <c r="C480" s="12"/>
      <c r="D480" s="17"/>
      <c r="E480" s="17"/>
    </row>
    <row r="481" spans="1:5" x14ac:dyDescent="0.25">
      <c r="A481" s="9"/>
      <c r="B481" s="9"/>
      <c r="C481" s="12"/>
      <c r="D481" s="17"/>
      <c r="E481" s="17"/>
    </row>
    <row r="482" spans="1:5" x14ac:dyDescent="0.25">
      <c r="A482" s="9"/>
      <c r="B482" s="9"/>
      <c r="C482" s="12"/>
      <c r="D482" s="17"/>
      <c r="E482" s="17"/>
    </row>
    <row r="483" spans="1:5" x14ac:dyDescent="0.25">
      <c r="A483" s="9"/>
      <c r="B483" s="9"/>
      <c r="C483" s="12"/>
      <c r="D483" s="17"/>
      <c r="E483" s="17"/>
    </row>
    <row r="484" spans="1:5" x14ac:dyDescent="0.25">
      <c r="A484" s="9"/>
      <c r="B484" s="9"/>
      <c r="C484" s="12"/>
      <c r="D484" s="17"/>
      <c r="E484" s="17"/>
    </row>
    <row r="485" spans="1:5" x14ac:dyDescent="0.25">
      <c r="A485" s="9"/>
      <c r="B485" s="9"/>
      <c r="C485" s="12"/>
      <c r="D485" s="17"/>
      <c r="E485" s="17"/>
    </row>
    <row r="486" spans="1:5" x14ac:dyDescent="0.25">
      <c r="A486" s="9"/>
      <c r="B486" s="9"/>
      <c r="C486" s="12"/>
      <c r="D486" s="17"/>
      <c r="E486" s="17"/>
    </row>
    <row r="487" spans="1:5" x14ac:dyDescent="0.25">
      <c r="A487" s="9"/>
      <c r="B487" s="9"/>
      <c r="C487" s="12"/>
      <c r="D487" s="17"/>
      <c r="E487" s="17"/>
    </row>
    <row r="488" spans="1:5" x14ac:dyDescent="0.25">
      <c r="A488" s="9"/>
      <c r="B488" s="9"/>
      <c r="C488" s="12"/>
      <c r="D488" s="17"/>
      <c r="E488" s="17"/>
    </row>
    <row r="489" spans="1:5" x14ac:dyDescent="0.25">
      <c r="A489" s="9"/>
      <c r="B489" s="9"/>
      <c r="C489" s="12"/>
      <c r="D489" s="17"/>
      <c r="E489" s="17"/>
    </row>
    <row r="490" spans="1:5" x14ac:dyDescent="0.25">
      <c r="A490" s="9"/>
      <c r="B490" s="9"/>
      <c r="C490" s="12"/>
      <c r="D490" s="17"/>
      <c r="E490" s="17"/>
    </row>
    <row r="491" spans="1:5" x14ac:dyDescent="0.25">
      <c r="A491" s="9"/>
      <c r="B491" s="9"/>
      <c r="C491" s="12"/>
      <c r="D491" s="17"/>
      <c r="E491" s="17"/>
    </row>
    <row r="492" spans="1:5" x14ac:dyDescent="0.25">
      <c r="A492" s="9"/>
      <c r="B492" s="9"/>
      <c r="C492" s="12"/>
      <c r="D492" s="17"/>
      <c r="E492" s="17"/>
    </row>
    <row r="493" spans="1:5" x14ac:dyDescent="0.25">
      <c r="A493" s="9"/>
      <c r="B493" s="9"/>
      <c r="C493" s="12"/>
      <c r="D493" s="17"/>
      <c r="E493" s="17"/>
    </row>
    <row r="494" spans="1:5" x14ac:dyDescent="0.25">
      <c r="A494" s="9"/>
      <c r="B494" s="9"/>
      <c r="C494" s="12"/>
      <c r="D494" s="17"/>
      <c r="E494" s="17"/>
    </row>
    <row r="495" spans="1:5" x14ac:dyDescent="0.25">
      <c r="A495" s="9"/>
      <c r="B495" s="9"/>
      <c r="C495" s="12"/>
      <c r="D495" s="17"/>
      <c r="E495" s="17"/>
    </row>
    <row r="496" spans="1:5" x14ac:dyDescent="0.25">
      <c r="A496" s="9"/>
      <c r="B496" s="9"/>
      <c r="C496" s="12"/>
      <c r="D496" s="17"/>
      <c r="E496" s="17"/>
    </row>
    <row r="497" spans="1:5" x14ac:dyDescent="0.25">
      <c r="A497" s="9"/>
      <c r="B497" s="9"/>
      <c r="C497" s="12"/>
      <c r="D497" s="17"/>
      <c r="E497" s="17"/>
    </row>
    <row r="498" spans="1:5" x14ac:dyDescent="0.25">
      <c r="A498" s="9"/>
      <c r="B498" s="9"/>
      <c r="C498" s="12"/>
      <c r="D498" s="17"/>
      <c r="E498" s="17"/>
    </row>
    <row r="499" spans="1:5" x14ac:dyDescent="0.25">
      <c r="A499" s="9"/>
      <c r="B499" s="9"/>
      <c r="C499" s="12"/>
      <c r="D499" s="17"/>
      <c r="E499" s="17"/>
    </row>
    <row r="500" spans="1:5" x14ac:dyDescent="0.25">
      <c r="A500" s="9"/>
      <c r="B500" s="9"/>
      <c r="C500" s="12"/>
      <c r="D500" s="17"/>
      <c r="E500" s="17"/>
    </row>
    <row r="501" spans="1:5" x14ac:dyDescent="0.25">
      <c r="A501" s="9"/>
      <c r="B501" s="9"/>
      <c r="C501" s="12"/>
      <c r="D501" s="17"/>
      <c r="E501" s="17"/>
    </row>
    <row r="502" spans="1:5" x14ac:dyDescent="0.25">
      <c r="A502" s="9"/>
      <c r="B502" s="9"/>
      <c r="C502" s="12"/>
      <c r="D502" s="17"/>
      <c r="E502" s="17"/>
    </row>
    <row r="503" spans="1:5" x14ac:dyDescent="0.25">
      <c r="A503" s="9"/>
      <c r="B503" s="9"/>
      <c r="C503" s="12"/>
      <c r="D503" s="17"/>
      <c r="E503" s="17"/>
    </row>
    <row r="504" spans="1:5" x14ac:dyDescent="0.25">
      <c r="A504" s="9"/>
      <c r="B504" s="9"/>
      <c r="C504" s="12"/>
      <c r="D504" s="17"/>
      <c r="E504" s="17"/>
    </row>
    <row r="505" spans="1:5" x14ac:dyDescent="0.25">
      <c r="A505" s="9"/>
      <c r="B505" s="9"/>
      <c r="C505" s="12"/>
      <c r="D505" s="17"/>
      <c r="E505" s="17"/>
    </row>
    <row r="506" spans="1:5" x14ac:dyDescent="0.25">
      <c r="A506" s="9"/>
      <c r="B506" s="9"/>
      <c r="C506" s="12"/>
      <c r="D506" s="17"/>
      <c r="E506" s="17"/>
    </row>
    <row r="507" spans="1:5" x14ac:dyDescent="0.25">
      <c r="A507" s="9"/>
      <c r="B507" s="9"/>
      <c r="C507" s="12"/>
      <c r="D507" s="17"/>
      <c r="E507" s="17"/>
    </row>
    <row r="508" spans="1:5" x14ac:dyDescent="0.25">
      <c r="A508" s="9"/>
      <c r="B508" s="9"/>
      <c r="C508" s="12"/>
      <c r="D508" s="17"/>
      <c r="E508" s="17"/>
    </row>
    <row r="509" spans="1:5" x14ac:dyDescent="0.25">
      <c r="A509" s="9"/>
      <c r="B509" s="9"/>
      <c r="C509" s="12"/>
      <c r="D509" s="17"/>
      <c r="E509" s="17"/>
    </row>
    <row r="510" spans="1:5" x14ac:dyDescent="0.25">
      <c r="A510" s="9"/>
      <c r="B510" s="9"/>
      <c r="C510" s="12"/>
      <c r="D510" s="17"/>
      <c r="E510" s="17"/>
    </row>
    <row r="511" spans="1:5" x14ac:dyDescent="0.25">
      <c r="A511" s="9"/>
      <c r="B511" s="9"/>
      <c r="C511" s="12"/>
      <c r="D511" s="17"/>
      <c r="E511" s="17"/>
    </row>
    <row r="512" spans="1:5" x14ac:dyDescent="0.25">
      <c r="A512" s="9"/>
      <c r="B512" s="9"/>
      <c r="C512" s="12"/>
      <c r="D512" s="17"/>
      <c r="E512" s="17"/>
    </row>
    <row r="513" spans="1:5" x14ac:dyDescent="0.25">
      <c r="A513" s="9"/>
      <c r="B513" s="9"/>
      <c r="C513" s="12"/>
      <c r="D513" s="17"/>
      <c r="E513" s="17"/>
    </row>
    <row r="514" spans="1:5" x14ac:dyDescent="0.25">
      <c r="A514" s="9"/>
      <c r="B514" s="9"/>
      <c r="C514" s="12"/>
      <c r="D514" s="17"/>
      <c r="E514" s="17"/>
    </row>
    <row r="515" spans="1:5" x14ac:dyDescent="0.25">
      <c r="A515" s="9"/>
      <c r="B515" s="9"/>
      <c r="C515" s="12"/>
      <c r="D515" s="17"/>
      <c r="E515" s="17"/>
    </row>
    <row r="516" spans="1:5" x14ac:dyDescent="0.25">
      <c r="A516" s="9"/>
      <c r="B516" s="9"/>
      <c r="C516" s="12"/>
      <c r="D516" s="17"/>
      <c r="E516" s="17"/>
    </row>
    <row r="517" spans="1:5" x14ac:dyDescent="0.25">
      <c r="A517" s="9"/>
      <c r="B517" s="9"/>
      <c r="C517" s="12"/>
      <c r="D517" s="17"/>
      <c r="E517" s="17"/>
    </row>
    <row r="518" spans="1:5" x14ac:dyDescent="0.25">
      <c r="A518" s="9"/>
      <c r="B518" s="9"/>
      <c r="C518" s="12"/>
      <c r="D518" s="17"/>
      <c r="E518" s="17"/>
    </row>
    <row r="519" spans="1:5" x14ac:dyDescent="0.25">
      <c r="A519" s="9"/>
      <c r="B519" s="9"/>
      <c r="C519" s="12"/>
      <c r="D519" s="17"/>
      <c r="E519" s="17"/>
    </row>
    <row r="520" spans="1:5" x14ac:dyDescent="0.25">
      <c r="A520" s="9"/>
      <c r="B520" s="9"/>
      <c r="C520" s="12"/>
      <c r="D520" s="17"/>
      <c r="E520" s="17"/>
    </row>
    <row r="521" spans="1:5" x14ac:dyDescent="0.25">
      <c r="A521" s="9"/>
      <c r="B521" s="9"/>
      <c r="C521" s="12"/>
      <c r="D521" s="17"/>
      <c r="E521" s="17"/>
    </row>
    <row r="522" spans="1:5" x14ac:dyDescent="0.25">
      <c r="A522" s="9"/>
      <c r="B522" s="9"/>
      <c r="C522" s="12"/>
      <c r="D522" s="17"/>
      <c r="E522" s="17"/>
    </row>
    <row r="523" spans="1:5" x14ac:dyDescent="0.25">
      <c r="A523" s="9"/>
      <c r="B523" s="9"/>
      <c r="C523" s="12"/>
      <c r="D523" s="17"/>
      <c r="E523" s="17"/>
    </row>
    <row r="524" spans="1:5" x14ac:dyDescent="0.25">
      <c r="A524" s="9"/>
      <c r="B524" s="9"/>
      <c r="C524" s="12"/>
      <c r="D524" s="17"/>
      <c r="E524" s="17"/>
    </row>
    <row r="525" spans="1:5" x14ac:dyDescent="0.25">
      <c r="A525" s="9"/>
      <c r="B525" s="9"/>
      <c r="C525" s="12"/>
      <c r="D525" s="17"/>
      <c r="E525" s="17"/>
    </row>
    <row r="526" spans="1:5" x14ac:dyDescent="0.25">
      <c r="A526" s="9"/>
      <c r="B526" s="9"/>
      <c r="C526" s="12"/>
      <c r="D526" s="17"/>
      <c r="E526" s="17"/>
    </row>
    <row r="527" spans="1:5" x14ac:dyDescent="0.25">
      <c r="A527" s="9"/>
      <c r="B527" s="9"/>
      <c r="C527" s="12"/>
      <c r="D527" s="17"/>
      <c r="E527" s="17"/>
    </row>
    <row r="528" spans="1:5" x14ac:dyDescent="0.25">
      <c r="A528" s="9"/>
      <c r="B528" s="9"/>
      <c r="C528" s="12"/>
      <c r="D528" s="17"/>
      <c r="E528" s="17"/>
    </row>
    <row r="529" spans="1:5" x14ac:dyDescent="0.25">
      <c r="A529" s="9"/>
      <c r="B529" s="9"/>
      <c r="C529" s="12"/>
      <c r="D529" s="17"/>
      <c r="E529" s="17"/>
    </row>
    <row r="530" spans="1:5" x14ac:dyDescent="0.25">
      <c r="A530" s="9"/>
      <c r="B530" s="9"/>
      <c r="C530" s="12"/>
      <c r="D530" s="17"/>
      <c r="E530" s="17"/>
    </row>
    <row r="531" spans="1:5" x14ac:dyDescent="0.25">
      <c r="A531" s="9"/>
      <c r="B531" s="9"/>
      <c r="C531" s="12"/>
      <c r="D531" s="17"/>
      <c r="E531" s="17"/>
    </row>
    <row r="532" spans="1:5" x14ac:dyDescent="0.25">
      <c r="A532" s="9"/>
      <c r="B532" s="9"/>
      <c r="C532" s="12"/>
      <c r="D532" s="17"/>
      <c r="E532" s="17"/>
    </row>
    <row r="533" spans="1:5" x14ac:dyDescent="0.25">
      <c r="A533" s="9"/>
      <c r="B533" s="9"/>
      <c r="C533" s="12"/>
      <c r="D533" s="17"/>
      <c r="E533" s="17"/>
    </row>
    <row r="534" spans="1:5" x14ac:dyDescent="0.25">
      <c r="A534" s="9"/>
      <c r="B534" s="9"/>
      <c r="C534" s="12"/>
      <c r="D534" s="17"/>
      <c r="E534" s="17"/>
    </row>
    <row r="535" spans="1:5" x14ac:dyDescent="0.25">
      <c r="A535" s="9"/>
      <c r="B535" s="9"/>
      <c r="C535" s="12"/>
      <c r="D535" s="17"/>
      <c r="E535" s="17"/>
    </row>
    <row r="536" spans="1:5" x14ac:dyDescent="0.25">
      <c r="A536" s="9"/>
      <c r="B536" s="9"/>
      <c r="C536" s="12"/>
      <c r="D536" s="17"/>
      <c r="E536" s="17"/>
    </row>
    <row r="537" spans="1:5" x14ac:dyDescent="0.25">
      <c r="A537" s="9"/>
      <c r="B537" s="9"/>
      <c r="C537" s="12"/>
      <c r="D537" s="17"/>
      <c r="E537" s="17"/>
    </row>
    <row r="538" spans="1:5" x14ac:dyDescent="0.25">
      <c r="A538" s="9"/>
      <c r="B538" s="9"/>
      <c r="C538" s="12"/>
      <c r="D538" s="17"/>
      <c r="E538" s="17"/>
    </row>
    <row r="539" spans="1:5" x14ac:dyDescent="0.25">
      <c r="A539" s="9"/>
      <c r="B539" s="9"/>
      <c r="C539" s="12"/>
      <c r="D539" s="17"/>
      <c r="E539" s="17"/>
    </row>
    <row r="540" spans="1:5" x14ac:dyDescent="0.25">
      <c r="A540" s="9"/>
      <c r="B540" s="9"/>
      <c r="C540" s="12"/>
      <c r="D540" s="17"/>
      <c r="E540" s="17"/>
    </row>
    <row r="541" spans="1:5" x14ac:dyDescent="0.25">
      <c r="A541" s="9"/>
      <c r="B541" s="9"/>
      <c r="C541" s="12"/>
      <c r="D541" s="17"/>
      <c r="E541" s="17"/>
    </row>
    <row r="542" spans="1:5" x14ac:dyDescent="0.25">
      <c r="A542" s="9"/>
      <c r="B542" s="9"/>
      <c r="C542" s="12"/>
      <c r="D542" s="17"/>
      <c r="E542" s="17"/>
    </row>
    <row r="543" spans="1:5" x14ac:dyDescent="0.25">
      <c r="A543" s="9"/>
      <c r="B543" s="9"/>
      <c r="C543" s="12"/>
      <c r="D543" s="17"/>
      <c r="E543" s="17"/>
    </row>
    <row r="544" spans="1:5" x14ac:dyDescent="0.25">
      <c r="A544" s="9"/>
      <c r="B544" s="9"/>
      <c r="C544" s="12"/>
      <c r="D544" s="17"/>
      <c r="E544" s="17"/>
    </row>
    <row r="545" spans="1:5" x14ac:dyDescent="0.25">
      <c r="A545" s="9"/>
      <c r="B545" s="9"/>
      <c r="C545" s="12"/>
      <c r="D545" s="17"/>
      <c r="E545" s="17"/>
    </row>
    <row r="546" spans="1:5" x14ac:dyDescent="0.25">
      <c r="A546" s="9"/>
      <c r="B546" s="9"/>
      <c r="C546" s="12"/>
      <c r="D546" s="17"/>
      <c r="E546" s="17"/>
    </row>
    <row r="547" spans="1:5" x14ac:dyDescent="0.25">
      <c r="A547" s="9"/>
      <c r="B547" s="9"/>
      <c r="C547" s="12"/>
      <c r="D547" s="17"/>
      <c r="E547" s="17"/>
    </row>
    <row r="548" spans="1:5" x14ac:dyDescent="0.25">
      <c r="A548" s="9"/>
      <c r="B548" s="9"/>
      <c r="C548" s="12"/>
      <c r="D548" s="17"/>
      <c r="E548" s="17"/>
    </row>
    <row r="549" spans="1:5" x14ac:dyDescent="0.25">
      <c r="A549" s="9"/>
      <c r="B549" s="9"/>
      <c r="C549" s="12"/>
      <c r="D549" s="17"/>
      <c r="E549" s="17"/>
    </row>
    <row r="550" spans="1:5" x14ac:dyDescent="0.25">
      <c r="A550" s="9"/>
      <c r="B550" s="9"/>
      <c r="C550" s="12"/>
      <c r="D550" s="17"/>
      <c r="E550" s="17"/>
    </row>
    <row r="551" spans="1:5" x14ac:dyDescent="0.25">
      <c r="A551" s="9"/>
      <c r="B551" s="9"/>
      <c r="C551" s="12"/>
      <c r="D551" s="17"/>
      <c r="E551" s="17"/>
    </row>
    <row r="552" spans="1:5" x14ac:dyDescent="0.25">
      <c r="A552" s="9"/>
      <c r="B552" s="9"/>
      <c r="C552" s="12"/>
      <c r="D552" s="17"/>
      <c r="E552" s="17"/>
    </row>
    <row r="553" spans="1:5" x14ac:dyDescent="0.25">
      <c r="A553" s="9"/>
      <c r="B553" s="9"/>
      <c r="C553" s="12"/>
      <c r="D553" s="17"/>
      <c r="E553" s="17"/>
    </row>
    <row r="554" spans="1:5" x14ac:dyDescent="0.25">
      <c r="A554" s="9"/>
      <c r="B554" s="9"/>
      <c r="C554" s="12"/>
      <c r="D554" s="17"/>
      <c r="E554" s="17"/>
    </row>
    <row r="555" spans="1:5" x14ac:dyDescent="0.25">
      <c r="A555" s="9"/>
      <c r="B555" s="9"/>
      <c r="C555" s="12"/>
      <c r="D555" s="17"/>
      <c r="E555" s="17"/>
    </row>
    <row r="556" spans="1:5" x14ac:dyDescent="0.25">
      <c r="A556" s="9"/>
      <c r="B556" s="9"/>
      <c r="C556" s="12"/>
      <c r="D556" s="17"/>
      <c r="E556" s="17"/>
    </row>
    <row r="557" spans="1:5" x14ac:dyDescent="0.25">
      <c r="A557" s="9"/>
      <c r="B557" s="9"/>
      <c r="C557" s="12"/>
      <c r="D557" s="17"/>
      <c r="E557" s="17"/>
    </row>
    <row r="558" spans="1:5" x14ac:dyDescent="0.25">
      <c r="A558" s="9"/>
      <c r="B558" s="9"/>
      <c r="C558" s="12"/>
      <c r="D558" s="17"/>
      <c r="E558" s="17"/>
    </row>
    <row r="559" spans="1:5" x14ac:dyDescent="0.25">
      <c r="A559" s="9"/>
      <c r="B559" s="9"/>
      <c r="C559" s="12"/>
      <c r="D559" s="17"/>
      <c r="E559" s="17"/>
    </row>
    <row r="560" spans="1:5" x14ac:dyDescent="0.25">
      <c r="A560" s="9"/>
      <c r="B560" s="9"/>
      <c r="C560" s="12"/>
      <c r="D560" s="17"/>
      <c r="E560" s="17"/>
    </row>
    <row r="561" spans="1:5" x14ac:dyDescent="0.25">
      <c r="A561" s="9"/>
      <c r="B561" s="9"/>
      <c r="C561" s="12"/>
      <c r="D561" s="17"/>
      <c r="E561" s="17"/>
    </row>
    <row r="562" spans="1:5" x14ac:dyDescent="0.25">
      <c r="A562" s="9"/>
      <c r="B562" s="9"/>
      <c r="C562" s="12"/>
      <c r="D562" s="17"/>
      <c r="E562" s="17"/>
    </row>
    <row r="563" spans="1:5" x14ac:dyDescent="0.25">
      <c r="A563" s="9"/>
      <c r="B563" s="9"/>
      <c r="C563" s="12"/>
      <c r="D563" s="17"/>
      <c r="E563" s="17"/>
    </row>
    <row r="564" spans="1:5" x14ac:dyDescent="0.25">
      <c r="A564" s="9"/>
      <c r="B564" s="9"/>
      <c r="C564" s="12"/>
      <c r="D564" s="17"/>
      <c r="E564" s="17"/>
    </row>
    <row r="565" spans="1:5" x14ac:dyDescent="0.25">
      <c r="A565" s="9"/>
      <c r="B565" s="9"/>
      <c r="C565" s="12"/>
      <c r="D565" s="17"/>
      <c r="E565" s="17"/>
    </row>
    <row r="566" spans="1:5" x14ac:dyDescent="0.25">
      <c r="A566" s="9"/>
      <c r="B566" s="9"/>
      <c r="C566" s="12"/>
      <c r="D566" s="17"/>
      <c r="E566" s="17"/>
    </row>
    <row r="567" spans="1:5" x14ac:dyDescent="0.25">
      <c r="A567" s="9"/>
      <c r="B567" s="9"/>
      <c r="C567" s="12"/>
      <c r="D567" s="17"/>
      <c r="E567" s="17"/>
    </row>
    <row r="568" spans="1:5" x14ac:dyDescent="0.25">
      <c r="A568" s="9"/>
      <c r="B568" s="9"/>
      <c r="C568" s="12"/>
      <c r="D568" s="17"/>
      <c r="E568" s="17"/>
    </row>
    <row r="569" spans="1:5" x14ac:dyDescent="0.25">
      <c r="A569" s="9"/>
      <c r="B569" s="9"/>
      <c r="C569" s="12"/>
      <c r="D569" s="17"/>
      <c r="E569" s="17"/>
    </row>
    <row r="570" spans="1:5" x14ac:dyDescent="0.25">
      <c r="A570" s="9"/>
      <c r="B570" s="9"/>
      <c r="C570" s="12"/>
      <c r="D570" s="17"/>
      <c r="E570" s="17"/>
    </row>
    <row r="571" spans="1:5" x14ac:dyDescent="0.25">
      <c r="A571" s="9"/>
      <c r="B571" s="9"/>
      <c r="C571" s="12"/>
      <c r="D571" s="17"/>
      <c r="E571" s="17"/>
    </row>
    <row r="572" spans="1:5" x14ac:dyDescent="0.25">
      <c r="A572" s="9"/>
      <c r="B572" s="9"/>
      <c r="C572" s="12"/>
      <c r="D572" s="17"/>
      <c r="E572" s="17"/>
    </row>
    <row r="573" spans="1:5" x14ac:dyDescent="0.25">
      <c r="A573" s="9"/>
      <c r="B573" s="9"/>
      <c r="C573" s="12"/>
      <c r="D573" s="17"/>
      <c r="E573" s="17"/>
    </row>
    <row r="574" spans="1:5" x14ac:dyDescent="0.25">
      <c r="A574" s="9"/>
      <c r="B574" s="9"/>
      <c r="C574" s="12"/>
      <c r="D574" s="17"/>
      <c r="E574" s="17"/>
    </row>
    <row r="575" spans="1:5" x14ac:dyDescent="0.25">
      <c r="A575" s="9"/>
      <c r="B575" s="9"/>
      <c r="C575" s="12"/>
      <c r="D575" s="17"/>
      <c r="E575" s="17"/>
    </row>
    <row r="576" spans="1:5" x14ac:dyDescent="0.25">
      <c r="A576" s="9"/>
      <c r="B576" s="9"/>
      <c r="C576" s="12"/>
      <c r="D576" s="17"/>
      <c r="E576" s="17"/>
    </row>
    <row r="577" spans="1:5" x14ac:dyDescent="0.25">
      <c r="A577" s="9"/>
      <c r="B577" s="9"/>
      <c r="C577" s="12"/>
      <c r="D577" s="17"/>
      <c r="E577" s="17"/>
    </row>
    <row r="578" spans="1:5" x14ac:dyDescent="0.25">
      <c r="A578" s="9"/>
      <c r="B578" s="9"/>
      <c r="C578" s="12"/>
      <c r="D578" s="17"/>
      <c r="E578" s="17"/>
    </row>
    <row r="579" spans="1:5" x14ac:dyDescent="0.25">
      <c r="A579" s="9"/>
      <c r="B579" s="9"/>
      <c r="C579" s="12"/>
      <c r="D579" s="17"/>
      <c r="E579" s="17"/>
    </row>
    <row r="580" spans="1:5" x14ac:dyDescent="0.25">
      <c r="A580" s="9"/>
      <c r="B580" s="9"/>
      <c r="C580" s="12"/>
      <c r="D580" s="17"/>
      <c r="E580" s="17"/>
    </row>
    <row r="581" spans="1:5" x14ac:dyDescent="0.25">
      <c r="A581" s="9"/>
      <c r="B581" s="9"/>
      <c r="C581" s="12"/>
      <c r="D581" s="17"/>
      <c r="E581" s="17"/>
    </row>
    <row r="582" spans="1:5" x14ac:dyDescent="0.25">
      <c r="A582" s="9"/>
      <c r="B582" s="9"/>
      <c r="C582" s="12"/>
      <c r="D582" s="17"/>
      <c r="E582" s="17"/>
    </row>
    <row r="583" spans="1:5" x14ac:dyDescent="0.25">
      <c r="A583" s="9"/>
      <c r="B583" s="9"/>
      <c r="C583" s="12"/>
      <c r="D583" s="17"/>
      <c r="E583" s="17"/>
    </row>
    <row r="584" spans="1:5" x14ac:dyDescent="0.25">
      <c r="A584" s="9"/>
      <c r="B584" s="9"/>
      <c r="C584" s="12"/>
      <c r="D584" s="17"/>
      <c r="E584" s="17"/>
    </row>
    <row r="585" spans="1:5" x14ac:dyDescent="0.25">
      <c r="A585" s="9"/>
      <c r="B585" s="9"/>
      <c r="C585" s="12"/>
      <c r="D585" s="17"/>
      <c r="E585" s="17"/>
    </row>
    <row r="586" spans="1:5" x14ac:dyDescent="0.25">
      <c r="A586" s="9"/>
      <c r="B586" s="9"/>
      <c r="C586" s="12"/>
      <c r="D586" s="17"/>
      <c r="E586" s="17"/>
    </row>
    <row r="587" spans="1:5" x14ac:dyDescent="0.25">
      <c r="A587" s="9"/>
      <c r="B587" s="9"/>
      <c r="C587" s="12"/>
      <c r="D587" s="17"/>
      <c r="E587" s="17"/>
    </row>
    <row r="588" spans="1:5" x14ac:dyDescent="0.25">
      <c r="A588" s="9"/>
      <c r="B588" s="9"/>
      <c r="C588" s="12"/>
      <c r="D588" s="17"/>
      <c r="E588" s="17"/>
    </row>
    <row r="589" spans="1:5" x14ac:dyDescent="0.25">
      <c r="A589" s="9"/>
      <c r="B589" s="9"/>
      <c r="C589" s="12"/>
      <c r="D589" s="17"/>
      <c r="E589" s="17"/>
    </row>
    <row r="590" spans="1:5" x14ac:dyDescent="0.25">
      <c r="A590" s="9"/>
      <c r="B590" s="9"/>
      <c r="C590" s="12"/>
      <c r="D590" s="17"/>
      <c r="E590" s="17"/>
    </row>
    <row r="591" spans="1:5" x14ac:dyDescent="0.25">
      <c r="A591" s="9"/>
      <c r="B591" s="9"/>
      <c r="C591" s="12"/>
      <c r="D591" s="17"/>
      <c r="E591" s="17"/>
    </row>
    <row r="592" spans="1:5" x14ac:dyDescent="0.25">
      <c r="A592" s="9"/>
      <c r="B592" s="9"/>
      <c r="C592" s="12"/>
      <c r="D592" s="17"/>
      <c r="E592" s="17"/>
    </row>
    <row r="593" spans="1:5" x14ac:dyDescent="0.25">
      <c r="A593" s="9"/>
      <c r="B593" s="9"/>
      <c r="C593" s="12"/>
      <c r="D593" s="17"/>
      <c r="E593" s="17"/>
    </row>
    <row r="594" spans="1:5" x14ac:dyDescent="0.25">
      <c r="A594" s="9"/>
      <c r="B594" s="9"/>
      <c r="C594" s="12"/>
      <c r="D594" s="17"/>
      <c r="E594" s="17"/>
    </row>
    <row r="595" spans="1:5" x14ac:dyDescent="0.25">
      <c r="A595" s="9"/>
      <c r="B595" s="9"/>
      <c r="C595" s="12"/>
      <c r="D595" s="17"/>
      <c r="E595" s="17"/>
    </row>
    <row r="596" spans="1:5" x14ac:dyDescent="0.25">
      <c r="A596" s="9"/>
      <c r="B596" s="9"/>
      <c r="C596" s="12"/>
      <c r="D596" s="17"/>
      <c r="E596" s="17"/>
    </row>
    <row r="597" spans="1:5" x14ac:dyDescent="0.25">
      <c r="A597" s="9"/>
      <c r="B597" s="9"/>
      <c r="C597" s="12"/>
      <c r="D597" s="17"/>
      <c r="E597" s="17"/>
    </row>
    <row r="598" spans="1:5" x14ac:dyDescent="0.25">
      <c r="A598" s="9"/>
      <c r="B598" s="9"/>
      <c r="C598" s="12"/>
      <c r="D598" s="17"/>
      <c r="E598" s="17"/>
    </row>
    <row r="599" spans="1:5" x14ac:dyDescent="0.25">
      <c r="A599" s="9"/>
      <c r="B599" s="9"/>
      <c r="C599" s="12"/>
      <c r="D599" s="17"/>
      <c r="E599" s="17"/>
    </row>
    <row r="600" spans="1:5" x14ac:dyDescent="0.25">
      <c r="A600" s="9"/>
      <c r="B600" s="9"/>
      <c r="C600" s="12"/>
      <c r="D600" s="17"/>
      <c r="E600" s="17"/>
    </row>
    <row r="601" spans="1:5" x14ac:dyDescent="0.25">
      <c r="A601" s="9"/>
      <c r="B601" s="9"/>
      <c r="C601" s="12"/>
      <c r="D601" s="17"/>
      <c r="E601" s="17"/>
    </row>
    <row r="602" spans="1:5" x14ac:dyDescent="0.25">
      <c r="A602" s="9"/>
      <c r="B602" s="9"/>
      <c r="C602" s="12"/>
      <c r="D602" s="17"/>
      <c r="E602" s="17"/>
    </row>
    <row r="603" spans="1:5" x14ac:dyDescent="0.25">
      <c r="A603" s="9"/>
      <c r="B603" s="9"/>
      <c r="C603" s="12"/>
      <c r="D603" s="17"/>
      <c r="E603" s="17"/>
    </row>
    <row r="604" spans="1:5" x14ac:dyDescent="0.25">
      <c r="A604" s="9"/>
      <c r="B604" s="9"/>
      <c r="C604" s="12"/>
      <c r="D604" s="17"/>
      <c r="E604" s="17"/>
    </row>
    <row r="605" spans="1:5" x14ac:dyDescent="0.25">
      <c r="A605" s="9"/>
      <c r="B605" s="9"/>
      <c r="C605" s="12"/>
      <c r="D605" s="17"/>
      <c r="E605" s="17"/>
    </row>
    <row r="606" spans="1:5" x14ac:dyDescent="0.25">
      <c r="A606" s="9"/>
      <c r="B606" s="9"/>
      <c r="C606" s="12"/>
      <c r="D606" s="17"/>
      <c r="E606" s="17"/>
    </row>
    <row r="607" spans="1:5" x14ac:dyDescent="0.25">
      <c r="A607" s="9"/>
      <c r="B607" s="9"/>
      <c r="C607" s="12"/>
      <c r="D607" s="17"/>
      <c r="E607" s="17"/>
    </row>
    <row r="608" spans="1:5" x14ac:dyDescent="0.25">
      <c r="A608" s="9"/>
      <c r="B608" s="9"/>
      <c r="C608" s="12"/>
      <c r="D608" s="17"/>
      <c r="E608" s="17"/>
    </row>
    <row r="609" spans="1:5" x14ac:dyDescent="0.25">
      <c r="A609" s="9"/>
      <c r="B609" s="9"/>
      <c r="C609" s="12"/>
      <c r="D609" s="17"/>
      <c r="E609" s="17"/>
    </row>
    <row r="610" spans="1:5" x14ac:dyDescent="0.25">
      <c r="A610" s="9"/>
      <c r="B610" s="9"/>
      <c r="C610" s="12"/>
      <c r="D610" s="17"/>
      <c r="E610" s="17"/>
    </row>
    <row r="611" spans="1:5" x14ac:dyDescent="0.25">
      <c r="A611" s="9"/>
      <c r="B611" s="9"/>
      <c r="C611" s="12"/>
      <c r="D611" s="17"/>
      <c r="E611" s="17"/>
    </row>
    <row r="612" spans="1:5" x14ac:dyDescent="0.25">
      <c r="A612" s="9"/>
      <c r="B612" s="9"/>
      <c r="C612" s="12"/>
      <c r="D612" s="17"/>
      <c r="E612" s="17"/>
    </row>
    <row r="613" spans="1:5" x14ac:dyDescent="0.25">
      <c r="A613" s="9"/>
      <c r="B613" s="9"/>
      <c r="C613" s="12"/>
      <c r="D613" s="17"/>
      <c r="E613" s="17"/>
    </row>
    <row r="614" spans="1:5" x14ac:dyDescent="0.25">
      <c r="A614" s="9"/>
      <c r="B614" s="9"/>
      <c r="C614" s="12"/>
      <c r="D614" s="17"/>
      <c r="E614" s="17"/>
    </row>
    <row r="615" spans="1:5" x14ac:dyDescent="0.25">
      <c r="A615" s="9"/>
      <c r="B615" s="9"/>
      <c r="C615" s="12"/>
      <c r="D615" s="17"/>
      <c r="E615" s="17"/>
    </row>
    <row r="616" spans="1:5" x14ac:dyDescent="0.25">
      <c r="A616" s="9"/>
      <c r="B616" s="9"/>
      <c r="C616" s="12"/>
      <c r="D616" s="17"/>
      <c r="E616" s="17"/>
    </row>
    <row r="617" spans="1:5" x14ac:dyDescent="0.25">
      <c r="A617" s="9"/>
      <c r="B617" s="9"/>
      <c r="C617" s="12"/>
      <c r="D617" s="17"/>
      <c r="E617" s="17"/>
    </row>
    <row r="618" spans="1:5" x14ac:dyDescent="0.25">
      <c r="A618" s="9"/>
      <c r="B618" s="9"/>
      <c r="C618" s="12"/>
      <c r="D618" s="17"/>
      <c r="E618" s="17"/>
    </row>
    <row r="619" spans="1:5" x14ac:dyDescent="0.25">
      <c r="A619" s="9"/>
      <c r="B619" s="9"/>
      <c r="C619" s="12"/>
      <c r="D619" s="17"/>
      <c r="E619" s="17"/>
    </row>
    <row r="620" spans="1:5" x14ac:dyDescent="0.25">
      <c r="A620" s="9"/>
      <c r="B620" s="9"/>
      <c r="C620" s="12"/>
      <c r="D620" s="17"/>
      <c r="E620" s="17"/>
    </row>
    <row r="621" spans="1:5" x14ac:dyDescent="0.25">
      <c r="A621" s="9"/>
      <c r="B621" s="9"/>
      <c r="C621" s="12"/>
      <c r="D621" s="17"/>
      <c r="E621" s="17"/>
    </row>
    <row r="622" spans="1:5" x14ac:dyDescent="0.25">
      <c r="A622" s="9"/>
      <c r="B622" s="9"/>
      <c r="C622" s="12"/>
      <c r="D622" s="17"/>
      <c r="E622" s="17"/>
    </row>
    <row r="623" spans="1:5" x14ac:dyDescent="0.25">
      <c r="A623" s="9"/>
      <c r="B623" s="9"/>
      <c r="C623" s="12"/>
      <c r="D623" s="17"/>
      <c r="E623" s="17"/>
    </row>
    <row r="624" spans="1:5" x14ac:dyDescent="0.25">
      <c r="A624" s="9"/>
      <c r="B624" s="9"/>
      <c r="C624" s="12"/>
      <c r="D624" s="17"/>
      <c r="E624" s="17"/>
    </row>
    <row r="625" spans="1:5" x14ac:dyDescent="0.25">
      <c r="A625" s="9"/>
      <c r="B625" s="9"/>
      <c r="C625" s="12"/>
      <c r="D625" s="17"/>
      <c r="E625" s="17"/>
    </row>
    <row r="626" spans="1:5" x14ac:dyDescent="0.25">
      <c r="A626" s="9"/>
      <c r="B626" s="9"/>
      <c r="C626" s="12"/>
      <c r="D626" s="17"/>
      <c r="E626" s="17"/>
    </row>
    <row r="627" spans="1:5" x14ac:dyDescent="0.25">
      <c r="A627" s="9"/>
      <c r="B627" s="9"/>
      <c r="C627" s="12"/>
      <c r="D627" s="17"/>
      <c r="E627" s="17"/>
    </row>
    <row r="628" spans="1:5" x14ac:dyDescent="0.25">
      <c r="A628" s="9"/>
      <c r="B628" s="9"/>
      <c r="C628" s="12"/>
      <c r="D628" s="17"/>
      <c r="E628" s="17"/>
    </row>
    <row r="629" spans="1:5" x14ac:dyDescent="0.25">
      <c r="A629" s="9"/>
      <c r="B629" s="9"/>
      <c r="C629" s="12"/>
      <c r="D629" s="17"/>
      <c r="E629" s="17"/>
    </row>
    <row r="630" spans="1:5" x14ac:dyDescent="0.25">
      <c r="A630" s="9"/>
      <c r="B630" s="9"/>
      <c r="C630" s="12"/>
      <c r="D630" s="17"/>
      <c r="E630" s="17"/>
    </row>
    <row r="631" spans="1:5" x14ac:dyDescent="0.25">
      <c r="A631" s="9"/>
      <c r="B631" s="9"/>
      <c r="C631" s="12"/>
      <c r="D631" s="17"/>
      <c r="E631" s="17"/>
    </row>
    <row r="632" spans="1:5" x14ac:dyDescent="0.25">
      <c r="A632" s="9"/>
      <c r="B632" s="9"/>
      <c r="C632" s="12"/>
      <c r="D632" s="17"/>
      <c r="E632" s="17"/>
    </row>
    <row r="633" spans="1:5" x14ac:dyDescent="0.25">
      <c r="A633" s="9"/>
      <c r="B633" s="9"/>
      <c r="C633" s="12"/>
      <c r="D633" s="17"/>
      <c r="E633" s="17"/>
    </row>
    <row r="634" spans="1:5" x14ac:dyDescent="0.25">
      <c r="A634" s="9"/>
      <c r="B634" s="9"/>
      <c r="C634" s="12"/>
      <c r="D634" s="17"/>
      <c r="E634" s="17"/>
    </row>
    <row r="635" spans="1:5" x14ac:dyDescent="0.25">
      <c r="A635" s="9"/>
      <c r="B635" s="9"/>
      <c r="C635" s="12"/>
      <c r="D635" s="17"/>
      <c r="E635" s="17"/>
    </row>
    <row r="636" spans="1:5" x14ac:dyDescent="0.25">
      <c r="A636" s="9"/>
      <c r="B636" s="9"/>
      <c r="C636" s="12"/>
      <c r="D636" s="17"/>
      <c r="E636" s="17"/>
    </row>
    <row r="637" spans="1:5" x14ac:dyDescent="0.25">
      <c r="A637" s="9"/>
      <c r="B637" s="9"/>
      <c r="C637" s="12"/>
      <c r="D637" s="17"/>
      <c r="E637" s="17"/>
    </row>
    <row r="638" spans="1:5" x14ac:dyDescent="0.25">
      <c r="A638" s="9"/>
      <c r="B638" s="9"/>
      <c r="C638" s="12"/>
      <c r="D638" s="17"/>
      <c r="E638" s="17"/>
    </row>
    <row r="639" spans="1:5" x14ac:dyDescent="0.25">
      <c r="A639" s="9"/>
      <c r="B639" s="9"/>
      <c r="C639" s="12"/>
      <c r="D639" s="17"/>
      <c r="E639" s="17"/>
    </row>
    <row r="640" spans="1:5" x14ac:dyDescent="0.25">
      <c r="A640" s="9"/>
      <c r="B640" s="9"/>
      <c r="C640" s="12"/>
      <c r="D640" s="17"/>
      <c r="E640" s="17"/>
    </row>
    <row r="641" spans="1:5" x14ac:dyDescent="0.25">
      <c r="A641" s="9"/>
      <c r="B641" s="9"/>
      <c r="C641" s="12"/>
      <c r="D641" s="17"/>
      <c r="E641" s="17"/>
    </row>
    <row r="642" spans="1:5" x14ac:dyDescent="0.25">
      <c r="A642" s="9"/>
      <c r="B642" s="9"/>
      <c r="C642" s="12"/>
      <c r="D642" s="17"/>
      <c r="E642" s="17"/>
    </row>
    <row r="643" spans="1:5" x14ac:dyDescent="0.25">
      <c r="A643" s="9"/>
      <c r="B643" s="9"/>
      <c r="C643" s="12"/>
      <c r="D643" s="17"/>
      <c r="E643" s="17"/>
    </row>
    <row r="644" spans="1:5" x14ac:dyDescent="0.25">
      <c r="A644" s="9"/>
      <c r="B644" s="9"/>
      <c r="C644" s="12"/>
      <c r="D644" s="17"/>
      <c r="E644" s="17"/>
    </row>
    <row r="645" spans="1:5" x14ac:dyDescent="0.25">
      <c r="A645" s="9"/>
      <c r="B645" s="9"/>
      <c r="C645" s="12"/>
      <c r="D645" s="17"/>
      <c r="E645" s="17"/>
    </row>
    <row r="646" spans="1:5" x14ac:dyDescent="0.25">
      <c r="A646" s="9"/>
      <c r="B646" s="9"/>
      <c r="C646" s="12"/>
      <c r="D646" s="17"/>
      <c r="E646" s="17"/>
    </row>
    <row r="647" spans="1:5" x14ac:dyDescent="0.25">
      <c r="A647" s="9"/>
      <c r="B647" s="9"/>
      <c r="C647" s="12"/>
      <c r="D647" s="17"/>
      <c r="E647" s="17"/>
    </row>
    <row r="648" spans="1:5" x14ac:dyDescent="0.25">
      <c r="A648" s="9"/>
      <c r="B648" s="9"/>
      <c r="C648" s="12"/>
      <c r="D648" s="17"/>
      <c r="E648" s="17"/>
    </row>
    <row r="649" spans="1:5" x14ac:dyDescent="0.25">
      <c r="A649" s="9"/>
      <c r="B649" s="9"/>
      <c r="C649" s="12"/>
      <c r="D649" s="17"/>
      <c r="E649" s="17"/>
    </row>
    <row r="650" spans="1:5" x14ac:dyDescent="0.25">
      <c r="A650" s="9"/>
      <c r="B650" s="9"/>
      <c r="C650" s="12"/>
      <c r="D650" s="17"/>
      <c r="E650" s="17"/>
    </row>
    <row r="651" spans="1:5" x14ac:dyDescent="0.25">
      <c r="A651" s="9"/>
      <c r="B651" s="9"/>
      <c r="C651" s="12"/>
      <c r="D651" s="17"/>
      <c r="E651" s="17"/>
    </row>
    <row r="652" spans="1:5" x14ac:dyDescent="0.25">
      <c r="A652" s="9"/>
      <c r="B652" s="9"/>
      <c r="C652" s="12"/>
      <c r="D652" s="17"/>
      <c r="E652" s="17"/>
    </row>
    <row r="653" spans="1:5" x14ac:dyDescent="0.25">
      <c r="A653" s="9"/>
      <c r="B653" s="9"/>
      <c r="C653" s="12"/>
      <c r="D653" s="17"/>
      <c r="E653" s="17"/>
    </row>
    <row r="654" spans="1:5" x14ac:dyDescent="0.25">
      <c r="A654" s="9"/>
      <c r="B654" s="9"/>
      <c r="C654" s="12"/>
      <c r="D654" s="17"/>
      <c r="E654" s="17"/>
    </row>
    <row r="655" spans="1:5" x14ac:dyDescent="0.25">
      <c r="A655" s="9"/>
      <c r="B655" s="9"/>
      <c r="C655" s="12"/>
      <c r="D655" s="17"/>
      <c r="E655" s="17"/>
    </row>
    <row r="656" spans="1:5" x14ac:dyDescent="0.25">
      <c r="A656" s="9"/>
      <c r="B656" s="9"/>
      <c r="C656" s="12"/>
      <c r="D656" s="17"/>
      <c r="E656" s="17"/>
    </row>
    <row r="657" spans="1:5" x14ac:dyDescent="0.25">
      <c r="A657" s="9"/>
      <c r="B657" s="9"/>
      <c r="C657" s="12"/>
      <c r="D657" s="17"/>
      <c r="E657" s="17"/>
    </row>
    <row r="658" spans="1:5" x14ac:dyDescent="0.25">
      <c r="A658" s="9"/>
      <c r="B658" s="9"/>
      <c r="C658" s="12"/>
      <c r="D658" s="17"/>
      <c r="E658" s="17"/>
    </row>
    <row r="659" spans="1:5" x14ac:dyDescent="0.25">
      <c r="A659" s="9"/>
      <c r="B659" s="9"/>
      <c r="C659" s="12"/>
      <c r="D659" s="17"/>
      <c r="E659" s="17"/>
    </row>
    <row r="660" spans="1:5" x14ac:dyDescent="0.25">
      <c r="A660" s="9"/>
      <c r="B660" s="9"/>
      <c r="C660" s="12"/>
      <c r="D660" s="17"/>
      <c r="E660" s="17"/>
    </row>
    <row r="661" spans="1:5" x14ac:dyDescent="0.25">
      <c r="A661" s="9"/>
      <c r="B661" s="9"/>
      <c r="C661" s="12"/>
      <c r="D661" s="17"/>
      <c r="E661" s="17"/>
    </row>
    <row r="662" spans="1:5" x14ac:dyDescent="0.25">
      <c r="A662" s="9"/>
      <c r="B662" s="9"/>
      <c r="C662" s="12"/>
      <c r="D662" s="17"/>
      <c r="E662" s="17"/>
    </row>
    <row r="663" spans="1:5" x14ac:dyDescent="0.25">
      <c r="A663" s="9"/>
      <c r="B663" s="9"/>
      <c r="C663" s="12"/>
      <c r="D663" s="17"/>
      <c r="E663" s="17"/>
    </row>
    <row r="664" spans="1:5" x14ac:dyDescent="0.25">
      <c r="A664" s="9"/>
      <c r="B664" s="9"/>
      <c r="C664" s="12"/>
      <c r="D664" s="17"/>
      <c r="E664" s="17"/>
    </row>
    <row r="665" spans="1:5" x14ac:dyDescent="0.25">
      <c r="A665" s="9"/>
      <c r="B665" s="9"/>
      <c r="C665" s="12"/>
      <c r="D665" s="17"/>
      <c r="E665" s="17"/>
    </row>
    <row r="666" spans="1:5" x14ac:dyDescent="0.25">
      <c r="A666" s="9"/>
      <c r="B666" s="9"/>
      <c r="C666" s="12"/>
      <c r="D666" s="17"/>
      <c r="E666" s="17"/>
    </row>
    <row r="667" spans="1:5" x14ac:dyDescent="0.25">
      <c r="A667" s="9"/>
      <c r="B667" s="9"/>
      <c r="C667" s="12"/>
      <c r="D667" s="17"/>
      <c r="E667" s="17"/>
    </row>
    <row r="668" spans="1:5" x14ac:dyDescent="0.25">
      <c r="A668" s="9"/>
      <c r="B668" s="9"/>
      <c r="C668" s="12"/>
      <c r="D668" s="17"/>
      <c r="E668" s="17"/>
    </row>
    <row r="669" spans="1:5" x14ac:dyDescent="0.25">
      <c r="A669" s="9"/>
      <c r="B669" s="9"/>
      <c r="C669" s="12"/>
      <c r="D669" s="17"/>
      <c r="E669" s="17"/>
    </row>
    <row r="670" spans="1:5" x14ac:dyDescent="0.25">
      <c r="A670" s="9"/>
      <c r="B670" s="9"/>
      <c r="C670" s="12"/>
      <c r="D670" s="17"/>
      <c r="E670" s="17"/>
    </row>
    <row r="671" spans="1:5" x14ac:dyDescent="0.25">
      <c r="A671" s="9"/>
      <c r="B671" s="9"/>
      <c r="C671" s="12"/>
      <c r="D671" s="17"/>
      <c r="E671" s="17"/>
    </row>
    <row r="672" spans="1:5" x14ac:dyDescent="0.25">
      <c r="A672" s="9"/>
      <c r="B672" s="9"/>
      <c r="C672" s="12"/>
      <c r="D672" s="17"/>
      <c r="E672" s="17"/>
    </row>
    <row r="673" spans="1:5" x14ac:dyDescent="0.25">
      <c r="A673" s="9"/>
      <c r="B673" s="9"/>
      <c r="C673" s="12"/>
      <c r="D673" s="17"/>
      <c r="E673" s="17"/>
    </row>
    <row r="674" spans="1:5" x14ac:dyDescent="0.25">
      <c r="A674" s="9"/>
      <c r="B674" s="9"/>
      <c r="C674" s="12"/>
      <c r="D674" s="17"/>
      <c r="E674" s="17"/>
    </row>
    <row r="675" spans="1:5" x14ac:dyDescent="0.25">
      <c r="A675" s="9"/>
      <c r="B675" s="9"/>
      <c r="C675" s="12"/>
      <c r="D675" s="17"/>
      <c r="E675" s="17"/>
    </row>
    <row r="676" spans="1:5" x14ac:dyDescent="0.25">
      <c r="A676" s="9"/>
      <c r="B676" s="9"/>
      <c r="C676" s="12"/>
      <c r="D676" s="17"/>
      <c r="E676" s="17"/>
    </row>
    <row r="677" spans="1:5" x14ac:dyDescent="0.25">
      <c r="A677" s="9"/>
      <c r="B677" s="9"/>
      <c r="C677" s="12"/>
      <c r="D677" s="17"/>
      <c r="E677" s="17"/>
    </row>
    <row r="678" spans="1:5" x14ac:dyDescent="0.25">
      <c r="A678" s="9"/>
      <c r="B678" s="9"/>
      <c r="C678" s="12"/>
      <c r="D678" s="17"/>
      <c r="E678" s="17"/>
    </row>
    <row r="679" spans="1:5" x14ac:dyDescent="0.25">
      <c r="A679" s="9"/>
      <c r="B679" s="9"/>
      <c r="C679" s="12"/>
      <c r="D679" s="17"/>
      <c r="E679" s="17"/>
    </row>
    <row r="680" spans="1:5" x14ac:dyDescent="0.25">
      <c r="A680" s="9"/>
      <c r="B680" s="9"/>
      <c r="C680" s="12"/>
      <c r="D680" s="17"/>
      <c r="E680" s="17"/>
    </row>
    <row r="681" spans="1:5" x14ac:dyDescent="0.25">
      <c r="A681" s="9"/>
      <c r="B681" s="9"/>
      <c r="C681" s="12"/>
      <c r="D681" s="17"/>
      <c r="E681" s="17"/>
    </row>
    <row r="682" spans="1:5" x14ac:dyDescent="0.25">
      <c r="A682" s="9"/>
      <c r="B682" s="9"/>
      <c r="C682" s="12"/>
      <c r="D682" s="17"/>
      <c r="E682" s="17"/>
    </row>
    <row r="683" spans="1:5" x14ac:dyDescent="0.25">
      <c r="A683" s="9"/>
      <c r="B683" s="9"/>
      <c r="C683" s="12"/>
      <c r="D683" s="17"/>
      <c r="E683" s="17"/>
    </row>
    <row r="684" spans="1:5" x14ac:dyDescent="0.25">
      <c r="A684" s="9"/>
      <c r="B684" s="9"/>
      <c r="C684" s="12"/>
      <c r="D684" s="17"/>
      <c r="E684" s="17"/>
    </row>
    <row r="685" spans="1:5" x14ac:dyDescent="0.25">
      <c r="A685" s="9"/>
      <c r="B685" s="9"/>
      <c r="C685" s="12"/>
      <c r="D685" s="17"/>
      <c r="E685" s="17"/>
    </row>
    <row r="686" spans="1:5" x14ac:dyDescent="0.25">
      <c r="A686" s="9"/>
      <c r="B686" s="9"/>
      <c r="C686" s="12"/>
      <c r="D686" s="17"/>
      <c r="E686" s="17"/>
    </row>
    <row r="687" spans="1:5" x14ac:dyDescent="0.25">
      <c r="A687" s="9"/>
      <c r="B687" s="9"/>
      <c r="C687" s="12"/>
      <c r="D687" s="17"/>
      <c r="E687" s="17"/>
    </row>
    <row r="688" spans="1:5" x14ac:dyDescent="0.25">
      <c r="A688" s="9"/>
      <c r="B688" s="9"/>
      <c r="C688" s="12"/>
      <c r="D688" s="17"/>
      <c r="E688" s="17"/>
    </row>
    <row r="689" spans="1:5" x14ac:dyDescent="0.25">
      <c r="A689" s="9"/>
      <c r="B689" s="9"/>
      <c r="C689" s="12"/>
      <c r="D689" s="17"/>
      <c r="E689" s="17"/>
    </row>
    <row r="690" spans="1:5" x14ac:dyDescent="0.25">
      <c r="A690" s="9"/>
      <c r="B690" s="9"/>
      <c r="C690" s="12"/>
      <c r="D690" s="17"/>
      <c r="E690" s="17"/>
    </row>
    <row r="691" spans="1:5" x14ac:dyDescent="0.25">
      <c r="A691" s="9"/>
      <c r="B691" s="9"/>
      <c r="C691" s="12"/>
      <c r="D691" s="17"/>
      <c r="E691" s="17"/>
    </row>
    <row r="692" spans="1:5" x14ac:dyDescent="0.25">
      <c r="A692" s="9"/>
      <c r="B692" s="9"/>
      <c r="C692" s="12"/>
      <c r="D692" s="17"/>
      <c r="E692" s="17"/>
    </row>
    <row r="693" spans="1:5" x14ac:dyDescent="0.25">
      <c r="A693" s="9"/>
      <c r="B693" s="9"/>
      <c r="C693" s="12"/>
      <c r="D693" s="17"/>
      <c r="E693" s="17"/>
    </row>
    <row r="694" spans="1:5" x14ac:dyDescent="0.25">
      <c r="A694" s="9"/>
      <c r="B694" s="9"/>
      <c r="C694" s="12"/>
      <c r="D694" s="17"/>
      <c r="E694" s="17"/>
    </row>
    <row r="695" spans="1:5" x14ac:dyDescent="0.25">
      <c r="A695" s="9"/>
      <c r="B695" s="9"/>
      <c r="C695" s="12"/>
      <c r="D695" s="17"/>
      <c r="E695" s="17"/>
    </row>
    <row r="696" spans="1:5" x14ac:dyDescent="0.25">
      <c r="A696" s="9"/>
      <c r="B696" s="9"/>
      <c r="C696" s="12"/>
      <c r="D696" s="17"/>
      <c r="E696" s="17"/>
    </row>
    <row r="697" spans="1:5" x14ac:dyDescent="0.25">
      <c r="A697" s="9"/>
      <c r="B697" s="9"/>
      <c r="C697" s="12"/>
      <c r="D697" s="17"/>
      <c r="E697" s="17"/>
    </row>
    <row r="698" spans="1:5" x14ac:dyDescent="0.25">
      <c r="A698" s="9"/>
      <c r="B698" s="9"/>
      <c r="C698" s="12"/>
      <c r="D698" s="17"/>
      <c r="E698" s="17"/>
    </row>
    <row r="699" spans="1:5" x14ac:dyDescent="0.25">
      <c r="A699" s="9"/>
      <c r="B699" s="9"/>
      <c r="C699" s="12"/>
      <c r="D699" s="17"/>
      <c r="E699" s="17"/>
    </row>
    <row r="700" spans="1:5" x14ac:dyDescent="0.25">
      <c r="A700" s="9"/>
      <c r="B700" s="9"/>
      <c r="C700" s="12"/>
      <c r="D700" s="17"/>
      <c r="E700" s="17"/>
    </row>
    <row r="701" spans="1:5" x14ac:dyDescent="0.25">
      <c r="A701" s="9"/>
      <c r="B701" s="9"/>
      <c r="C701" s="12"/>
      <c r="D701" s="17"/>
      <c r="E701" s="17"/>
    </row>
    <row r="702" spans="1:5" x14ac:dyDescent="0.25">
      <c r="A702" s="9"/>
      <c r="B702" s="9"/>
      <c r="C702" s="12"/>
      <c r="D702" s="17"/>
      <c r="E702" s="17"/>
    </row>
    <row r="703" spans="1:5" x14ac:dyDescent="0.25">
      <c r="A703" s="9"/>
      <c r="B703" s="9"/>
      <c r="C703" s="12"/>
      <c r="D703" s="17"/>
      <c r="E703" s="17"/>
    </row>
    <row r="704" spans="1:5" x14ac:dyDescent="0.25">
      <c r="A704" s="9"/>
      <c r="B704" s="9"/>
      <c r="C704" s="12"/>
      <c r="D704" s="17"/>
      <c r="E704" s="17"/>
    </row>
    <row r="705" spans="1:5" x14ac:dyDescent="0.25">
      <c r="A705" s="9"/>
      <c r="B705" s="9"/>
      <c r="C705" s="12"/>
      <c r="D705" s="17"/>
      <c r="E705" s="17"/>
    </row>
    <row r="706" spans="1:5" x14ac:dyDescent="0.25">
      <c r="A706" s="9"/>
      <c r="B706" s="9"/>
      <c r="C706" s="12"/>
      <c r="D706" s="17"/>
      <c r="E706" s="17"/>
    </row>
    <row r="707" spans="1:5" x14ac:dyDescent="0.25">
      <c r="A707" s="9"/>
      <c r="B707" s="9"/>
      <c r="C707" s="12"/>
      <c r="D707" s="17"/>
      <c r="E707" s="17"/>
    </row>
    <row r="708" spans="1:5" x14ac:dyDescent="0.25">
      <c r="A708" s="9"/>
      <c r="B708" s="9"/>
      <c r="C708" s="12"/>
      <c r="D708" s="17"/>
      <c r="E708" s="17"/>
    </row>
    <row r="709" spans="1:5" x14ac:dyDescent="0.25">
      <c r="A709" s="9"/>
      <c r="B709" s="9"/>
      <c r="C709" s="12"/>
      <c r="D709" s="17"/>
      <c r="E709" s="17"/>
    </row>
    <row r="710" spans="1:5" x14ac:dyDescent="0.25">
      <c r="A710" s="9"/>
      <c r="B710" s="9"/>
      <c r="C710" s="12"/>
      <c r="D710" s="17"/>
      <c r="E710" s="17"/>
    </row>
    <row r="711" spans="1:5" x14ac:dyDescent="0.25">
      <c r="A711" s="9"/>
      <c r="B711" s="9"/>
      <c r="C711" s="12"/>
      <c r="D711" s="17"/>
      <c r="E711" s="17"/>
    </row>
    <row r="712" spans="1:5" x14ac:dyDescent="0.25">
      <c r="A712" s="9"/>
      <c r="B712" s="9"/>
      <c r="C712" s="12"/>
      <c r="D712" s="17"/>
      <c r="E712" s="17"/>
    </row>
    <row r="713" spans="1:5" x14ac:dyDescent="0.25">
      <c r="A713" s="9"/>
      <c r="B713" s="9"/>
      <c r="C713" s="12"/>
      <c r="D713" s="17"/>
      <c r="E713" s="17"/>
    </row>
    <row r="714" spans="1:5" x14ac:dyDescent="0.25">
      <c r="A714" s="9"/>
      <c r="B714" s="9"/>
      <c r="C714" s="12"/>
      <c r="D714" s="17"/>
      <c r="E714" s="17"/>
    </row>
    <row r="715" spans="1:5" x14ac:dyDescent="0.25">
      <c r="A715" s="9"/>
      <c r="B715" s="9"/>
      <c r="C715" s="12"/>
      <c r="D715" s="17"/>
      <c r="E715" s="17"/>
    </row>
    <row r="716" spans="1:5" x14ac:dyDescent="0.25">
      <c r="A716" s="9"/>
      <c r="B716" s="9"/>
      <c r="C716" s="12"/>
      <c r="D716" s="17"/>
      <c r="E716" s="17"/>
    </row>
    <row r="717" spans="1:5" x14ac:dyDescent="0.25">
      <c r="A717" s="9"/>
      <c r="B717" s="9"/>
      <c r="C717" s="12"/>
      <c r="D717" s="17"/>
      <c r="E717" s="17"/>
    </row>
    <row r="718" spans="1:5" x14ac:dyDescent="0.25">
      <c r="A718" s="9"/>
      <c r="B718" s="9"/>
      <c r="C718" s="12"/>
      <c r="D718" s="17"/>
      <c r="E718" s="17"/>
    </row>
    <row r="719" spans="1:5" x14ac:dyDescent="0.25">
      <c r="A719" s="9"/>
      <c r="B719" s="9"/>
      <c r="C719" s="12"/>
      <c r="D719" s="17"/>
      <c r="E719" s="17"/>
    </row>
    <row r="720" spans="1:5" x14ac:dyDescent="0.25">
      <c r="A720" s="9"/>
      <c r="B720" s="9"/>
      <c r="C720" s="12"/>
      <c r="D720" s="17"/>
      <c r="E720" s="17"/>
    </row>
    <row r="721" spans="1:5" x14ac:dyDescent="0.25">
      <c r="A721" s="9"/>
      <c r="B721" s="9"/>
      <c r="C721" s="12"/>
      <c r="D721" s="17"/>
      <c r="E721" s="17"/>
    </row>
    <row r="722" spans="1:5" x14ac:dyDescent="0.25">
      <c r="A722" s="9"/>
      <c r="B722" s="9"/>
      <c r="C722" s="12"/>
      <c r="D722" s="17"/>
      <c r="E722" s="17"/>
    </row>
    <row r="723" spans="1:5" x14ac:dyDescent="0.25">
      <c r="A723" s="9"/>
      <c r="B723" s="9"/>
      <c r="C723" s="12"/>
      <c r="D723" s="17"/>
      <c r="E723" s="17"/>
    </row>
    <row r="724" spans="1:5" x14ac:dyDescent="0.25">
      <c r="A724" s="9"/>
      <c r="B724" s="9"/>
      <c r="C724" s="12"/>
      <c r="D724" s="17"/>
      <c r="E724" s="17"/>
    </row>
    <row r="725" spans="1:5" x14ac:dyDescent="0.25">
      <c r="A725" s="9"/>
      <c r="B725" s="9"/>
      <c r="C725" s="12"/>
      <c r="D725" s="17"/>
      <c r="E725" s="17"/>
    </row>
    <row r="726" spans="1:5" x14ac:dyDescent="0.25">
      <c r="A726" s="9"/>
      <c r="B726" s="9"/>
      <c r="C726" s="12"/>
      <c r="D726" s="17"/>
      <c r="E726" s="17"/>
    </row>
    <row r="727" spans="1:5" x14ac:dyDescent="0.25">
      <c r="A727" s="9"/>
      <c r="B727" s="9"/>
      <c r="C727" s="12"/>
      <c r="D727" s="17"/>
      <c r="E727" s="17"/>
    </row>
    <row r="728" spans="1:5" x14ac:dyDescent="0.25">
      <c r="A728" s="9"/>
      <c r="B728" s="9"/>
      <c r="C728" s="12"/>
      <c r="D728" s="17"/>
      <c r="E728" s="17"/>
    </row>
    <row r="729" spans="1:5" x14ac:dyDescent="0.25">
      <c r="A729" s="9"/>
      <c r="B729" s="9"/>
      <c r="C729" s="12"/>
      <c r="D729" s="17"/>
      <c r="E729" s="17"/>
    </row>
    <row r="730" spans="1:5" x14ac:dyDescent="0.25">
      <c r="A730" s="9"/>
      <c r="B730" s="9"/>
      <c r="C730" s="12"/>
      <c r="D730" s="17"/>
      <c r="E730" s="17"/>
    </row>
    <row r="731" spans="1:5" x14ac:dyDescent="0.25">
      <c r="A731" s="9"/>
      <c r="B731" s="9"/>
      <c r="C731" s="12"/>
      <c r="D731" s="17"/>
      <c r="E731" s="17"/>
    </row>
    <row r="732" spans="1:5" x14ac:dyDescent="0.25">
      <c r="A732" s="9"/>
      <c r="B732" s="9"/>
      <c r="C732" s="12"/>
      <c r="D732" s="17"/>
      <c r="E732" s="17"/>
    </row>
    <row r="733" spans="1:5" x14ac:dyDescent="0.25">
      <c r="A733" s="9"/>
      <c r="B733" s="9"/>
      <c r="C733" s="12"/>
      <c r="D733" s="17"/>
      <c r="E733" s="17"/>
    </row>
    <row r="734" spans="1:5" x14ac:dyDescent="0.25">
      <c r="A734" s="9"/>
      <c r="B734" s="9"/>
      <c r="C734" s="12"/>
      <c r="D734" s="17"/>
      <c r="E734" s="17"/>
    </row>
    <row r="735" spans="1:5" x14ac:dyDescent="0.25">
      <c r="A735" s="9"/>
      <c r="B735" s="9"/>
      <c r="C735" s="12"/>
      <c r="D735" s="17"/>
      <c r="E735" s="17"/>
    </row>
    <row r="736" spans="1:5" x14ac:dyDescent="0.25">
      <c r="A736" s="9"/>
      <c r="B736" s="9"/>
      <c r="C736" s="12"/>
      <c r="D736" s="17"/>
      <c r="E736" s="17"/>
    </row>
    <row r="737" spans="1:5" x14ac:dyDescent="0.25">
      <c r="A737" s="9"/>
      <c r="B737" s="9"/>
      <c r="C737" s="12"/>
      <c r="D737" s="17"/>
      <c r="E737" s="17"/>
    </row>
    <row r="738" spans="1:5" x14ac:dyDescent="0.25">
      <c r="A738" s="9"/>
      <c r="B738" s="9"/>
      <c r="C738" s="12"/>
      <c r="D738" s="17"/>
      <c r="E738" s="17"/>
    </row>
    <row r="739" spans="1:5" x14ac:dyDescent="0.25">
      <c r="A739" s="9"/>
      <c r="B739" s="9"/>
      <c r="C739" s="12"/>
      <c r="D739" s="17"/>
      <c r="E739" s="17"/>
    </row>
    <row r="740" spans="1:5" x14ac:dyDescent="0.25">
      <c r="A740" s="9"/>
      <c r="B740" s="9"/>
      <c r="C740" s="12"/>
      <c r="D740" s="17"/>
      <c r="E740" s="17"/>
    </row>
    <row r="741" spans="1:5" x14ac:dyDescent="0.25">
      <c r="A741" s="9"/>
      <c r="B741" s="9"/>
      <c r="C741" s="12"/>
      <c r="D741" s="17"/>
      <c r="E741" s="17"/>
    </row>
    <row r="742" spans="1:5" x14ac:dyDescent="0.25">
      <c r="A742" s="9"/>
      <c r="B742" s="9"/>
      <c r="C742" s="12"/>
      <c r="D742" s="17"/>
      <c r="E742" s="17"/>
    </row>
    <row r="743" spans="1:5" x14ac:dyDescent="0.25">
      <c r="A743" s="9"/>
      <c r="B743" s="9"/>
      <c r="C743" s="12"/>
      <c r="D743" s="17"/>
      <c r="E743" s="17"/>
    </row>
    <row r="744" spans="1:5" x14ac:dyDescent="0.25">
      <c r="A744" s="9"/>
      <c r="B744" s="9"/>
      <c r="C744" s="12"/>
      <c r="D744" s="17"/>
      <c r="E744" s="17"/>
    </row>
    <row r="745" spans="1:5" x14ac:dyDescent="0.25">
      <c r="A745" s="9"/>
      <c r="B745" s="9"/>
      <c r="C745" s="12"/>
      <c r="D745" s="17"/>
      <c r="E745" s="17"/>
    </row>
    <row r="746" spans="1:5" x14ac:dyDescent="0.25">
      <c r="A746" s="9"/>
      <c r="B746" s="9"/>
      <c r="C746" s="12"/>
      <c r="D746" s="17"/>
      <c r="E746" s="17"/>
    </row>
    <row r="747" spans="1:5" x14ac:dyDescent="0.25">
      <c r="A747" s="9"/>
      <c r="B747" s="9"/>
      <c r="C747" s="12"/>
      <c r="D747" s="17"/>
      <c r="E747" s="17"/>
    </row>
    <row r="748" spans="1:5" x14ac:dyDescent="0.25">
      <c r="A748" s="9"/>
      <c r="B748" s="9"/>
      <c r="C748" s="12"/>
      <c r="D748" s="17"/>
      <c r="E748" s="17"/>
    </row>
    <row r="749" spans="1:5" x14ac:dyDescent="0.25">
      <c r="A749" s="9"/>
      <c r="B749" s="9"/>
      <c r="C749" s="12"/>
      <c r="D749" s="17"/>
      <c r="E749" s="17"/>
    </row>
    <row r="750" spans="1:5" x14ac:dyDescent="0.25">
      <c r="A750" s="9"/>
      <c r="B750" s="9"/>
      <c r="C750" s="12"/>
      <c r="D750" s="17"/>
      <c r="E750" s="17"/>
    </row>
    <row r="751" spans="1:5" x14ac:dyDescent="0.25">
      <c r="A751" s="9"/>
      <c r="B751" s="9"/>
      <c r="C751" s="12"/>
      <c r="D751" s="17"/>
      <c r="E751" s="17"/>
    </row>
    <row r="752" spans="1:5" x14ac:dyDescent="0.25">
      <c r="A752" s="9"/>
      <c r="B752" s="9"/>
      <c r="C752" s="12"/>
      <c r="D752" s="17"/>
      <c r="E752" s="17"/>
    </row>
    <row r="753" spans="1:5" x14ac:dyDescent="0.25">
      <c r="A753" s="9"/>
      <c r="B753" s="9"/>
      <c r="C753" s="12"/>
      <c r="D753" s="17"/>
      <c r="E753" s="17"/>
    </row>
    <row r="754" spans="1:5" x14ac:dyDescent="0.25">
      <c r="A754" s="9"/>
      <c r="B754" s="9"/>
      <c r="C754" s="12"/>
      <c r="D754" s="17"/>
      <c r="E754" s="17"/>
    </row>
    <row r="755" spans="1:5" x14ac:dyDescent="0.25">
      <c r="A755" s="9"/>
      <c r="B755" s="9"/>
      <c r="C755" s="12"/>
      <c r="D755" s="17"/>
      <c r="E755" s="17"/>
    </row>
    <row r="756" spans="1:5" x14ac:dyDescent="0.25">
      <c r="A756" s="9"/>
      <c r="B756" s="9"/>
      <c r="C756" s="12"/>
      <c r="D756" s="17"/>
      <c r="E756" s="17"/>
    </row>
    <row r="757" spans="1:5" x14ac:dyDescent="0.25">
      <c r="A757" s="9"/>
      <c r="B757" s="9"/>
      <c r="C757" s="12"/>
      <c r="D757" s="17"/>
      <c r="E757" s="17"/>
    </row>
    <row r="758" spans="1:5" x14ac:dyDescent="0.25">
      <c r="A758" s="9"/>
      <c r="B758" s="9"/>
      <c r="C758" s="12"/>
      <c r="D758" s="17"/>
      <c r="E758" s="17"/>
    </row>
    <row r="759" spans="1:5" x14ac:dyDescent="0.25">
      <c r="A759" s="9"/>
      <c r="B759" s="9"/>
      <c r="C759" s="12"/>
      <c r="D759" s="17"/>
      <c r="E759" s="17"/>
    </row>
    <row r="760" spans="1:5" x14ac:dyDescent="0.25">
      <c r="A760" s="9"/>
      <c r="B760" s="9"/>
      <c r="C760" s="12"/>
      <c r="D760" s="17"/>
      <c r="E760" s="17"/>
    </row>
    <row r="761" spans="1:5" x14ac:dyDescent="0.25">
      <c r="A761" s="9"/>
      <c r="B761" s="9"/>
      <c r="C761" s="12"/>
      <c r="D761" s="17"/>
      <c r="E761" s="17"/>
    </row>
    <row r="762" spans="1:5" x14ac:dyDescent="0.25">
      <c r="A762" s="9"/>
      <c r="B762" s="9"/>
      <c r="C762" s="12"/>
      <c r="D762" s="17"/>
      <c r="E762" s="17"/>
    </row>
    <row r="763" spans="1:5" x14ac:dyDescent="0.25">
      <c r="A763" s="9"/>
      <c r="B763" s="9"/>
      <c r="C763" s="12"/>
      <c r="D763" s="17"/>
      <c r="E763" s="17"/>
    </row>
    <row r="764" spans="1:5" x14ac:dyDescent="0.25">
      <c r="A764" s="9"/>
      <c r="B764" s="9"/>
      <c r="C764" s="12"/>
      <c r="D764" s="17"/>
      <c r="E764" s="17"/>
    </row>
    <row r="765" spans="1:5" x14ac:dyDescent="0.25">
      <c r="A765" s="9"/>
      <c r="B765" s="9"/>
      <c r="C765" s="12"/>
      <c r="D765" s="17"/>
      <c r="E765" s="17"/>
    </row>
    <row r="766" spans="1:5" x14ac:dyDescent="0.25">
      <c r="A766" s="9"/>
      <c r="B766" s="9"/>
      <c r="C766" s="12"/>
      <c r="D766" s="17"/>
      <c r="E766" s="17"/>
    </row>
    <row r="767" spans="1:5" x14ac:dyDescent="0.25">
      <c r="A767" s="9"/>
      <c r="B767" s="9"/>
      <c r="C767" s="12"/>
      <c r="D767" s="17"/>
      <c r="E767" s="17"/>
    </row>
    <row r="768" spans="1:5" x14ac:dyDescent="0.25">
      <c r="A768" s="9"/>
      <c r="B768" s="9"/>
      <c r="C768" s="12"/>
      <c r="D768" s="17"/>
      <c r="E768" s="17"/>
    </row>
    <row r="769" spans="1:5" x14ac:dyDescent="0.25">
      <c r="A769" s="9"/>
      <c r="B769" s="9"/>
      <c r="C769" s="12"/>
      <c r="D769" s="17"/>
      <c r="E769" s="17"/>
    </row>
    <row r="770" spans="1:5" x14ac:dyDescent="0.25">
      <c r="A770" s="9"/>
      <c r="B770" s="9"/>
      <c r="C770" s="12"/>
      <c r="D770" s="17"/>
      <c r="E770" s="17"/>
    </row>
    <row r="771" spans="1:5" x14ac:dyDescent="0.25">
      <c r="A771" s="9"/>
      <c r="B771" s="9"/>
      <c r="C771" s="12"/>
      <c r="D771" s="17"/>
      <c r="E771" s="17"/>
    </row>
    <row r="772" spans="1:5" x14ac:dyDescent="0.25">
      <c r="A772" s="9"/>
      <c r="B772" s="9"/>
      <c r="C772" s="12"/>
      <c r="D772" s="17"/>
      <c r="E772" s="17"/>
    </row>
    <row r="773" spans="1:5" x14ac:dyDescent="0.25">
      <c r="A773" s="9"/>
      <c r="B773" s="9"/>
      <c r="C773" s="12"/>
      <c r="D773" s="17"/>
      <c r="E773" s="17"/>
    </row>
    <row r="774" spans="1:5" x14ac:dyDescent="0.25">
      <c r="A774" s="9"/>
      <c r="B774" s="9"/>
      <c r="C774" s="12"/>
      <c r="D774" s="17"/>
      <c r="E774" s="17"/>
    </row>
    <row r="775" spans="1:5" x14ac:dyDescent="0.25">
      <c r="A775" s="9"/>
      <c r="B775" s="9"/>
      <c r="C775" s="12"/>
      <c r="D775" s="17"/>
      <c r="E775" s="17"/>
    </row>
    <row r="776" spans="1:5" x14ac:dyDescent="0.25">
      <c r="A776" s="9"/>
      <c r="B776" s="9"/>
      <c r="C776" s="12"/>
      <c r="D776" s="17"/>
      <c r="E776" s="17"/>
    </row>
    <row r="777" spans="1:5" x14ac:dyDescent="0.25">
      <c r="A777" s="9"/>
      <c r="B777" s="9"/>
      <c r="C777" s="12"/>
      <c r="D777" s="17"/>
      <c r="E777" s="17"/>
    </row>
    <row r="778" spans="1:5" x14ac:dyDescent="0.25">
      <c r="A778" s="9"/>
      <c r="B778" s="9"/>
      <c r="C778" s="12"/>
      <c r="D778" s="17"/>
      <c r="E778" s="17"/>
    </row>
    <row r="779" spans="1:5" x14ac:dyDescent="0.25">
      <c r="A779" s="9"/>
      <c r="B779" s="9"/>
      <c r="C779" s="12"/>
      <c r="D779" s="17"/>
      <c r="E779" s="17"/>
    </row>
    <row r="780" spans="1:5" x14ac:dyDescent="0.25">
      <c r="A780" s="9"/>
      <c r="B780" s="9"/>
      <c r="C780" s="12"/>
      <c r="D780" s="17"/>
      <c r="E780" s="17"/>
    </row>
    <row r="781" spans="1:5" x14ac:dyDescent="0.25">
      <c r="A781" s="9"/>
      <c r="B781" s="9"/>
      <c r="C781" s="12"/>
      <c r="D781" s="17"/>
      <c r="E781" s="17"/>
    </row>
    <row r="782" spans="1:5" x14ac:dyDescent="0.25">
      <c r="A782" s="9"/>
      <c r="B782" s="9"/>
      <c r="C782" s="12"/>
      <c r="D782" s="17"/>
      <c r="E782" s="17"/>
    </row>
    <row r="783" spans="1:5" x14ac:dyDescent="0.25">
      <c r="A783" s="9"/>
      <c r="B783" s="9"/>
      <c r="C783" s="12"/>
      <c r="D783" s="17"/>
      <c r="E783" s="17"/>
    </row>
    <row r="784" spans="1:5" x14ac:dyDescent="0.25">
      <c r="A784" s="9"/>
      <c r="B784" s="9"/>
      <c r="C784" s="12"/>
      <c r="D784" s="17"/>
      <c r="E784" s="17"/>
    </row>
    <row r="785" spans="1:5" x14ac:dyDescent="0.25">
      <c r="A785" s="9"/>
      <c r="B785" s="9"/>
      <c r="C785" s="12"/>
      <c r="D785" s="17"/>
      <c r="E785" s="17"/>
    </row>
    <row r="786" spans="1:5" x14ac:dyDescent="0.25">
      <c r="A786" s="9"/>
      <c r="B786" s="9"/>
      <c r="C786" s="12"/>
      <c r="D786" s="17"/>
      <c r="E786" s="17"/>
    </row>
    <row r="787" spans="1:5" x14ac:dyDescent="0.25">
      <c r="A787" s="9"/>
      <c r="B787" s="9"/>
      <c r="C787" s="12"/>
      <c r="D787" s="17"/>
      <c r="E787" s="17"/>
    </row>
    <row r="788" spans="1:5" x14ac:dyDescent="0.25">
      <c r="A788" s="9"/>
      <c r="B788" s="9"/>
      <c r="C788" s="12"/>
      <c r="D788" s="17"/>
      <c r="E788" s="17"/>
    </row>
    <row r="789" spans="1:5" x14ac:dyDescent="0.25">
      <c r="A789" s="9"/>
      <c r="B789" s="9"/>
      <c r="C789" s="12"/>
      <c r="D789" s="17"/>
      <c r="E789" s="17"/>
    </row>
    <row r="790" spans="1:5" x14ac:dyDescent="0.25">
      <c r="A790" s="9"/>
      <c r="B790" s="9"/>
      <c r="C790" s="12"/>
      <c r="D790" s="17"/>
      <c r="E790" s="17"/>
    </row>
    <row r="791" spans="1:5" x14ac:dyDescent="0.25">
      <c r="A791" s="9"/>
      <c r="B791" s="9"/>
      <c r="C791" s="12"/>
      <c r="D791" s="17"/>
      <c r="E791" s="17"/>
    </row>
    <row r="792" spans="1:5" x14ac:dyDescent="0.25">
      <c r="A792" s="9"/>
      <c r="B792" s="9"/>
      <c r="C792" s="12"/>
      <c r="D792" s="17"/>
      <c r="E792" s="17"/>
    </row>
    <row r="793" spans="1:5" x14ac:dyDescent="0.25">
      <c r="A793" s="9"/>
      <c r="B793" s="9"/>
      <c r="C793" s="12"/>
      <c r="D793" s="17"/>
      <c r="E793" s="17"/>
    </row>
    <row r="794" spans="1:5" x14ac:dyDescent="0.25">
      <c r="A794" s="9"/>
      <c r="B794" s="9"/>
      <c r="C794" s="12"/>
      <c r="D794" s="17"/>
      <c r="E794" s="17"/>
    </row>
    <row r="795" spans="1:5" x14ac:dyDescent="0.25">
      <c r="A795" s="9"/>
      <c r="B795" s="9"/>
      <c r="C795" s="12"/>
      <c r="D795" s="17"/>
      <c r="E795" s="17"/>
    </row>
    <row r="796" spans="1:5" x14ac:dyDescent="0.25">
      <c r="A796" s="9"/>
      <c r="B796" s="9"/>
      <c r="C796" s="12"/>
      <c r="D796" s="17"/>
      <c r="E796" s="17"/>
    </row>
    <row r="797" spans="1:5" x14ac:dyDescent="0.25">
      <c r="A797" s="9"/>
      <c r="B797" s="9"/>
      <c r="C797" s="12"/>
      <c r="D797" s="17"/>
      <c r="E797" s="17"/>
    </row>
    <row r="798" spans="1:5" x14ac:dyDescent="0.25">
      <c r="A798" s="9"/>
      <c r="B798" s="9"/>
      <c r="C798" s="12"/>
      <c r="D798" s="17"/>
      <c r="E798" s="17"/>
    </row>
    <row r="799" spans="1:5" x14ac:dyDescent="0.25">
      <c r="A799" s="9"/>
      <c r="B799" s="9"/>
      <c r="C799" s="12"/>
      <c r="D799" s="17"/>
      <c r="E799" s="17"/>
    </row>
    <row r="800" spans="1:5" x14ac:dyDescent="0.25">
      <c r="A800" s="9"/>
      <c r="B800" s="9"/>
      <c r="C800" s="12"/>
      <c r="D800" s="17"/>
      <c r="E800" s="17"/>
    </row>
    <row r="801" spans="1:5" x14ac:dyDescent="0.25">
      <c r="A801" s="9"/>
      <c r="B801" s="9"/>
      <c r="C801" s="12"/>
      <c r="D801" s="17"/>
      <c r="E801" s="17"/>
    </row>
    <row r="802" spans="1:5" x14ac:dyDescent="0.25">
      <c r="A802" s="9"/>
      <c r="B802" s="9"/>
      <c r="C802" s="12"/>
      <c r="D802" s="17"/>
      <c r="E802" s="17"/>
    </row>
    <row r="803" spans="1:5" x14ac:dyDescent="0.25">
      <c r="A803" s="9"/>
      <c r="B803" s="9"/>
      <c r="C803" s="12"/>
      <c r="D803" s="17"/>
      <c r="E803" s="17"/>
    </row>
    <row r="804" spans="1:5" x14ac:dyDescent="0.25">
      <c r="A804" s="9"/>
      <c r="B804" s="9"/>
      <c r="C804" s="12"/>
      <c r="D804" s="17"/>
      <c r="E804" s="17"/>
    </row>
    <row r="805" spans="1:5" x14ac:dyDescent="0.25">
      <c r="A805" s="9"/>
      <c r="B805" s="9"/>
      <c r="C805" s="12"/>
      <c r="D805" s="17"/>
      <c r="E805" s="17"/>
    </row>
    <row r="806" spans="1:5" x14ac:dyDescent="0.25">
      <c r="A806" s="9"/>
      <c r="B806" s="9"/>
      <c r="C806" s="12"/>
      <c r="D806" s="17"/>
      <c r="E806" s="17"/>
    </row>
    <row r="807" spans="1:5" x14ac:dyDescent="0.25">
      <c r="A807" s="9"/>
      <c r="B807" s="9"/>
      <c r="C807" s="12"/>
      <c r="D807" s="17"/>
      <c r="E807" s="17"/>
    </row>
    <row r="808" spans="1:5" x14ac:dyDescent="0.25">
      <c r="A808" s="9"/>
      <c r="B808" s="9"/>
      <c r="C808" s="12"/>
      <c r="D808" s="17"/>
      <c r="E808" s="17"/>
    </row>
    <row r="809" spans="1:5" x14ac:dyDescent="0.25">
      <c r="A809" s="9"/>
      <c r="B809" s="9"/>
      <c r="C809" s="12"/>
      <c r="D809" s="17"/>
      <c r="E809" s="17"/>
    </row>
    <row r="810" spans="1:5" x14ac:dyDescent="0.25">
      <c r="A810" s="9"/>
      <c r="B810" s="9"/>
      <c r="C810" s="12"/>
      <c r="D810" s="17"/>
      <c r="E810" s="17"/>
    </row>
    <row r="811" spans="1:5" x14ac:dyDescent="0.25">
      <c r="A811" s="9"/>
      <c r="B811" s="9"/>
      <c r="C811" s="12"/>
      <c r="D811" s="17"/>
      <c r="E811" s="17"/>
    </row>
    <row r="812" spans="1:5" x14ac:dyDescent="0.25">
      <c r="A812" s="9"/>
      <c r="B812" s="9"/>
      <c r="C812" s="12"/>
      <c r="D812" s="17"/>
      <c r="E812" s="17"/>
    </row>
    <row r="813" spans="1:5" x14ac:dyDescent="0.25">
      <c r="A813" s="9"/>
      <c r="B813" s="9"/>
      <c r="C813" s="12"/>
      <c r="D813" s="17"/>
      <c r="E813" s="17"/>
    </row>
    <row r="814" spans="1:5" x14ac:dyDescent="0.25">
      <c r="A814" s="9"/>
      <c r="B814" s="9"/>
      <c r="C814" s="12"/>
      <c r="D814" s="17"/>
      <c r="E814" s="17"/>
    </row>
    <row r="815" spans="1:5" x14ac:dyDescent="0.25">
      <c r="A815" s="9"/>
      <c r="B815" s="9"/>
      <c r="C815" s="12"/>
      <c r="D815" s="17"/>
      <c r="E815" s="17"/>
    </row>
    <row r="816" spans="1:5" x14ac:dyDescent="0.25">
      <c r="A816" s="9"/>
      <c r="B816" s="9"/>
      <c r="C816" s="12"/>
      <c r="D816" s="17"/>
      <c r="E816" s="17"/>
    </row>
    <row r="817" spans="1:5" x14ac:dyDescent="0.25">
      <c r="A817" s="9"/>
      <c r="B817" s="9"/>
      <c r="C817" s="12"/>
      <c r="D817" s="17"/>
      <c r="E817" s="17"/>
    </row>
    <row r="818" spans="1:5" x14ac:dyDescent="0.25">
      <c r="A818" s="9"/>
      <c r="B818" s="9"/>
      <c r="C818" s="12"/>
      <c r="D818" s="17"/>
      <c r="E818" s="17"/>
    </row>
    <row r="819" spans="1:5" x14ac:dyDescent="0.25">
      <c r="A819" s="9"/>
      <c r="B819" s="9"/>
      <c r="C819" s="12"/>
      <c r="D819" s="17"/>
      <c r="E819" s="17"/>
    </row>
    <row r="820" spans="1:5" x14ac:dyDescent="0.25">
      <c r="A820" s="9"/>
      <c r="B820" s="9"/>
      <c r="C820" s="12"/>
      <c r="D820" s="17"/>
      <c r="E820" s="17"/>
    </row>
    <row r="821" spans="1:5" x14ac:dyDescent="0.25">
      <c r="A821" s="9"/>
      <c r="B821" s="9"/>
      <c r="C821" s="12"/>
      <c r="D821" s="17"/>
      <c r="E821" s="17"/>
    </row>
    <row r="822" spans="1:5" x14ac:dyDescent="0.25">
      <c r="A822" s="9"/>
      <c r="B822" s="9"/>
      <c r="C822" s="12"/>
      <c r="D822" s="17"/>
      <c r="E822" s="17"/>
    </row>
    <row r="823" spans="1:5" x14ac:dyDescent="0.25">
      <c r="A823" s="9"/>
      <c r="B823" s="9"/>
      <c r="C823" s="12"/>
      <c r="D823" s="17"/>
      <c r="E823" s="17"/>
    </row>
    <row r="824" spans="1:5" x14ac:dyDescent="0.25">
      <c r="A824" s="9"/>
      <c r="B824" s="9"/>
      <c r="C824" s="12"/>
      <c r="D824" s="17"/>
      <c r="E824" s="17"/>
    </row>
    <row r="825" spans="1:5" x14ac:dyDescent="0.25">
      <c r="A825" s="9"/>
      <c r="B825" s="9"/>
      <c r="C825" s="12"/>
      <c r="D825" s="17"/>
      <c r="E825" s="17"/>
    </row>
    <row r="826" spans="1:5" x14ac:dyDescent="0.25">
      <c r="A826" s="9"/>
      <c r="B826" s="9"/>
      <c r="C826" s="12"/>
      <c r="D826" s="17"/>
      <c r="E826" s="17"/>
    </row>
    <row r="827" spans="1:5" x14ac:dyDescent="0.25">
      <c r="A827" s="9"/>
      <c r="B827" s="9"/>
      <c r="C827" s="12"/>
      <c r="D827" s="17"/>
      <c r="E827" s="17"/>
    </row>
    <row r="828" spans="1:5" x14ac:dyDescent="0.25">
      <c r="A828" s="9"/>
      <c r="B828" s="9"/>
      <c r="C828" s="12"/>
      <c r="D828" s="17"/>
      <c r="E828" s="17"/>
    </row>
    <row r="829" spans="1:5" x14ac:dyDescent="0.25">
      <c r="A829" s="9"/>
      <c r="B829" s="9"/>
      <c r="C829" s="12"/>
      <c r="D829" s="17"/>
      <c r="E829" s="17"/>
    </row>
    <row r="830" spans="1:5" x14ac:dyDescent="0.25">
      <c r="A830" s="9"/>
      <c r="B830" s="9"/>
      <c r="C830" s="12"/>
      <c r="D830" s="17"/>
      <c r="E830" s="17"/>
    </row>
    <row r="831" spans="1:5" x14ac:dyDescent="0.25">
      <c r="A831" s="9"/>
      <c r="B831" s="9"/>
      <c r="C831" s="12"/>
      <c r="D831" s="17"/>
      <c r="E831" s="17"/>
    </row>
    <row r="832" spans="1:5" x14ac:dyDescent="0.25">
      <c r="A832" s="9"/>
      <c r="B832" s="9"/>
      <c r="C832" s="12"/>
      <c r="D832" s="17"/>
      <c r="E832" s="17"/>
    </row>
    <row r="833" spans="1:5" x14ac:dyDescent="0.25">
      <c r="A833" s="9"/>
      <c r="B833" s="9"/>
      <c r="C833" s="12"/>
      <c r="D833" s="17"/>
      <c r="E833" s="17"/>
    </row>
    <row r="834" spans="1:5" x14ac:dyDescent="0.25">
      <c r="A834" s="9"/>
      <c r="B834" s="9"/>
      <c r="C834" s="12"/>
      <c r="D834" s="17"/>
      <c r="E834" s="17"/>
    </row>
    <row r="835" spans="1:5" x14ac:dyDescent="0.25">
      <c r="A835" s="9"/>
      <c r="B835" s="9"/>
      <c r="C835" s="12"/>
      <c r="D835" s="17"/>
      <c r="E835" s="17"/>
    </row>
    <row r="836" spans="1:5" x14ac:dyDescent="0.25">
      <c r="A836" s="9"/>
      <c r="B836" s="9"/>
      <c r="C836" s="12"/>
      <c r="D836" s="17"/>
      <c r="E836" s="17"/>
    </row>
    <row r="837" spans="1:5" x14ac:dyDescent="0.25">
      <c r="A837" s="9"/>
      <c r="B837" s="9"/>
      <c r="C837" s="12"/>
      <c r="D837" s="17"/>
      <c r="E837" s="17"/>
    </row>
    <row r="838" spans="1:5" x14ac:dyDescent="0.25">
      <c r="A838" s="9"/>
      <c r="B838" s="9"/>
      <c r="C838" s="12"/>
      <c r="D838" s="17"/>
      <c r="E838" s="17"/>
    </row>
    <row r="839" spans="1:5" x14ac:dyDescent="0.25">
      <c r="A839" s="9"/>
      <c r="B839" s="9"/>
      <c r="C839" s="12"/>
      <c r="D839" s="17"/>
      <c r="E839" s="17"/>
    </row>
    <row r="840" spans="1:5" x14ac:dyDescent="0.25">
      <c r="A840" s="9"/>
      <c r="B840" s="9"/>
      <c r="C840" s="12"/>
      <c r="D840" s="17"/>
      <c r="E840" s="17"/>
    </row>
    <row r="841" spans="1:5" x14ac:dyDescent="0.25">
      <c r="A841" s="9"/>
      <c r="B841" s="9"/>
      <c r="C841" s="12"/>
      <c r="D841" s="17"/>
      <c r="E841" s="17"/>
    </row>
    <row r="842" spans="1:5" x14ac:dyDescent="0.25">
      <c r="A842" s="9"/>
      <c r="B842" s="9"/>
      <c r="C842" s="12"/>
      <c r="D842" s="17"/>
      <c r="E842" s="17"/>
    </row>
    <row r="843" spans="1:5" x14ac:dyDescent="0.25">
      <c r="A843" s="9"/>
      <c r="B843" s="9"/>
      <c r="C843" s="12"/>
      <c r="D843" s="17"/>
      <c r="E843" s="17"/>
    </row>
    <row r="844" spans="1:5" x14ac:dyDescent="0.25">
      <c r="A844" s="9"/>
      <c r="B844" s="9"/>
      <c r="C844" s="12"/>
      <c r="D844" s="17"/>
      <c r="E844" s="17"/>
    </row>
    <row r="845" spans="1:5" x14ac:dyDescent="0.25">
      <c r="A845" s="9"/>
      <c r="B845" s="9"/>
      <c r="C845" s="12"/>
      <c r="D845" s="17"/>
      <c r="E845" s="17"/>
    </row>
    <row r="846" spans="1:5" x14ac:dyDescent="0.25">
      <c r="A846" s="9"/>
      <c r="B846" s="9"/>
      <c r="C846" s="12"/>
      <c r="D846" s="17"/>
      <c r="E846" s="17"/>
    </row>
    <row r="847" spans="1:5" x14ac:dyDescent="0.25">
      <c r="A847" s="9"/>
      <c r="B847" s="9"/>
      <c r="C847" s="12"/>
      <c r="D847" s="17"/>
      <c r="E847" s="17"/>
    </row>
    <row r="848" spans="1:5" x14ac:dyDescent="0.25">
      <c r="A848" s="9"/>
      <c r="B848" s="9"/>
      <c r="C848" s="12"/>
      <c r="D848" s="17"/>
      <c r="E848" s="17"/>
    </row>
    <row r="849" spans="1:5" x14ac:dyDescent="0.25">
      <c r="A849" s="9"/>
      <c r="B849" s="9"/>
      <c r="C849" s="12"/>
      <c r="D849" s="17"/>
      <c r="E849" s="17"/>
    </row>
    <row r="850" spans="1:5" x14ac:dyDescent="0.25">
      <c r="A850" s="9"/>
      <c r="B850" s="9"/>
      <c r="C850" s="12"/>
      <c r="D850" s="17"/>
      <c r="E850" s="17"/>
    </row>
    <row r="851" spans="1:5" x14ac:dyDescent="0.25">
      <c r="A851" s="9"/>
      <c r="B851" s="9"/>
      <c r="C851" s="12"/>
      <c r="D851" s="17"/>
      <c r="E851" s="17"/>
    </row>
    <row r="852" spans="1:5" x14ac:dyDescent="0.25">
      <c r="A852" s="9"/>
      <c r="B852" s="9"/>
      <c r="C852" s="12"/>
      <c r="D852" s="17"/>
      <c r="E852" s="17"/>
    </row>
    <row r="853" spans="1:5" x14ac:dyDescent="0.25">
      <c r="A853" s="9"/>
      <c r="B853" s="9"/>
      <c r="C853" s="12"/>
      <c r="D853" s="17"/>
      <c r="E853" s="17"/>
    </row>
    <row r="854" spans="1:5" x14ac:dyDescent="0.25">
      <c r="A854" s="9"/>
      <c r="B854" s="9"/>
      <c r="C854" s="12"/>
      <c r="D854" s="17"/>
      <c r="E854" s="17"/>
    </row>
    <row r="855" spans="1:5" x14ac:dyDescent="0.25">
      <c r="A855" s="9"/>
      <c r="B855" s="9"/>
      <c r="C855" s="12"/>
      <c r="D855" s="17"/>
      <c r="E855" s="17"/>
    </row>
    <row r="856" spans="1:5" x14ac:dyDescent="0.25">
      <c r="A856" s="9"/>
      <c r="B856" s="9"/>
      <c r="C856" s="12"/>
      <c r="D856" s="17"/>
      <c r="E856" s="17"/>
    </row>
    <row r="857" spans="1:5" x14ac:dyDescent="0.25">
      <c r="A857" s="9"/>
      <c r="B857" s="9"/>
      <c r="C857" s="12"/>
      <c r="D857" s="17"/>
      <c r="E857" s="17"/>
    </row>
    <row r="858" spans="1:5" x14ac:dyDescent="0.25">
      <c r="A858" s="9"/>
      <c r="B858" s="9"/>
      <c r="C858" s="12"/>
      <c r="D858" s="17"/>
      <c r="E858" s="17"/>
    </row>
    <row r="859" spans="1:5" x14ac:dyDescent="0.25">
      <c r="A859" s="9"/>
      <c r="B859" s="9"/>
      <c r="C859" s="12"/>
      <c r="D859" s="17"/>
      <c r="E859" s="17"/>
    </row>
    <row r="860" spans="1:5" x14ac:dyDescent="0.25">
      <c r="A860" s="9"/>
      <c r="B860" s="9"/>
      <c r="C860" s="12"/>
      <c r="D860" s="17"/>
      <c r="E860" s="17"/>
    </row>
    <row r="861" spans="1:5" x14ac:dyDescent="0.25">
      <c r="A861" s="9"/>
      <c r="B861" s="9"/>
      <c r="C861" s="12"/>
      <c r="D861" s="17"/>
      <c r="E861" s="17"/>
    </row>
    <row r="862" spans="1:5" x14ac:dyDescent="0.25">
      <c r="A862" s="9"/>
      <c r="B862" s="9"/>
      <c r="C862" s="12"/>
      <c r="D862" s="17"/>
      <c r="E862" s="17"/>
    </row>
    <row r="863" spans="1:5" x14ac:dyDescent="0.25">
      <c r="A863" s="9"/>
      <c r="B863" s="9"/>
      <c r="C863" s="12"/>
      <c r="D863" s="17"/>
      <c r="E863" s="17"/>
    </row>
    <row r="864" spans="1:5" x14ac:dyDescent="0.25">
      <c r="A864" s="9"/>
      <c r="B864" s="9"/>
      <c r="C864" s="12"/>
      <c r="D864" s="17"/>
      <c r="E864" s="17"/>
    </row>
    <row r="865" spans="1:5" x14ac:dyDescent="0.25">
      <c r="A865" s="9"/>
      <c r="B865" s="9"/>
      <c r="C865" s="12"/>
      <c r="D865" s="17"/>
      <c r="E865" s="17"/>
    </row>
    <row r="866" spans="1:5" x14ac:dyDescent="0.25">
      <c r="A866" s="9"/>
      <c r="B866" s="9"/>
      <c r="C866" s="12"/>
      <c r="D866" s="17"/>
      <c r="E866" s="17"/>
    </row>
    <row r="867" spans="1:5" x14ac:dyDescent="0.25">
      <c r="A867" s="9"/>
      <c r="B867" s="9"/>
      <c r="C867" s="12"/>
      <c r="D867" s="17"/>
      <c r="E867" s="17"/>
    </row>
    <row r="868" spans="1:5" x14ac:dyDescent="0.25">
      <c r="A868" s="9"/>
      <c r="B868" s="9"/>
      <c r="C868" s="12"/>
      <c r="D868" s="17"/>
      <c r="E868" s="17"/>
    </row>
    <row r="869" spans="1:5" x14ac:dyDescent="0.25">
      <c r="A869" s="9"/>
      <c r="B869" s="9"/>
      <c r="C869" s="12"/>
      <c r="D869" s="17"/>
      <c r="E869" s="17"/>
    </row>
    <row r="870" spans="1:5" x14ac:dyDescent="0.25">
      <c r="A870" s="9"/>
      <c r="B870" s="9"/>
      <c r="C870" s="12"/>
      <c r="D870" s="17"/>
      <c r="E870" s="17"/>
    </row>
    <row r="871" spans="1:5" x14ac:dyDescent="0.25">
      <c r="A871" s="9"/>
      <c r="B871" s="9"/>
      <c r="C871" s="12"/>
      <c r="D871" s="17"/>
      <c r="E871" s="17"/>
    </row>
    <row r="872" spans="1:5" x14ac:dyDescent="0.25">
      <c r="A872" s="9"/>
      <c r="B872" s="9"/>
      <c r="C872" s="12"/>
      <c r="D872" s="17"/>
      <c r="E872" s="17"/>
    </row>
    <row r="873" spans="1:5" x14ac:dyDescent="0.25">
      <c r="A873" s="9"/>
      <c r="B873" s="9"/>
      <c r="C873" s="12"/>
      <c r="D873" s="17"/>
      <c r="E873" s="17"/>
    </row>
    <row r="874" spans="1:5" x14ac:dyDescent="0.25">
      <c r="A874" s="9"/>
      <c r="B874" s="9"/>
      <c r="C874" s="12"/>
      <c r="D874" s="17"/>
      <c r="E874" s="17"/>
    </row>
    <row r="875" spans="1:5" x14ac:dyDescent="0.25">
      <c r="A875" s="9"/>
      <c r="B875" s="9"/>
      <c r="C875" s="12"/>
      <c r="D875" s="17"/>
      <c r="E875" s="17"/>
    </row>
    <row r="876" spans="1:5" x14ac:dyDescent="0.25">
      <c r="A876" s="9"/>
      <c r="B876" s="9"/>
      <c r="C876" s="12"/>
      <c r="D876" s="17"/>
      <c r="E876" s="17"/>
    </row>
    <row r="877" spans="1:5" x14ac:dyDescent="0.25">
      <c r="A877" s="9"/>
      <c r="B877" s="9"/>
      <c r="C877" s="12"/>
      <c r="D877" s="17"/>
      <c r="E877" s="17"/>
    </row>
    <row r="878" spans="1:5" x14ac:dyDescent="0.25">
      <c r="A878" s="9"/>
      <c r="B878" s="9"/>
      <c r="C878" s="12"/>
      <c r="D878" s="17"/>
      <c r="E878" s="17"/>
    </row>
    <row r="879" spans="1:5" x14ac:dyDescent="0.25">
      <c r="A879" s="9"/>
      <c r="B879" s="9"/>
      <c r="C879" s="12"/>
      <c r="D879" s="17"/>
      <c r="E879" s="17"/>
    </row>
    <row r="880" spans="1:5" x14ac:dyDescent="0.25">
      <c r="A880" s="9"/>
      <c r="B880" s="9"/>
      <c r="C880" s="12"/>
      <c r="D880" s="17"/>
      <c r="E880" s="17"/>
    </row>
    <row r="881" spans="1:5" x14ac:dyDescent="0.25">
      <c r="A881" s="9"/>
      <c r="B881" s="9"/>
      <c r="C881" s="12"/>
      <c r="D881" s="17"/>
      <c r="E881" s="17"/>
    </row>
    <row r="882" spans="1:5" x14ac:dyDescent="0.25">
      <c r="A882" s="9"/>
      <c r="B882" s="9"/>
      <c r="C882" s="12"/>
      <c r="D882" s="17"/>
      <c r="E882" s="17"/>
    </row>
    <row r="883" spans="1:5" x14ac:dyDescent="0.25">
      <c r="A883" s="9"/>
      <c r="B883" s="9"/>
      <c r="C883" s="12"/>
      <c r="D883" s="17"/>
      <c r="E883" s="17"/>
    </row>
    <row r="884" spans="1:5" x14ac:dyDescent="0.25">
      <c r="A884" s="9"/>
      <c r="B884" s="9"/>
      <c r="C884" s="12"/>
      <c r="D884" s="17"/>
      <c r="E884" s="17"/>
    </row>
    <row r="885" spans="1:5" x14ac:dyDescent="0.25">
      <c r="A885" s="9"/>
      <c r="B885" s="9"/>
      <c r="C885" s="12"/>
      <c r="D885" s="17"/>
      <c r="E885" s="17"/>
    </row>
    <row r="886" spans="1:5" x14ac:dyDescent="0.25">
      <c r="A886" s="9"/>
      <c r="B886" s="9"/>
      <c r="C886" s="12"/>
      <c r="D886" s="17"/>
      <c r="E886" s="17"/>
    </row>
    <row r="887" spans="1:5" x14ac:dyDescent="0.25">
      <c r="A887" s="9"/>
      <c r="B887" s="9"/>
      <c r="C887" s="12"/>
      <c r="D887" s="17"/>
      <c r="E887" s="17"/>
    </row>
    <row r="888" spans="1:5" x14ac:dyDescent="0.25">
      <c r="A888" s="9"/>
      <c r="B888" s="9"/>
      <c r="C888" s="12"/>
      <c r="D888" s="17"/>
      <c r="E888" s="17"/>
    </row>
    <row r="889" spans="1:5" x14ac:dyDescent="0.25">
      <c r="A889" s="9"/>
      <c r="B889" s="9"/>
      <c r="C889" s="12"/>
      <c r="D889" s="17"/>
      <c r="E889" s="17"/>
    </row>
    <row r="890" spans="1:5" x14ac:dyDescent="0.25">
      <c r="A890" s="9"/>
      <c r="B890" s="9"/>
      <c r="C890" s="12"/>
      <c r="D890" s="17"/>
      <c r="E890" s="17"/>
    </row>
    <row r="891" spans="1:5" x14ac:dyDescent="0.25">
      <c r="A891" s="9"/>
      <c r="B891" s="9"/>
      <c r="C891" s="12"/>
      <c r="D891" s="17"/>
      <c r="E891" s="17"/>
    </row>
    <row r="892" spans="1:5" x14ac:dyDescent="0.25">
      <c r="A892" s="9"/>
      <c r="B892" s="9"/>
      <c r="C892" s="12"/>
      <c r="D892" s="17"/>
      <c r="E892" s="17"/>
    </row>
    <row r="893" spans="1:5" x14ac:dyDescent="0.25">
      <c r="A893" s="9"/>
      <c r="B893" s="9"/>
      <c r="C893" s="12"/>
      <c r="D893" s="17"/>
      <c r="E893" s="17"/>
    </row>
    <row r="894" spans="1:5" x14ac:dyDescent="0.25">
      <c r="A894" s="9"/>
      <c r="B894" s="9"/>
      <c r="C894" s="12"/>
      <c r="D894" s="17"/>
      <c r="E894" s="17"/>
    </row>
    <row r="895" spans="1:5" x14ac:dyDescent="0.25">
      <c r="A895" s="9"/>
      <c r="B895" s="9"/>
      <c r="C895" s="12"/>
      <c r="D895" s="17"/>
      <c r="E895" s="17"/>
    </row>
    <row r="896" spans="1:5" x14ac:dyDescent="0.25">
      <c r="A896" s="9"/>
      <c r="B896" s="9"/>
      <c r="C896" s="12"/>
      <c r="D896" s="17"/>
      <c r="E896" s="17"/>
    </row>
    <row r="897" spans="1:5" x14ac:dyDescent="0.25">
      <c r="A897" s="9"/>
      <c r="B897" s="9"/>
      <c r="C897" s="12"/>
      <c r="D897" s="17"/>
      <c r="E897" s="17"/>
    </row>
    <row r="898" spans="1:5" x14ac:dyDescent="0.25">
      <c r="A898" s="9"/>
      <c r="B898" s="9"/>
      <c r="C898" s="12"/>
      <c r="D898" s="17"/>
      <c r="E898" s="17"/>
    </row>
  </sheetData>
  <conditionalFormatting sqref="O18 D1:D898">
    <cfRule type="cellIs" dxfId="542" priority="126" operator="equal">
      <formula>"Pass"</formula>
    </cfRule>
    <cfRule type="cellIs" dxfId="541" priority="127" operator="equal">
      <formula>"Fail"</formula>
    </cfRule>
    <cfRule type="cellIs" dxfId="540" priority="128" operator="equal">
      <formula>"No Run"</formula>
    </cfRule>
  </conditionalFormatting>
  <conditionalFormatting sqref="E1:E898">
    <cfRule type="cellIs" dxfId="539" priority="1" operator="equal">
      <formula>"Pass"</formula>
    </cfRule>
    <cfRule type="cellIs" dxfId="538" priority="2" operator="equal">
      <formula>"Fail"</formula>
    </cfRule>
    <cfRule type="cellIs" dxfId="53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workbookViewId="0">
      <selection activeCell="D4" sqref="D4"/>
    </sheetView>
  </sheetViews>
  <sheetFormatPr defaultRowHeight="15" x14ac:dyDescent="0.25"/>
  <cols>
    <col min="1" max="2" width="9.28515625" bestFit="1" customWidth="1"/>
    <col min="3" max="3" width="5" bestFit="1" customWidth="1"/>
    <col min="4" max="4" width="10.28515625" bestFit="1" customWidth="1"/>
    <col min="5" max="5" width="8.85546875" bestFit="1" customWidth="1"/>
    <col min="6" max="8" width="13.85546875" bestFit="1" customWidth="1"/>
    <col min="9" max="9" width="5.85546875" bestFit="1" customWidth="1"/>
    <col min="10" max="10" width="7.28515625" bestFit="1" customWidth="1"/>
    <col min="11" max="11" width="9.85546875" bestFit="1" customWidth="1"/>
    <col min="12" max="12" width="5.85546875" bestFit="1" customWidth="1"/>
    <col min="13" max="13" width="15.28515625" bestFit="1" customWidth="1"/>
    <col min="14" max="14" width="8.5703125" bestFit="1" customWidth="1"/>
    <col min="15" max="15" width="14.5703125" bestFit="1" customWidth="1"/>
    <col min="16" max="16" width="12.42578125" bestFit="1" customWidth="1"/>
    <col min="17" max="17" width="9" bestFit="1" customWidth="1"/>
    <col min="18" max="18" width="13.28515625" bestFit="1" customWidth="1"/>
    <col min="19" max="19" width="12.42578125" bestFit="1" customWidth="1"/>
    <col min="20" max="20" width="12" bestFit="1" customWidth="1"/>
    <col min="21" max="21" width="9" bestFit="1" customWidth="1"/>
    <col min="22" max="22" width="13.28515625" bestFit="1" customWidth="1"/>
    <col min="23" max="23" width="12.42578125" bestFit="1" customWidth="1"/>
    <col min="24" max="24" width="12" bestFit="1" customWidth="1"/>
    <col min="25" max="25" width="9" bestFit="1" customWidth="1"/>
    <col min="26" max="26" width="13.28515625" bestFit="1" customWidth="1"/>
    <col min="27" max="27" width="12.42578125" bestFit="1" customWidth="1"/>
    <col min="28" max="28" width="12" bestFit="1" customWidth="1"/>
    <col min="29" max="29" width="9" bestFit="1" customWidth="1"/>
    <col min="30" max="30" width="13.28515625" bestFit="1" customWidth="1"/>
    <col min="31" max="31" width="12.42578125" bestFit="1" customWidth="1"/>
    <col min="32" max="32" width="12" bestFit="1" customWidth="1"/>
    <col min="33" max="33" width="9" bestFit="1" customWidth="1"/>
    <col min="34" max="34" width="13.28515625" bestFit="1" customWidth="1"/>
    <col min="35" max="35" width="12.42578125" bestFit="1" customWidth="1"/>
    <col min="36" max="36" width="12" bestFit="1" customWidth="1"/>
    <col min="37" max="37" width="9" bestFit="1" customWidth="1"/>
    <col min="38" max="38" width="13.28515625" bestFit="1" customWidth="1"/>
    <col min="39" max="39" width="12.42578125" bestFit="1" customWidth="1"/>
    <col min="40" max="40" width="12" bestFit="1" customWidth="1"/>
    <col min="41" max="41" width="9" bestFit="1" customWidth="1"/>
    <col min="42" max="42" width="13.28515625" bestFit="1" customWidth="1"/>
    <col min="43" max="43" width="12.42578125" bestFit="1" customWidth="1"/>
    <col min="44" max="44" width="12" bestFit="1" customWidth="1"/>
    <col min="45" max="45" width="9" bestFit="1" customWidth="1"/>
    <col min="46" max="46" width="13.28515625" bestFit="1" customWidth="1"/>
    <col min="47" max="47" width="12.42578125" bestFit="1" customWidth="1"/>
    <col min="48" max="48" width="12" bestFit="1" customWidth="1"/>
    <col min="49" max="49" width="9" bestFit="1" customWidth="1"/>
    <col min="50" max="50" width="13.28515625" bestFit="1" customWidth="1"/>
    <col min="51" max="51" width="12.42578125" bestFit="1" customWidth="1"/>
    <col min="52" max="52" width="12" bestFit="1" customWidth="1"/>
    <col min="53" max="53" width="10" bestFit="1" customWidth="1"/>
    <col min="54" max="54" width="14.28515625" bestFit="1" customWidth="1"/>
    <col min="55" max="55" width="13.5703125" bestFit="1" customWidth="1"/>
    <col min="56" max="56" width="13.140625" bestFit="1" customWidth="1"/>
  </cols>
  <sheetData>
    <row r="1" spans="1:56" x14ac:dyDescent="0.25">
      <c r="A1" t="s">
        <v>373</v>
      </c>
      <c r="B1" t="s">
        <v>1162</v>
      </c>
      <c r="C1" t="s">
        <v>457</v>
      </c>
      <c r="D1" t="s">
        <v>193</v>
      </c>
      <c r="E1" t="s">
        <v>194</v>
      </c>
      <c r="F1" t="s">
        <v>1163</v>
      </c>
      <c r="G1" t="s">
        <v>1164</v>
      </c>
      <c r="H1" t="s">
        <v>777</v>
      </c>
      <c r="I1" t="s">
        <v>1123</v>
      </c>
      <c r="J1" t="s">
        <v>464</v>
      </c>
      <c r="K1" t="s">
        <v>465</v>
      </c>
      <c r="L1" t="s">
        <v>375</v>
      </c>
      <c r="M1" t="s">
        <v>1165</v>
      </c>
      <c r="N1" t="s">
        <v>1166</v>
      </c>
      <c r="O1" t="s">
        <v>1167</v>
      </c>
      <c r="P1" t="s">
        <v>1168</v>
      </c>
      <c r="Q1" t="s">
        <v>1169</v>
      </c>
      <c r="R1" t="s">
        <v>1170</v>
      </c>
      <c r="S1" t="s">
        <v>1171</v>
      </c>
      <c r="T1" t="s">
        <v>1172</v>
      </c>
      <c r="U1" t="s">
        <v>1173</v>
      </c>
      <c r="V1" t="s">
        <v>1174</v>
      </c>
      <c r="W1" t="s">
        <v>1175</v>
      </c>
      <c r="X1" t="s">
        <v>1176</v>
      </c>
      <c r="Y1" t="s">
        <v>1177</v>
      </c>
      <c r="Z1" t="s">
        <v>1178</v>
      </c>
      <c r="AA1" t="s">
        <v>1179</v>
      </c>
      <c r="AB1" t="s">
        <v>1180</v>
      </c>
      <c r="AC1" t="s">
        <v>1181</v>
      </c>
      <c r="AD1" t="s">
        <v>1182</v>
      </c>
      <c r="AE1" t="s">
        <v>1183</v>
      </c>
      <c r="AF1" t="s">
        <v>1184</v>
      </c>
      <c r="AG1" t="s">
        <v>1185</v>
      </c>
      <c r="AH1" t="s">
        <v>1186</v>
      </c>
      <c r="AI1" t="s">
        <v>1187</v>
      </c>
      <c r="AJ1" t="s">
        <v>1188</v>
      </c>
      <c r="AK1" t="s">
        <v>1189</v>
      </c>
      <c r="AL1" t="s">
        <v>1190</v>
      </c>
      <c r="AM1" t="s">
        <v>1191</v>
      </c>
      <c r="AN1" t="s">
        <v>1192</v>
      </c>
      <c r="AO1" t="s">
        <v>1193</v>
      </c>
      <c r="AP1" t="s">
        <v>1194</v>
      </c>
      <c r="AQ1" t="s">
        <v>1195</v>
      </c>
      <c r="AR1" t="s">
        <v>1196</v>
      </c>
      <c r="AS1" t="s">
        <v>1197</v>
      </c>
      <c r="AT1" t="s">
        <v>1198</v>
      </c>
      <c r="AU1" t="s">
        <v>1199</v>
      </c>
      <c r="AV1" t="s">
        <v>1200</v>
      </c>
      <c r="AW1" t="s">
        <v>1201</v>
      </c>
      <c r="AX1" t="s">
        <v>1202</v>
      </c>
      <c r="AY1" t="s">
        <v>1203</v>
      </c>
      <c r="AZ1" t="s">
        <v>1204</v>
      </c>
      <c r="BA1" t="s">
        <v>1205</v>
      </c>
      <c r="BB1" t="s">
        <v>1206</v>
      </c>
      <c r="BC1" t="s">
        <v>1207</v>
      </c>
      <c r="BD1" t="s">
        <v>1208</v>
      </c>
    </row>
    <row r="2" spans="1:56" x14ac:dyDescent="0.25">
      <c r="B2" t="s">
        <v>1155</v>
      </c>
      <c r="D2" t="s">
        <v>1154</v>
      </c>
      <c r="E2">
        <v>1</v>
      </c>
      <c r="F2" t="s">
        <v>197</v>
      </c>
      <c r="M2" s="40" t="s">
        <v>1228</v>
      </c>
      <c r="N2" s="40" t="s">
        <v>1226</v>
      </c>
      <c r="O2" t="s">
        <v>709</v>
      </c>
      <c r="P2">
        <v>0.83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I1" workbookViewId="0">
      <selection activeCell="M3" sqref="M3"/>
    </sheetView>
  </sheetViews>
  <sheetFormatPr defaultRowHeight="15" x14ac:dyDescent="0.25"/>
  <sheetData>
    <row r="1" spans="1:56" x14ac:dyDescent="0.25">
      <c r="A1" t="s">
        <v>373</v>
      </c>
      <c r="B1" t="s">
        <v>1162</v>
      </c>
      <c r="C1" t="s">
        <v>457</v>
      </c>
      <c r="D1" t="s">
        <v>193</v>
      </c>
      <c r="E1" t="s">
        <v>194</v>
      </c>
      <c r="F1" t="s">
        <v>1163</v>
      </c>
      <c r="G1" t="s">
        <v>1164</v>
      </c>
      <c r="H1" t="s">
        <v>777</v>
      </c>
      <c r="I1" t="s">
        <v>1123</v>
      </c>
      <c r="J1" t="s">
        <v>464</v>
      </c>
      <c r="K1" t="s">
        <v>465</v>
      </c>
      <c r="L1" t="s">
        <v>375</v>
      </c>
      <c r="M1" t="s">
        <v>1165</v>
      </c>
      <c r="N1" t="s">
        <v>1166</v>
      </c>
      <c r="O1" t="s">
        <v>1167</v>
      </c>
      <c r="P1" t="s">
        <v>1168</v>
      </c>
      <c r="Q1" t="s">
        <v>1169</v>
      </c>
      <c r="R1" t="s">
        <v>1170</v>
      </c>
      <c r="S1" t="s">
        <v>1171</v>
      </c>
      <c r="T1" t="s">
        <v>1172</v>
      </c>
      <c r="U1" t="s">
        <v>1173</v>
      </c>
      <c r="V1" t="s">
        <v>1174</v>
      </c>
      <c r="W1" t="s">
        <v>1175</v>
      </c>
      <c r="X1" t="s">
        <v>1176</v>
      </c>
      <c r="Y1" t="s">
        <v>1177</v>
      </c>
      <c r="Z1" t="s">
        <v>1178</v>
      </c>
      <c r="AA1" t="s">
        <v>1179</v>
      </c>
      <c r="AB1" t="s">
        <v>1180</v>
      </c>
      <c r="AC1" t="s">
        <v>1181</v>
      </c>
      <c r="AD1" t="s">
        <v>1182</v>
      </c>
      <c r="AE1" t="s">
        <v>1183</v>
      </c>
      <c r="AF1" t="s">
        <v>1184</v>
      </c>
      <c r="AG1" t="s">
        <v>1185</v>
      </c>
      <c r="AH1" t="s">
        <v>1186</v>
      </c>
      <c r="AI1" t="s">
        <v>1187</v>
      </c>
      <c r="AJ1" t="s">
        <v>1188</v>
      </c>
      <c r="AK1" t="s">
        <v>1189</v>
      </c>
      <c r="AL1" t="s">
        <v>1190</v>
      </c>
      <c r="AM1" t="s">
        <v>1191</v>
      </c>
      <c r="AN1" t="s">
        <v>1192</v>
      </c>
      <c r="AO1" t="s">
        <v>1193</v>
      </c>
      <c r="AP1" t="s">
        <v>1194</v>
      </c>
      <c r="AQ1" t="s">
        <v>1195</v>
      </c>
      <c r="AR1" t="s">
        <v>1196</v>
      </c>
      <c r="AS1" t="s">
        <v>1197</v>
      </c>
      <c r="AT1" t="s">
        <v>1198</v>
      </c>
      <c r="AU1" t="s">
        <v>1199</v>
      </c>
      <c r="AV1" t="s">
        <v>1200</v>
      </c>
      <c r="AW1" t="s">
        <v>1201</v>
      </c>
      <c r="AX1" t="s">
        <v>1202</v>
      </c>
      <c r="AY1" t="s">
        <v>1203</v>
      </c>
      <c r="AZ1" t="s">
        <v>1204</v>
      </c>
      <c r="BA1" t="s">
        <v>1205</v>
      </c>
      <c r="BB1" t="s">
        <v>1206</v>
      </c>
      <c r="BC1" t="s">
        <v>1207</v>
      </c>
      <c r="BD1" t="s">
        <v>1208</v>
      </c>
    </row>
    <row r="2" spans="1:56" x14ac:dyDescent="0.25">
      <c r="B2" t="s">
        <v>1155</v>
      </c>
      <c r="D2" t="s">
        <v>1154</v>
      </c>
      <c r="E2">
        <v>1</v>
      </c>
      <c r="F2" t="s">
        <v>197</v>
      </c>
      <c r="M2" s="40" t="s">
        <v>1228</v>
      </c>
      <c r="N2" s="40" t="s">
        <v>1226</v>
      </c>
      <c r="O2" t="s">
        <v>709</v>
      </c>
      <c r="P2">
        <v>0.83</v>
      </c>
    </row>
    <row r="3" spans="1:56" x14ac:dyDescent="0.25">
      <c r="B3" t="s">
        <v>1157</v>
      </c>
      <c r="D3" t="s">
        <v>1156</v>
      </c>
      <c r="E3">
        <v>2</v>
      </c>
      <c r="F3" t="s">
        <v>197</v>
      </c>
      <c r="M3" s="40" t="s">
        <v>1229</v>
      </c>
      <c r="N3" s="40" t="s">
        <v>1226</v>
      </c>
      <c r="O3" t="s">
        <v>1212</v>
      </c>
      <c r="P3">
        <v>0.83</v>
      </c>
      <c r="Q3" t="s">
        <v>536</v>
      </c>
      <c r="R3" t="s">
        <v>1146</v>
      </c>
      <c r="S3" t="s">
        <v>539</v>
      </c>
      <c r="T3" s="40" t="s">
        <v>1229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"/>
  <sheetViews>
    <sheetView workbookViewId="0">
      <selection activeCell="I9" sqref="I9"/>
    </sheetView>
  </sheetViews>
  <sheetFormatPr defaultRowHeight="15" x14ac:dyDescent="0.25"/>
  <sheetData>
    <row r="1" spans="1:56" x14ac:dyDescent="0.25">
      <c r="A1" t="s">
        <v>373</v>
      </c>
      <c r="B1" t="s">
        <v>1162</v>
      </c>
      <c r="C1" t="s">
        <v>457</v>
      </c>
      <c r="D1" t="s">
        <v>193</v>
      </c>
      <c r="E1" t="s">
        <v>194</v>
      </c>
      <c r="F1" t="s">
        <v>1163</v>
      </c>
      <c r="G1" t="s">
        <v>1164</v>
      </c>
      <c r="H1" t="s">
        <v>777</v>
      </c>
      <c r="I1" t="s">
        <v>1123</v>
      </c>
      <c r="J1" t="s">
        <v>464</v>
      </c>
      <c r="K1" t="s">
        <v>465</v>
      </c>
      <c r="L1" t="s">
        <v>375</v>
      </c>
      <c r="M1" t="s">
        <v>1165</v>
      </c>
      <c r="N1" t="s">
        <v>1166</v>
      </c>
      <c r="O1" t="s">
        <v>1167</v>
      </c>
      <c r="P1" t="s">
        <v>1168</v>
      </c>
      <c r="Q1" t="s">
        <v>1169</v>
      </c>
      <c r="R1" t="s">
        <v>1170</v>
      </c>
      <c r="S1" t="s">
        <v>1171</v>
      </c>
      <c r="T1" t="s">
        <v>1172</v>
      </c>
      <c r="U1" t="s">
        <v>1173</v>
      </c>
      <c r="V1" t="s">
        <v>1174</v>
      </c>
      <c r="W1" t="s">
        <v>1175</v>
      </c>
      <c r="X1" t="s">
        <v>1176</v>
      </c>
      <c r="Y1" t="s">
        <v>1177</v>
      </c>
      <c r="Z1" t="s">
        <v>1178</v>
      </c>
      <c r="AA1" t="s">
        <v>1179</v>
      </c>
      <c r="AB1" t="s">
        <v>1180</v>
      </c>
      <c r="AC1" t="s">
        <v>1181</v>
      </c>
      <c r="AD1" t="s">
        <v>1182</v>
      </c>
      <c r="AE1" t="s">
        <v>1183</v>
      </c>
      <c r="AF1" t="s">
        <v>1184</v>
      </c>
      <c r="AG1" t="s">
        <v>1185</v>
      </c>
      <c r="AH1" t="s">
        <v>1186</v>
      </c>
      <c r="AI1" t="s">
        <v>1187</v>
      </c>
      <c r="AJ1" t="s">
        <v>1188</v>
      </c>
      <c r="AK1" t="s">
        <v>1189</v>
      </c>
      <c r="AL1" t="s">
        <v>1190</v>
      </c>
      <c r="AM1" t="s">
        <v>1191</v>
      </c>
      <c r="AN1" t="s">
        <v>1192</v>
      </c>
      <c r="AO1" t="s">
        <v>1193</v>
      </c>
      <c r="AP1" t="s">
        <v>1194</v>
      </c>
      <c r="AQ1" t="s">
        <v>1195</v>
      </c>
      <c r="AR1" t="s">
        <v>1196</v>
      </c>
      <c r="AS1" t="s">
        <v>1197</v>
      </c>
      <c r="AT1" t="s">
        <v>1198</v>
      </c>
      <c r="AU1" t="s">
        <v>1199</v>
      </c>
      <c r="AV1" t="s">
        <v>1200</v>
      </c>
      <c r="AW1" t="s">
        <v>1201</v>
      </c>
      <c r="AX1" t="s">
        <v>1202</v>
      </c>
      <c r="AY1" t="s">
        <v>1203</v>
      </c>
      <c r="AZ1" t="s">
        <v>1204</v>
      </c>
      <c r="BA1" t="s">
        <v>1205</v>
      </c>
      <c r="BB1" t="s">
        <v>1206</v>
      </c>
      <c r="BC1" t="s">
        <v>1207</v>
      </c>
      <c r="BD1" t="s">
        <v>1208</v>
      </c>
    </row>
    <row r="2" spans="1:56" x14ac:dyDescent="0.25">
      <c r="B2" t="s">
        <v>1160</v>
      </c>
      <c r="D2" t="s">
        <v>1159</v>
      </c>
      <c r="E2">
        <v>3</v>
      </c>
      <c r="F2" t="s">
        <v>197</v>
      </c>
      <c r="M2" s="40" t="s">
        <v>1227</v>
      </c>
      <c r="N2" s="40" t="s">
        <v>1226</v>
      </c>
      <c r="O2" t="s">
        <v>1213</v>
      </c>
      <c r="P2">
        <v>0.83</v>
      </c>
      <c r="Q2" t="s">
        <v>1152</v>
      </c>
      <c r="R2" t="s">
        <v>1146</v>
      </c>
      <c r="S2" t="s">
        <v>539</v>
      </c>
      <c r="T2" s="40" t="s">
        <v>1227</v>
      </c>
      <c r="U2" t="s">
        <v>1153</v>
      </c>
      <c r="V2" t="s">
        <v>1149</v>
      </c>
      <c r="W2" t="s">
        <v>1150</v>
      </c>
      <c r="X2" s="40" t="s">
        <v>1227</v>
      </c>
    </row>
    <row r="3" spans="1:56" x14ac:dyDescent="0.25">
      <c r="B3" t="s">
        <v>1155</v>
      </c>
      <c r="D3" t="s">
        <v>1154</v>
      </c>
      <c r="E3">
        <v>1</v>
      </c>
      <c r="F3" t="s">
        <v>197</v>
      </c>
      <c r="M3" s="40" t="s">
        <v>1228</v>
      </c>
      <c r="N3" s="40" t="s">
        <v>1226</v>
      </c>
      <c r="O3" t="s">
        <v>709</v>
      </c>
      <c r="P3">
        <v>0.83</v>
      </c>
    </row>
    <row r="4" spans="1:56" x14ac:dyDescent="0.25">
      <c r="B4" t="s">
        <v>1157</v>
      </c>
      <c r="D4" t="s">
        <v>1156</v>
      </c>
      <c r="E4">
        <v>2</v>
      </c>
      <c r="F4" t="s">
        <v>197</v>
      </c>
      <c r="M4" s="40" t="s">
        <v>1229</v>
      </c>
      <c r="N4" s="40" t="s">
        <v>1226</v>
      </c>
      <c r="O4" t="s">
        <v>1212</v>
      </c>
      <c r="P4">
        <v>0.83</v>
      </c>
      <c r="Q4" t="s">
        <v>536</v>
      </c>
      <c r="R4" t="s">
        <v>1146</v>
      </c>
      <c r="S4" t="s">
        <v>539</v>
      </c>
      <c r="T4" s="40" t="s">
        <v>1229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A244" workbookViewId="0">
      <selection activeCell="B256" sqref="B256"/>
    </sheetView>
  </sheetViews>
  <sheetFormatPr defaultRowHeight="15" x14ac:dyDescent="0.25"/>
  <cols>
    <col min="1" max="1" width="26.5703125" style="23" bestFit="1" customWidth="1"/>
    <col min="2" max="2" width="72.85546875" style="23" bestFit="1" customWidth="1"/>
    <col min="3" max="3" width="29.85546875" style="23" bestFit="1" customWidth="1"/>
    <col min="4" max="5" width="7" style="23" bestFit="1" customWidth="1"/>
    <col min="6" max="16384" width="9.140625" style="23"/>
  </cols>
  <sheetData>
    <row r="1" spans="1:5" s="8" customFormat="1" ht="6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s="8" customFormat="1" x14ac:dyDescent="0.25">
      <c r="A6" s="42" t="s">
        <v>33</v>
      </c>
      <c r="B6" s="42" t="s">
        <v>87</v>
      </c>
      <c r="C6" s="17"/>
      <c r="D6" s="17" t="s">
        <v>12</v>
      </c>
      <c r="E6" s="17" t="s">
        <v>1273</v>
      </c>
    </row>
    <row r="7" spans="1:5" s="8" customFormat="1" x14ac:dyDescent="0.25">
      <c r="A7" s="42" t="s">
        <v>26</v>
      </c>
      <c r="B7" s="42" t="s">
        <v>52</v>
      </c>
      <c r="C7" s="29">
        <v>1</v>
      </c>
      <c r="D7" s="17" t="s">
        <v>12</v>
      </c>
      <c r="E7" s="17" t="s">
        <v>1273</v>
      </c>
    </row>
    <row r="8" spans="1:5" s="8" customFormat="1" x14ac:dyDescent="0.25">
      <c r="A8" s="42" t="s">
        <v>21</v>
      </c>
      <c r="B8" s="42" t="s">
        <v>88</v>
      </c>
      <c r="C8" s="46" t="s">
        <v>1216</v>
      </c>
      <c r="D8" s="17" t="s">
        <v>12</v>
      </c>
      <c r="E8" s="17" t="s">
        <v>1273</v>
      </c>
    </row>
    <row r="9" spans="1:5" s="8" customFormat="1" x14ac:dyDescent="0.25">
      <c r="A9" s="42" t="s">
        <v>21</v>
      </c>
      <c r="B9" s="42" t="s">
        <v>90</v>
      </c>
      <c r="C9" s="46"/>
      <c r="D9" s="17" t="s">
        <v>12</v>
      </c>
      <c r="E9" s="17" t="s">
        <v>1273</v>
      </c>
    </row>
    <row r="10" spans="1:5" s="8" customFormat="1" x14ac:dyDescent="0.25">
      <c r="A10" s="42" t="s">
        <v>21</v>
      </c>
      <c r="B10" s="42" t="s">
        <v>82</v>
      </c>
      <c r="C10" s="21" t="str">
        <f ca="1">"01/01/" &amp; TEXT(TODAY()+365,"yyyy") &amp; ""</f>
        <v>01/01/2016</v>
      </c>
      <c r="D10" s="17" t="s">
        <v>12</v>
      </c>
      <c r="E10" s="17" t="s">
        <v>1273</v>
      </c>
    </row>
    <row r="11" spans="1:5" s="8" customFormat="1" x14ac:dyDescent="0.25">
      <c r="A11" s="42" t="s">
        <v>21</v>
      </c>
      <c r="B11" s="42" t="s">
        <v>91</v>
      </c>
      <c r="C11" s="21" t="str">
        <f ca="1">"31/12/" &amp; TEXT(TODAY()+365,"yyyy") &amp; ""</f>
        <v>31/12/2016</v>
      </c>
      <c r="D11" s="17" t="s">
        <v>12</v>
      </c>
      <c r="E11" s="17" t="s">
        <v>1273</v>
      </c>
    </row>
    <row r="12" spans="1:5" s="8" customFormat="1" x14ac:dyDescent="0.25">
      <c r="A12" s="42" t="s">
        <v>40</v>
      </c>
      <c r="B12" s="42" t="s">
        <v>92</v>
      </c>
      <c r="C12" s="46" t="s">
        <v>862</v>
      </c>
      <c r="D12" s="17" t="s">
        <v>12</v>
      </c>
      <c r="E12" s="17" t="s">
        <v>1273</v>
      </c>
    </row>
    <row r="13" spans="1:5" s="8" customFormat="1" x14ac:dyDescent="0.25">
      <c r="A13" s="42" t="s">
        <v>40</v>
      </c>
      <c r="B13" s="42" t="s">
        <v>622</v>
      </c>
      <c r="C13" s="46" t="s">
        <v>863</v>
      </c>
      <c r="D13" s="17" t="s">
        <v>12</v>
      </c>
      <c r="E13" s="17" t="s">
        <v>1273</v>
      </c>
    </row>
    <row r="14" spans="1:5" s="8" customFormat="1" x14ac:dyDescent="0.25">
      <c r="A14" s="45" t="s">
        <v>26</v>
      </c>
      <c r="B14" s="9" t="s">
        <v>44</v>
      </c>
      <c r="C14" s="46"/>
      <c r="D14" s="17" t="s">
        <v>12</v>
      </c>
      <c r="E14" s="17" t="s">
        <v>1273</v>
      </c>
    </row>
    <row r="15" spans="1:5" s="8" customFormat="1" x14ac:dyDescent="0.25">
      <c r="A15" s="42" t="s">
        <v>71</v>
      </c>
      <c r="B15" s="42" t="s">
        <v>94</v>
      </c>
      <c r="C15" s="46"/>
      <c r="D15" s="17" t="s">
        <v>12</v>
      </c>
      <c r="E15" s="17" t="s">
        <v>1273</v>
      </c>
    </row>
    <row r="16" spans="1:5" s="8" customFormat="1" x14ac:dyDescent="0.25">
      <c r="A16" s="45" t="s">
        <v>99</v>
      </c>
      <c r="B16" s="9" t="s">
        <v>864</v>
      </c>
      <c r="C16" s="46"/>
      <c r="D16" s="17" t="s">
        <v>12</v>
      </c>
      <c r="E16" s="17" t="s">
        <v>1273</v>
      </c>
    </row>
    <row r="17" spans="1:15" s="8" customFormat="1" x14ac:dyDescent="0.25">
      <c r="A17" s="45" t="s">
        <v>96</v>
      </c>
      <c r="B17" s="9" t="s">
        <v>864</v>
      </c>
      <c r="C17" s="46">
        <v>2</v>
      </c>
      <c r="D17" s="17" t="s">
        <v>12</v>
      </c>
      <c r="E17" s="17" t="s">
        <v>1273</v>
      </c>
    </row>
    <row r="18" spans="1:15" s="8" customFormat="1" x14ac:dyDescent="0.25">
      <c r="A18" s="42" t="s">
        <v>40</v>
      </c>
      <c r="B18" s="42" t="s">
        <v>97</v>
      </c>
      <c r="C18" s="46" t="s">
        <v>98</v>
      </c>
      <c r="D18" s="17" t="s">
        <v>12</v>
      </c>
      <c r="E18" s="17" t="s">
        <v>1273</v>
      </c>
      <c r="O18" s="17" t="s">
        <v>12</v>
      </c>
    </row>
    <row r="19" spans="1:15" s="8" customFormat="1" x14ac:dyDescent="0.25">
      <c r="A19" s="42" t="s">
        <v>40</v>
      </c>
      <c r="B19" s="42" t="s">
        <v>865</v>
      </c>
      <c r="C19" s="46" t="s">
        <v>866</v>
      </c>
      <c r="D19" s="17" t="s">
        <v>12</v>
      </c>
      <c r="E19" s="17" t="s">
        <v>1273</v>
      </c>
    </row>
    <row r="20" spans="1:15" s="8" customFormat="1" x14ac:dyDescent="0.25">
      <c r="A20" s="42" t="s">
        <v>139</v>
      </c>
      <c r="B20" s="42" t="s">
        <v>867</v>
      </c>
      <c r="C20" s="49" t="s">
        <v>153</v>
      </c>
      <c r="D20" s="17" t="s">
        <v>12</v>
      </c>
      <c r="E20" s="17" t="s">
        <v>1273</v>
      </c>
    </row>
    <row r="21" spans="1:15" s="8" customFormat="1" x14ac:dyDescent="0.25">
      <c r="A21" s="42" t="s">
        <v>139</v>
      </c>
      <c r="B21" s="42" t="s">
        <v>868</v>
      </c>
      <c r="C21" s="49" t="s">
        <v>153</v>
      </c>
      <c r="D21" s="17" t="s">
        <v>12</v>
      </c>
      <c r="E21" s="17" t="s">
        <v>1273</v>
      </c>
    </row>
    <row r="22" spans="1:15" s="8" customFormat="1" x14ac:dyDescent="0.25">
      <c r="A22" s="42" t="s">
        <v>40</v>
      </c>
      <c r="B22" s="42" t="s">
        <v>869</v>
      </c>
      <c r="C22" s="46" t="s">
        <v>866</v>
      </c>
      <c r="D22" s="17" t="s">
        <v>12</v>
      </c>
      <c r="E22" s="17" t="s">
        <v>1273</v>
      </c>
    </row>
    <row r="23" spans="1:15" s="8" customFormat="1" x14ac:dyDescent="0.25">
      <c r="A23" s="42" t="s">
        <v>40</v>
      </c>
      <c r="B23" s="42" t="s">
        <v>870</v>
      </c>
      <c r="C23" s="46" t="s">
        <v>866</v>
      </c>
      <c r="D23" s="17" t="s">
        <v>12</v>
      </c>
      <c r="E23" s="17" t="s">
        <v>1273</v>
      </c>
    </row>
    <row r="24" spans="1:15" s="8" customFormat="1" x14ac:dyDescent="0.25">
      <c r="A24" s="45" t="s">
        <v>26</v>
      </c>
      <c r="B24" s="9" t="s">
        <v>44</v>
      </c>
      <c r="C24" s="46"/>
      <c r="D24" s="17" t="s">
        <v>12</v>
      </c>
      <c r="E24" s="17" t="s">
        <v>1273</v>
      </c>
    </row>
    <row r="25" spans="1:15" s="8" customFormat="1" x14ac:dyDescent="0.25">
      <c r="A25" s="42" t="s">
        <v>99</v>
      </c>
      <c r="B25" s="42" t="s">
        <v>871</v>
      </c>
      <c r="C25" s="46"/>
      <c r="D25" s="17" t="s">
        <v>12</v>
      </c>
      <c r="E25" s="17" t="s">
        <v>1273</v>
      </c>
    </row>
    <row r="26" spans="1:15" s="8" customFormat="1" x14ac:dyDescent="0.25">
      <c r="A26" s="45" t="s">
        <v>26</v>
      </c>
      <c r="B26" s="42" t="s">
        <v>52</v>
      </c>
      <c r="C26" s="46">
        <v>2</v>
      </c>
      <c r="D26" s="17" t="s">
        <v>12</v>
      </c>
      <c r="E26" s="17" t="s">
        <v>1273</v>
      </c>
    </row>
    <row r="27" spans="1:15" s="8" customFormat="1" x14ac:dyDescent="0.25">
      <c r="A27" s="45" t="s">
        <v>21</v>
      </c>
      <c r="B27" s="42" t="s">
        <v>101</v>
      </c>
      <c r="C27" s="46" t="s">
        <v>872</v>
      </c>
      <c r="D27" s="17" t="s">
        <v>12</v>
      </c>
      <c r="E27" s="17" t="s">
        <v>1273</v>
      </c>
    </row>
    <row r="28" spans="1:15" s="8" customFormat="1" x14ac:dyDescent="0.25">
      <c r="A28" s="45" t="s">
        <v>139</v>
      </c>
      <c r="B28" s="42" t="s">
        <v>872</v>
      </c>
      <c r="C28" s="46"/>
      <c r="D28" s="17" t="s">
        <v>12</v>
      </c>
      <c r="E28" s="17" t="s">
        <v>1273</v>
      </c>
    </row>
    <row r="29" spans="1:15" s="8" customFormat="1" x14ac:dyDescent="0.25">
      <c r="A29" s="45" t="s">
        <v>21</v>
      </c>
      <c r="B29" s="42" t="s">
        <v>1126</v>
      </c>
      <c r="C29" s="46">
        <v>1</v>
      </c>
      <c r="D29" s="17" t="s">
        <v>12</v>
      </c>
      <c r="E29" s="17" t="s">
        <v>1273</v>
      </c>
    </row>
    <row r="30" spans="1:15" s="8" customFormat="1" x14ac:dyDescent="0.25">
      <c r="A30" s="45" t="s">
        <v>26</v>
      </c>
      <c r="B30" s="42" t="s">
        <v>44</v>
      </c>
      <c r="C30" s="46"/>
      <c r="D30" s="17" t="s">
        <v>12</v>
      </c>
      <c r="E30" s="17" t="s">
        <v>1273</v>
      </c>
    </row>
    <row r="31" spans="1:15" s="8" customFormat="1" x14ac:dyDescent="0.25">
      <c r="A31" s="45" t="s">
        <v>26</v>
      </c>
      <c r="B31" s="42" t="s">
        <v>52</v>
      </c>
      <c r="C31" s="46">
        <v>2</v>
      </c>
      <c r="D31" s="17" t="s">
        <v>12</v>
      </c>
      <c r="E31" s="17" t="s">
        <v>1273</v>
      </c>
    </row>
    <row r="32" spans="1:15" s="8" customFormat="1" x14ac:dyDescent="0.25">
      <c r="A32" s="42" t="s">
        <v>21</v>
      </c>
      <c r="B32" s="42" t="s">
        <v>101</v>
      </c>
      <c r="C32" s="46" t="s">
        <v>1125</v>
      </c>
      <c r="D32" s="17" t="s">
        <v>12</v>
      </c>
      <c r="E32" s="17" t="s">
        <v>1273</v>
      </c>
    </row>
    <row r="33" spans="1:5" s="8" customFormat="1" x14ac:dyDescent="0.25">
      <c r="A33" s="42" t="s">
        <v>21</v>
      </c>
      <c r="B33" s="42" t="s">
        <v>1127</v>
      </c>
      <c r="C33" s="46">
        <v>25000</v>
      </c>
      <c r="D33" s="17" t="s">
        <v>12</v>
      </c>
      <c r="E33" s="17" t="s">
        <v>1273</v>
      </c>
    </row>
    <row r="34" spans="1:5" s="8" customFormat="1" x14ac:dyDescent="0.25">
      <c r="A34" s="45" t="s">
        <v>21</v>
      </c>
      <c r="B34" s="42" t="s">
        <v>1126</v>
      </c>
      <c r="C34" s="46">
        <v>2</v>
      </c>
      <c r="D34" s="17" t="s">
        <v>12</v>
      </c>
      <c r="E34" s="17" t="s">
        <v>1273</v>
      </c>
    </row>
    <row r="35" spans="1:5" s="8" customFormat="1" x14ac:dyDescent="0.25">
      <c r="A35" s="45" t="s">
        <v>26</v>
      </c>
      <c r="B35" s="42" t="s">
        <v>44</v>
      </c>
      <c r="C35" s="46"/>
      <c r="D35" s="17" t="s">
        <v>12</v>
      </c>
      <c r="E35" s="17" t="s">
        <v>1273</v>
      </c>
    </row>
    <row r="36" spans="1:5" s="8" customFormat="1" x14ac:dyDescent="0.25">
      <c r="A36" s="45" t="s">
        <v>26</v>
      </c>
      <c r="B36" s="42" t="s">
        <v>52</v>
      </c>
      <c r="C36" s="46">
        <v>2</v>
      </c>
      <c r="D36" s="17" t="s">
        <v>12</v>
      </c>
      <c r="E36" s="17" t="s">
        <v>1273</v>
      </c>
    </row>
    <row r="37" spans="1:5" s="8" customFormat="1" x14ac:dyDescent="0.25">
      <c r="A37" s="42" t="s">
        <v>21</v>
      </c>
      <c r="B37" s="42" t="s">
        <v>101</v>
      </c>
      <c r="C37" s="46" t="s">
        <v>1128</v>
      </c>
      <c r="D37" s="17" t="s">
        <v>12</v>
      </c>
      <c r="E37" s="17" t="s">
        <v>1273</v>
      </c>
    </row>
    <row r="38" spans="1:5" s="8" customFormat="1" x14ac:dyDescent="0.25">
      <c r="A38" s="42" t="s">
        <v>21</v>
      </c>
      <c r="B38" s="42" t="s">
        <v>1127</v>
      </c>
      <c r="C38" s="46">
        <v>50000</v>
      </c>
      <c r="D38" s="17" t="s">
        <v>12</v>
      </c>
      <c r="E38" s="17" t="s">
        <v>1273</v>
      </c>
    </row>
    <row r="39" spans="1:5" s="8" customFormat="1" x14ac:dyDescent="0.25">
      <c r="A39" s="45" t="s">
        <v>21</v>
      </c>
      <c r="B39" s="42" t="s">
        <v>1126</v>
      </c>
      <c r="C39" s="46">
        <v>3</v>
      </c>
      <c r="D39" s="17" t="s">
        <v>12</v>
      </c>
      <c r="E39" s="17" t="s">
        <v>1273</v>
      </c>
    </row>
    <row r="40" spans="1:5" s="8" customFormat="1" x14ac:dyDescent="0.25">
      <c r="A40" s="45" t="s">
        <v>26</v>
      </c>
      <c r="B40" s="42" t="s">
        <v>44</v>
      </c>
      <c r="C40" s="46"/>
      <c r="D40" s="17" t="s">
        <v>12</v>
      </c>
      <c r="E40" s="17" t="s">
        <v>1273</v>
      </c>
    </row>
    <row r="41" spans="1:5" s="8" customFormat="1" x14ac:dyDescent="0.25">
      <c r="A41" s="45" t="s">
        <v>26</v>
      </c>
      <c r="B41" s="42" t="s">
        <v>52</v>
      </c>
      <c r="C41" s="46">
        <v>2</v>
      </c>
      <c r="D41" s="17" t="s">
        <v>12</v>
      </c>
      <c r="E41" s="17" t="s">
        <v>1273</v>
      </c>
    </row>
    <row r="42" spans="1:5" s="8" customFormat="1" x14ac:dyDescent="0.25">
      <c r="A42" s="42" t="s">
        <v>21</v>
      </c>
      <c r="B42" s="42" t="s">
        <v>101</v>
      </c>
      <c r="C42" s="46" t="s">
        <v>1129</v>
      </c>
      <c r="D42" s="17" t="s">
        <v>12</v>
      </c>
      <c r="E42" s="17" t="s">
        <v>1273</v>
      </c>
    </row>
    <row r="43" spans="1:5" s="8" customFormat="1" x14ac:dyDescent="0.25">
      <c r="A43" s="42" t="s">
        <v>21</v>
      </c>
      <c r="B43" s="42" t="s">
        <v>1127</v>
      </c>
      <c r="C43" s="46">
        <v>75000</v>
      </c>
      <c r="D43" s="17" t="s">
        <v>12</v>
      </c>
      <c r="E43" s="17" t="s">
        <v>1273</v>
      </c>
    </row>
    <row r="44" spans="1:5" s="8" customFormat="1" x14ac:dyDescent="0.25">
      <c r="A44" s="45" t="s">
        <v>21</v>
      </c>
      <c r="B44" s="42" t="s">
        <v>1126</v>
      </c>
      <c r="C44" s="46">
        <v>4</v>
      </c>
      <c r="D44" s="17" t="s">
        <v>12</v>
      </c>
      <c r="E44" s="17" t="s">
        <v>1273</v>
      </c>
    </row>
    <row r="45" spans="1:5" s="8" customFormat="1" x14ac:dyDescent="0.25">
      <c r="A45" s="45" t="s">
        <v>26</v>
      </c>
      <c r="B45" s="42" t="s">
        <v>44</v>
      </c>
      <c r="C45" s="46"/>
      <c r="D45" s="17" t="s">
        <v>12</v>
      </c>
      <c r="E45" s="17" t="s">
        <v>1273</v>
      </c>
    </row>
    <row r="46" spans="1:5" s="8" customFormat="1" x14ac:dyDescent="0.25">
      <c r="A46" s="45" t="s">
        <v>26</v>
      </c>
      <c r="B46" s="42" t="s">
        <v>52</v>
      </c>
      <c r="C46" s="46">
        <v>2</v>
      </c>
      <c r="D46" s="17" t="s">
        <v>12</v>
      </c>
      <c r="E46" s="17" t="s">
        <v>1273</v>
      </c>
    </row>
    <row r="47" spans="1:5" s="8" customFormat="1" x14ac:dyDescent="0.25">
      <c r="A47" s="42" t="s">
        <v>21</v>
      </c>
      <c r="B47" s="42" t="s">
        <v>101</v>
      </c>
      <c r="C47" s="46" t="s">
        <v>1130</v>
      </c>
      <c r="D47" s="17" t="s">
        <v>12</v>
      </c>
      <c r="E47" s="17" t="s">
        <v>1273</v>
      </c>
    </row>
    <row r="48" spans="1:5" s="8" customFormat="1" x14ac:dyDescent="0.25">
      <c r="A48" s="42" t="s">
        <v>21</v>
      </c>
      <c r="B48" s="42" t="s">
        <v>1127</v>
      </c>
      <c r="C48" s="46">
        <v>100000</v>
      </c>
      <c r="D48" s="17" t="s">
        <v>12</v>
      </c>
      <c r="E48" s="17" t="s">
        <v>1273</v>
      </c>
    </row>
    <row r="49" spans="1:5" s="8" customFormat="1" x14ac:dyDescent="0.25">
      <c r="A49" s="45" t="s">
        <v>21</v>
      </c>
      <c r="B49" s="42" t="s">
        <v>1126</v>
      </c>
      <c r="C49" s="46">
        <v>5</v>
      </c>
      <c r="D49" s="17" t="s">
        <v>12</v>
      </c>
      <c r="E49" s="17" t="s">
        <v>1273</v>
      </c>
    </row>
    <row r="50" spans="1:5" s="8" customFormat="1" x14ac:dyDescent="0.25">
      <c r="A50" s="45" t="s">
        <v>26</v>
      </c>
      <c r="B50" s="42" t="s">
        <v>44</v>
      </c>
      <c r="C50" s="46"/>
      <c r="D50" s="17" t="s">
        <v>12</v>
      </c>
      <c r="E50" s="17" t="s">
        <v>1273</v>
      </c>
    </row>
    <row r="51" spans="1:5" s="8" customFormat="1" x14ac:dyDescent="0.25">
      <c r="A51" s="42" t="s">
        <v>99</v>
      </c>
      <c r="B51" s="42" t="s">
        <v>873</v>
      </c>
      <c r="C51" s="46"/>
      <c r="D51" s="17" t="s">
        <v>12</v>
      </c>
      <c r="E51" s="17" t="s">
        <v>1273</v>
      </c>
    </row>
    <row r="52" spans="1:5" s="8" customFormat="1" x14ac:dyDescent="0.25">
      <c r="A52" s="45" t="s">
        <v>26</v>
      </c>
      <c r="B52" s="42" t="s">
        <v>874</v>
      </c>
      <c r="C52" s="46"/>
      <c r="D52" s="17" t="s">
        <v>12</v>
      </c>
      <c r="E52" s="17" t="s">
        <v>1273</v>
      </c>
    </row>
    <row r="53" spans="1:5" s="8" customFormat="1" x14ac:dyDescent="0.25">
      <c r="A53" s="45" t="s">
        <v>26</v>
      </c>
      <c r="B53" s="42" t="s">
        <v>875</v>
      </c>
      <c r="C53" s="46"/>
      <c r="D53" s="17" t="s">
        <v>12</v>
      </c>
      <c r="E53" s="17" t="s">
        <v>1273</v>
      </c>
    </row>
    <row r="54" spans="1:5" s="8" customFormat="1" x14ac:dyDescent="0.25">
      <c r="A54" s="50" t="s">
        <v>21</v>
      </c>
      <c r="B54" s="50" t="s">
        <v>1131</v>
      </c>
      <c r="C54" s="46">
        <v>10</v>
      </c>
      <c r="D54" s="17" t="s">
        <v>12</v>
      </c>
      <c r="E54" s="17" t="s">
        <v>1273</v>
      </c>
    </row>
    <row r="55" spans="1:5" s="8" customFormat="1" x14ac:dyDescent="0.25">
      <c r="A55" s="50" t="s">
        <v>21</v>
      </c>
      <c r="B55" s="50" t="s">
        <v>1132</v>
      </c>
      <c r="C55" s="46">
        <v>20</v>
      </c>
      <c r="D55" s="17" t="s">
        <v>12</v>
      </c>
      <c r="E55" s="17" t="s">
        <v>1273</v>
      </c>
    </row>
    <row r="56" spans="1:5" s="8" customFormat="1" x14ac:dyDescent="0.25">
      <c r="A56" s="50" t="s">
        <v>21</v>
      </c>
      <c r="B56" s="50" t="s">
        <v>1133</v>
      </c>
      <c r="C56" s="46">
        <v>30</v>
      </c>
      <c r="D56" s="17" t="s">
        <v>12</v>
      </c>
      <c r="E56" s="17" t="s">
        <v>1273</v>
      </c>
    </row>
    <row r="57" spans="1:5" s="8" customFormat="1" x14ac:dyDescent="0.25">
      <c r="A57" s="50" t="s">
        <v>21</v>
      </c>
      <c r="B57" s="50" t="s">
        <v>1134</v>
      </c>
      <c r="C57" s="46">
        <v>10</v>
      </c>
      <c r="D57" s="17" t="s">
        <v>12</v>
      </c>
      <c r="E57" s="17" t="s">
        <v>1273</v>
      </c>
    </row>
    <row r="58" spans="1:5" s="8" customFormat="1" x14ac:dyDescent="0.25">
      <c r="A58" s="50" t="s">
        <v>21</v>
      </c>
      <c r="B58" s="50" t="s">
        <v>1135</v>
      </c>
      <c r="C58" s="46">
        <v>20</v>
      </c>
      <c r="D58" s="17" t="s">
        <v>12</v>
      </c>
      <c r="E58" s="17" t="s">
        <v>1273</v>
      </c>
    </row>
    <row r="59" spans="1:5" s="8" customFormat="1" x14ac:dyDescent="0.25">
      <c r="A59" s="50" t="s">
        <v>21</v>
      </c>
      <c r="B59" s="50" t="s">
        <v>1136</v>
      </c>
      <c r="C59" s="46">
        <v>30</v>
      </c>
      <c r="D59" s="17" t="s">
        <v>12</v>
      </c>
      <c r="E59" s="17" t="s">
        <v>1273</v>
      </c>
    </row>
    <row r="60" spans="1:5" s="8" customFormat="1" x14ac:dyDescent="0.25">
      <c r="A60" s="50" t="s">
        <v>21</v>
      </c>
      <c r="B60" s="50" t="s">
        <v>1137</v>
      </c>
      <c r="C60" s="46">
        <v>10</v>
      </c>
      <c r="D60" s="17" t="s">
        <v>12</v>
      </c>
      <c r="E60" s="17" t="s">
        <v>1273</v>
      </c>
    </row>
    <row r="61" spans="1:5" s="8" customFormat="1" x14ac:dyDescent="0.25">
      <c r="A61" s="50" t="s">
        <v>21</v>
      </c>
      <c r="B61" s="50" t="s">
        <v>1138</v>
      </c>
      <c r="C61" s="46">
        <v>20</v>
      </c>
      <c r="D61" s="17" t="s">
        <v>12</v>
      </c>
      <c r="E61" s="17" t="s">
        <v>1273</v>
      </c>
    </row>
    <row r="62" spans="1:5" s="8" customFormat="1" x14ac:dyDescent="0.25">
      <c r="A62" s="50" t="s">
        <v>21</v>
      </c>
      <c r="B62" s="50" t="s">
        <v>1139</v>
      </c>
      <c r="C62" s="46">
        <v>30</v>
      </c>
      <c r="D62" s="17" t="s">
        <v>12</v>
      </c>
      <c r="E62" s="17" t="s">
        <v>1273</v>
      </c>
    </row>
    <row r="63" spans="1:5" s="8" customFormat="1" x14ac:dyDescent="0.25">
      <c r="A63" s="50" t="s">
        <v>21</v>
      </c>
      <c r="B63" s="50" t="s">
        <v>1140</v>
      </c>
      <c r="C63" s="46">
        <v>10</v>
      </c>
      <c r="D63" s="17" t="s">
        <v>12</v>
      </c>
      <c r="E63" s="17" t="s">
        <v>1273</v>
      </c>
    </row>
    <row r="64" spans="1:5" s="8" customFormat="1" x14ac:dyDescent="0.25">
      <c r="A64" s="50" t="s">
        <v>21</v>
      </c>
      <c r="B64" s="50" t="s">
        <v>1141</v>
      </c>
      <c r="C64" s="46">
        <v>20</v>
      </c>
      <c r="D64" s="17" t="s">
        <v>12</v>
      </c>
      <c r="E64" s="17" t="s">
        <v>1273</v>
      </c>
    </row>
    <row r="65" spans="1:5" s="8" customFormat="1" x14ac:dyDescent="0.25">
      <c r="A65" s="50" t="s">
        <v>21</v>
      </c>
      <c r="B65" s="50" t="s">
        <v>1142</v>
      </c>
      <c r="C65" s="46">
        <v>30</v>
      </c>
      <c r="D65" s="17" t="s">
        <v>12</v>
      </c>
      <c r="E65" s="17" t="s">
        <v>1273</v>
      </c>
    </row>
    <row r="66" spans="1:5" s="8" customFormat="1" x14ac:dyDescent="0.25">
      <c r="A66" s="51" t="s">
        <v>26</v>
      </c>
      <c r="B66" s="52" t="s">
        <v>44</v>
      </c>
      <c r="C66" s="53"/>
      <c r="D66" s="17" t="s">
        <v>12</v>
      </c>
      <c r="E66" s="17" t="s">
        <v>1273</v>
      </c>
    </row>
    <row r="67" spans="1:5" s="8" customFormat="1" x14ac:dyDescent="0.25">
      <c r="A67" s="45" t="s">
        <v>26</v>
      </c>
      <c r="B67" s="42" t="s">
        <v>542</v>
      </c>
      <c r="C67" s="46"/>
      <c r="D67" s="17" t="s">
        <v>12</v>
      </c>
      <c r="E67" s="17" t="s">
        <v>1273</v>
      </c>
    </row>
    <row r="68" spans="1:5" s="8" customFormat="1" x14ac:dyDescent="0.25">
      <c r="A68" s="45" t="s">
        <v>1143</v>
      </c>
      <c r="B68" s="42" t="s">
        <v>871</v>
      </c>
      <c r="C68" s="46"/>
      <c r="D68" s="17" t="s">
        <v>12</v>
      </c>
      <c r="E68" s="17" t="s">
        <v>1273</v>
      </c>
    </row>
    <row r="69" spans="1:5" s="8" customFormat="1" x14ac:dyDescent="0.25">
      <c r="A69" s="45" t="s">
        <v>26</v>
      </c>
      <c r="B69" s="42" t="s">
        <v>39</v>
      </c>
      <c r="C69" s="46">
        <v>14</v>
      </c>
      <c r="D69" s="17" t="s">
        <v>12</v>
      </c>
      <c r="E69" s="17" t="s">
        <v>1273</v>
      </c>
    </row>
    <row r="70" spans="1:5" s="8" customFormat="1" x14ac:dyDescent="0.25">
      <c r="A70" s="45" t="s">
        <v>139</v>
      </c>
      <c r="B70" s="42" t="s">
        <v>1144</v>
      </c>
      <c r="C70" s="49" t="s">
        <v>153</v>
      </c>
      <c r="D70" s="17" t="s">
        <v>12</v>
      </c>
      <c r="E70" s="17" t="s">
        <v>1273</v>
      </c>
    </row>
    <row r="71" spans="1:5" s="8" customFormat="1" x14ac:dyDescent="0.25">
      <c r="A71" s="45" t="s">
        <v>26</v>
      </c>
      <c r="B71" s="42" t="s">
        <v>44</v>
      </c>
      <c r="C71" s="46"/>
      <c r="D71" s="17" t="s">
        <v>12</v>
      </c>
      <c r="E71" s="17" t="s">
        <v>1273</v>
      </c>
    </row>
    <row r="72" spans="1:5" s="8" customFormat="1" x14ac:dyDescent="0.25">
      <c r="A72" s="45" t="s">
        <v>26</v>
      </c>
      <c r="B72" s="42" t="s">
        <v>39</v>
      </c>
      <c r="C72" s="46">
        <v>15</v>
      </c>
      <c r="D72" s="17" t="s">
        <v>12</v>
      </c>
      <c r="E72" s="17" t="s">
        <v>1273</v>
      </c>
    </row>
    <row r="73" spans="1:5" s="8" customFormat="1" x14ac:dyDescent="0.25">
      <c r="A73" s="45" t="s">
        <v>139</v>
      </c>
      <c r="B73" s="42" t="s">
        <v>1144</v>
      </c>
      <c r="C73" s="49" t="s">
        <v>153</v>
      </c>
      <c r="D73" s="17" t="s">
        <v>12</v>
      </c>
      <c r="E73" s="17" t="s">
        <v>1273</v>
      </c>
    </row>
    <row r="74" spans="1:5" s="8" customFormat="1" x14ac:dyDescent="0.25">
      <c r="A74" s="45" t="s">
        <v>26</v>
      </c>
      <c r="B74" s="42" t="s">
        <v>44</v>
      </c>
      <c r="C74" s="46"/>
      <c r="D74" s="17" t="s">
        <v>12</v>
      </c>
      <c r="E74" s="17" t="s">
        <v>1273</v>
      </c>
    </row>
    <row r="75" spans="1:5" s="8" customFormat="1" x14ac:dyDescent="0.25">
      <c r="A75" s="45" t="s">
        <v>26</v>
      </c>
      <c r="B75" s="42" t="s">
        <v>39</v>
      </c>
      <c r="C75" s="46">
        <v>16</v>
      </c>
      <c r="D75" s="17" t="s">
        <v>12</v>
      </c>
      <c r="E75" s="17" t="s">
        <v>1273</v>
      </c>
    </row>
    <row r="76" spans="1:5" s="8" customFormat="1" x14ac:dyDescent="0.25">
      <c r="A76" s="45" t="s">
        <v>139</v>
      </c>
      <c r="B76" s="42" t="s">
        <v>1144</v>
      </c>
      <c r="C76" s="49" t="s">
        <v>153</v>
      </c>
      <c r="D76" s="17" t="s">
        <v>12</v>
      </c>
      <c r="E76" s="17" t="s">
        <v>1273</v>
      </c>
    </row>
    <row r="77" spans="1:5" s="8" customFormat="1" x14ac:dyDescent="0.25">
      <c r="A77" s="45" t="s">
        <v>26</v>
      </c>
      <c r="B77" s="42" t="s">
        <v>44</v>
      </c>
      <c r="C77" s="46"/>
      <c r="D77" s="17" t="s">
        <v>12</v>
      </c>
      <c r="E77" s="17" t="s">
        <v>1273</v>
      </c>
    </row>
    <row r="78" spans="1:5" s="8" customFormat="1" x14ac:dyDescent="0.25">
      <c r="A78" s="45" t="s">
        <v>26</v>
      </c>
      <c r="B78" s="42" t="s">
        <v>39</v>
      </c>
      <c r="C78" s="46">
        <v>17</v>
      </c>
      <c r="D78" s="17" t="s">
        <v>12</v>
      </c>
      <c r="E78" s="17" t="s">
        <v>1273</v>
      </c>
    </row>
    <row r="79" spans="1:5" s="8" customFormat="1" x14ac:dyDescent="0.25">
      <c r="A79" s="45" t="s">
        <v>139</v>
      </c>
      <c r="B79" s="42" t="s">
        <v>1144</v>
      </c>
      <c r="C79" s="49" t="s">
        <v>153</v>
      </c>
      <c r="D79" s="17" t="s">
        <v>12</v>
      </c>
      <c r="E79" s="17" t="s">
        <v>1273</v>
      </c>
    </row>
    <row r="80" spans="1:5" s="8" customFormat="1" x14ac:dyDescent="0.25">
      <c r="A80" s="45" t="s">
        <v>26</v>
      </c>
      <c r="B80" s="42" t="s">
        <v>44</v>
      </c>
      <c r="C80" s="46"/>
      <c r="D80" s="17" t="s">
        <v>12</v>
      </c>
      <c r="E80" s="17" t="s">
        <v>1273</v>
      </c>
    </row>
    <row r="81" spans="1:5" s="8" customFormat="1" x14ac:dyDescent="0.25">
      <c r="A81" s="45" t="s">
        <v>26</v>
      </c>
      <c r="B81" s="42" t="s">
        <v>39</v>
      </c>
      <c r="C81" s="46">
        <v>19</v>
      </c>
      <c r="D81" s="17" t="s">
        <v>12</v>
      </c>
      <c r="E81" s="17" t="s">
        <v>1273</v>
      </c>
    </row>
    <row r="82" spans="1:5" s="8" customFormat="1" x14ac:dyDescent="0.25">
      <c r="A82" s="45" t="s">
        <v>139</v>
      </c>
      <c r="B82" s="42" t="s">
        <v>1144</v>
      </c>
      <c r="C82" s="49" t="s">
        <v>153</v>
      </c>
      <c r="D82" s="17" t="s">
        <v>12</v>
      </c>
      <c r="E82" s="17" t="s">
        <v>1273</v>
      </c>
    </row>
    <row r="83" spans="1:5" s="8" customFormat="1" x14ac:dyDescent="0.25">
      <c r="A83" s="45" t="s">
        <v>26</v>
      </c>
      <c r="B83" s="42" t="s">
        <v>44</v>
      </c>
      <c r="C83" s="46"/>
      <c r="D83" s="17" t="s">
        <v>12</v>
      </c>
      <c r="E83" s="17" t="s">
        <v>1273</v>
      </c>
    </row>
    <row r="84" spans="1:5" s="8" customFormat="1" x14ac:dyDescent="0.25">
      <c r="A84" s="45" t="s">
        <v>26</v>
      </c>
      <c r="B84" s="42" t="s">
        <v>39</v>
      </c>
      <c r="C84" s="46">
        <v>20</v>
      </c>
      <c r="D84" s="17" t="s">
        <v>12</v>
      </c>
      <c r="E84" s="17" t="s">
        <v>1273</v>
      </c>
    </row>
    <row r="85" spans="1:5" s="8" customFormat="1" x14ac:dyDescent="0.25">
      <c r="A85" s="45" t="s">
        <v>139</v>
      </c>
      <c r="B85" s="42" t="s">
        <v>1144</v>
      </c>
      <c r="C85" s="49" t="s">
        <v>153</v>
      </c>
      <c r="D85" s="17" t="s">
        <v>12</v>
      </c>
      <c r="E85" s="17" t="s">
        <v>1273</v>
      </c>
    </row>
    <row r="86" spans="1:5" s="8" customFormat="1" x14ac:dyDescent="0.25">
      <c r="A86" s="45" t="s">
        <v>26</v>
      </c>
      <c r="B86" s="42" t="s">
        <v>44</v>
      </c>
      <c r="C86" s="46"/>
      <c r="D86" s="17" t="s">
        <v>12</v>
      </c>
      <c r="E86" s="17" t="s">
        <v>1273</v>
      </c>
    </row>
    <row r="87" spans="1:5" s="8" customFormat="1" x14ac:dyDescent="0.25">
      <c r="A87" s="45" t="s">
        <v>26</v>
      </c>
      <c r="B87" s="42" t="s">
        <v>39</v>
      </c>
      <c r="C87" s="46">
        <v>21</v>
      </c>
      <c r="D87" s="17" t="s">
        <v>12</v>
      </c>
      <c r="E87" s="17" t="s">
        <v>1273</v>
      </c>
    </row>
    <row r="88" spans="1:5" s="8" customFormat="1" x14ac:dyDescent="0.25">
      <c r="A88" s="45" t="s">
        <v>139</v>
      </c>
      <c r="B88" s="42" t="s">
        <v>1144</v>
      </c>
      <c r="C88" s="49" t="s">
        <v>153</v>
      </c>
      <c r="D88" s="17" t="s">
        <v>12</v>
      </c>
      <c r="E88" s="17" t="s">
        <v>1273</v>
      </c>
    </row>
    <row r="89" spans="1:5" s="8" customFormat="1" x14ac:dyDescent="0.25">
      <c r="A89" s="45" t="s">
        <v>26</v>
      </c>
      <c r="B89" s="42" t="s">
        <v>44</v>
      </c>
      <c r="C89" s="46"/>
      <c r="D89" s="17" t="s">
        <v>12</v>
      </c>
      <c r="E89" s="17" t="s">
        <v>1273</v>
      </c>
    </row>
    <row r="90" spans="1:5" s="8" customFormat="1" x14ac:dyDescent="0.25">
      <c r="A90" s="45" t="s">
        <v>26</v>
      </c>
      <c r="B90" s="42" t="s">
        <v>39</v>
      </c>
      <c r="C90" s="46">
        <v>22</v>
      </c>
      <c r="D90" s="17" t="s">
        <v>12</v>
      </c>
      <c r="E90" s="17" t="s">
        <v>1273</v>
      </c>
    </row>
    <row r="91" spans="1:5" s="8" customFormat="1" x14ac:dyDescent="0.25">
      <c r="A91" s="45" t="s">
        <v>139</v>
      </c>
      <c r="B91" s="42" t="s">
        <v>1144</v>
      </c>
      <c r="C91" s="49" t="s">
        <v>153</v>
      </c>
      <c r="D91" s="17" t="s">
        <v>12</v>
      </c>
      <c r="E91" s="17" t="s">
        <v>1273</v>
      </c>
    </row>
    <row r="92" spans="1:5" s="8" customFormat="1" x14ac:dyDescent="0.25">
      <c r="A92" s="45" t="s">
        <v>26</v>
      </c>
      <c r="B92" s="42" t="s">
        <v>44</v>
      </c>
      <c r="C92" s="46"/>
      <c r="D92" s="17" t="s">
        <v>12</v>
      </c>
      <c r="E92" s="17" t="s">
        <v>1273</v>
      </c>
    </row>
    <row r="93" spans="1:5" s="8" customFormat="1" x14ac:dyDescent="0.25">
      <c r="A93" s="42" t="s">
        <v>33</v>
      </c>
      <c r="B93" s="42" t="s">
        <v>59</v>
      </c>
      <c r="C93" s="46"/>
      <c r="D93" s="17" t="s">
        <v>12</v>
      </c>
      <c r="E93" s="17" t="s">
        <v>1273</v>
      </c>
    </row>
    <row r="94" spans="1:5" s="8" customFormat="1" x14ac:dyDescent="0.25">
      <c r="A94" s="42" t="s">
        <v>99</v>
      </c>
      <c r="B94" s="42" t="s">
        <v>570</v>
      </c>
      <c r="C94" s="46"/>
      <c r="D94" s="17" t="s">
        <v>12</v>
      </c>
      <c r="E94" s="17" t="s">
        <v>1273</v>
      </c>
    </row>
    <row r="95" spans="1:5" s="8" customFormat="1" x14ac:dyDescent="0.25">
      <c r="A95" s="45" t="s">
        <v>96</v>
      </c>
      <c r="B95" s="42" t="s">
        <v>570</v>
      </c>
      <c r="C95" s="46"/>
      <c r="D95" s="17" t="s">
        <v>12</v>
      </c>
      <c r="E95" s="17" t="s">
        <v>1273</v>
      </c>
    </row>
    <row r="96" spans="1:5" s="8" customFormat="1" x14ac:dyDescent="0.25">
      <c r="A96" s="42" t="s">
        <v>28</v>
      </c>
      <c r="B96" s="42" t="s">
        <v>1216</v>
      </c>
      <c r="C96" s="46" t="s">
        <v>55</v>
      </c>
      <c r="D96" s="17" t="s">
        <v>12</v>
      </c>
      <c r="E96" s="17" t="s">
        <v>1273</v>
      </c>
    </row>
    <row r="97" spans="1:5" s="8" customFormat="1" x14ac:dyDescent="0.25">
      <c r="A97" s="42" t="s">
        <v>1218</v>
      </c>
      <c r="B97" s="42" t="s">
        <v>1124</v>
      </c>
      <c r="C97" s="46" t="s">
        <v>55</v>
      </c>
      <c r="D97" s="17" t="s">
        <v>12</v>
      </c>
      <c r="E97" s="17" t="s">
        <v>1273</v>
      </c>
    </row>
    <row r="98" spans="1:5" s="8" customFormat="1" x14ac:dyDescent="0.25">
      <c r="A98" s="42" t="s">
        <v>26</v>
      </c>
      <c r="B98" s="42" t="s">
        <v>44</v>
      </c>
      <c r="C98" s="46"/>
      <c r="D98" s="17" t="s">
        <v>12</v>
      </c>
      <c r="E98" s="17" t="s">
        <v>1273</v>
      </c>
    </row>
    <row r="99" spans="1:5" s="8" customFormat="1" x14ac:dyDescent="0.25">
      <c r="A99" s="42" t="s">
        <v>48</v>
      </c>
      <c r="B99" s="42" t="s">
        <v>571</v>
      </c>
      <c r="C99" s="46"/>
      <c r="D99" s="17" t="s">
        <v>12</v>
      </c>
      <c r="E99" s="17" t="s">
        <v>1273</v>
      </c>
    </row>
    <row r="100" spans="1:5" s="8" customFormat="1" x14ac:dyDescent="0.25">
      <c r="A100" s="42" t="s">
        <v>26</v>
      </c>
      <c r="B100" s="42" t="s">
        <v>223</v>
      </c>
      <c r="C100" s="46"/>
      <c r="D100" s="17" t="s">
        <v>12</v>
      </c>
      <c r="E100" s="17" t="s">
        <v>1273</v>
      </c>
    </row>
    <row r="101" spans="1:5" s="8" customFormat="1" x14ac:dyDescent="0.25">
      <c r="A101" s="42" t="s">
        <v>26</v>
      </c>
      <c r="B101" s="42" t="s">
        <v>44</v>
      </c>
      <c r="C101" s="46"/>
      <c r="D101" s="17" t="s">
        <v>12</v>
      </c>
      <c r="E101" s="17" t="s">
        <v>1273</v>
      </c>
    </row>
    <row r="102" spans="1:5" x14ac:dyDescent="0.25">
      <c r="A102" s="9" t="s">
        <v>33</v>
      </c>
      <c r="B102" s="9" t="s">
        <v>392</v>
      </c>
      <c r="C102" s="12"/>
      <c r="D102" s="17" t="s">
        <v>12</v>
      </c>
      <c r="E102" s="17" t="s">
        <v>1273</v>
      </c>
    </row>
    <row r="103" spans="1:5" x14ac:dyDescent="0.25">
      <c r="A103" s="9" t="s">
        <v>26</v>
      </c>
      <c r="B103" s="9" t="s">
        <v>39</v>
      </c>
      <c r="C103" s="12"/>
      <c r="D103" s="17" t="s">
        <v>12</v>
      </c>
      <c r="E103" s="17" t="s">
        <v>1273</v>
      </c>
    </row>
    <row r="104" spans="1:5" x14ac:dyDescent="0.25">
      <c r="A104" s="9" t="s">
        <v>139</v>
      </c>
      <c r="B104" s="9" t="s">
        <v>445</v>
      </c>
      <c r="C104" s="12" t="s">
        <v>153</v>
      </c>
      <c r="D104" s="17" t="s">
        <v>12</v>
      </c>
      <c r="E104" s="17" t="s">
        <v>1273</v>
      </c>
    </row>
    <row r="105" spans="1:5" x14ac:dyDescent="0.25">
      <c r="A105" s="9" t="s">
        <v>26</v>
      </c>
      <c r="B105" s="9" t="s">
        <v>44</v>
      </c>
      <c r="C105" s="12"/>
      <c r="D105" s="17" t="s">
        <v>12</v>
      </c>
      <c r="E105" s="17" t="s">
        <v>1273</v>
      </c>
    </row>
    <row r="106" spans="1:5" x14ac:dyDescent="0.25">
      <c r="A106" s="9" t="s">
        <v>33</v>
      </c>
      <c r="B106" s="9" t="s">
        <v>561</v>
      </c>
      <c r="C106" s="12"/>
      <c r="D106" s="17" t="s">
        <v>12</v>
      </c>
      <c r="E106" s="17" t="s">
        <v>1273</v>
      </c>
    </row>
    <row r="107" spans="1:5" x14ac:dyDescent="0.25">
      <c r="A107" s="9" t="s">
        <v>21</v>
      </c>
      <c r="B107" s="9" t="s">
        <v>535</v>
      </c>
      <c r="C107" s="21" t="str">
        <f ca="1">"10/03/" &amp; TEXT(TODAY()+365,"yyyy") &amp; ""</f>
        <v>10/03/2016</v>
      </c>
      <c r="D107" s="17" t="s">
        <v>12</v>
      </c>
      <c r="E107" s="17" t="s">
        <v>1273</v>
      </c>
    </row>
    <row r="108" spans="1:5" x14ac:dyDescent="0.25">
      <c r="A108" s="9" t="s">
        <v>26</v>
      </c>
      <c r="B108" s="9" t="s">
        <v>44</v>
      </c>
      <c r="C108" s="12"/>
      <c r="D108" s="17" t="s">
        <v>12</v>
      </c>
      <c r="E108" s="17" t="s">
        <v>1273</v>
      </c>
    </row>
    <row r="109" spans="1:5" x14ac:dyDescent="0.25">
      <c r="A109" s="9" t="s">
        <v>26</v>
      </c>
      <c r="B109" s="9" t="s">
        <v>355</v>
      </c>
      <c r="C109" s="12"/>
      <c r="D109" s="17" t="s">
        <v>12</v>
      </c>
      <c r="E109" s="17" t="s">
        <v>1273</v>
      </c>
    </row>
    <row r="110" spans="1:5" ht="15.75" x14ac:dyDescent="0.3">
      <c r="A110" s="41" t="s">
        <v>58</v>
      </c>
      <c r="B110" s="41" t="s">
        <v>192</v>
      </c>
      <c r="C110" s="43"/>
      <c r="D110" s="17" t="s">
        <v>12</v>
      </c>
      <c r="E110" s="17" t="s">
        <v>1273</v>
      </c>
    </row>
    <row r="111" spans="1:5" x14ac:dyDescent="0.25">
      <c r="A111" s="42" t="s">
        <v>21</v>
      </c>
      <c r="B111" s="42" t="s">
        <v>193</v>
      </c>
      <c r="C111" s="46" t="s">
        <v>1215</v>
      </c>
      <c r="D111" s="17" t="s">
        <v>12</v>
      </c>
      <c r="E111" s="17" t="s">
        <v>1273</v>
      </c>
    </row>
    <row r="112" spans="1:5" x14ac:dyDescent="0.25">
      <c r="A112" s="42" t="s">
        <v>21</v>
      </c>
      <c r="B112" s="42" t="s">
        <v>194</v>
      </c>
      <c r="C112" s="46">
        <v>1</v>
      </c>
      <c r="D112" s="17" t="s">
        <v>12</v>
      </c>
      <c r="E112" s="17" t="s">
        <v>1273</v>
      </c>
    </row>
    <row r="113" spans="1:5" x14ac:dyDescent="0.25">
      <c r="A113" s="42" t="s">
        <v>21</v>
      </c>
      <c r="B113" s="42" t="s">
        <v>195</v>
      </c>
      <c r="C113" s="47">
        <v>31778</v>
      </c>
      <c r="D113" s="17" t="s">
        <v>12</v>
      </c>
      <c r="E113" s="17" t="s">
        <v>1273</v>
      </c>
    </row>
    <row r="114" spans="1:5" x14ac:dyDescent="0.25">
      <c r="A114" s="42" t="s">
        <v>21</v>
      </c>
      <c r="B114" s="42" t="s">
        <v>196</v>
      </c>
      <c r="C114" s="46" t="s">
        <v>197</v>
      </c>
      <c r="D114" s="17" t="s">
        <v>12</v>
      </c>
      <c r="E114" s="17" t="s">
        <v>1273</v>
      </c>
    </row>
    <row r="115" spans="1:5" x14ac:dyDescent="0.25">
      <c r="A115" s="42" t="s">
        <v>21</v>
      </c>
      <c r="B115" s="42" t="s">
        <v>198</v>
      </c>
      <c r="C115" s="46" t="s">
        <v>1214</v>
      </c>
      <c r="D115" s="17" t="s">
        <v>12</v>
      </c>
      <c r="E115" s="17" t="s">
        <v>1273</v>
      </c>
    </row>
    <row r="116" spans="1:5" x14ac:dyDescent="0.25">
      <c r="A116" s="42" t="s">
        <v>21</v>
      </c>
      <c r="B116" s="42" t="s">
        <v>82</v>
      </c>
      <c r="C116" s="21" t="str">
        <f t="shared" ref="C116:C118" ca="1" si="0">"01/03/" &amp; TEXT(TODAY()+365,"yyyy") &amp; ""</f>
        <v>01/03/2016</v>
      </c>
      <c r="D116" s="17" t="s">
        <v>12</v>
      </c>
      <c r="E116" s="17" t="s">
        <v>1273</v>
      </c>
    </row>
    <row r="117" spans="1:5" x14ac:dyDescent="0.25">
      <c r="A117" s="42" t="s">
        <v>21</v>
      </c>
      <c r="B117" s="42" t="s">
        <v>199</v>
      </c>
      <c r="C117" s="21" t="str">
        <f t="shared" ca="1" si="0"/>
        <v>01/03/2016</v>
      </c>
      <c r="D117" s="17" t="s">
        <v>12</v>
      </c>
      <c r="E117" s="17" t="s">
        <v>1273</v>
      </c>
    </row>
    <row r="118" spans="1:5" x14ac:dyDescent="0.25">
      <c r="A118" s="42" t="s">
        <v>21</v>
      </c>
      <c r="B118" s="42" t="s">
        <v>200</v>
      </c>
      <c r="C118" s="21" t="str">
        <f t="shared" ca="1" si="0"/>
        <v>01/03/2016</v>
      </c>
      <c r="D118" s="17" t="s">
        <v>12</v>
      </c>
      <c r="E118" s="17" t="s">
        <v>1273</v>
      </c>
    </row>
    <row r="119" spans="1:5" x14ac:dyDescent="0.25">
      <c r="A119" s="42" t="s">
        <v>21</v>
      </c>
      <c r="B119" s="42" t="s">
        <v>201</v>
      </c>
      <c r="C119" s="46">
        <v>200</v>
      </c>
      <c r="D119" s="17" t="s">
        <v>12</v>
      </c>
      <c r="E119" s="17" t="s">
        <v>1273</v>
      </c>
    </row>
    <row r="120" spans="1:5" x14ac:dyDescent="0.25">
      <c r="A120" s="42" t="s">
        <v>21</v>
      </c>
      <c r="B120" s="42" t="s">
        <v>202</v>
      </c>
      <c r="C120" s="46">
        <v>2000</v>
      </c>
      <c r="D120" s="17" t="s">
        <v>12</v>
      </c>
      <c r="E120" s="17" t="s">
        <v>1273</v>
      </c>
    </row>
    <row r="121" spans="1:5" x14ac:dyDescent="0.25">
      <c r="A121" s="42" t="s">
        <v>21</v>
      </c>
      <c r="B121" s="42" t="s">
        <v>203</v>
      </c>
      <c r="C121" s="46">
        <v>1</v>
      </c>
      <c r="D121" s="17" t="s">
        <v>12</v>
      </c>
      <c r="E121" s="17" t="s">
        <v>1273</v>
      </c>
    </row>
    <row r="122" spans="1:5" x14ac:dyDescent="0.25">
      <c r="A122" s="42" t="s">
        <v>21</v>
      </c>
      <c r="B122" s="42" t="s">
        <v>333</v>
      </c>
      <c r="C122" s="46">
        <v>50000</v>
      </c>
      <c r="D122" s="17" t="s">
        <v>12</v>
      </c>
      <c r="E122" s="17" t="s">
        <v>1273</v>
      </c>
    </row>
    <row r="123" spans="1:5" ht="15.75" x14ac:dyDescent="0.3">
      <c r="A123" s="41" t="s">
        <v>40</v>
      </c>
      <c r="B123" s="42" t="s">
        <v>206</v>
      </c>
      <c r="C123" s="43" t="s">
        <v>75</v>
      </c>
      <c r="D123" s="17" t="s">
        <v>12</v>
      </c>
      <c r="E123" s="17" t="s">
        <v>1273</v>
      </c>
    </row>
    <row r="124" spans="1:5" x14ac:dyDescent="0.25">
      <c r="A124" s="42" t="s">
        <v>21</v>
      </c>
      <c r="B124" s="42" t="s">
        <v>22</v>
      </c>
      <c r="C124" s="46" t="s">
        <v>1214</v>
      </c>
      <c r="D124" s="17" t="s">
        <v>12</v>
      </c>
      <c r="E124" s="17" t="s">
        <v>1273</v>
      </c>
    </row>
    <row r="125" spans="1:5" x14ac:dyDescent="0.25">
      <c r="A125" s="42" t="s">
        <v>21</v>
      </c>
      <c r="B125" s="42" t="s">
        <v>24</v>
      </c>
      <c r="C125" s="46" t="s">
        <v>208</v>
      </c>
      <c r="D125" s="17" t="s">
        <v>12</v>
      </c>
      <c r="E125" s="17" t="s">
        <v>1273</v>
      </c>
    </row>
    <row r="126" spans="1:5" x14ac:dyDescent="0.25">
      <c r="A126" s="42" t="s">
        <v>43</v>
      </c>
      <c r="B126" s="42" t="s">
        <v>44</v>
      </c>
      <c r="C126" s="46"/>
      <c r="D126" s="17" t="s">
        <v>12</v>
      </c>
      <c r="E126" s="17" t="s">
        <v>1273</v>
      </c>
    </row>
    <row r="127" spans="1:5" ht="15.75" x14ac:dyDescent="0.3">
      <c r="A127" s="41" t="s">
        <v>71</v>
      </c>
      <c r="B127" s="23" t="s">
        <v>1314</v>
      </c>
      <c r="C127" s="46"/>
      <c r="D127" s="17" t="s">
        <v>12</v>
      </c>
      <c r="E127" s="17" t="s">
        <v>1273</v>
      </c>
    </row>
    <row r="128" spans="1:5" x14ac:dyDescent="0.25">
      <c r="A128" s="9" t="s">
        <v>33</v>
      </c>
      <c r="B128" s="9" t="s">
        <v>276</v>
      </c>
      <c r="C128" s="12"/>
      <c r="D128" s="17" t="s">
        <v>12</v>
      </c>
      <c r="E128" s="17" t="s">
        <v>1273</v>
      </c>
    </row>
    <row r="129" spans="1:5" x14ac:dyDescent="0.25">
      <c r="A129" s="9" t="s">
        <v>21</v>
      </c>
      <c r="B129" s="9" t="s">
        <v>198</v>
      </c>
      <c r="C129" s="12" t="s">
        <v>1214</v>
      </c>
      <c r="D129" s="17" t="s">
        <v>12</v>
      </c>
      <c r="E129" s="17" t="s">
        <v>1273</v>
      </c>
    </row>
    <row r="130" spans="1:5" x14ac:dyDescent="0.25">
      <c r="A130" s="9" t="s">
        <v>26</v>
      </c>
      <c r="B130" s="9" t="s">
        <v>111</v>
      </c>
      <c r="C130" s="12"/>
      <c r="D130" s="17" t="s">
        <v>12</v>
      </c>
      <c r="E130" s="17" t="s">
        <v>1273</v>
      </c>
    </row>
    <row r="131" spans="1:5" x14ac:dyDescent="0.25">
      <c r="A131" s="9" t="s">
        <v>40</v>
      </c>
      <c r="B131" s="9" t="s">
        <v>210</v>
      </c>
      <c r="C131" s="12" t="s">
        <v>211</v>
      </c>
      <c r="D131" s="17" t="s">
        <v>12</v>
      </c>
      <c r="E131" s="17" t="s">
        <v>1273</v>
      </c>
    </row>
    <row r="132" spans="1:5" x14ac:dyDescent="0.25">
      <c r="A132" s="9" t="s">
        <v>26</v>
      </c>
      <c r="B132" s="9" t="s">
        <v>212</v>
      </c>
      <c r="C132" s="12"/>
      <c r="D132" s="17" t="s">
        <v>12</v>
      </c>
      <c r="E132" s="17" t="s">
        <v>1273</v>
      </c>
    </row>
    <row r="133" spans="1:5" x14ac:dyDescent="0.25">
      <c r="A133" s="9" t="s">
        <v>26</v>
      </c>
      <c r="B133" s="9" t="s">
        <v>213</v>
      </c>
      <c r="C133" s="12"/>
      <c r="D133" s="17" t="s">
        <v>12</v>
      </c>
      <c r="E133" s="17" t="s">
        <v>1273</v>
      </c>
    </row>
    <row r="134" spans="1:5" x14ac:dyDescent="0.25">
      <c r="A134" s="9" t="s">
        <v>26</v>
      </c>
      <c r="B134" s="9" t="s">
        <v>214</v>
      </c>
      <c r="C134" s="12" t="s">
        <v>887</v>
      </c>
      <c r="D134" s="17" t="s">
        <v>12</v>
      </c>
      <c r="E134" s="17" t="s">
        <v>1273</v>
      </c>
    </row>
    <row r="135" spans="1:5" x14ac:dyDescent="0.25">
      <c r="A135" s="9" t="s">
        <v>35</v>
      </c>
      <c r="B135" s="9" t="s">
        <v>1125</v>
      </c>
      <c r="C135" s="12" t="s">
        <v>153</v>
      </c>
      <c r="D135" s="17" t="s">
        <v>12</v>
      </c>
      <c r="E135" s="17" t="s">
        <v>1273</v>
      </c>
    </row>
    <row r="136" spans="1:5" x14ac:dyDescent="0.25">
      <c r="A136" s="9" t="s">
        <v>26</v>
      </c>
      <c r="B136" s="9" t="s">
        <v>217</v>
      </c>
      <c r="C136" s="12"/>
      <c r="D136" s="17" t="s">
        <v>12</v>
      </c>
      <c r="E136" s="17" t="s">
        <v>1273</v>
      </c>
    </row>
    <row r="137" spans="1:5" x14ac:dyDescent="0.25">
      <c r="A137" s="9" t="s">
        <v>33</v>
      </c>
      <c r="B137" s="9" t="s">
        <v>394</v>
      </c>
      <c r="C137" s="12"/>
      <c r="D137" s="17" t="s">
        <v>12</v>
      </c>
      <c r="E137" s="17" t="s">
        <v>1273</v>
      </c>
    </row>
    <row r="138" spans="1:5" x14ac:dyDescent="0.25">
      <c r="A138" s="9" t="s">
        <v>40</v>
      </c>
      <c r="B138" s="9" t="s">
        <v>119</v>
      </c>
      <c r="C138" s="12" t="s">
        <v>445</v>
      </c>
      <c r="D138" s="17" t="s">
        <v>12</v>
      </c>
      <c r="E138" s="17" t="s">
        <v>1273</v>
      </c>
    </row>
    <row r="139" spans="1:5" x14ac:dyDescent="0.25">
      <c r="A139" s="9" t="s">
        <v>71</v>
      </c>
      <c r="B139" s="9" t="s">
        <v>269</v>
      </c>
      <c r="C139" s="12"/>
      <c r="D139" s="17" t="s">
        <v>12</v>
      </c>
      <c r="E139" s="17" t="s">
        <v>1273</v>
      </c>
    </row>
    <row r="140" spans="1:5" x14ac:dyDescent="0.25">
      <c r="A140" s="9" t="s">
        <v>21</v>
      </c>
      <c r="B140" s="9" t="s">
        <v>120</v>
      </c>
      <c r="C140" s="21" t="str">
        <f ca="1">"10/03/" &amp; TEXT(TODAY()+365,"yyyy") &amp; ""</f>
        <v>10/03/2016</v>
      </c>
      <c r="D140" s="17" t="s">
        <v>12</v>
      </c>
      <c r="E140" s="17" t="s">
        <v>1273</v>
      </c>
    </row>
    <row r="141" spans="1:5" x14ac:dyDescent="0.25">
      <c r="A141" s="9" t="s">
        <v>21</v>
      </c>
      <c r="B141" s="9" t="s">
        <v>121</v>
      </c>
      <c r="C141" s="21" t="str">
        <f ca="1">"10/03/" &amp; TEXT(TODAY()+365,"yyyy") &amp; ""</f>
        <v>10/03/2016</v>
      </c>
      <c r="D141" s="17" t="s">
        <v>12</v>
      </c>
      <c r="E141" s="17" t="s">
        <v>1273</v>
      </c>
    </row>
    <row r="142" spans="1:5" x14ac:dyDescent="0.25">
      <c r="A142" s="9" t="s">
        <v>151</v>
      </c>
      <c r="B142" s="9" t="s">
        <v>396</v>
      </c>
      <c r="C142" s="12" t="s">
        <v>141</v>
      </c>
      <c r="D142" s="17" t="s">
        <v>12</v>
      </c>
      <c r="E142" s="17" t="s">
        <v>1273</v>
      </c>
    </row>
    <row r="143" spans="1:5" x14ac:dyDescent="0.25">
      <c r="A143" s="9" t="s">
        <v>71</v>
      </c>
      <c r="B143" s="9" t="s">
        <v>397</v>
      </c>
      <c r="C143" s="12"/>
      <c r="D143" s="17" t="s">
        <v>12</v>
      </c>
      <c r="E143" s="17" t="s">
        <v>1273</v>
      </c>
    </row>
    <row r="144" spans="1:5" x14ac:dyDescent="0.25">
      <c r="A144" s="9" t="s">
        <v>228</v>
      </c>
      <c r="B144" s="9" t="s">
        <v>398</v>
      </c>
      <c r="C144" s="12" t="s">
        <v>153</v>
      </c>
      <c r="D144" s="17" t="s">
        <v>12</v>
      </c>
      <c r="E144" s="17" t="s">
        <v>1273</v>
      </c>
    </row>
    <row r="145" spans="1:5" x14ac:dyDescent="0.25">
      <c r="A145" s="9" t="s">
        <v>228</v>
      </c>
      <c r="B145" s="9" t="s">
        <v>122</v>
      </c>
      <c r="C145" s="12" t="s">
        <v>141</v>
      </c>
      <c r="D145" s="17" t="s">
        <v>12</v>
      </c>
      <c r="E145" s="17" t="s">
        <v>1273</v>
      </c>
    </row>
    <row r="146" spans="1:5" x14ac:dyDescent="0.25">
      <c r="A146" s="9" t="s">
        <v>40</v>
      </c>
      <c r="B146" s="9" t="s">
        <v>123</v>
      </c>
      <c r="C146" s="12" t="s">
        <v>47</v>
      </c>
      <c r="D146" s="17" t="s">
        <v>12</v>
      </c>
      <c r="E146" s="17" t="s">
        <v>1273</v>
      </c>
    </row>
    <row r="147" spans="1:5" x14ac:dyDescent="0.25">
      <c r="A147" s="9" t="s">
        <v>40</v>
      </c>
      <c r="B147" s="9" t="s">
        <v>124</v>
      </c>
      <c r="C147" s="12" t="s">
        <v>61</v>
      </c>
      <c r="D147" s="17" t="s">
        <v>12</v>
      </c>
      <c r="E147" s="17" t="s">
        <v>1273</v>
      </c>
    </row>
    <row r="148" spans="1:5" x14ac:dyDescent="0.25">
      <c r="A148" s="9" t="s">
        <v>40</v>
      </c>
      <c r="B148" s="9" t="s">
        <v>399</v>
      </c>
      <c r="C148" s="12" t="s">
        <v>1216</v>
      </c>
      <c r="D148" s="17" t="s">
        <v>12</v>
      </c>
      <c r="E148" s="17" t="s">
        <v>1273</v>
      </c>
    </row>
    <row r="149" spans="1:5" x14ac:dyDescent="0.25">
      <c r="A149" s="9" t="s">
        <v>21</v>
      </c>
      <c r="B149" s="9" t="s">
        <v>270</v>
      </c>
      <c r="C149" s="12" t="s">
        <v>1214</v>
      </c>
      <c r="D149" s="17" t="s">
        <v>12</v>
      </c>
      <c r="E149" s="17" t="s">
        <v>1273</v>
      </c>
    </row>
    <row r="150" spans="1:5" x14ac:dyDescent="0.25">
      <c r="A150" s="9" t="s">
        <v>40</v>
      </c>
      <c r="B150" s="9" t="s">
        <v>446</v>
      </c>
      <c r="C150" s="12" t="s">
        <v>223</v>
      </c>
      <c r="D150" s="17" t="s">
        <v>12</v>
      </c>
      <c r="E150" s="17" t="s">
        <v>1273</v>
      </c>
    </row>
    <row r="151" spans="1:5" x14ac:dyDescent="0.25">
      <c r="A151" s="9" t="s">
        <v>40</v>
      </c>
      <c r="B151" s="9" t="s">
        <v>447</v>
      </c>
      <c r="C151" s="12" t="s">
        <v>223</v>
      </c>
      <c r="D151" s="17" t="s">
        <v>12</v>
      </c>
      <c r="E151" s="17" t="s">
        <v>1273</v>
      </c>
    </row>
    <row r="152" spans="1:5" x14ac:dyDescent="0.25">
      <c r="A152" s="9" t="s">
        <v>228</v>
      </c>
      <c r="B152" s="9" t="s">
        <v>229</v>
      </c>
      <c r="C152" s="12" t="s">
        <v>153</v>
      </c>
      <c r="D152" s="17" t="s">
        <v>12</v>
      </c>
      <c r="E152" s="17" t="s">
        <v>1273</v>
      </c>
    </row>
    <row r="153" spans="1:5" x14ac:dyDescent="0.25">
      <c r="A153" s="9" t="s">
        <v>228</v>
      </c>
      <c r="B153" s="9" t="s">
        <v>125</v>
      </c>
      <c r="C153" s="12" t="s">
        <v>141</v>
      </c>
      <c r="D153" s="17" t="s">
        <v>12</v>
      </c>
      <c r="E153" s="17" t="s">
        <v>1273</v>
      </c>
    </row>
    <row r="154" spans="1:5" x14ac:dyDescent="0.25">
      <c r="A154" s="9" t="s">
        <v>228</v>
      </c>
      <c r="B154" s="9" t="s">
        <v>128</v>
      </c>
      <c r="C154" s="12" t="s">
        <v>141</v>
      </c>
      <c r="D154" s="17" t="s">
        <v>12</v>
      </c>
      <c r="E154" s="17" t="s">
        <v>1273</v>
      </c>
    </row>
    <row r="155" spans="1:5" x14ac:dyDescent="0.25">
      <c r="A155" s="9" t="s">
        <v>40</v>
      </c>
      <c r="B155" s="9" t="s">
        <v>230</v>
      </c>
      <c r="C155" s="12" t="s">
        <v>1232</v>
      </c>
      <c r="D155" s="17" t="s">
        <v>12</v>
      </c>
      <c r="E155" s="17" t="s">
        <v>1273</v>
      </c>
    </row>
    <row r="156" spans="1:5" x14ac:dyDescent="0.25">
      <c r="A156" s="9" t="s">
        <v>26</v>
      </c>
      <c r="B156" s="9" t="s">
        <v>126</v>
      </c>
      <c r="C156" s="12"/>
      <c r="D156" s="17" t="s">
        <v>12</v>
      </c>
      <c r="E156" s="17" t="s">
        <v>1273</v>
      </c>
    </row>
    <row r="157" spans="1:5" s="8" customFormat="1" ht="15.75" x14ac:dyDescent="0.3">
      <c r="A157" s="14" t="s">
        <v>185</v>
      </c>
      <c r="B157" s="15" t="s">
        <v>186</v>
      </c>
      <c r="C157" s="16"/>
      <c r="D157" s="17" t="s">
        <v>12</v>
      </c>
      <c r="E157" s="17" t="s">
        <v>1273</v>
      </c>
    </row>
    <row r="158" spans="1:5" s="8" customFormat="1" ht="15.75" x14ac:dyDescent="0.3">
      <c r="A158" s="14" t="s">
        <v>187</v>
      </c>
      <c r="B158" s="15" t="s">
        <v>188</v>
      </c>
      <c r="C158" s="16"/>
      <c r="D158" s="17" t="s">
        <v>12</v>
      </c>
      <c r="E158" s="17" t="s">
        <v>1273</v>
      </c>
    </row>
    <row r="159" spans="1:5" s="8" customFormat="1" ht="15.75" x14ac:dyDescent="0.3">
      <c r="A159" s="14" t="s">
        <v>189</v>
      </c>
      <c r="B159" s="15" t="s">
        <v>186</v>
      </c>
      <c r="C159" s="20" t="s">
        <v>1291</v>
      </c>
      <c r="D159" s="17" t="s">
        <v>12</v>
      </c>
      <c r="E159" s="17" t="s">
        <v>1273</v>
      </c>
    </row>
    <row r="160" spans="1:5" s="8" customFormat="1" ht="15.75" x14ac:dyDescent="0.3">
      <c r="A160" s="14" t="s">
        <v>190</v>
      </c>
      <c r="B160" s="15" t="s">
        <v>448</v>
      </c>
      <c r="C160" s="20" t="s">
        <v>1291</v>
      </c>
      <c r="D160" s="17" t="s">
        <v>12</v>
      </c>
      <c r="E160" s="17" t="s">
        <v>1273</v>
      </c>
    </row>
    <row r="161" spans="1:5" x14ac:dyDescent="0.25">
      <c r="A161" s="9" t="s">
        <v>33</v>
      </c>
      <c r="B161" s="9" t="s">
        <v>561</v>
      </c>
      <c r="C161" s="12"/>
      <c r="D161" s="17" t="s">
        <v>12</v>
      </c>
      <c r="E161" s="17" t="s">
        <v>1273</v>
      </c>
    </row>
    <row r="162" spans="1:5" x14ac:dyDescent="0.25">
      <c r="A162" s="9" t="s">
        <v>21</v>
      </c>
      <c r="B162" s="9" t="s">
        <v>535</v>
      </c>
      <c r="C162" s="21" t="str">
        <f ca="1">"15/03/" &amp; TEXT(TODAY()+365,"yyyy") &amp; ""</f>
        <v>15/03/2016</v>
      </c>
      <c r="D162" s="17" t="s">
        <v>12</v>
      </c>
      <c r="E162" s="17" t="s">
        <v>1273</v>
      </c>
    </row>
    <row r="163" spans="1:5" x14ac:dyDescent="0.25">
      <c r="A163" s="9" t="s">
        <v>26</v>
      </c>
      <c r="B163" s="9" t="s">
        <v>44</v>
      </c>
      <c r="C163" s="12"/>
      <c r="D163" s="17" t="s">
        <v>12</v>
      </c>
      <c r="E163" s="17" t="s">
        <v>1273</v>
      </c>
    </row>
    <row r="164" spans="1:5" x14ac:dyDescent="0.25">
      <c r="A164" s="9" t="s">
        <v>33</v>
      </c>
      <c r="B164" s="9" t="s">
        <v>276</v>
      </c>
      <c r="C164" s="12"/>
      <c r="D164" s="17" t="s">
        <v>12</v>
      </c>
      <c r="E164" s="17" t="s">
        <v>1273</v>
      </c>
    </row>
    <row r="165" spans="1:5" x14ac:dyDescent="0.25">
      <c r="A165" s="9" t="s">
        <v>21</v>
      </c>
      <c r="B165" s="9" t="s">
        <v>198</v>
      </c>
      <c r="C165" s="12" t="s">
        <v>1214</v>
      </c>
      <c r="D165" s="17" t="s">
        <v>12</v>
      </c>
      <c r="E165" s="17" t="s">
        <v>1273</v>
      </c>
    </row>
    <row r="166" spans="1:5" x14ac:dyDescent="0.25">
      <c r="A166" s="9" t="s">
        <v>26</v>
      </c>
      <c r="B166" s="9" t="s">
        <v>111</v>
      </c>
      <c r="C166" s="12"/>
      <c r="D166" s="17" t="s">
        <v>12</v>
      </c>
      <c r="E166" s="17" t="s">
        <v>1273</v>
      </c>
    </row>
    <row r="167" spans="1:5" x14ac:dyDescent="0.25">
      <c r="A167" s="9" t="s">
        <v>40</v>
      </c>
      <c r="B167" s="9" t="s">
        <v>210</v>
      </c>
      <c r="C167" s="12" t="s">
        <v>211</v>
      </c>
      <c r="D167" s="17" t="s">
        <v>12</v>
      </c>
      <c r="E167" s="17" t="s">
        <v>1273</v>
      </c>
    </row>
    <row r="168" spans="1:5" x14ac:dyDescent="0.25">
      <c r="A168" s="9" t="s">
        <v>26</v>
      </c>
      <c r="B168" s="9" t="s">
        <v>212</v>
      </c>
      <c r="C168" s="12"/>
      <c r="D168" s="17" t="s">
        <v>12</v>
      </c>
      <c r="E168" s="17" t="s">
        <v>1273</v>
      </c>
    </row>
    <row r="169" spans="1:5" x14ac:dyDescent="0.25">
      <c r="A169" s="9" t="s">
        <v>26</v>
      </c>
      <c r="B169" s="9" t="s">
        <v>213</v>
      </c>
      <c r="C169" s="12"/>
      <c r="D169" s="17" t="s">
        <v>12</v>
      </c>
      <c r="E169" s="17" t="s">
        <v>1273</v>
      </c>
    </row>
    <row r="170" spans="1:5" x14ac:dyDescent="0.25">
      <c r="A170" s="9" t="s">
        <v>26</v>
      </c>
      <c r="B170" s="9" t="s">
        <v>214</v>
      </c>
      <c r="C170" s="12" t="s">
        <v>887</v>
      </c>
      <c r="D170" s="17" t="s">
        <v>12</v>
      </c>
      <c r="E170" s="17" t="s">
        <v>1273</v>
      </c>
    </row>
    <row r="171" spans="1:5" x14ac:dyDescent="0.25">
      <c r="A171" s="9" t="s">
        <v>35</v>
      </c>
      <c r="B171" s="9" t="s">
        <v>1128</v>
      </c>
      <c r="C171" s="12" t="s">
        <v>153</v>
      </c>
      <c r="D171" s="17" t="s">
        <v>12</v>
      </c>
      <c r="E171" s="17" t="s">
        <v>1273</v>
      </c>
    </row>
    <row r="172" spans="1:5" x14ac:dyDescent="0.25">
      <c r="A172" s="9" t="s">
        <v>26</v>
      </c>
      <c r="B172" s="9" t="s">
        <v>1145</v>
      </c>
      <c r="C172" s="12"/>
      <c r="D172" s="17" t="s">
        <v>12</v>
      </c>
      <c r="E172" s="17" t="s">
        <v>1273</v>
      </c>
    </row>
    <row r="173" spans="1:5" x14ac:dyDescent="0.25">
      <c r="A173" s="9" t="s">
        <v>26</v>
      </c>
      <c r="B173" s="9" t="s">
        <v>52</v>
      </c>
      <c r="C173" s="12"/>
      <c r="D173" s="17" t="s">
        <v>12</v>
      </c>
      <c r="E173" s="17" t="s">
        <v>1273</v>
      </c>
    </row>
    <row r="174" spans="1:5" x14ac:dyDescent="0.25">
      <c r="A174" s="9" t="s">
        <v>21</v>
      </c>
      <c r="B174" s="9" t="s">
        <v>193</v>
      </c>
      <c r="C174" s="12" t="s">
        <v>536</v>
      </c>
      <c r="D174" s="17" t="s">
        <v>12</v>
      </c>
      <c r="E174" s="17" t="s">
        <v>1273</v>
      </c>
    </row>
    <row r="175" spans="1:5" x14ac:dyDescent="0.25">
      <c r="A175" s="9" t="s">
        <v>21</v>
      </c>
      <c r="B175" s="9" t="s">
        <v>194</v>
      </c>
      <c r="C175" s="12" t="s">
        <v>537</v>
      </c>
      <c r="D175" s="17" t="s">
        <v>12</v>
      </c>
      <c r="E175" s="17" t="s">
        <v>1273</v>
      </c>
    </row>
    <row r="176" spans="1:5" x14ac:dyDescent="0.25">
      <c r="A176" s="9" t="s">
        <v>40</v>
      </c>
      <c r="B176" s="9" t="s">
        <v>538</v>
      </c>
      <c r="C176" s="12" t="s">
        <v>539</v>
      </c>
      <c r="D176" s="17" t="s">
        <v>12</v>
      </c>
      <c r="E176" s="17" t="s">
        <v>1273</v>
      </c>
    </row>
    <row r="177" spans="1:5" x14ac:dyDescent="0.25">
      <c r="A177" s="9" t="s">
        <v>21</v>
      </c>
      <c r="B177" s="9" t="s">
        <v>195</v>
      </c>
      <c r="C177" s="12" t="s">
        <v>540</v>
      </c>
      <c r="D177" s="17" t="s">
        <v>12</v>
      </c>
      <c r="E177" s="17" t="s">
        <v>1273</v>
      </c>
    </row>
    <row r="178" spans="1:5" x14ac:dyDescent="0.25">
      <c r="A178" s="9" t="s">
        <v>26</v>
      </c>
      <c r="B178" s="9" t="s">
        <v>44</v>
      </c>
      <c r="C178" s="12"/>
      <c r="D178" s="17" t="s">
        <v>12</v>
      </c>
      <c r="E178" s="17" t="s">
        <v>1273</v>
      </c>
    </row>
    <row r="179" spans="1:5" x14ac:dyDescent="0.25">
      <c r="A179" s="9" t="s">
        <v>71</v>
      </c>
      <c r="B179" s="9" t="s">
        <v>541</v>
      </c>
      <c r="C179" s="12"/>
      <c r="D179" s="17" t="s">
        <v>12</v>
      </c>
      <c r="E179" s="17" t="s">
        <v>1273</v>
      </c>
    </row>
    <row r="180" spans="1:5" x14ac:dyDescent="0.25">
      <c r="A180" s="9" t="s">
        <v>26</v>
      </c>
      <c r="B180" s="9" t="s">
        <v>542</v>
      </c>
      <c r="C180" s="12"/>
      <c r="D180" s="17" t="s">
        <v>12</v>
      </c>
      <c r="E180" s="17" t="s">
        <v>1273</v>
      </c>
    </row>
    <row r="181" spans="1:5" x14ac:dyDescent="0.25">
      <c r="A181" s="9" t="s">
        <v>26</v>
      </c>
      <c r="B181" s="9" t="s">
        <v>217</v>
      </c>
      <c r="C181" s="12"/>
      <c r="D181" s="17" t="s">
        <v>12</v>
      </c>
      <c r="E181" s="17" t="s">
        <v>1273</v>
      </c>
    </row>
    <row r="182" spans="1:5" x14ac:dyDescent="0.25">
      <c r="A182" s="9" t="s">
        <v>40</v>
      </c>
      <c r="B182" s="9" t="s">
        <v>210</v>
      </c>
      <c r="C182" s="12" t="s">
        <v>335</v>
      </c>
      <c r="D182" s="17" t="s">
        <v>12</v>
      </c>
      <c r="E182" s="17" t="s">
        <v>1273</v>
      </c>
    </row>
    <row r="183" spans="1:5" x14ac:dyDescent="0.25">
      <c r="A183" s="9" t="s">
        <v>26</v>
      </c>
      <c r="B183" s="9" t="s">
        <v>212</v>
      </c>
      <c r="C183" s="12"/>
      <c r="D183" s="17" t="s">
        <v>12</v>
      </c>
      <c r="E183" s="17" t="s">
        <v>1273</v>
      </c>
    </row>
    <row r="184" spans="1:5" x14ac:dyDescent="0.25">
      <c r="A184" s="9" t="s">
        <v>71</v>
      </c>
      <c r="B184" s="9" t="s">
        <v>336</v>
      </c>
      <c r="C184" s="12"/>
      <c r="D184" s="17" t="s">
        <v>12</v>
      </c>
      <c r="E184" s="17" t="s">
        <v>1273</v>
      </c>
    </row>
    <row r="185" spans="1:5" x14ac:dyDescent="0.25">
      <c r="A185" s="9" t="s">
        <v>33</v>
      </c>
      <c r="B185" s="9" t="s">
        <v>394</v>
      </c>
      <c r="C185" s="12"/>
      <c r="D185" s="17" t="s">
        <v>12</v>
      </c>
      <c r="E185" s="17" t="s">
        <v>1273</v>
      </c>
    </row>
    <row r="186" spans="1:5" x14ac:dyDescent="0.25">
      <c r="A186" s="9" t="s">
        <v>40</v>
      </c>
      <c r="B186" s="9" t="s">
        <v>119</v>
      </c>
      <c r="C186" s="12" t="s">
        <v>445</v>
      </c>
      <c r="D186" s="17" t="s">
        <v>12</v>
      </c>
      <c r="E186" s="17" t="s">
        <v>1273</v>
      </c>
    </row>
    <row r="187" spans="1:5" x14ac:dyDescent="0.25">
      <c r="A187" s="9" t="s">
        <v>21</v>
      </c>
      <c r="B187" s="9" t="s">
        <v>120</v>
      </c>
      <c r="C187" s="21" t="str">
        <f ca="1">"01/02/" &amp; TEXT(TODAY()+365,"yyyy") &amp; ""</f>
        <v>01/02/2016</v>
      </c>
      <c r="D187" s="17" t="s">
        <v>12</v>
      </c>
      <c r="E187" s="17" t="s">
        <v>1273</v>
      </c>
    </row>
    <row r="188" spans="1:5" x14ac:dyDescent="0.25">
      <c r="A188" s="9" t="s">
        <v>21</v>
      </c>
      <c r="B188" s="9" t="s">
        <v>121</v>
      </c>
      <c r="C188" s="21" t="str">
        <f ca="1">"01/02/" &amp; TEXT(TODAY()+365,"yyyy") &amp; ""</f>
        <v>01/02/2016</v>
      </c>
      <c r="D188" s="17" t="s">
        <v>12</v>
      </c>
      <c r="E188" s="17" t="s">
        <v>1273</v>
      </c>
    </row>
    <row r="189" spans="1:5" x14ac:dyDescent="0.25">
      <c r="A189" s="9" t="s">
        <v>35</v>
      </c>
      <c r="B189" s="9" t="s">
        <v>122</v>
      </c>
      <c r="C189" s="54" t="s">
        <v>153</v>
      </c>
      <c r="D189" s="17" t="s">
        <v>12</v>
      </c>
      <c r="E189" s="17" t="s">
        <v>1273</v>
      </c>
    </row>
    <row r="190" spans="1:5" x14ac:dyDescent="0.25">
      <c r="A190" s="9" t="s">
        <v>40</v>
      </c>
      <c r="B190" s="9" t="s">
        <v>123</v>
      </c>
      <c r="C190" s="12" t="s">
        <v>47</v>
      </c>
      <c r="D190" s="17" t="s">
        <v>12</v>
      </c>
      <c r="E190" s="17" t="s">
        <v>1273</v>
      </c>
    </row>
    <row r="191" spans="1:5" x14ac:dyDescent="0.25">
      <c r="A191" s="9" t="s">
        <v>40</v>
      </c>
      <c r="B191" s="9" t="s">
        <v>124</v>
      </c>
      <c r="C191" s="12" t="s">
        <v>61</v>
      </c>
      <c r="D191" s="17" t="s">
        <v>12</v>
      </c>
      <c r="E191" s="17" t="s">
        <v>1273</v>
      </c>
    </row>
    <row r="192" spans="1:5" x14ac:dyDescent="0.25">
      <c r="A192" s="9" t="s">
        <v>21</v>
      </c>
      <c r="B192" s="9" t="s">
        <v>270</v>
      </c>
      <c r="C192" s="12" t="s">
        <v>1214</v>
      </c>
      <c r="D192" s="17" t="s">
        <v>12</v>
      </c>
      <c r="E192" s="17" t="s">
        <v>1273</v>
      </c>
    </row>
    <row r="193" spans="1:5" x14ac:dyDescent="0.25">
      <c r="A193" s="9" t="s">
        <v>40</v>
      </c>
      <c r="B193" s="9" t="s">
        <v>446</v>
      </c>
      <c r="C193" s="12" t="s">
        <v>223</v>
      </c>
      <c r="D193" s="17" t="s">
        <v>12</v>
      </c>
      <c r="E193" s="17" t="s">
        <v>1273</v>
      </c>
    </row>
    <row r="194" spans="1:5" x14ac:dyDescent="0.25">
      <c r="A194" s="9" t="s">
        <v>40</v>
      </c>
      <c r="B194" s="9" t="s">
        <v>447</v>
      </c>
      <c r="C194" s="12" t="s">
        <v>223</v>
      </c>
      <c r="D194" s="17" t="s">
        <v>12</v>
      </c>
      <c r="E194" s="17" t="s">
        <v>1273</v>
      </c>
    </row>
    <row r="195" spans="1:5" x14ac:dyDescent="0.25">
      <c r="A195" s="9" t="s">
        <v>40</v>
      </c>
      <c r="B195" s="9" t="s">
        <v>230</v>
      </c>
      <c r="C195" s="12" t="s">
        <v>1232</v>
      </c>
      <c r="D195" s="17" t="s">
        <v>12</v>
      </c>
      <c r="E195" s="17" t="s">
        <v>1273</v>
      </c>
    </row>
    <row r="196" spans="1:5" x14ac:dyDescent="0.25">
      <c r="A196" s="9" t="s">
        <v>26</v>
      </c>
      <c r="B196" s="9" t="s">
        <v>126</v>
      </c>
      <c r="C196" s="12"/>
      <c r="D196" s="17" t="s">
        <v>12</v>
      </c>
      <c r="E196" s="17" t="s">
        <v>1273</v>
      </c>
    </row>
    <row r="197" spans="1:5" x14ac:dyDescent="0.25">
      <c r="A197" s="9" t="s">
        <v>71</v>
      </c>
      <c r="B197" s="9" t="s">
        <v>543</v>
      </c>
      <c r="C197" s="12"/>
      <c r="D197" s="17" t="s">
        <v>12</v>
      </c>
      <c r="E197" s="17" t="s">
        <v>1273</v>
      </c>
    </row>
    <row r="198" spans="1:5" x14ac:dyDescent="0.25">
      <c r="A198" s="9" t="s">
        <v>40</v>
      </c>
      <c r="B198" s="9" t="s">
        <v>399</v>
      </c>
      <c r="C198" s="12" t="s">
        <v>1216</v>
      </c>
      <c r="D198" s="17" t="s">
        <v>12</v>
      </c>
      <c r="E198" s="17" t="s">
        <v>1273</v>
      </c>
    </row>
    <row r="199" spans="1:5" x14ac:dyDescent="0.25">
      <c r="A199" s="9" t="s">
        <v>40</v>
      </c>
      <c r="B199" s="9" t="s">
        <v>230</v>
      </c>
      <c r="C199" s="12" t="s">
        <v>1232</v>
      </c>
      <c r="D199" s="17" t="s">
        <v>12</v>
      </c>
      <c r="E199" s="17" t="s">
        <v>1273</v>
      </c>
    </row>
    <row r="200" spans="1:5" x14ac:dyDescent="0.25">
      <c r="A200" s="9" t="s">
        <v>26</v>
      </c>
      <c r="B200" s="9" t="s">
        <v>126</v>
      </c>
      <c r="C200" s="12"/>
      <c r="D200" s="17" t="s">
        <v>12</v>
      </c>
      <c r="E200" s="17" t="s">
        <v>1273</v>
      </c>
    </row>
    <row r="201" spans="1:5" s="8" customFormat="1" ht="15.75" x14ac:dyDescent="0.3">
      <c r="A201" s="14" t="s">
        <v>187</v>
      </c>
      <c r="B201" s="15" t="s">
        <v>188</v>
      </c>
      <c r="C201" s="16"/>
      <c r="D201" s="17" t="s">
        <v>12</v>
      </c>
      <c r="E201" s="17" t="s">
        <v>1273</v>
      </c>
    </row>
    <row r="202" spans="1:5" s="8" customFormat="1" ht="15.75" x14ac:dyDescent="0.3">
      <c r="A202" s="14" t="s">
        <v>189</v>
      </c>
      <c r="B202" s="15" t="s">
        <v>186</v>
      </c>
      <c r="C202" s="20" t="s">
        <v>1292</v>
      </c>
      <c r="D202" s="17" t="s">
        <v>12</v>
      </c>
      <c r="E202" s="17" t="s">
        <v>1273</v>
      </c>
    </row>
    <row r="203" spans="1:5" s="8" customFormat="1" ht="15.75" x14ac:dyDescent="0.3">
      <c r="A203" s="14" t="s">
        <v>190</v>
      </c>
      <c r="B203" s="15" t="s">
        <v>544</v>
      </c>
      <c r="C203" s="20" t="s">
        <v>1292</v>
      </c>
      <c r="D203" s="17" t="s">
        <v>12</v>
      </c>
      <c r="E203" s="17" t="s">
        <v>1273</v>
      </c>
    </row>
    <row r="204" spans="1:5" x14ac:dyDescent="0.25">
      <c r="A204" s="9" t="s">
        <v>21</v>
      </c>
      <c r="B204" s="9" t="s">
        <v>120</v>
      </c>
      <c r="C204" s="21" t="str">
        <f ca="1">"01/03/" &amp; TEXT(TODAY()+365,"yyyy") &amp; ""</f>
        <v>01/03/2016</v>
      </c>
      <c r="D204" s="17" t="s">
        <v>12</v>
      </c>
      <c r="E204" s="17" t="s">
        <v>1273</v>
      </c>
    </row>
    <row r="205" spans="1:5" x14ac:dyDescent="0.25">
      <c r="A205" s="9" t="s">
        <v>21</v>
      </c>
      <c r="B205" s="9" t="s">
        <v>121</v>
      </c>
      <c r="C205" s="21" t="str">
        <f ca="1">"01/03/" &amp; TEXT(TODAY()+365,"yyyy") &amp; ""</f>
        <v>01/03/2016</v>
      </c>
      <c r="D205" s="17" t="s">
        <v>12</v>
      </c>
      <c r="E205" s="17" t="s">
        <v>1273</v>
      </c>
    </row>
    <row r="206" spans="1:5" x14ac:dyDescent="0.25">
      <c r="A206" s="9" t="s">
        <v>40</v>
      </c>
      <c r="B206" s="9" t="s">
        <v>230</v>
      </c>
      <c r="C206" s="12" t="s">
        <v>1232</v>
      </c>
      <c r="D206" s="17" t="s">
        <v>12</v>
      </c>
      <c r="E206" s="17" t="s">
        <v>1273</v>
      </c>
    </row>
    <row r="207" spans="1:5" x14ac:dyDescent="0.25">
      <c r="A207" s="9" t="s">
        <v>26</v>
      </c>
      <c r="B207" s="9" t="s">
        <v>126</v>
      </c>
      <c r="C207" s="12"/>
      <c r="D207" s="17" t="s">
        <v>12</v>
      </c>
      <c r="E207" s="17" t="s">
        <v>1273</v>
      </c>
    </row>
    <row r="208" spans="1:5" s="8" customFormat="1" ht="15.75" x14ac:dyDescent="0.3">
      <c r="A208" s="14" t="s">
        <v>187</v>
      </c>
      <c r="B208" s="15" t="s">
        <v>188</v>
      </c>
      <c r="C208" s="16"/>
      <c r="D208" s="17" t="s">
        <v>12</v>
      </c>
      <c r="E208" s="17" t="s">
        <v>1273</v>
      </c>
    </row>
    <row r="209" spans="1:5" s="8" customFormat="1" ht="15.75" x14ac:dyDescent="0.3">
      <c r="A209" s="14" t="s">
        <v>189</v>
      </c>
      <c r="B209" s="15" t="s">
        <v>186</v>
      </c>
      <c r="C209" s="20" t="s">
        <v>1293</v>
      </c>
      <c r="D209" s="17" t="s">
        <v>12</v>
      </c>
      <c r="E209" s="17" t="s">
        <v>1273</v>
      </c>
    </row>
    <row r="210" spans="1:5" s="8" customFormat="1" ht="15.75" x14ac:dyDescent="0.3">
      <c r="A210" s="14" t="s">
        <v>190</v>
      </c>
      <c r="B210" s="15" t="s">
        <v>554</v>
      </c>
      <c r="C210" s="20" t="s">
        <v>1293</v>
      </c>
      <c r="D210" s="17" t="s">
        <v>12</v>
      </c>
      <c r="E210" s="17" t="s">
        <v>1273</v>
      </c>
    </row>
    <row r="211" spans="1:5" x14ac:dyDescent="0.25">
      <c r="A211" s="9" t="s">
        <v>21</v>
      </c>
      <c r="B211" s="9" t="s">
        <v>121</v>
      </c>
      <c r="C211" s="21" t="str">
        <f ca="1">"10/03/" &amp; TEXT(TODAY()+365,"yyyy") &amp; ""</f>
        <v>10/03/2016</v>
      </c>
      <c r="D211" s="17" t="s">
        <v>12</v>
      </c>
      <c r="E211" s="17" t="s">
        <v>1273</v>
      </c>
    </row>
    <row r="212" spans="1:5" x14ac:dyDescent="0.25">
      <c r="A212" s="9" t="s">
        <v>21</v>
      </c>
      <c r="B212" s="9" t="s">
        <v>120</v>
      </c>
      <c r="C212" s="21" t="str">
        <f ca="1">"01/03/" &amp; TEXT(TODAY()+365,"yyyy") &amp; ""</f>
        <v>01/03/2016</v>
      </c>
      <c r="D212" s="17" t="s">
        <v>12</v>
      </c>
      <c r="E212" s="17" t="s">
        <v>1273</v>
      </c>
    </row>
    <row r="213" spans="1:5" x14ac:dyDescent="0.25">
      <c r="A213" s="9" t="s">
        <v>40</v>
      </c>
      <c r="B213" s="9" t="s">
        <v>230</v>
      </c>
      <c r="C213" s="12" t="s">
        <v>1232</v>
      </c>
      <c r="D213" s="17" t="s">
        <v>12</v>
      </c>
      <c r="E213" s="17" t="s">
        <v>1273</v>
      </c>
    </row>
    <row r="214" spans="1:5" x14ac:dyDescent="0.25">
      <c r="A214" s="9" t="s">
        <v>26</v>
      </c>
      <c r="B214" s="9" t="s">
        <v>126</v>
      </c>
      <c r="C214" s="12"/>
      <c r="D214" s="17" t="s">
        <v>12</v>
      </c>
      <c r="E214" s="17" t="s">
        <v>1273</v>
      </c>
    </row>
    <row r="215" spans="1:5" s="8" customFormat="1" ht="15.75" x14ac:dyDescent="0.3">
      <c r="A215" s="14" t="s">
        <v>187</v>
      </c>
      <c r="B215" s="15" t="s">
        <v>188</v>
      </c>
      <c r="C215" s="16"/>
      <c r="D215" s="17" t="s">
        <v>12</v>
      </c>
      <c r="E215" s="17" t="s">
        <v>1273</v>
      </c>
    </row>
    <row r="216" spans="1:5" s="8" customFormat="1" ht="15.75" x14ac:dyDescent="0.3">
      <c r="A216" s="14" t="s">
        <v>189</v>
      </c>
      <c r="B216" s="15" t="s">
        <v>186</v>
      </c>
      <c r="C216" s="20" t="s">
        <v>1294</v>
      </c>
      <c r="D216" s="17" t="s">
        <v>12</v>
      </c>
      <c r="E216" s="17" t="s">
        <v>1273</v>
      </c>
    </row>
    <row r="217" spans="1:5" s="8" customFormat="1" ht="15.75" x14ac:dyDescent="0.3">
      <c r="A217" s="14" t="s">
        <v>190</v>
      </c>
      <c r="B217" s="15" t="s">
        <v>555</v>
      </c>
      <c r="C217" s="20" t="s">
        <v>1294</v>
      </c>
      <c r="D217" s="17" t="s">
        <v>12</v>
      </c>
      <c r="E217" s="17" t="s">
        <v>1273</v>
      </c>
    </row>
    <row r="218" spans="1:5" x14ac:dyDescent="0.25">
      <c r="A218" s="9" t="s">
        <v>21</v>
      </c>
      <c r="B218" s="9" t="s">
        <v>121</v>
      </c>
      <c r="C218" s="21" t="str">
        <f ca="1">"10/03/" &amp; TEXT(TODAY()+365,"yyyy") &amp; ""</f>
        <v>10/03/2016</v>
      </c>
      <c r="D218" s="17" t="s">
        <v>12</v>
      </c>
      <c r="E218" s="17" t="s">
        <v>1273</v>
      </c>
    </row>
    <row r="219" spans="1:5" x14ac:dyDescent="0.25">
      <c r="A219" s="9" t="s">
        <v>21</v>
      </c>
      <c r="B219" s="9" t="s">
        <v>120</v>
      </c>
      <c r="C219" s="21" t="str">
        <f ca="1">"01/03/" &amp; TEXT(TODAY()+365,"yyyy") &amp; ""</f>
        <v>01/03/2016</v>
      </c>
      <c r="D219" s="17" t="s">
        <v>12</v>
      </c>
      <c r="E219" s="17" t="s">
        <v>1273</v>
      </c>
    </row>
    <row r="220" spans="1:5" x14ac:dyDescent="0.25">
      <c r="A220" s="9" t="s">
        <v>35</v>
      </c>
      <c r="B220" s="9" t="s">
        <v>398</v>
      </c>
      <c r="C220" s="54" t="s">
        <v>153</v>
      </c>
      <c r="D220" s="17" t="s">
        <v>12</v>
      </c>
      <c r="E220" s="17" t="s">
        <v>1273</v>
      </c>
    </row>
    <row r="221" spans="1:5" x14ac:dyDescent="0.25">
      <c r="A221" s="9" t="s">
        <v>40</v>
      </c>
      <c r="B221" s="9" t="s">
        <v>230</v>
      </c>
      <c r="C221" s="12" t="s">
        <v>1232</v>
      </c>
      <c r="D221" s="17" t="s">
        <v>12</v>
      </c>
      <c r="E221" s="17" t="s">
        <v>1273</v>
      </c>
    </row>
    <row r="222" spans="1:5" x14ac:dyDescent="0.25">
      <c r="A222" s="9" t="s">
        <v>26</v>
      </c>
      <c r="B222" s="9" t="s">
        <v>126</v>
      </c>
      <c r="C222" s="12"/>
      <c r="D222" s="17" t="s">
        <v>12</v>
      </c>
      <c r="E222" s="17" t="s">
        <v>1273</v>
      </c>
    </row>
    <row r="223" spans="1:5" s="8" customFormat="1" ht="15.75" x14ac:dyDescent="0.3">
      <c r="A223" s="14" t="s">
        <v>187</v>
      </c>
      <c r="B223" s="15" t="s">
        <v>188</v>
      </c>
      <c r="C223" s="16"/>
      <c r="D223" s="17" t="s">
        <v>12</v>
      </c>
      <c r="E223" s="17" t="s">
        <v>1273</v>
      </c>
    </row>
    <row r="224" spans="1:5" s="8" customFormat="1" ht="15.75" x14ac:dyDescent="0.3">
      <c r="A224" s="14" t="s">
        <v>189</v>
      </c>
      <c r="B224" s="15" t="s">
        <v>186</v>
      </c>
      <c r="C224" s="20" t="s">
        <v>1295</v>
      </c>
      <c r="D224" s="17" t="s">
        <v>12</v>
      </c>
      <c r="E224" s="17" t="s">
        <v>1273</v>
      </c>
    </row>
    <row r="225" spans="1:5" s="8" customFormat="1" ht="15.75" x14ac:dyDescent="0.3">
      <c r="A225" s="14" t="s">
        <v>190</v>
      </c>
      <c r="B225" s="15" t="s">
        <v>556</v>
      </c>
      <c r="C225" s="20" t="s">
        <v>1295</v>
      </c>
      <c r="D225" s="17" t="s">
        <v>12</v>
      </c>
      <c r="E225" s="17" t="s">
        <v>1273</v>
      </c>
    </row>
    <row r="226" spans="1:5" x14ac:dyDescent="0.25">
      <c r="A226" s="9" t="s">
        <v>21</v>
      </c>
      <c r="B226" s="9" t="s">
        <v>121</v>
      </c>
      <c r="C226" s="21" t="str">
        <f ca="1">"15/03/" &amp; TEXT(TODAY()+365,"yyyy") &amp; ""</f>
        <v>15/03/2016</v>
      </c>
      <c r="D226" s="17" t="s">
        <v>12</v>
      </c>
      <c r="E226" s="17" t="s">
        <v>1273</v>
      </c>
    </row>
    <row r="227" spans="1:5" x14ac:dyDescent="0.25">
      <c r="A227" s="9" t="s">
        <v>21</v>
      </c>
      <c r="B227" s="9" t="s">
        <v>120</v>
      </c>
      <c r="C227" s="21" t="str">
        <f ca="1">"01/03/" &amp; TEXT(TODAY()+365,"yyyy") &amp; ""</f>
        <v>01/03/2016</v>
      </c>
      <c r="D227" s="17" t="s">
        <v>12</v>
      </c>
      <c r="E227" s="17" t="s">
        <v>1273</v>
      </c>
    </row>
    <row r="228" spans="1:5" x14ac:dyDescent="0.25">
      <c r="A228" s="9" t="s">
        <v>40</v>
      </c>
      <c r="B228" s="9" t="s">
        <v>230</v>
      </c>
      <c r="C228" s="12" t="s">
        <v>1232</v>
      </c>
      <c r="D228" s="17" t="s">
        <v>12</v>
      </c>
      <c r="E228" s="17" t="s">
        <v>1273</v>
      </c>
    </row>
    <row r="229" spans="1:5" x14ac:dyDescent="0.25">
      <c r="A229" s="9" t="s">
        <v>26</v>
      </c>
      <c r="B229" s="9" t="s">
        <v>126</v>
      </c>
      <c r="C229" s="12"/>
      <c r="D229" s="17" t="s">
        <v>12</v>
      </c>
      <c r="E229" s="17" t="s">
        <v>1273</v>
      </c>
    </row>
    <row r="230" spans="1:5" s="8" customFormat="1" ht="15.75" x14ac:dyDescent="0.3">
      <c r="A230" s="14" t="s">
        <v>187</v>
      </c>
      <c r="B230" s="15" t="s">
        <v>188</v>
      </c>
      <c r="C230" s="16"/>
      <c r="D230" s="17" t="s">
        <v>12</v>
      </c>
      <c r="E230" s="17" t="s">
        <v>1273</v>
      </c>
    </row>
    <row r="231" spans="1:5" s="8" customFormat="1" ht="15.75" x14ac:dyDescent="0.3">
      <c r="A231" s="14" t="s">
        <v>189</v>
      </c>
      <c r="B231" s="15" t="s">
        <v>186</v>
      </c>
      <c r="C231" s="20" t="s">
        <v>1296</v>
      </c>
      <c r="D231" s="17" t="s">
        <v>12</v>
      </c>
      <c r="E231" s="17" t="s">
        <v>1273</v>
      </c>
    </row>
    <row r="232" spans="1:5" s="8" customFormat="1" ht="15.75" x14ac:dyDescent="0.3">
      <c r="A232" s="14" t="s">
        <v>190</v>
      </c>
      <c r="B232" s="15" t="s">
        <v>560</v>
      </c>
      <c r="C232" s="20" t="s">
        <v>1296</v>
      </c>
      <c r="D232" s="17" t="s">
        <v>12</v>
      </c>
      <c r="E232" s="17" t="s">
        <v>1273</v>
      </c>
    </row>
    <row r="233" spans="1:5" ht="15.75" x14ac:dyDescent="0.3">
      <c r="A233" s="41" t="s">
        <v>58</v>
      </c>
      <c r="B233" s="41" t="s">
        <v>192</v>
      </c>
      <c r="C233" s="43"/>
      <c r="D233" s="17" t="s">
        <v>12</v>
      </c>
      <c r="E233" s="17" t="s">
        <v>1273</v>
      </c>
    </row>
    <row r="234" spans="1:5" x14ac:dyDescent="0.25">
      <c r="A234" s="42" t="s">
        <v>21</v>
      </c>
      <c r="B234" s="42" t="s">
        <v>193</v>
      </c>
      <c r="C234" s="46" t="s">
        <v>1215</v>
      </c>
      <c r="D234" s="17" t="s">
        <v>12</v>
      </c>
      <c r="E234" s="17" t="s">
        <v>1273</v>
      </c>
    </row>
    <row r="235" spans="1:5" x14ac:dyDescent="0.25">
      <c r="A235" s="42" t="s">
        <v>21</v>
      </c>
      <c r="B235" s="42" t="s">
        <v>194</v>
      </c>
      <c r="C235" s="46">
        <v>2</v>
      </c>
      <c r="D235" s="17" t="s">
        <v>12</v>
      </c>
      <c r="E235" s="17" t="s">
        <v>1273</v>
      </c>
    </row>
    <row r="236" spans="1:5" x14ac:dyDescent="0.25">
      <c r="A236" s="42" t="s">
        <v>21</v>
      </c>
      <c r="B236" s="42" t="s">
        <v>195</v>
      </c>
      <c r="C236" s="47">
        <v>31778</v>
      </c>
      <c r="D236" s="17" t="s">
        <v>12</v>
      </c>
      <c r="E236" s="17" t="s">
        <v>1273</v>
      </c>
    </row>
    <row r="237" spans="1:5" x14ac:dyDescent="0.25">
      <c r="A237" s="42" t="s">
        <v>21</v>
      </c>
      <c r="B237" s="42" t="s">
        <v>196</v>
      </c>
      <c r="C237" s="46" t="s">
        <v>197</v>
      </c>
      <c r="D237" s="17" t="s">
        <v>12</v>
      </c>
      <c r="E237" s="17" t="s">
        <v>1273</v>
      </c>
    </row>
    <row r="238" spans="1:5" x14ac:dyDescent="0.25">
      <c r="A238" s="42" t="s">
        <v>21</v>
      </c>
      <c r="B238" s="42" t="s">
        <v>198</v>
      </c>
      <c r="C238" s="46" t="s">
        <v>1217</v>
      </c>
      <c r="D238" s="17" t="s">
        <v>12</v>
      </c>
      <c r="E238" s="17" t="s">
        <v>1273</v>
      </c>
    </row>
    <row r="239" spans="1:5" x14ac:dyDescent="0.25">
      <c r="A239" s="42" t="s">
        <v>21</v>
      </c>
      <c r="B239" s="42" t="s">
        <v>82</v>
      </c>
      <c r="C239" s="21" t="str">
        <f t="shared" ref="C239:C241" ca="1" si="1">"01/03/" &amp; TEXT(TODAY()+365,"yyyy") &amp; ""</f>
        <v>01/03/2016</v>
      </c>
      <c r="D239" s="17" t="s">
        <v>12</v>
      </c>
      <c r="E239" s="17" t="s">
        <v>1273</v>
      </c>
    </row>
    <row r="240" spans="1:5" x14ac:dyDescent="0.25">
      <c r="A240" s="42" t="s">
        <v>21</v>
      </c>
      <c r="B240" s="42" t="s">
        <v>199</v>
      </c>
      <c r="C240" s="21" t="str">
        <f t="shared" ca="1" si="1"/>
        <v>01/03/2016</v>
      </c>
      <c r="D240" s="17" t="s">
        <v>12</v>
      </c>
      <c r="E240" s="17" t="s">
        <v>1273</v>
      </c>
    </row>
    <row r="241" spans="1:5" x14ac:dyDescent="0.25">
      <c r="A241" s="42" t="s">
        <v>21</v>
      </c>
      <c r="B241" s="42" t="s">
        <v>200</v>
      </c>
      <c r="C241" s="21" t="str">
        <f t="shared" ca="1" si="1"/>
        <v>01/03/2016</v>
      </c>
      <c r="D241" s="17" t="s">
        <v>12</v>
      </c>
      <c r="E241" s="17" t="s">
        <v>1273</v>
      </c>
    </row>
    <row r="242" spans="1:5" x14ac:dyDescent="0.25">
      <c r="A242" s="42" t="s">
        <v>21</v>
      </c>
      <c r="B242" s="42" t="s">
        <v>201</v>
      </c>
      <c r="C242" s="46">
        <v>200</v>
      </c>
      <c r="D242" s="17" t="s">
        <v>12</v>
      </c>
      <c r="E242" s="17" t="s">
        <v>1273</v>
      </c>
    </row>
    <row r="243" spans="1:5" x14ac:dyDescent="0.25">
      <c r="A243" s="42" t="s">
        <v>21</v>
      </c>
      <c r="B243" s="42" t="s">
        <v>202</v>
      </c>
      <c r="C243" s="46">
        <v>2000</v>
      </c>
      <c r="D243" s="17" t="s">
        <v>12</v>
      </c>
      <c r="E243" s="17" t="s">
        <v>1273</v>
      </c>
    </row>
    <row r="244" spans="1:5" x14ac:dyDescent="0.25">
      <c r="A244" s="42" t="s">
        <v>21</v>
      </c>
      <c r="B244" s="42" t="s">
        <v>203</v>
      </c>
      <c r="C244" s="46">
        <v>1</v>
      </c>
      <c r="D244" s="17" t="s">
        <v>12</v>
      </c>
      <c r="E244" s="17" t="s">
        <v>1273</v>
      </c>
    </row>
    <row r="245" spans="1:5" x14ac:dyDescent="0.25">
      <c r="A245" s="42" t="s">
        <v>21</v>
      </c>
      <c r="B245" s="42" t="s">
        <v>333</v>
      </c>
      <c r="C245" s="46">
        <v>50000</v>
      </c>
      <c r="D245" s="17" t="s">
        <v>12</v>
      </c>
      <c r="E245" s="17" t="s">
        <v>1273</v>
      </c>
    </row>
    <row r="246" spans="1:5" ht="15.75" x14ac:dyDescent="0.3">
      <c r="A246" s="41" t="s">
        <v>40</v>
      </c>
      <c r="B246" s="42" t="s">
        <v>206</v>
      </c>
      <c r="C246" s="43" t="s">
        <v>75</v>
      </c>
      <c r="D246" s="17" t="s">
        <v>12</v>
      </c>
      <c r="E246" s="17" t="s">
        <v>1273</v>
      </c>
    </row>
    <row r="247" spans="1:5" x14ac:dyDescent="0.25">
      <c r="A247" s="42" t="s">
        <v>21</v>
      </c>
      <c r="B247" s="42" t="s">
        <v>22</v>
      </c>
      <c r="C247" s="46" t="s">
        <v>1217</v>
      </c>
      <c r="D247" s="17" t="s">
        <v>12</v>
      </c>
      <c r="E247" s="17" t="s">
        <v>1273</v>
      </c>
    </row>
    <row r="248" spans="1:5" x14ac:dyDescent="0.25">
      <c r="A248" s="42" t="s">
        <v>21</v>
      </c>
      <c r="B248" s="42" t="s">
        <v>24</v>
      </c>
      <c r="C248" s="46" t="s">
        <v>285</v>
      </c>
      <c r="D248" s="17" t="s">
        <v>12</v>
      </c>
      <c r="E248" s="17" t="s">
        <v>1273</v>
      </c>
    </row>
    <row r="249" spans="1:5" x14ac:dyDescent="0.25">
      <c r="A249" s="42" t="s">
        <v>43</v>
      </c>
      <c r="B249" s="42" t="s">
        <v>44</v>
      </c>
      <c r="C249" s="46"/>
      <c r="D249" s="17" t="s">
        <v>12</v>
      </c>
      <c r="E249" s="17" t="s">
        <v>1273</v>
      </c>
    </row>
    <row r="250" spans="1:5" ht="15.75" x14ac:dyDescent="0.3">
      <c r="A250" s="41" t="s">
        <v>71</v>
      </c>
      <c r="B250" s="23" t="s">
        <v>1314</v>
      </c>
      <c r="C250" s="46"/>
      <c r="D250" s="17" t="s">
        <v>12</v>
      </c>
      <c r="E250" s="17" t="s">
        <v>1273</v>
      </c>
    </row>
    <row r="251" spans="1:5" x14ac:dyDescent="0.25">
      <c r="A251" s="9" t="s">
        <v>33</v>
      </c>
      <c r="B251" s="9" t="s">
        <v>276</v>
      </c>
      <c r="C251" s="12"/>
      <c r="D251" s="17" t="s">
        <v>12</v>
      </c>
      <c r="E251" s="17" t="s">
        <v>1273</v>
      </c>
    </row>
    <row r="252" spans="1:5" x14ac:dyDescent="0.25">
      <c r="A252" s="9" t="s">
        <v>21</v>
      </c>
      <c r="B252" s="42" t="s">
        <v>198</v>
      </c>
      <c r="C252" s="12" t="s">
        <v>1217</v>
      </c>
      <c r="D252" s="17" t="s">
        <v>12</v>
      </c>
      <c r="E252" s="17" t="s">
        <v>1273</v>
      </c>
    </row>
    <row r="253" spans="1:5" x14ac:dyDescent="0.25">
      <c r="A253" s="9" t="s">
        <v>26</v>
      </c>
      <c r="B253" s="9" t="s">
        <v>111</v>
      </c>
      <c r="C253" s="12"/>
      <c r="D253" s="17" t="s">
        <v>12</v>
      </c>
      <c r="E253" s="17" t="s">
        <v>1273</v>
      </c>
    </row>
    <row r="254" spans="1:5" x14ac:dyDescent="0.25">
      <c r="A254" s="9" t="s">
        <v>40</v>
      </c>
      <c r="B254" s="9" t="s">
        <v>210</v>
      </c>
      <c r="C254" s="12" t="s">
        <v>557</v>
      </c>
      <c r="D254" s="17" t="s">
        <v>12</v>
      </c>
      <c r="E254" s="17" t="s">
        <v>1273</v>
      </c>
    </row>
    <row r="255" spans="1:5" x14ac:dyDescent="0.25">
      <c r="A255" s="9" t="s">
        <v>26</v>
      </c>
      <c r="B255" s="9" t="s">
        <v>212</v>
      </c>
      <c r="C255" s="12"/>
      <c r="D255" s="17" t="s">
        <v>12</v>
      </c>
      <c r="E255" s="17" t="s">
        <v>1273</v>
      </c>
    </row>
    <row r="256" spans="1:5" x14ac:dyDescent="0.25">
      <c r="A256" s="9" t="s">
        <v>21</v>
      </c>
      <c r="B256" s="9" t="s">
        <v>1264</v>
      </c>
      <c r="C256" s="21" t="str">
        <f ca="1">"20/03/" &amp; TEXT(TODAY()+365,"yyyy") &amp; ""</f>
        <v>20/03/2016</v>
      </c>
      <c r="D256" s="17" t="s">
        <v>12</v>
      </c>
      <c r="E256" s="17" t="s">
        <v>1273</v>
      </c>
    </row>
    <row r="257" spans="1:5" x14ac:dyDescent="0.25">
      <c r="A257" s="9" t="s">
        <v>26</v>
      </c>
      <c r="B257" s="9" t="s">
        <v>557</v>
      </c>
      <c r="C257" s="12"/>
      <c r="D257" s="17" t="s">
        <v>12</v>
      </c>
      <c r="E257" s="17" t="s">
        <v>1273</v>
      </c>
    </row>
    <row r="258" spans="1:5" x14ac:dyDescent="0.25">
      <c r="A258" s="9" t="s">
        <v>33</v>
      </c>
      <c r="B258" s="9" t="s">
        <v>561</v>
      </c>
      <c r="C258" s="12"/>
      <c r="D258" s="17" t="s">
        <v>12</v>
      </c>
      <c r="E258" s="17" t="s">
        <v>1273</v>
      </c>
    </row>
    <row r="259" spans="1:5" x14ac:dyDescent="0.25">
      <c r="A259" s="9" t="s">
        <v>21</v>
      </c>
      <c r="B259" s="9" t="s">
        <v>535</v>
      </c>
      <c r="C259" s="21" t="str">
        <f ca="1">"25/03/" &amp; TEXT(TODAY()+365,"yyyy") &amp; ""</f>
        <v>25/03/2016</v>
      </c>
      <c r="D259" s="17" t="s">
        <v>12</v>
      </c>
      <c r="E259" s="17" t="s">
        <v>1273</v>
      </c>
    </row>
    <row r="260" spans="1:5" x14ac:dyDescent="0.25">
      <c r="A260" s="9" t="s">
        <v>26</v>
      </c>
      <c r="B260" s="9" t="s">
        <v>44</v>
      </c>
      <c r="C260" s="12"/>
      <c r="D260" s="17" t="s">
        <v>12</v>
      </c>
      <c r="E260" s="17" t="s">
        <v>1273</v>
      </c>
    </row>
    <row r="261" spans="1:5" x14ac:dyDescent="0.25">
      <c r="A261" s="9" t="s">
        <v>33</v>
      </c>
      <c r="B261" s="9" t="s">
        <v>276</v>
      </c>
      <c r="C261" s="12"/>
      <c r="D261" s="17" t="s">
        <v>12</v>
      </c>
      <c r="E261" s="17" t="s">
        <v>1273</v>
      </c>
    </row>
    <row r="262" spans="1:5" x14ac:dyDescent="0.25">
      <c r="A262" s="9" t="s">
        <v>21</v>
      </c>
      <c r="B262" s="42" t="s">
        <v>198</v>
      </c>
      <c r="C262" s="12" t="s">
        <v>1217</v>
      </c>
      <c r="D262" s="17" t="s">
        <v>12</v>
      </c>
      <c r="E262" s="17" t="s">
        <v>1273</v>
      </c>
    </row>
    <row r="263" spans="1:5" x14ac:dyDescent="0.25">
      <c r="A263" s="9" t="s">
        <v>26</v>
      </c>
      <c r="B263" s="9" t="s">
        <v>111</v>
      </c>
      <c r="C263" s="12"/>
      <c r="D263" s="17" t="s">
        <v>12</v>
      </c>
      <c r="E263" s="17" t="s">
        <v>1273</v>
      </c>
    </row>
    <row r="264" spans="1:5" x14ac:dyDescent="0.25">
      <c r="A264" s="9" t="s">
        <v>40</v>
      </c>
      <c r="B264" s="9" t="s">
        <v>210</v>
      </c>
      <c r="C264" s="12" t="s">
        <v>558</v>
      </c>
      <c r="D264" s="17" t="s">
        <v>12</v>
      </c>
      <c r="E264" s="17" t="s">
        <v>1273</v>
      </c>
    </row>
    <row r="265" spans="1:5" x14ac:dyDescent="0.25">
      <c r="A265" s="9" t="s">
        <v>26</v>
      </c>
      <c r="B265" s="9" t="s">
        <v>212</v>
      </c>
      <c r="C265" s="12"/>
      <c r="D265" s="17" t="s">
        <v>12</v>
      </c>
      <c r="E265" s="17" t="s">
        <v>1273</v>
      </c>
    </row>
    <row r="266" spans="1:5" x14ac:dyDescent="0.25">
      <c r="A266" s="9" t="s">
        <v>26</v>
      </c>
      <c r="B266" s="9" t="s">
        <v>558</v>
      </c>
      <c r="C266" s="12"/>
      <c r="D266" s="17" t="s">
        <v>12</v>
      </c>
      <c r="E266" s="17" t="s">
        <v>1273</v>
      </c>
    </row>
    <row r="267" spans="1:5" x14ac:dyDescent="0.25">
      <c r="A267" s="9" t="s">
        <v>71</v>
      </c>
      <c r="B267" s="9" t="s">
        <v>559</v>
      </c>
      <c r="C267" s="12"/>
      <c r="D267" s="17" t="s">
        <v>12</v>
      </c>
      <c r="E267" s="17" t="s">
        <v>1273</v>
      </c>
    </row>
    <row r="268" spans="1:5" x14ac:dyDescent="0.25">
      <c r="A268" s="9" t="s">
        <v>33</v>
      </c>
      <c r="B268" s="9" t="s">
        <v>394</v>
      </c>
      <c r="C268" s="12"/>
      <c r="D268" s="17" t="s">
        <v>12</v>
      </c>
      <c r="E268" s="17" t="s">
        <v>1273</v>
      </c>
    </row>
    <row r="269" spans="1:5" x14ac:dyDescent="0.25">
      <c r="A269" s="9" t="s">
        <v>40</v>
      </c>
      <c r="B269" s="9" t="s">
        <v>119</v>
      </c>
      <c r="C269" s="12" t="s">
        <v>445</v>
      </c>
      <c r="D269" s="17" t="s">
        <v>12</v>
      </c>
      <c r="E269" s="17" t="s">
        <v>1273</v>
      </c>
    </row>
    <row r="270" spans="1:5" x14ac:dyDescent="0.25">
      <c r="A270" s="9" t="s">
        <v>21</v>
      </c>
      <c r="B270" s="9" t="s">
        <v>120</v>
      </c>
      <c r="C270" s="21" t="str">
        <f ca="1">"28/03/" &amp; TEXT(TODAY()+365,"yyyy") &amp; ""</f>
        <v>28/03/2016</v>
      </c>
      <c r="D270" s="17" t="s">
        <v>12</v>
      </c>
      <c r="E270" s="17" t="s">
        <v>1273</v>
      </c>
    </row>
    <row r="271" spans="1:5" x14ac:dyDescent="0.25">
      <c r="A271" s="9" t="s">
        <v>21</v>
      </c>
      <c r="B271" s="9" t="s">
        <v>121</v>
      </c>
      <c r="C271" s="21" t="str">
        <f ca="1">"28/03/" &amp; TEXT(TODAY()+365,"yyyy") &amp; ""</f>
        <v>28/03/2016</v>
      </c>
      <c r="D271" s="17" t="s">
        <v>12</v>
      </c>
      <c r="E271" s="17" t="s">
        <v>1273</v>
      </c>
    </row>
    <row r="272" spans="1:5" x14ac:dyDescent="0.25">
      <c r="A272" s="9" t="s">
        <v>35</v>
      </c>
      <c r="B272" s="9" t="s">
        <v>122</v>
      </c>
      <c r="C272" s="54" t="s">
        <v>153</v>
      </c>
      <c r="D272" s="17" t="s">
        <v>12</v>
      </c>
      <c r="E272" s="17" t="s">
        <v>1273</v>
      </c>
    </row>
    <row r="273" spans="1:5" x14ac:dyDescent="0.25">
      <c r="A273" s="9" t="s">
        <v>40</v>
      </c>
      <c r="B273" s="9" t="s">
        <v>123</v>
      </c>
      <c r="C273" s="12" t="s">
        <v>47</v>
      </c>
      <c r="D273" s="17" t="s">
        <v>12</v>
      </c>
      <c r="E273" s="17" t="s">
        <v>1273</v>
      </c>
    </row>
    <row r="274" spans="1:5" x14ac:dyDescent="0.25">
      <c r="A274" s="9" t="s">
        <v>40</v>
      </c>
      <c r="B274" s="9" t="s">
        <v>124</v>
      </c>
      <c r="C274" s="12" t="s">
        <v>61</v>
      </c>
      <c r="D274" s="17" t="s">
        <v>12</v>
      </c>
      <c r="E274" s="17" t="s">
        <v>1273</v>
      </c>
    </row>
    <row r="275" spans="1:5" x14ac:dyDescent="0.25">
      <c r="A275" s="9" t="s">
        <v>21</v>
      </c>
      <c r="B275" s="9" t="s">
        <v>270</v>
      </c>
      <c r="C275" s="12" t="s">
        <v>1217</v>
      </c>
      <c r="D275" s="17" t="s">
        <v>12</v>
      </c>
      <c r="E275" s="17" t="s">
        <v>1273</v>
      </c>
    </row>
    <row r="276" spans="1:5" x14ac:dyDescent="0.25">
      <c r="A276" s="9" t="s">
        <v>40</v>
      </c>
      <c r="B276" s="9" t="s">
        <v>446</v>
      </c>
      <c r="C276" s="12" t="s">
        <v>223</v>
      </c>
      <c r="D276" s="17" t="s">
        <v>12</v>
      </c>
      <c r="E276" s="17" t="s">
        <v>1273</v>
      </c>
    </row>
    <row r="277" spans="1:5" x14ac:dyDescent="0.25">
      <c r="A277" s="9" t="s">
        <v>40</v>
      </c>
      <c r="B277" s="9" t="s">
        <v>447</v>
      </c>
      <c r="C277" s="12" t="s">
        <v>223</v>
      </c>
      <c r="D277" s="17" t="s">
        <v>12</v>
      </c>
      <c r="E277" s="17" t="s">
        <v>1273</v>
      </c>
    </row>
    <row r="278" spans="1:5" x14ac:dyDescent="0.25">
      <c r="A278" s="9" t="s">
        <v>40</v>
      </c>
      <c r="B278" s="9" t="s">
        <v>230</v>
      </c>
      <c r="C278" s="12" t="s">
        <v>1232</v>
      </c>
      <c r="D278" s="17" t="s">
        <v>12</v>
      </c>
      <c r="E278" s="17" t="s">
        <v>1273</v>
      </c>
    </row>
    <row r="279" spans="1:5" x14ac:dyDescent="0.25">
      <c r="A279" s="9" t="s">
        <v>26</v>
      </c>
      <c r="B279" s="9" t="s">
        <v>126</v>
      </c>
      <c r="C279" s="12"/>
      <c r="D279" s="17" t="s">
        <v>12</v>
      </c>
      <c r="E279" s="17" t="s">
        <v>1273</v>
      </c>
    </row>
    <row r="280" spans="1:5" x14ac:dyDescent="0.25">
      <c r="A280" s="9" t="s">
        <v>71</v>
      </c>
      <c r="B280" s="9" t="s">
        <v>543</v>
      </c>
      <c r="C280" s="12"/>
      <c r="D280" s="17" t="s">
        <v>12</v>
      </c>
      <c r="E280" s="17" t="s">
        <v>1273</v>
      </c>
    </row>
    <row r="281" spans="1:5" x14ac:dyDescent="0.25">
      <c r="A281" s="9" t="s">
        <v>40</v>
      </c>
      <c r="B281" s="9" t="s">
        <v>399</v>
      </c>
      <c r="C281" s="12" t="s">
        <v>1216</v>
      </c>
      <c r="D281" s="17" t="s">
        <v>12</v>
      </c>
      <c r="E281" s="17" t="s">
        <v>1273</v>
      </c>
    </row>
    <row r="282" spans="1:5" x14ac:dyDescent="0.25">
      <c r="A282" s="9" t="s">
        <v>40</v>
      </c>
      <c r="B282" s="9" t="s">
        <v>230</v>
      </c>
      <c r="C282" s="12" t="s">
        <v>1232</v>
      </c>
      <c r="D282" s="17" t="s">
        <v>12</v>
      </c>
      <c r="E282" s="17" t="s">
        <v>1273</v>
      </c>
    </row>
    <row r="283" spans="1:5" x14ac:dyDescent="0.25">
      <c r="A283" s="9" t="s">
        <v>26</v>
      </c>
      <c r="B283" s="9" t="s">
        <v>126</v>
      </c>
      <c r="C283" s="12"/>
      <c r="D283" s="17" t="s">
        <v>12</v>
      </c>
      <c r="E283" s="17" t="s">
        <v>1273</v>
      </c>
    </row>
    <row r="284" spans="1:5" s="8" customFormat="1" ht="15.75" x14ac:dyDescent="0.3">
      <c r="A284" s="14" t="s">
        <v>187</v>
      </c>
      <c r="B284" s="15" t="s">
        <v>188</v>
      </c>
      <c r="C284" s="16"/>
      <c r="D284" s="17" t="s">
        <v>12</v>
      </c>
      <c r="E284" s="17" t="s">
        <v>1273</v>
      </c>
    </row>
    <row r="285" spans="1:5" s="8" customFormat="1" ht="15.75" x14ac:dyDescent="0.3">
      <c r="A285" s="14" t="s">
        <v>189</v>
      </c>
      <c r="B285" s="15" t="s">
        <v>186</v>
      </c>
      <c r="C285" s="20" t="s">
        <v>1297</v>
      </c>
      <c r="D285" s="17" t="s">
        <v>12</v>
      </c>
      <c r="E285" s="17" t="s">
        <v>1273</v>
      </c>
    </row>
    <row r="286" spans="1:5" s="8" customFormat="1" ht="15.75" x14ac:dyDescent="0.3">
      <c r="A286" s="14" t="s">
        <v>190</v>
      </c>
      <c r="B286" s="15" t="s">
        <v>1221</v>
      </c>
      <c r="C286" s="20" t="s">
        <v>1297</v>
      </c>
      <c r="D286" s="17" t="s">
        <v>12</v>
      </c>
      <c r="E286" s="17" t="s">
        <v>1273</v>
      </c>
    </row>
    <row r="287" spans="1:5" x14ac:dyDescent="0.25">
      <c r="A287" s="9"/>
      <c r="B287" s="9"/>
      <c r="C287" s="12"/>
      <c r="D287" s="17"/>
      <c r="E287" s="17"/>
    </row>
    <row r="288" spans="1:5" x14ac:dyDescent="0.25">
      <c r="A288" s="9"/>
      <c r="B288" s="9"/>
      <c r="C288" s="12"/>
      <c r="D288" s="17"/>
      <c r="E288" s="17"/>
    </row>
    <row r="289" spans="1:5" x14ac:dyDescent="0.25">
      <c r="A289" s="9"/>
      <c r="B289" s="9"/>
      <c r="C289" s="12"/>
      <c r="D289" s="17"/>
      <c r="E289" s="17"/>
    </row>
    <row r="290" spans="1:5" x14ac:dyDescent="0.25">
      <c r="A290" s="9"/>
      <c r="B290" s="9"/>
      <c r="C290" s="12"/>
      <c r="D290" s="17"/>
      <c r="E290" s="17"/>
    </row>
    <row r="291" spans="1:5" x14ac:dyDescent="0.25">
      <c r="A291" s="9"/>
      <c r="B291" s="9"/>
      <c r="C291" s="12"/>
      <c r="D291" s="17"/>
      <c r="E291" s="17"/>
    </row>
    <row r="292" spans="1:5" x14ac:dyDescent="0.25">
      <c r="A292" s="9"/>
      <c r="B292" s="9"/>
      <c r="C292" s="12"/>
      <c r="D292" s="17"/>
      <c r="E292" s="17"/>
    </row>
    <row r="293" spans="1:5" x14ac:dyDescent="0.25">
      <c r="A293" s="9"/>
      <c r="B293" s="9"/>
      <c r="C293" s="12"/>
      <c r="D293" s="17"/>
      <c r="E293" s="17"/>
    </row>
    <row r="294" spans="1:5" x14ac:dyDescent="0.25">
      <c r="A294" s="9"/>
      <c r="B294" s="9"/>
      <c r="C294" s="12"/>
      <c r="D294" s="17"/>
      <c r="E294" s="17"/>
    </row>
    <row r="295" spans="1:5" x14ac:dyDescent="0.25">
      <c r="A295" s="9"/>
      <c r="B295" s="9"/>
      <c r="C295" s="12"/>
      <c r="D295" s="17"/>
      <c r="E295" s="17"/>
    </row>
    <row r="296" spans="1:5" x14ac:dyDescent="0.25">
      <c r="A296" s="9"/>
      <c r="B296" s="9"/>
      <c r="C296" s="12"/>
      <c r="D296" s="17"/>
      <c r="E296" s="17"/>
    </row>
    <row r="297" spans="1:5" x14ac:dyDescent="0.25">
      <c r="A297" s="9"/>
      <c r="B297" s="9"/>
      <c r="C297" s="12"/>
      <c r="D297" s="17"/>
      <c r="E297" s="17"/>
    </row>
    <row r="298" spans="1:5" x14ac:dyDescent="0.25">
      <c r="A298" s="9"/>
      <c r="B298" s="9"/>
      <c r="C298" s="12"/>
      <c r="D298" s="17"/>
      <c r="E298" s="17"/>
    </row>
    <row r="299" spans="1:5" x14ac:dyDescent="0.25">
      <c r="A299" s="9"/>
      <c r="B299" s="9"/>
      <c r="C299" s="12"/>
      <c r="D299" s="17"/>
      <c r="E299" s="17"/>
    </row>
    <row r="300" spans="1:5" x14ac:dyDescent="0.25">
      <c r="A300" s="9"/>
      <c r="B300" s="9"/>
      <c r="C300" s="12"/>
      <c r="D300" s="17"/>
      <c r="E300" s="17"/>
    </row>
    <row r="301" spans="1:5" x14ac:dyDescent="0.25">
      <c r="A301" s="9"/>
      <c r="B301" s="9"/>
      <c r="C301" s="12"/>
      <c r="D301" s="17"/>
      <c r="E301" s="17"/>
    </row>
    <row r="302" spans="1:5" x14ac:dyDescent="0.25">
      <c r="A302" s="9"/>
      <c r="B302" s="9"/>
      <c r="C302" s="12"/>
      <c r="D302" s="17"/>
      <c r="E302" s="17"/>
    </row>
    <row r="303" spans="1:5" x14ac:dyDescent="0.25">
      <c r="A303" s="9"/>
      <c r="B303" s="9"/>
      <c r="C303" s="12"/>
      <c r="D303" s="17"/>
      <c r="E303" s="17"/>
    </row>
    <row r="304" spans="1:5" x14ac:dyDescent="0.25">
      <c r="A304" s="9"/>
      <c r="B304" s="9"/>
      <c r="C304" s="12"/>
      <c r="D304" s="17"/>
      <c r="E304" s="17"/>
    </row>
    <row r="305" spans="1:5" x14ac:dyDescent="0.25">
      <c r="A305" s="9"/>
      <c r="B305" s="9"/>
      <c r="C305" s="12"/>
      <c r="D305" s="17"/>
      <c r="E305" s="17"/>
    </row>
    <row r="306" spans="1:5" x14ac:dyDescent="0.25">
      <c r="A306" s="9"/>
      <c r="B306" s="9"/>
      <c r="C306" s="12"/>
      <c r="D306" s="17"/>
      <c r="E306" s="17"/>
    </row>
    <row r="307" spans="1:5" x14ac:dyDescent="0.25">
      <c r="A307" s="9"/>
      <c r="B307" s="9"/>
      <c r="C307" s="12"/>
      <c r="D307" s="17"/>
      <c r="E307" s="17"/>
    </row>
    <row r="308" spans="1:5" x14ac:dyDescent="0.25">
      <c r="A308" s="9"/>
      <c r="B308" s="9"/>
      <c r="C308" s="12"/>
      <c r="D308" s="17"/>
      <c r="E308" s="17"/>
    </row>
    <row r="309" spans="1:5" x14ac:dyDescent="0.25">
      <c r="A309" s="9"/>
      <c r="B309" s="9"/>
      <c r="C309" s="12"/>
      <c r="D309" s="17"/>
      <c r="E309" s="17"/>
    </row>
    <row r="310" spans="1:5" x14ac:dyDescent="0.25">
      <c r="A310" s="9"/>
      <c r="B310" s="9"/>
      <c r="C310" s="12"/>
      <c r="D310" s="17"/>
      <c r="E310" s="17"/>
    </row>
    <row r="311" spans="1:5" x14ac:dyDescent="0.25">
      <c r="A311" s="9"/>
      <c r="B311" s="9"/>
      <c r="C311" s="12"/>
      <c r="D311" s="17"/>
      <c r="E311" s="17"/>
    </row>
    <row r="312" spans="1:5" x14ac:dyDescent="0.25">
      <c r="A312" s="9"/>
      <c r="B312" s="9"/>
      <c r="C312" s="12"/>
      <c r="D312" s="17"/>
      <c r="E312" s="17"/>
    </row>
    <row r="313" spans="1:5" x14ac:dyDescent="0.25">
      <c r="A313" s="9"/>
      <c r="B313" s="9"/>
      <c r="C313" s="12"/>
      <c r="D313" s="17"/>
      <c r="E313" s="17"/>
    </row>
    <row r="314" spans="1:5" x14ac:dyDescent="0.25">
      <c r="A314" s="9"/>
      <c r="B314" s="9"/>
      <c r="C314" s="12"/>
      <c r="D314" s="17"/>
      <c r="E314" s="17"/>
    </row>
    <row r="315" spans="1:5" x14ac:dyDescent="0.25">
      <c r="A315" s="9"/>
      <c r="B315" s="9"/>
      <c r="C315" s="12"/>
      <c r="D315" s="17"/>
      <c r="E315" s="17"/>
    </row>
    <row r="316" spans="1:5" x14ac:dyDescent="0.25">
      <c r="A316" s="9"/>
      <c r="B316" s="9"/>
      <c r="C316" s="12"/>
      <c r="D316" s="17"/>
      <c r="E316" s="17"/>
    </row>
    <row r="317" spans="1:5" x14ac:dyDescent="0.25">
      <c r="A317" s="9"/>
      <c r="B317" s="9"/>
      <c r="C317" s="12"/>
      <c r="D317" s="17"/>
      <c r="E317" s="17"/>
    </row>
    <row r="318" spans="1:5" x14ac:dyDescent="0.25">
      <c r="A318" s="9"/>
      <c r="B318" s="9"/>
      <c r="C318" s="12"/>
      <c r="D318" s="17"/>
      <c r="E318" s="17"/>
    </row>
    <row r="319" spans="1:5" x14ac:dyDescent="0.25">
      <c r="A319" s="9"/>
      <c r="B319" s="9"/>
      <c r="C319" s="12"/>
      <c r="D319" s="17"/>
      <c r="E319" s="17"/>
    </row>
    <row r="320" spans="1:5" x14ac:dyDescent="0.25">
      <c r="A320" s="9"/>
      <c r="B320" s="9"/>
      <c r="C320" s="12"/>
      <c r="D320" s="17"/>
      <c r="E320" s="17"/>
    </row>
    <row r="321" spans="1:5" x14ac:dyDescent="0.25">
      <c r="A321" s="9"/>
      <c r="B321" s="9"/>
      <c r="C321" s="12"/>
      <c r="D321" s="17"/>
      <c r="E321" s="17"/>
    </row>
    <row r="322" spans="1:5" x14ac:dyDescent="0.25">
      <c r="A322" s="9"/>
      <c r="B322" s="9"/>
      <c r="C322" s="12"/>
      <c r="D322" s="17"/>
      <c r="E322" s="17"/>
    </row>
    <row r="323" spans="1:5" x14ac:dyDescent="0.25">
      <c r="A323" s="9"/>
      <c r="B323" s="9"/>
      <c r="C323" s="12"/>
      <c r="D323" s="17"/>
      <c r="E323" s="17"/>
    </row>
    <row r="324" spans="1:5" x14ac:dyDescent="0.25">
      <c r="A324" s="9"/>
      <c r="B324" s="9"/>
      <c r="C324" s="12"/>
      <c r="D324" s="17"/>
      <c r="E324" s="17"/>
    </row>
    <row r="325" spans="1:5" x14ac:dyDescent="0.25">
      <c r="A325" s="9"/>
      <c r="B325" s="9"/>
      <c r="C325" s="12"/>
      <c r="D325" s="17"/>
      <c r="E325" s="17"/>
    </row>
    <row r="326" spans="1:5" x14ac:dyDescent="0.25">
      <c r="A326" s="9"/>
      <c r="B326" s="9"/>
      <c r="C326" s="12"/>
      <c r="D326" s="17"/>
      <c r="E326" s="17"/>
    </row>
    <row r="327" spans="1:5" x14ac:dyDescent="0.25">
      <c r="A327" s="9"/>
      <c r="B327" s="9"/>
      <c r="C327" s="12"/>
      <c r="D327" s="17"/>
      <c r="E327" s="17"/>
    </row>
    <row r="328" spans="1:5" x14ac:dyDescent="0.25">
      <c r="A328" s="9"/>
      <c r="B328" s="9"/>
      <c r="C328" s="12"/>
      <c r="D328" s="17"/>
      <c r="E328" s="17"/>
    </row>
    <row r="329" spans="1:5" x14ac:dyDescent="0.25">
      <c r="A329" s="9"/>
      <c r="B329" s="9"/>
      <c r="C329" s="12"/>
      <c r="D329" s="17"/>
      <c r="E329" s="17"/>
    </row>
    <row r="330" spans="1:5" x14ac:dyDescent="0.25">
      <c r="A330" s="9"/>
      <c r="B330" s="9"/>
      <c r="C330" s="12"/>
      <c r="D330" s="17"/>
      <c r="E330" s="17"/>
    </row>
  </sheetData>
  <conditionalFormatting sqref="D1:D330">
    <cfRule type="cellIs" dxfId="536" priority="142" operator="equal">
      <formula>"Pass"</formula>
    </cfRule>
    <cfRule type="cellIs" dxfId="535" priority="143" operator="equal">
      <formula>"Fail"</formula>
    </cfRule>
    <cfRule type="cellIs" dxfId="534" priority="144" operator="equal">
      <formula>"No Run"</formula>
    </cfRule>
  </conditionalFormatting>
  <conditionalFormatting sqref="O18">
    <cfRule type="cellIs" dxfId="533" priority="73" operator="equal">
      <formula>"Pass"</formula>
    </cfRule>
    <cfRule type="cellIs" dxfId="532" priority="74" operator="equal">
      <formula>"Fail"</formula>
    </cfRule>
    <cfRule type="cellIs" dxfId="531" priority="75" operator="equal">
      <formula>"No Run"</formula>
    </cfRule>
  </conditionalFormatting>
  <conditionalFormatting sqref="E1:E330">
    <cfRule type="cellIs" dxfId="530" priority="40" operator="equal">
      <formula>"Pass"</formula>
    </cfRule>
    <cfRule type="cellIs" dxfId="529" priority="41" operator="equal">
      <formula>"Fail"</formula>
    </cfRule>
    <cfRule type="cellIs" dxfId="528" priority="42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D5" sqref="D5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  <row r="2" spans="1:82" x14ac:dyDescent="0.25">
      <c r="B2" t="s">
        <v>529</v>
      </c>
      <c r="C2">
        <v>20160301</v>
      </c>
      <c r="H2" t="s">
        <v>1214</v>
      </c>
      <c r="I2">
        <v>1</v>
      </c>
      <c r="J2" t="s">
        <v>1215</v>
      </c>
      <c r="K2" t="s">
        <v>531</v>
      </c>
      <c r="L2" t="s">
        <v>532</v>
      </c>
      <c r="M2">
        <v>19870101</v>
      </c>
      <c r="N2" t="s">
        <v>197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E16" sqref="E16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  <row r="2" spans="1:82" x14ac:dyDescent="0.25">
      <c r="B2" t="s">
        <v>529</v>
      </c>
      <c r="C2">
        <v>20160301</v>
      </c>
      <c r="H2" t="s">
        <v>1214</v>
      </c>
      <c r="I2">
        <v>1</v>
      </c>
      <c r="J2" t="s">
        <v>1215</v>
      </c>
      <c r="K2" t="s">
        <v>531</v>
      </c>
      <c r="L2" t="s">
        <v>532</v>
      </c>
      <c r="M2">
        <v>19870101</v>
      </c>
      <c r="N2" t="s">
        <v>197</v>
      </c>
      <c r="V2" t="s">
        <v>1219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"/>
  <sheetViews>
    <sheetView workbookViewId="0"/>
  </sheetViews>
  <sheetFormatPr defaultRowHeight="15" x14ac:dyDescent="0.25"/>
  <cols>
    <col min="1" max="1" width="12.28515625" bestFit="1" customWidth="1"/>
    <col min="26" max="26" width="10.7109375" bestFit="1" customWidth="1"/>
    <col min="86" max="86" width="15.28515625" customWidth="1"/>
    <col min="87" max="87" width="13.42578125" customWidth="1"/>
  </cols>
  <sheetData>
    <row r="1" spans="1:99" x14ac:dyDescent="0.25">
      <c r="A1" t="s">
        <v>1266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</row>
    <row r="2" spans="1:99" x14ac:dyDescent="0.25">
      <c r="B2" t="s">
        <v>207</v>
      </c>
      <c r="D2" t="s">
        <v>581</v>
      </c>
      <c r="F2" s="40" t="s">
        <v>537</v>
      </c>
      <c r="H2" s="40" t="s">
        <v>1267</v>
      </c>
      <c r="I2" t="s">
        <v>532</v>
      </c>
      <c r="K2" t="s">
        <v>89</v>
      </c>
      <c r="L2" t="s">
        <v>98</v>
      </c>
      <c r="N2" t="s">
        <v>102</v>
      </c>
      <c r="O2" t="s">
        <v>579</v>
      </c>
      <c r="Q2" s="40" t="s">
        <v>537</v>
      </c>
      <c r="R2" s="40" t="s">
        <v>1222</v>
      </c>
      <c r="S2" s="40" t="s">
        <v>1223</v>
      </c>
      <c r="T2" s="40" t="s">
        <v>1223</v>
      </c>
      <c r="U2" s="40" t="s">
        <v>1223</v>
      </c>
      <c r="V2" s="40" t="s">
        <v>1223</v>
      </c>
      <c r="W2" s="40" t="s">
        <v>216</v>
      </c>
      <c r="X2" s="40" t="s">
        <v>1222</v>
      </c>
      <c r="Z2" s="22">
        <v>42005</v>
      </c>
      <c r="AA2" t="s">
        <v>580</v>
      </c>
      <c r="AH2" t="s">
        <v>224</v>
      </c>
      <c r="AO2" t="s">
        <v>197</v>
      </c>
      <c r="CH2" s="22">
        <v>42005</v>
      </c>
      <c r="CI2" s="22">
        <v>42005</v>
      </c>
      <c r="CJ2" s="40" t="s">
        <v>1239</v>
      </c>
      <c r="CK2" s="40" t="s">
        <v>1240</v>
      </c>
      <c r="CO2" s="40" t="s">
        <v>1226</v>
      </c>
      <c r="CU2" s="40" t="s">
        <v>216</v>
      </c>
    </row>
    <row r="4" spans="1:99" x14ac:dyDescent="0.25">
      <c r="B4" t="s">
        <v>377</v>
      </c>
      <c r="CO4" s="40" t="s">
        <v>1226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C2" sqref="C2"/>
    </sheetView>
  </sheetViews>
  <sheetFormatPr defaultRowHeight="15" x14ac:dyDescent="0.25"/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  <row r="2" spans="1:82" x14ac:dyDescent="0.25">
      <c r="B2" t="s">
        <v>529</v>
      </c>
      <c r="C2">
        <v>20160301</v>
      </c>
      <c r="H2" t="s">
        <v>1214</v>
      </c>
      <c r="I2">
        <v>1</v>
      </c>
      <c r="J2" t="s">
        <v>1215</v>
      </c>
      <c r="K2" t="s">
        <v>531</v>
      </c>
      <c r="L2" t="s">
        <v>532</v>
      </c>
      <c r="M2">
        <v>19870101</v>
      </c>
      <c r="N2" t="s">
        <v>197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C2" sqref="C2"/>
    </sheetView>
  </sheetViews>
  <sheetFormatPr defaultRowHeight="15" x14ac:dyDescent="0.25"/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  <row r="2" spans="1:82" x14ac:dyDescent="0.25">
      <c r="B2" t="s">
        <v>529</v>
      </c>
      <c r="C2">
        <v>20160301</v>
      </c>
      <c r="H2" t="s">
        <v>1214</v>
      </c>
      <c r="I2">
        <v>1</v>
      </c>
      <c r="J2" t="s">
        <v>1215</v>
      </c>
      <c r="K2" t="s">
        <v>531</v>
      </c>
      <c r="L2" t="s">
        <v>532</v>
      </c>
      <c r="M2">
        <v>19870101</v>
      </c>
      <c r="N2" t="s">
        <v>197</v>
      </c>
      <c r="V2" t="s">
        <v>1219</v>
      </c>
      <c r="W2" t="s">
        <v>1220</v>
      </c>
      <c r="X2">
        <v>1</v>
      </c>
      <c r="Y2" t="s">
        <v>536</v>
      </c>
      <c r="Z2" t="s">
        <v>531</v>
      </c>
      <c r="AA2" t="s">
        <v>532</v>
      </c>
      <c r="AB2">
        <v>19870101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"/>
  <sheetViews>
    <sheetView workbookViewId="0">
      <selection activeCell="F18" sqref="F18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x14ac:dyDescent="0.25">
      <c r="A1" t="s">
        <v>373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194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</row>
    <row r="2" spans="1:82" x14ac:dyDescent="0.25">
      <c r="B2" t="s">
        <v>529</v>
      </c>
      <c r="C2">
        <v>20160301</v>
      </c>
      <c r="H2" t="s">
        <v>1217</v>
      </c>
      <c r="I2">
        <v>2</v>
      </c>
      <c r="J2" t="s">
        <v>1215</v>
      </c>
      <c r="K2" t="s">
        <v>531</v>
      </c>
      <c r="L2" t="s">
        <v>532</v>
      </c>
      <c r="M2">
        <v>19870101</v>
      </c>
      <c r="N2" t="s">
        <v>197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topLeftCell="A48" workbookViewId="0">
      <selection activeCell="B72" sqref="B72"/>
    </sheetView>
  </sheetViews>
  <sheetFormatPr defaultRowHeight="15" x14ac:dyDescent="0.25"/>
  <cols>
    <col min="1" max="1" width="26.5703125" style="23" bestFit="1" customWidth="1"/>
    <col min="2" max="2" width="74" style="23" bestFit="1" customWidth="1"/>
    <col min="3" max="3" width="28.28515625" style="23" customWidth="1"/>
    <col min="4" max="4" width="7" style="23" bestFit="1" customWidth="1"/>
    <col min="5" max="16384" width="9.140625" style="23"/>
  </cols>
  <sheetData>
    <row r="1" spans="1:4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</row>
    <row r="2" spans="1:4" s="8" customFormat="1" ht="30" x14ac:dyDescent="0.25">
      <c r="A2" s="9" t="s">
        <v>20</v>
      </c>
      <c r="B2" s="10" t="s">
        <v>735</v>
      </c>
      <c r="C2" s="11"/>
      <c r="D2" s="17" t="s">
        <v>12</v>
      </c>
    </row>
    <row r="3" spans="1:4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</row>
    <row r="4" spans="1:4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</row>
    <row r="5" spans="1:4" s="8" customFormat="1" x14ac:dyDescent="0.25">
      <c r="A5" s="9" t="s">
        <v>26</v>
      </c>
      <c r="B5" s="9" t="s">
        <v>27</v>
      </c>
      <c r="C5" s="12"/>
      <c r="D5" s="17" t="s">
        <v>12</v>
      </c>
    </row>
    <row r="6" spans="1:4" x14ac:dyDescent="0.25">
      <c r="A6" s="9" t="s">
        <v>33</v>
      </c>
      <c r="B6" s="9" t="s">
        <v>392</v>
      </c>
      <c r="C6" s="12"/>
      <c r="D6" s="17" t="s">
        <v>12</v>
      </c>
    </row>
    <row r="7" spans="1:4" x14ac:dyDescent="0.25">
      <c r="A7" s="9" t="s">
        <v>26</v>
      </c>
      <c r="B7" s="9" t="s">
        <v>39</v>
      </c>
      <c r="C7" s="12"/>
      <c r="D7" s="17" t="s">
        <v>12</v>
      </c>
    </row>
    <row r="8" spans="1:4" x14ac:dyDescent="0.25">
      <c r="A8" s="9" t="s">
        <v>139</v>
      </c>
      <c r="B8" s="9" t="s">
        <v>393</v>
      </c>
      <c r="C8" s="12" t="s">
        <v>153</v>
      </c>
      <c r="D8" s="17" t="s">
        <v>12</v>
      </c>
    </row>
    <row r="9" spans="1:4" x14ac:dyDescent="0.25">
      <c r="A9" s="9" t="s">
        <v>26</v>
      </c>
      <c r="B9" s="9" t="s">
        <v>44</v>
      </c>
      <c r="C9" s="12"/>
      <c r="D9" s="17" t="s">
        <v>12</v>
      </c>
    </row>
    <row r="10" spans="1:4" x14ac:dyDescent="0.25">
      <c r="A10" s="9" t="s">
        <v>33</v>
      </c>
      <c r="B10" s="9" t="s">
        <v>394</v>
      </c>
      <c r="C10" s="12"/>
      <c r="D10" s="17" t="s">
        <v>12</v>
      </c>
    </row>
    <row r="11" spans="1:4" ht="30" x14ac:dyDescent="0.25">
      <c r="A11" s="9" t="s">
        <v>40</v>
      </c>
      <c r="B11" s="32" t="s">
        <v>119</v>
      </c>
      <c r="C11" s="9" t="s">
        <v>393</v>
      </c>
      <c r="D11" s="17" t="s">
        <v>12</v>
      </c>
    </row>
    <row r="12" spans="1:4" ht="30" x14ac:dyDescent="0.25">
      <c r="A12" s="9" t="s">
        <v>40</v>
      </c>
      <c r="B12" s="9" t="s">
        <v>119</v>
      </c>
      <c r="C12" s="12" t="s">
        <v>393</v>
      </c>
      <c r="D12" s="17" t="s">
        <v>12</v>
      </c>
    </row>
    <row r="13" spans="1:4" x14ac:dyDescent="0.25">
      <c r="A13" s="9" t="s">
        <v>71</v>
      </c>
      <c r="B13" s="9" t="s">
        <v>123</v>
      </c>
      <c r="C13" s="12"/>
      <c r="D13" s="17" t="s">
        <v>12</v>
      </c>
    </row>
    <row r="14" spans="1:4" x14ac:dyDescent="0.25">
      <c r="A14" s="9" t="s">
        <v>71</v>
      </c>
      <c r="B14" s="9" t="s">
        <v>124</v>
      </c>
      <c r="C14" s="12"/>
      <c r="D14" s="17" t="s">
        <v>12</v>
      </c>
    </row>
    <row r="15" spans="1:4" x14ac:dyDescent="0.25">
      <c r="A15" s="9" t="s">
        <v>71</v>
      </c>
      <c r="B15" s="9" t="s">
        <v>206</v>
      </c>
      <c r="C15" s="12"/>
      <c r="D15" s="17" t="s">
        <v>12</v>
      </c>
    </row>
    <row r="16" spans="1:4" x14ac:dyDescent="0.25">
      <c r="A16" s="9" t="s">
        <v>71</v>
      </c>
      <c r="B16" s="9" t="s">
        <v>156</v>
      </c>
      <c r="C16" s="12"/>
      <c r="D16" s="17" t="s">
        <v>12</v>
      </c>
    </row>
    <row r="17" spans="1:4" x14ac:dyDescent="0.25">
      <c r="A17" s="9" t="s">
        <v>71</v>
      </c>
      <c r="B17" s="9" t="s">
        <v>602</v>
      </c>
      <c r="C17" s="12"/>
      <c r="D17" s="17" t="s">
        <v>12</v>
      </c>
    </row>
    <row r="18" spans="1:4" x14ac:dyDescent="0.25">
      <c r="A18" s="9" t="s">
        <v>71</v>
      </c>
      <c r="B18" s="9" t="s">
        <v>693</v>
      </c>
      <c r="C18" s="12"/>
      <c r="D18" s="17" t="s">
        <v>12</v>
      </c>
    </row>
    <row r="19" spans="1:4" x14ac:dyDescent="0.25">
      <c r="A19" s="9" t="s">
        <v>71</v>
      </c>
      <c r="B19" s="9" t="s">
        <v>694</v>
      </c>
      <c r="C19" s="12"/>
      <c r="D19" s="17" t="s">
        <v>12</v>
      </c>
    </row>
    <row r="20" spans="1:4" x14ac:dyDescent="0.25">
      <c r="A20" s="9" t="s">
        <v>71</v>
      </c>
      <c r="B20" s="9" t="s">
        <v>399</v>
      </c>
      <c r="C20" s="12"/>
      <c r="D20" s="17" t="s">
        <v>12</v>
      </c>
    </row>
    <row r="21" spans="1:4" x14ac:dyDescent="0.25">
      <c r="A21" s="9" t="s">
        <v>71</v>
      </c>
      <c r="B21" s="9" t="s">
        <v>270</v>
      </c>
      <c r="C21" s="12"/>
      <c r="D21" s="17" t="s">
        <v>12</v>
      </c>
    </row>
    <row r="22" spans="1:4" x14ac:dyDescent="0.25">
      <c r="A22" s="13" t="s">
        <v>149</v>
      </c>
      <c r="B22" s="9" t="s">
        <v>230</v>
      </c>
      <c r="C22" s="11" t="s">
        <v>1232</v>
      </c>
      <c r="D22" s="17" t="s">
        <v>12</v>
      </c>
    </row>
    <row r="23" spans="1:4" s="8" customFormat="1" x14ac:dyDescent="0.25">
      <c r="A23" s="13" t="s">
        <v>228</v>
      </c>
      <c r="B23" s="9" t="s">
        <v>229</v>
      </c>
      <c r="C23" s="11"/>
      <c r="D23" s="17" t="s">
        <v>12</v>
      </c>
    </row>
    <row r="24" spans="1:4" s="8" customFormat="1" x14ac:dyDescent="0.25">
      <c r="A24" s="13" t="s">
        <v>228</v>
      </c>
      <c r="B24" s="9" t="s">
        <v>125</v>
      </c>
      <c r="C24" s="11"/>
      <c r="D24" s="17" t="s">
        <v>12</v>
      </c>
    </row>
    <row r="25" spans="1:4" s="8" customFormat="1" x14ac:dyDescent="0.25">
      <c r="A25" s="13" t="s">
        <v>228</v>
      </c>
      <c r="B25" s="9" t="s">
        <v>128</v>
      </c>
      <c r="C25" s="11"/>
      <c r="D25" s="17" t="s">
        <v>12</v>
      </c>
    </row>
    <row r="26" spans="1:4" s="8" customFormat="1" x14ac:dyDescent="0.25">
      <c r="A26" s="13" t="s">
        <v>33</v>
      </c>
      <c r="B26" s="9" t="s">
        <v>534</v>
      </c>
      <c r="C26" s="11"/>
      <c r="D26" s="17"/>
    </row>
    <row r="27" spans="1:4" s="8" customFormat="1" x14ac:dyDescent="0.25">
      <c r="A27" s="13" t="s">
        <v>21</v>
      </c>
      <c r="B27" s="9" t="s">
        <v>535</v>
      </c>
      <c r="C27" s="31" t="str">
        <f ca="1">"01/11/" &amp; TEXT(TODAY(),"yyyy") &amp; ""</f>
        <v>01/11/2015</v>
      </c>
      <c r="D27" s="17"/>
    </row>
    <row r="28" spans="1:4" s="8" customFormat="1" x14ac:dyDescent="0.25">
      <c r="A28" s="13" t="s">
        <v>26</v>
      </c>
      <c r="B28" s="9" t="s">
        <v>44</v>
      </c>
      <c r="C28" s="11"/>
      <c r="D28" s="17"/>
    </row>
    <row r="29" spans="1:4" s="8" customFormat="1" x14ac:dyDescent="0.25">
      <c r="A29" s="13" t="s">
        <v>26</v>
      </c>
      <c r="B29" s="9" t="s">
        <v>355</v>
      </c>
      <c r="C29" s="11"/>
      <c r="D29" s="17"/>
    </row>
    <row r="30" spans="1:4" x14ac:dyDescent="0.25">
      <c r="A30" s="9" t="s">
        <v>33</v>
      </c>
      <c r="B30" s="9" t="s">
        <v>695</v>
      </c>
      <c r="C30" s="12"/>
      <c r="D30" s="17" t="s">
        <v>12</v>
      </c>
    </row>
    <row r="31" spans="1:4" x14ac:dyDescent="0.25">
      <c r="A31" s="9" t="s">
        <v>21</v>
      </c>
      <c r="B31" s="9" t="s">
        <v>193</v>
      </c>
      <c r="C31" s="12" t="s">
        <v>736</v>
      </c>
      <c r="D31" s="17" t="s">
        <v>12</v>
      </c>
    </row>
    <row r="32" spans="1:4" x14ac:dyDescent="0.25">
      <c r="A32" s="9" t="s">
        <v>21</v>
      </c>
      <c r="B32" s="9" t="s">
        <v>194</v>
      </c>
      <c r="C32" s="12" t="s">
        <v>537</v>
      </c>
      <c r="D32" s="17" t="s">
        <v>12</v>
      </c>
    </row>
    <row r="33" spans="1:4" x14ac:dyDescent="0.25">
      <c r="A33" s="9" t="s">
        <v>21</v>
      </c>
      <c r="B33" s="9" t="s">
        <v>195</v>
      </c>
      <c r="C33" s="12" t="s">
        <v>696</v>
      </c>
      <c r="D33" s="17" t="s">
        <v>12</v>
      </c>
    </row>
    <row r="34" spans="1:4" x14ac:dyDescent="0.25">
      <c r="A34" s="9" t="s">
        <v>21</v>
      </c>
      <c r="B34" s="9" t="s">
        <v>363</v>
      </c>
      <c r="C34" s="12" t="s">
        <v>530</v>
      </c>
      <c r="D34" s="17" t="s">
        <v>12</v>
      </c>
    </row>
    <row r="35" spans="1:4" x14ac:dyDescent="0.25">
      <c r="A35" s="9" t="s">
        <v>21</v>
      </c>
      <c r="B35" s="9" t="s">
        <v>196</v>
      </c>
      <c r="C35" s="12" t="s">
        <v>533</v>
      </c>
      <c r="D35" s="17" t="s">
        <v>12</v>
      </c>
    </row>
    <row r="36" spans="1:4" x14ac:dyDescent="0.25">
      <c r="A36" s="9" t="s">
        <v>21</v>
      </c>
      <c r="B36" s="9" t="s">
        <v>198</v>
      </c>
      <c r="C36" s="12" t="s">
        <v>737</v>
      </c>
      <c r="D36" s="17" t="s">
        <v>12</v>
      </c>
    </row>
    <row r="37" spans="1:4" x14ac:dyDescent="0.25">
      <c r="A37" s="9" t="s">
        <v>40</v>
      </c>
      <c r="B37" s="9" t="s">
        <v>697</v>
      </c>
      <c r="C37" s="12" t="s">
        <v>529</v>
      </c>
      <c r="D37" s="17"/>
    </row>
    <row r="38" spans="1:4" x14ac:dyDescent="0.25">
      <c r="A38" s="9" t="s">
        <v>40</v>
      </c>
      <c r="B38" s="9" t="s">
        <v>698</v>
      </c>
      <c r="C38" s="12" t="s">
        <v>699</v>
      </c>
      <c r="D38" s="17"/>
    </row>
    <row r="39" spans="1:4" x14ac:dyDescent="0.25">
      <c r="A39" s="9" t="s">
        <v>40</v>
      </c>
      <c r="B39" s="9" t="s">
        <v>700</v>
      </c>
      <c r="C39" s="12" t="s">
        <v>372</v>
      </c>
      <c r="D39" s="17"/>
    </row>
    <row r="40" spans="1:4" x14ac:dyDescent="0.25">
      <c r="A40" s="9" t="s">
        <v>40</v>
      </c>
      <c r="B40" s="9" t="s">
        <v>701</v>
      </c>
      <c r="C40" s="12" t="s">
        <v>739</v>
      </c>
      <c r="D40" s="17"/>
    </row>
    <row r="41" spans="1:4" x14ac:dyDescent="0.25">
      <c r="A41" s="9" t="s">
        <v>40</v>
      </c>
      <c r="B41" s="9" t="s">
        <v>702</v>
      </c>
      <c r="C41" s="12" t="s">
        <v>703</v>
      </c>
      <c r="D41" s="17"/>
    </row>
    <row r="42" spans="1:4" x14ac:dyDescent="0.25">
      <c r="A42" s="9" t="s">
        <v>40</v>
      </c>
      <c r="B42" s="9" t="s">
        <v>704</v>
      </c>
      <c r="C42" s="12" t="s">
        <v>705</v>
      </c>
      <c r="D42" s="17"/>
    </row>
    <row r="43" spans="1:4" x14ac:dyDescent="0.25">
      <c r="A43" s="9" t="s">
        <v>40</v>
      </c>
      <c r="B43" s="9" t="s">
        <v>706</v>
      </c>
      <c r="C43" s="12" t="s">
        <v>707</v>
      </c>
      <c r="D43" s="17"/>
    </row>
    <row r="44" spans="1:4" x14ac:dyDescent="0.25">
      <c r="A44" s="9" t="s">
        <v>40</v>
      </c>
      <c r="B44" s="9" t="s">
        <v>708</v>
      </c>
      <c r="C44" s="12" t="s">
        <v>709</v>
      </c>
      <c r="D44" s="17"/>
    </row>
    <row r="45" spans="1:4" x14ac:dyDescent="0.25">
      <c r="A45" s="9" t="s">
        <v>40</v>
      </c>
      <c r="B45" s="9" t="s">
        <v>710</v>
      </c>
      <c r="C45" s="12" t="s">
        <v>738</v>
      </c>
      <c r="D45" s="17"/>
    </row>
    <row r="46" spans="1:4" x14ac:dyDescent="0.25">
      <c r="A46" s="9" t="s">
        <v>40</v>
      </c>
      <c r="B46" s="9" t="s">
        <v>711</v>
      </c>
      <c r="C46" s="12" t="s">
        <v>712</v>
      </c>
      <c r="D46" s="17"/>
    </row>
    <row r="47" spans="1:4" x14ac:dyDescent="0.25">
      <c r="A47" s="9" t="s">
        <v>40</v>
      </c>
      <c r="B47" s="9" t="s">
        <v>714</v>
      </c>
      <c r="C47" s="12" t="s">
        <v>713</v>
      </c>
      <c r="D47" s="17"/>
    </row>
    <row r="48" spans="1:4" x14ac:dyDescent="0.25">
      <c r="A48" s="9" t="s">
        <v>40</v>
      </c>
      <c r="B48" s="32" t="s">
        <v>715</v>
      </c>
      <c r="C48" s="33">
        <v>433</v>
      </c>
      <c r="D48" s="17"/>
    </row>
    <row r="49" spans="1:4" x14ac:dyDescent="0.25">
      <c r="A49" s="9" t="s">
        <v>40</v>
      </c>
      <c r="B49" s="9" t="s">
        <v>716</v>
      </c>
      <c r="C49" s="12" t="s">
        <v>717</v>
      </c>
      <c r="D49" s="17"/>
    </row>
    <row r="50" spans="1:4" x14ac:dyDescent="0.25">
      <c r="A50" s="9" t="s">
        <v>40</v>
      </c>
      <c r="B50" s="9" t="s">
        <v>718</v>
      </c>
      <c r="C50" s="12" t="s">
        <v>719</v>
      </c>
      <c r="D50" s="17"/>
    </row>
    <row r="51" spans="1:4" x14ac:dyDescent="0.25">
      <c r="A51" s="9" t="s">
        <v>40</v>
      </c>
      <c r="B51" s="9" t="s">
        <v>545</v>
      </c>
      <c r="C51" s="12" t="s">
        <v>720</v>
      </c>
      <c r="D51" s="17"/>
    </row>
    <row r="52" spans="1:4" x14ac:dyDescent="0.25">
      <c r="A52" s="9" t="s">
        <v>40</v>
      </c>
      <c r="B52" s="9" t="s">
        <v>721</v>
      </c>
      <c r="C52" s="12" t="s">
        <v>722</v>
      </c>
      <c r="D52" s="17"/>
    </row>
    <row r="53" spans="1:4" x14ac:dyDescent="0.25">
      <c r="A53" s="9" t="s">
        <v>40</v>
      </c>
      <c r="B53" s="9" t="s">
        <v>723</v>
      </c>
      <c r="C53" s="12" t="s">
        <v>724</v>
      </c>
      <c r="D53" s="17"/>
    </row>
    <row r="54" spans="1:4" x14ac:dyDescent="0.25">
      <c r="A54" s="9" t="s">
        <v>40</v>
      </c>
      <c r="B54" s="9" t="s">
        <v>725</v>
      </c>
      <c r="C54" s="12" t="s">
        <v>726</v>
      </c>
      <c r="D54" s="17"/>
    </row>
    <row r="55" spans="1:4" x14ac:dyDescent="0.25">
      <c r="A55" s="9" t="s">
        <v>40</v>
      </c>
      <c r="B55" s="9" t="s">
        <v>727</v>
      </c>
      <c r="C55" s="12" t="s">
        <v>728</v>
      </c>
      <c r="D55" s="17"/>
    </row>
    <row r="56" spans="1:4" x14ac:dyDescent="0.25">
      <c r="A56" s="9" t="s">
        <v>40</v>
      </c>
      <c r="B56" s="9" t="s">
        <v>729</v>
      </c>
      <c r="C56" s="12" t="s">
        <v>730</v>
      </c>
      <c r="D56" s="17"/>
    </row>
    <row r="57" spans="1:4" x14ac:dyDescent="0.25">
      <c r="A57" s="9" t="s">
        <v>21</v>
      </c>
      <c r="B57" s="9" t="s">
        <v>82</v>
      </c>
      <c r="C57" s="31" t="str">
        <f ca="1">"01/11/" &amp; TEXT(TODAY(),"yyyy") &amp; ""</f>
        <v>01/11/2015</v>
      </c>
      <c r="D57" s="17"/>
    </row>
    <row r="58" spans="1:4" x14ac:dyDescent="0.25">
      <c r="A58" s="9" t="s">
        <v>21</v>
      </c>
      <c r="B58" s="9" t="s">
        <v>199</v>
      </c>
      <c r="C58" s="31" t="str">
        <f t="shared" ref="C58:C59" ca="1" si="0">"01/11/" &amp; TEXT(TODAY(),"yyyy") &amp; ""</f>
        <v>01/11/2015</v>
      </c>
      <c r="D58" s="17"/>
    </row>
    <row r="59" spans="1:4" x14ac:dyDescent="0.25">
      <c r="A59" s="9" t="s">
        <v>21</v>
      </c>
      <c r="B59" s="9" t="s">
        <v>200</v>
      </c>
      <c r="C59" s="31" t="str">
        <f t="shared" ca="1" si="0"/>
        <v>01/11/2015</v>
      </c>
      <c r="D59" s="17"/>
    </row>
    <row r="60" spans="1:4" x14ac:dyDescent="0.25">
      <c r="A60" s="9" t="s">
        <v>21</v>
      </c>
      <c r="B60" s="9" t="s">
        <v>201</v>
      </c>
      <c r="C60" s="12" t="s">
        <v>548</v>
      </c>
      <c r="D60" s="17"/>
    </row>
    <row r="61" spans="1:4" x14ac:dyDescent="0.25">
      <c r="A61" s="9" t="s">
        <v>21</v>
      </c>
      <c r="B61" s="9" t="s">
        <v>202</v>
      </c>
      <c r="C61" s="12" t="s">
        <v>549</v>
      </c>
      <c r="D61" s="17"/>
    </row>
    <row r="62" spans="1:4" x14ac:dyDescent="0.25">
      <c r="A62" s="9" t="s">
        <v>21</v>
      </c>
      <c r="B62" s="9" t="s">
        <v>203</v>
      </c>
      <c r="C62" s="12" t="s">
        <v>422</v>
      </c>
      <c r="D62" s="17"/>
    </row>
    <row r="63" spans="1:4" x14ac:dyDescent="0.25">
      <c r="A63" s="9" t="s">
        <v>21</v>
      </c>
      <c r="B63" s="9" t="s">
        <v>731</v>
      </c>
      <c r="C63" s="12" t="s">
        <v>547</v>
      </c>
      <c r="D63" s="17"/>
    </row>
    <row r="64" spans="1:4" x14ac:dyDescent="0.25">
      <c r="A64" s="9" t="s">
        <v>21</v>
      </c>
      <c r="B64" s="9" t="s">
        <v>732</v>
      </c>
      <c r="C64" s="12" t="s">
        <v>551</v>
      </c>
      <c r="D64" s="17" t="s">
        <v>12</v>
      </c>
    </row>
    <row r="65" spans="1:4" x14ac:dyDescent="0.25">
      <c r="A65" s="9" t="s">
        <v>21</v>
      </c>
      <c r="B65" s="9" t="s">
        <v>732</v>
      </c>
      <c r="C65" s="12" t="s">
        <v>551</v>
      </c>
      <c r="D65" s="17" t="s">
        <v>12</v>
      </c>
    </row>
    <row r="66" spans="1:4" x14ac:dyDescent="0.25">
      <c r="A66" s="9" t="s">
        <v>21</v>
      </c>
      <c r="B66" s="9" t="s">
        <v>733</v>
      </c>
      <c r="C66" s="12" t="s">
        <v>551</v>
      </c>
      <c r="D66" s="17" t="s">
        <v>12</v>
      </c>
    </row>
    <row r="67" spans="1:4" x14ac:dyDescent="0.25">
      <c r="A67" s="9" t="s">
        <v>21</v>
      </c>
      <c r="B67" s="9" t="s">
        <v>734</v>
      </c>
      <c r="C67" s="12" t="s">
        <v>551</v>
      </c>
      <c r="D67" s="17" t="s">
        <v>12</v>
      </c>
    </row>
    <row r="68" spans="1:4" x14ac:dyDescent="0.25">
      <c r="A68" s="9" t="s">
        <v>40</v>
      </c>
      <c r="B68" s="9" t="s">
        <v>206</v>
      </c>
      <c r="C68" s="12" t="s">
        <v>739</v>
      </c>
      <c r="D68" s="17" t="s">
        <v>12</v>
      </c>
    </row>
    <row r="69" spans="1:4" x14ac:dyDescent="0.25">
      <c r="A69" s="9" t="s">
        <v>21</v>
      </c>
      <c r="B69" s="9" t="s">
        <v>22</v>
      </c>
      <c r="C69" s="12" t="s">
        <v>737</v>
      </c>
      <c r="D69" s="17" t="s">
        <v>12</v>
      </c>
    </row>
    <row r="70" spans="1:4" x14ac:dyDescent="0.25">
      <c r="A70" s="9" t="s">
        <v>21</v>
      </c>
      <c r="B70" s="9" t="s">
        <v>24</v>
      </c>
      <c r="C70" s="12" t="s">
        <v>552</v>
      </c>
      <c r="D70" s="17" t="s">
        <v>12</v>
      </c>
    </row>
    <row r="71" spans="1:4" x14ac:dyDescent="0.25">
      <c r="A71" s="9" t="s">
        <v>26</v>
      </c>
      <c r="B71" s="9" t="s">
        <v>44</v>
      </c>
      <c r="C71" s="12"/>
      <c r="D71" s="17" t="s">
        <v>12</v>
      </c>
    </row>
    <row r="72" spans="1:4" x14ac:dyDescent="0.25">
      <c r="A72" s="9" t="s">
        <v>71</v>
      </c>
      <c r="B72" s="23" t="s">
        <v>1305</v>
      </c>
      <c r="C72" s="12"/>
      <c r="D72" s="17" t="s">
        <v>12</v>
      </c>
    </row>
    <row r="73" spans="1:4" x14ac:dyDescent="0.25">
      <c r="A73" s="9" t="s">
        <v>33</v>
      </c>
      <c r="B73" s="9" t="s">
        <v>276</v>
      </c>
      <c r="C73" s="12"/>
      <c r="D73" s="17" t="s">
        <v>12</v>
      </c>
    </row>
    <row r="74" spans="1:4" x14ac:dyDescent="0.25">
      <c r="A74" s="9" t="s">
        <v>21</v>
      </c>
      <c r="B74" s="9" t="s">
        <v>198</v>
      </c>
      <c r="C74" s="12" t="s">
        <v>737</v>
      </c>
      <c r="D74" s="17" t="s">
        <v>12</v>
      </c>
    </row>
    <row r="75" spans="1:4" x14ac:dyDescent="0.25">
      <c r="A75" s="9" t="s">
        <v>26</v>
      </c>
      <c r="B75" s="9" t="s">
        <v>111</v>
      </c>
      <c r="C75" s="12"/>
      <c r="D75" s="17" t="s">
        <v>12</v>
      </c>
    </row>
    <row r="76" spans="1:4" x14ac:dyDescent="0.25">
      <c r="A76" s="9" t="s">
        <v>40</v>
      </c>
      <c r="B76" s="9" t="s">
        <v>210</v>
      </c>
      <c r="C76" s="12" t="s">
        <v>211</v>
      </c>
      <c r="D76" s="17"/>
    </row>
    <row r="77" spans="1:4" x14ac:dyDescent="0.25">
      <c r="A77" s="9" t="s">
        <v>26</v>
      </c>
      <c r="B77" s="9" t="s">
        <v>212</v>
      </c>
      <c r="C77" s="12"/>
      <c r="D77" s="17"/>
    </row>
    <row r="78" spans="1:4" x14ac:dyDescent="0.25">
      <c r="A78" s="9" t="s">
        <v>26</v>
      </c>
      <c r="B78" s="9" t="s">
        <v>213</v>
      </c>
      <c r="C78" s="12" t="s">
        <v>422</v>
      </c>
      <c r="D78" s="17"/>
    </row>
    <row r="79" spans="1:4" x14ac:dyDescent="0.25">
      <c r="A79" s="9" t="s">
        <v>26</v>
      </c>
      <c r="B79" s="9" t="s">
        <v>214</v>
      </c>
      <c r="C79" s="12" t="s">
        <v>740</v>
      </c>
      <c r="D79" s="17"/>
    </row>
    <row r="80" spans="1:4" x14ac:dyDescent="0.25">
      <c r="A80" s="9" t="s">
        <v>26</v>
      </c>
      <c r="B80" s="9" t="s">
        <v>741</v>
      </c>
      <c r="C80" s="12"/>
      <c r="D80" s="17"/>
    </row>
    <row r="81" spans="1:4" x14ac:dyDescent="0.25">
      <c r="A81" s="9" t="s">
        <v>40</v>
      </c>
      <c r="B81" s="9" t="s">
        <v>742</v>
      </c>
      <c r="C81" s="12" t="s">
        <v>743</v>
      </c>
      <c r="D81" s="17" t="s">
        <v>184</v>
      </c>
    </row>
    <row r="82" spans="1:4" x14ac:dyDescent="0.25">
      <c r="A82" s="9" t="s">
        <v>26</v>
      </c>
      <c r="B82" s="9" t="s">
        <v>741</v>
      </c>
      <c r="C82" s="12"/>
      <c r="D82" s="17" t="s">
        <v>184</v>
      </c>
    </row>
    <row r="83" spans="1:4" x14ac:dyDescent="0.25">
      <c r="A83" s="9" t="s">
        <v>855</v>
      </c>
      <c r="B83" s="9" t="s">
        <v>856</v>
      </c>
      <c r="D83" s="17" t="s">
        <v>184</v>
      </c>
    </row>
    <row r="84" spans="1:4" x14ac:dyDescent="0.25">
      <c r="A84" s="9" t="s">
        <v>855</v>
      </c>
      <c r="B84" s="9" t="s">
        <v>744</v>
      </c>
      <c r="D84" s="17" t="s">
        <v>184</v>
      </c>
    </row>
    <row r="85" spans="1:4" x14ac:dyDescent="0.25">
      <c r="A85" s="9" t="s">
        <v>21</v>
      </c>
      <c r="B85" s="9" t="s">
        <v>749</v>
      </c>
      <c r="C85" s="12" t="s">
        <v>857</v>
      </c>
      <c r="D85" s="17" t="s">
        <v>184</v>
      </c>
    </row>
    <row r="86" spans="1:4" x14ac:dyDescent="0.25">
      <c r="A86" s="9" t="s">
        <v>21</v>
      </c>
      <c r="B86" s="9" t="s">
        <v>750</v>
      </c>
      <c r="C86" s="12" t="s">
        <v>858</v>
      </c>
      <c r="D86" s="17" t="s">
        <v>184</v>
      </c>
    </row>
    <row r="87" spans="1:4" x14ac:dyDescent="0.25">
      <c r="A87" s="9" t="s">
        <v>21</v>
      </c>
      <c r="B87" s="9" t="s">
        <v>751</v>
      </c>
      <c r="C87" s="12" t="s">
        <v>747</v>
      </c>
      <c r="D87" s="17" t="s">
        <v>184</v>
      </c>
    </row>
    <row r="88" spans="1:4" x14ac:dyDescent="0.25">
      <c r="A88" s="9" t="s">
        <v>26</v>
      </c>
      <c r="B88" s="9" t="s">
        <v>741</v>
      </c>
      <c r="C88" s="12"/>
      <c r="D88" s="17" t="s">
        <v>184</v>
      </c>
    </row>
    <row r="89" spans="1:4" x14ac:dyDescent="0.25">
      <c r="A89" s="9" t="s">
        <v>26</v>
      </c>
      <c r="B89" s="9" t="s">
        <v>748</v>
      </c>
      <c r="C89" s="12"/>
      <c r="D89" s="17" t="s">
        <v>184</v>
      </c>
    </row>
    <row r="90" spans="1:4" x14ac:dyDescent="0.25">
      <c r="A90" s="9" t="s">
        <v>40</v>
      </c>
      <c r="B90" s="9" t="s">
        <v>210</v>
      </c>
      <c r="C90" s="12" t="s">
        <v>335</v>
      </c>
      <c r="D90" s="17" t="s">
        <v>184</v>
      </c>
    </row>
    <row r="91" spans="1:4" x14ac:dyDescent="0.25">
      <c r="A91" s="9" t="s">
        <v>26</v>
      </c>
      <c r="B91" s="9" t="s">
        <v>212</v>
      </c>
      <c r="C91" s="12"/>
      <c r="D91" s="17" t="s">
        <v>184</v>
      </c>
    </row>
    <row r="92" spans="1:4" x14ac:dyDescent="0.25">
      <c r="A92" s="9" t="s">
        <v>71</v>
      </c>
      <c r="B92" s="9" t="s">
        <v>336</v>
      </c>
      <c r="C92" s="12"/>
      <c r="D92" s="17" t="s">
        <v>184</v>
      </c>
    </row>
    <row r="93" spans="1:4" x14ac:dyDescent="0.25">
      <c r="A93" s="9" t="s">
        <v>33</v>
      </c>
      <c r="B93" s="9" t="s">
        <v>394</v>
      </c>
      <c r="C93" s="12"/>
      <c r="D93" s="17"/>
    </row>
    <row r="94" spans="1:4" ht="30" x14ac:dyDescent="0.25">
      <c r="A94" s="9" t="s">
        <v>40</v>
      </c>
      <c r="B94" s="32" t="s">
        <v>119</v>
      </c>
      <c r="C94" s="9" t="s">
        <v>393</v>
      </c>
      <c r="D94" s="17"/>
    </row>
    <row r="95" spans="1:4" x14ac:dyDescent="0.25">
      <c r="A95" s="9" t="s">
        <v>40</v>
      </c>
      <c r="B95" s="9" t="s">
        <v>124</v>
      </c>
      <c r="C95" s="12" t="s">
        <v>752</v>
      </c>
      <c r="D95" s="17"/>
    </row>
    <row r="96" spans="1:4" ht="30" x14ac:dyDescent="0.25">
      <c r="A96" s="9" t="s">
        <v>753</v>
      </c>
      <c r="B96" s="9" t="s">
        <v>739</v>
      </c>
      <c r="C96" s="12" t="s">
        <v>833</v>
      </c>
      <c r="D96" s="17"/>
    </row>
    <row r="97" spans="1:4" x14ac:dyDescent="0.25">
      <c r="A97" s="9" t="s">
        <v>40</v>
      </c>
      <c r="B97" s="9" t="s">
        <v>156</v>
      </c>
      <c r="C97" s="12" t="s">
        <v>754</v>
      </c>
      <c r="D97" s="17"/>
    </row>
    <row r="98" spans="1:4" x14ac:dyDescent="0.25">
      <c r="A98" s="9" t="s">
        <v>40</v>
      </c>
      <c r="B98" s="9" t="s">
        <v>602</v>
      </c>
      <c r="C98" s="12" t="s">
        <v>754</v>
      </c>
      <c r="D98" s="17"/>
    </row>
    <row r="99" spans="1:4" x14ac:dyDescent="0.25">
      <c r="A99" s="9" t="s">
        <v>40</v>
      </c>
      <c r="B99" s="9" t="s">
        <v>693</v>
      </c>
      <c r="C99" s="12" t="s">
        <v>443</v>
      </c>
      <c r="D99" s="17"/>
    </row>
    <row r="100" spans="1:4" x14ac:dyDescent="0.25">
      <c r="A100" s="9" t="s">
        <v>40</v>
      </c>
      <c r="B100" s="9" t="s">
        <v>694</v>
      </c>
      <c r="C100" s="12" t="s">
        <v>755</v>
      </c>
      <c r="D100" s="17"/>
    </row>
    <row r="101" spans="1:4" ht="30" x14ac:dyDescent="0.25">
      <c r="A101" s="9" t="s">
        <v>753</v>
      </c>
      <c r="B101" s="9" t="s">
        <v>756</v>
      </c>
      <c r="C101" s="12" t="s">
        <v>832</v>
      </c>
      <c r="D101" s="17"/>
    </row>
    <row r="102" spans="1:4" x14ac:dyDescent="0.25">
      <c r="A102" s="9" t="s">
        <v>21</v>
      </c>
      <c r="B102" s="9" t="s">
        <v>270</v>
      </c>
      <c r="C102" s="12" t="s">
        <v>737</v>
      </c>
      <c r="D102" s="17"/>
    </row>
    <row r="103" spans="1:4" x14ac:dyDescent="0.25">
      <c r="A103" s="9" t="s">
        <v>26</v>
      </c>
      <c r="B103" s="9" t="s">
        <v>126</v>
      </c>
      <c r="C103" s="12"/>
      <c r="D103" s="17"/>
    </row>
    <row r="104" spans="1:4" s="8" customFormat="1" ht="15.75" x14ac:dyDescent="0.3">
      <c r="A104" s="14" t="s">
        <v>185</v>
      </c>
      <c r="B104" s="15" t="s">
        <v>186</v>
      </c>
      <c r="C104" s="16"/>
      <c r="D104" s="17" t="s">
        <v>12</v>
      </c>
    </row>
    <row r="105" spans="1:4" s="8" customFormat="1" ht="15.75" x14ac:dyDescent="0.3">
      <c r="A105" s="14" t="s">
        <v>187</v>
      </c>
      <c r="B105" s="15" t="s">
        <v>188</v>
      </c>
      <c r="C105" s="16"/>
      <c r="D105" s="17" t="s">
        <v>12</v>
      </c>
    </row>
    <row r="106" spans="1:4" ht="30.75" x14ac:dyDescent="0.3">
      <c r="A106" s="14" t="s">
        <v>382</v>
      </c>
      <c r="B106" s="15" t="s">
        <v>186</v>
      </c>
      <c r="C106" s="11" t="s">
        <v>757</v>
      </c>
      <c r="D106" s="17" t="s">
        <v>12</v>
      </c>
    </row>
    <row r="107" spans="1:4" s="8" customFormat="1" ht="15.75" x14ac:dyDescent="0.3">
      <c r="A107" s="14" t="s">
        <v>189</v>
      </c>
      <c r="B107" s="15" t="s">
        <v>186</v>
      </c>
      <c r="C107" s="20" t="s">
        <v>1298</v>
      </c>
      <c r="D107" s="17" t="s">
        <v>12</v>
      </c>
    </row>
    <row r="108" spans="1:4" s="8" customFormat="1" ht="15.75" x14ac:dyDescent="0.3">
      <c r="A108" s="14" t="s">
        <v>190</v>
      </c>
      <c r="B108" s="15" t="s">
        <v>758</v>
      </c>
      <c r="C108" s="20" t="s">
        <v>1298</v>
      </c>
      <c r="D108" s="17" t="s">
        <v>12</v>
      </c>
    </row>
    <row r="109" spans="1:4" x14ac:dyDescent="0.25">
      <c r="A109" s="9"/>
      <c r="B109" s="9"/>
      <c r="C109" s="12"/>
      <c r="D109" s="17"/>
    </row>
    <row r="110" spans="1:4" x14ac:dyDescent="0.25">
      <c r="A110" s="9"/>
      <c r="B110" s="9"/>
      <c r="C110" s="12"/>
      <c r="D110" s="17"/>
    </row>
    <row r="111" spans="1:4" x14ac:dyDescent="0.25">
      <c r="A111" s="9"/>
      <c r="B111" s="9"/>
      <c r="C111" s="12"/>
      <c r="D111" s="17"/>
    </row>
    <row r="112" spans="1:4" x14ac:dyDescent="0.25">
      <c r="A112" s="9"/>
      <c r="B112" s="9"/>
      <c r="C112" s="12"/>
      <c r="D112" s="17"/>
    </row>
    <row r="113" spans="1:4" x14ac:dyDescent="0.25">
      <c r="A113" s="9"/>
      <c r="B113" s="9"/>
      <c r="C113" s="12"/>
      <c r="D113" s="17"/>
    </row>
    <row r="114" spans="1:4" x14ac:dyDescent="0.25">
      <c r="A114" s="9"/>
      <c r="B114" s="9"/>
      <c r="C114" s="12"/>
      <c r="D114" s="17"/>
    </row>
    <row r="115" spans="1:4" x14ac:dyDescent="0.25">
      <c r="A115" s="9"/>
      <c r="B115" s="9"/>
      <c r="C115" s="12"/>
      <c r="D115" s="17"/>
    </row>
    <row r="116" spans="1:4" x14ac:dyDescent="0.25">
      <c r="A116" s="9"/>
      <c r="B116" s="9"/>
      <c r="C116" s="12"/>
      <c r="D116" s="17"/>
    </row>
    <row r="117" spans="1:4" x14ac:dyDescent="0.25">
      <c r="A117" s="9"/>
      <c r="B117" s="9"/>
      <c r="C117" s="12"/>
      <c r="D117" s="17"/>
    </row>
    <row r="118" spans="1:4" x14ac:dyDescent="0.25">
      <c r="A118" s="9"/>
      <c r="B118" s="9"/>
      <c r="C118" s="12"/>
      <c r="D118" s="17"/>
    </row>
    <row r="119" spans="1:4" x14ac:dyDescent="0.25">
      <c r="A119" s="9"/>
      <c r="B119" s="9"/>
      <c r="C119" s="12"/>
      <c r="D119" s="17"/>
    </row>
    <row r="120" spans="1:4" x14ac:dyDescent="0.25">
      <c r="A120" s="9"/>
      <c r="B120" s="9"/>
      <c r="C120" s="12"/>
      <c r="D120" s="17"/>
    </row>
    <row r="121" spans="1:4" x14ac:dyDescent="0.25">
      <c r="A121" s="9"/>
      <c r="B121" s="9"/>
      <c r="C121" s="12"/>
      <c r="D121" s="17"/>
    </row>
    <row r="122" spans="1:4" x14ac:dyDescent="0.25">
      <c r="A122" s="9"/>
      <c r="B122" s="9"/>
      <c r="C122" s="12"/>
      <c r="D122" s="17"/>
    </row>
    <row r="123" spans="1:4" x14ac:dyDescent="0.25">
      <c r="A123" s="9"/>
      <c r="B123" s="9"/>
      <c r="C123" s="12"/>
      <c r="D123" s="17"/>
    </row>
    <row r="124" spans="1:4" x14ac:dyDescent="0.25">
      <c r="A124" s="9"/>
      <c r="B124" s="9"/>
      <c r="C124" s="12"/>
      <c r="D124" s="17"/>
    </row>
    <row r="125" spans="1:4" x14ac:dyDescent="0.25">
      <c r="A125" s="9"/>
      <c r="B125" s="9"/>
      <c r="C125" s="12"/>
      <c r="D125" s="17"/>
    </row>
    <row r="126" spans="1:4" x14ac:dyDescent="0.25">
      <c r="A126" s="9"/>
      <c r="B126" s="9"/>
      <c r="C126" s="12"/>
      <c r="D126" s="17"/>
    </row>
    <row r="127" spans="1:4" x14ac:dyDescent="0.25">
      <c r="A127" s="9"/>
      <c r="B127" s="9"/>
      <c r="C127" s="12"/>
      <c r="D127" s="17"/>
    </row>
    <row r="128" spans="1:4" x14ac:dyDescent="0.25">
      <c r="A128" s="9"/>
      <c r="B128" s="9"/>
      <c r="C128" s="12"/>
      <c r="D128" s="17"/>
    </row>
    <row r="129" spans="1:4" x14ac:dyDescent="0.25">
      <c r="A129" s="9"/>
      <c r="B129" s="9"/>
      <c r="C129" s="12"/>
      <c r="D129" s="17"/>
    </row>
    <row r="130" spans="1:4" x14ac:dyDescent="0.25">
      <c r="A130" s="9"/>
      <c r="B130" s="9"/>
      <c r="C130" s="12"/>
      <c r="D130" s="17"/>
    </row>
    <row r="131" spans="1:4" x14ac:dyDescent="0.25">
      <c r="A131" s="9"/>
      <c r="B131" s="9"/>
      <c r="C131" s="12"/>
      <c r="D131" s="17"/>
    </row>
    <row r="132" spans="1:4" x14ac:dyDescent="0.25">
      <c r="A132" s="9"/>
      <c r="B132" s="9"/>
      <c r="C132" s="12"/>
      <c r="D132" s="17"/>
    </row>
    <row r="133" spans="1:4" x14ac:dyDescent="0.25">
      <c r="A133" s="9"/>
      <c r="B133" s="9"/>
      <c r="C133" s="12"/>
      <c r="D133" s="17"/>
    </row>
    <row r="134" spans="1:4" x14ac:dyDescent="0.25">
      <c r="A134" s="9"/>
      <c r="B134" s="9"/>
      <c r="C134" s="12"/>
      <c r="D134" s="17"/>
    </row>
    <row r="135" spans="1:4" x14ac:dyDescent="0.25">
      <c r="A135" s="9"/>
      <c r="B135" s="9"/>
      <c r="C135" s="12"/>
      <c r="D135" s="17"/>
    </row>
    <row r="136" spans="1:4" x14ac:dyDescent="0.25">
      <c r="A136" s="9"/>
      <c r="B136" s="9"/>
      <c r="C136" s="12"/>
      <c r="D136" s="17"/>
    </row>
    <row r="137" spans="1:4" x14ac:dyDescent="0.25">
      <c r="A137" s="9"/>
      <c r="B137" s="9"/>
      <c r="C137" s="12"/>
      <c r="D137" s="17"/>
    </row>
    <row r="138" spans="1:4" x14ac:dyDescent="0.25">
      <c r="A138" s="9"/>
      <c r="B138" s="9"/>
      <c r="C138" s="12"/>
      <c r="D138" s="17"/>
    </row>
    <row r="139" spans="1:4" x14ac:dyDescent="0.25">
      <c r="A139" s="9"/>
      <c r="B139" s="9"/>
      <c r="C139" s="12"/>
      <c r="D139" s="17"/>
    </row>
    <row r="140" spans="1:4" x14ac:dyDescent="0.25">
      <c r="A140" s="9"/>
      <c r="B140" s="9"/>
      <c r="C140" s="12"/>
      <c r="D140" s="17"/>
    </row>
    <row r="141" spans="1:4" x14ac:dyDescent="0.25">
      <c r="A141" s="9"/>
      <c r="B141" s="9"/>
      <c r="C141" s="12"/>
      <c r="D141" s="17"/>
    </row>
    <row r="142" spans="1:4" x14ac:dyDescent="0.25">
      <c r="A142" s="9"/>
      <c r="B142" s="9"/>
      <c r="C142" s="12"/>
      <c r="D142" s="17"/>
    </row>
    <row r="143" spans="1:4" x14ac:dyDescent="0.25">
      <c r="A143" s="9"/>
      <c r="B143" s="9"/>
      <c r="C143" s="12"/>
      <c r="D143" s="17"/>
    </row>
    <row r="144" spans="1:4" x14ac:dyDescent="0.25">
      <c r="A144" s="9"/>
      <c r="B144" s="9"/>
      <c r="C144" s="12"/>
      <c r="D144" s="17"/>
    </row>
    <row r="145" spans="1:4" x14ac:dyDescent="0.25">
      <c r="A145" s="9"/>
      <c r="B145" s="9"/>
      <c r="C145" s="12"/>
      <c r="D145" s="17"/>
    </row>
    <row r="146" spans="1:4" x14ac:dyDescent="0.25">
      <c r="A146" s="9"/>
      <c r="B146" s="9"/>
      <c r="C146" s="12"/>
      <c r="D146" s="17"/>
    </row>
    <row r="147" spans="1:4" x14ac:dyDescent="0.25">
      <c r="A147" s="9"/>
      <c r="B147" s="9"/>
      <c r="C147" s="12"/>
      <c r="D147" s="17"/>
    </row>
    <row r="148" spans="1:4" x14ac:dyDescent="0.25">
      <c r="A148" s="9"/>
      <c r="B148" s="9"/>
      <c r="C148" s="12"/>
      <c r="D148" s="17"/>
    </row>
    <row r="149" spans="1:4" x14ac:dyDescent="0.25">
      <c r="A149" s="9"/>
      <c r="B149" s="9"/>
      <c r="C149" s="12"/>
      <c r="D149" s="17"/>
    </row>
    <row r="150" spans="1:4" x14ac:dyDescent="0.25">
      <c r="A150" s="9"/>
      <c r="B150" s="9"/>
      <c r="C150" s="12"/>
      <c r="D150" s="17"/>
    </row>
    <row r="151" spans="1:4" x14ac:dyDescent="0.25">
      <c r="A151" s="9"/>
      <c r="B151" s="9"/>
      <c r="C151" s="12"/>
      <c r="D151" s="17"/>
    </row>
    <row r="152" spans="1:4" x14ac:dyDescent="0.25">
      <c r="A152" s="9"/>
      <c r="B152" s="9"/>
      <c r="C152" s="12"/>
      <c r="D152" s="17"/>
    </row>
    <row r="153" spans="1:4" x14ac:dyDescent="0.25">
      <c r="A153" s="9"/>
      <c r="B153" s="9"/>
      <c r="C153" s="12"/>
      <c r="D153" s="17"/>
    </row>
    <row r="154" spans="1:4" x14ac:dyDescent="0.25">
      <c r="A154" s="9"/>
      <c r="B154" s="9"/>
      <c r="C154" s="12"/>
      <c r="D154" s="17"/>
    </row>
    <row r="155" spans="1:4" x14ac:dyDescent="0.25">
      <c r="A155" s="9"/>
      <c r="B155" s="9"/>
      <c r="C155" s="12"/>
      <c r="D155" s="17"/>
    </row>
    <row r="156" spans="1:4" x14ac:dyDescent="0.25">
      <c r="A156" s="9"/>
      <c r="B156" s="9"/>
      <c r="C156" s="12"/>
      <c r="D156" s="17"/>
    </row>
    <row r="157" spans="1:4" x14ac:dyDescent="0.25">
      <c r="A157" s="9"/>
      <c r="B157" s="9"/>
      <c r="C157" s="12"/>
      <c r="D157" s="17"/>
    </row>
    <row r="158" spans="1:4" x14ac:dyDescent="0.25">
      <c r="A158" s="9"/>
      <c r="B158" s="9"/>
      <c r="C158" s="12"/>
      <c r="D158" s="17"/>
    </row>
    <row r="159" spans="1:4" x14ac:dyDescent="0.25">
      <c r="A159" s="9"/>
      <c r="B159" s="9"/>
      <c r="C159" s="12"/>
      <c r="D159" s="17"/>
    </row>
    <row r="160" spans="1:4" x14ac:dyDescent="0.25">
      <c r="A160" s="9"/>
      <c r="B160" s="9"/>
      <c r="C160" s="12"/>
      <c r="D160" s="17"/>
    </row>
    <row r="161" spans="1:4" x14ac:dyDescent="0.25">
      <c r="A161" s="9"/>
      <c r="B161" s="9"/>
      <c r="C161" s="12"/>
      <c r="D161" s="17"/>
    </row>
    <row r="162" spans="1:4" x14ac:dyDescent="0.25">
      <c r="A162" s="9"/>
      <c r="B162" s="9"/>
      <c r="C162" s="12"/>
      <c r="D162" s="17"/>
    </row>
    <row r="163" spans="1:4" x14ac:dyDescent="0.25">
      <c r="A163" s="9"/>
      <c r="B163" s="9"/>
      <c r="C163" s="12"/>
      <c r="D163" s="17"/>
    </row>
    <row r="164" spans="1:4" x14ac:dyDescent="0.25">
      <c r="A164" s="9"/>
      <c r="B164" s="9"/>
      <c r="C164" s="12"/>
      <c r="D164" s="17"/>
    </row>
    <row r="165" spans="1:4" x14ac:dyDescent="0.25">
      <c r="A165" s="9"/>
      <c r="B165" s="9"/>
      <c r="C165" s="12"/>
      <c r="D165" s="17"/>
    </row>
    <row r="166" spans="1:4" x14ac:dyDescent="0.25">
      <c r="A166" s="9"/>
      <c r="B166" s="9"/>
      <c r="C166" s="12"/>
      <c r="D166" s="17"/>
    </row>
    <row r="167" spans="1:4" x14ac:dyDescent="0.25">
      <c r="A167" s="9"/>
      <c r="B167" s="9"/>
      <c r="C167" s="12"/>
      <c r="D167" s="17"/>
    </row>
    <row r="168" spans="1:4" x14ac:dyDescent="0.25">
      <c r="A168" s="9"/>
      <c r="B168" s="9"/>
      <c r="C168" s="12"/>
      <c r="D168" s="17"/>
    </row>
    <row r="169" spans="1:4" x14ac:dyDescent="0.25">
      <c r="A169" s="9"/>
      <c r="B169" s="9"/>
      <c r="C169" s="12"/>
      <c r="D169" s="17"/>
    </row>
    <row r="170" spans="1:4" x14ac:dyDescent="0.25">
      <c r="A170" s="9"/>
      <c r="B170" s="9"/>
      <c r="C170" s="12"/>
      <c r="D170" s="17"/>
    </row>
    <row r="171" spans="1:4" x14ac:dyDescent="0.25">
      <c r="A171" s="9"/>
      <c r="B171" s="9"/>
      <c r="C171" s="12"/>
      <c r="D171" s="17"/>
    </row>
    <row r="172" spans="1:4" x14ac:dyDescent="0.25">
      <c r="A172" s="9"/>
      <c r="B172" s="9"/>
      <c r="C172" s="12"/>
      <c r="D172" s="17"/>
    </row>
    <row r="173" spans="1:4" x14ac:dyDescent="0.25">
      <c r="A173" s="9"/>
      <c r="B173" s="9"/>
      <c r="C173" s="12"/>
      <c r="D173" s="17"/>
    </row>
    <row r="174" spans="1:4" x14ac:dyDescent="0.25">
      <c r="A174" s="9"/>
      <c r="B174" s="9"/>
      <c r="C174" s="12"/>
      <c r="D174" s="17"/>
    </row>
    <row r="175" spans="1:4" x14ac:dyDescent="0.25">
      <c r="A175" s="9"/>
      <c r="B175" s="9"/>
      <c r="C175" s="12"/>
      <c r="D175" s="17"/>
    </row>
    <row r="176" spans="1:4" x14ac:dyDescent="0.25">
      <c r="A176" s="9"/>
      <c r="B176" s="9"/>
      <c r="C176" s="12"/>
      <c r="D176" s="17"/>
    </row>
    <row r="177" spans="1:4" x14ac:dyDescent="0.25">
      <c r="A177" s="9"/>
      <c r="B177" s="9"/>
      <c r="C177" s="12"/>
      <c r="D177" s="17"/>
    </row>
    <row r="178" spans="1:4" x14ac:dyDescent="0.25">
      <c r="A178" s="9"/>
      <c r="B178" s="9"/>
      <c r="C178" s="12"/>
      <c r="D178" s="17"/>
    </row>
    <row r="179" spans="1:4" x14ac:dyDescent="0.25">
      <c r="A179" s="9"/>
      <c r="B179" s="9"/>
      <c r="C179" s="12"/>
      <c r="D179" s="17"/>
    </row>
    <row r="180" spans="1:4" x14ac:dyDescent="0.25">
      <c r="A180" s="9"/>
      <c r="B180" s="9"/>
      <c r="C180" s="12"/>
      <c r="D180" s="17"/>
    </row>
    <row r="181" spans="1:4" x14ac:dyDescent="0.25">
      <c r="A181" s="9"/>
      <c r="B181" s="9"/>
      <c r="C181" s="12"/>
      <c r="D181" s="17"/>
    </row>
    <row r="182" spans="1:4" x14ac:dyDescent="0.25">
      <c r="A182" s="9"/>
      <c r="B182" s="9"/>
      <c r="C182" s="12"/>
      <c r="D182" s="17"/>
    </row>
    <row r="183" spans="1:4" x14ac:dyDescent="0.25">
      <c r="A183" s="9"/>
      <c r="B183" s="9"/>
      <c r="C183" s="12"/>
      <c r="D183" s="17"/>
    </row>
    <row r="184" spans="1:4" x14ac:dyDescent="0.25">
      <c r="A184" s="9"/>
      <c r="B184" s="9"/>
      <c r="C184" s="12"/>
      <c r="D184" s="17"/>
    </row>
    <row r="185" spans="1:4" x14ac:dyDescent="0.25">
      <c r="A185" s="9"/>
      <c r="B185" s="9"/>
      <c r="C185" s="12"/>
      <c r="D185" s="17"/>
    </row>
    <row r="186" spans="1:4" x14ac:dyDescent="0.25">
      <c r="A186" s="9"/>
      <c r="B186" s="9"/>
      <c r="C186" s="12"/>
      <c r="D186" s="17"/>
    </row>
    <row r="187" spans="1:4" x14ac:dyDescent="0.25">
      <c r="A187" s="9"/>
      <c r="B187" s="9"/>
      <c r="C187" s="12"/>
      <c r="D187" s="17"/>
    </row>
    <row r="188" spans="1:4" x14ac:dyDescent="0.25">
      <c r="A188" s="9"/>
      <c r="B188" s="9"/>
      <c r="C188" s="12"/>
      <c r="D188" s="17"/>
    </row>
    <row r="189" spans="1:4" x14ac:dyDescent="0.25">
      <c r="A189" s="9"/>
      <c r="B189" s="9"/>
      <c r="C189" s="12"/>
      <c r="D189" s="17"/>
    </row>
    <row r="190" spans="1:4" x14ac:dyDescent="0.25">
      <c r="A190" s="9"/>
      <c r="B190" s="9"/>
      <c r="C190" s="12"/>
      <c r="D190" s="17"/>
    </row>
    <row r="191" spans="1:4" x14ac:dyDescent="0.25">
      <c r="A191" s="9"/>
      <c r="B191" s="9"/>
      <c r="C191" s="12"/>
      <c r="D191" s="17"/>
    </row>
    <row r="192" spans="1:4" x14ac:dyDescent="0.25">
      <c r="A192" s="9"/>
      <c r="B192" s="9"/>
      <c r="C192" s="12"/>
      <c r="D192" s="17"/>
    </row>
    <row r="193" spans="1:4" x14ac:dyDescent="0.25">
      <c r="A193" s="9"/>
      <c r="B193" s="9"/>
      <c r="C193" s="12"/>
      <c r="D193" s="17"/>
    </row>
    <row r="194" spans="1:4" x14ac:dyDescent="0.25">
      <c r="A194" s="9"/>
      <c r="B194" s="9"/>
      <c r="C194" s="12"/>
      <c r="D194" s="17"/>
    </row>
    <row r="195" spans="1:4" x14ac:dyDescent="0.25">
      <c r="A195" s="9"/>
      <c r="B195" s="9"/>
      <c r="C195" s="12"/>
      <c r="D195" s="17"/>
    </row>
    <row r="196" spans="1:4" x14ac:dyDescent="0.25">
      <c r="A196" s="9"/>
      <c r="B196" s="9"/>
      <c r="C196" s="12"/>
      <c r="D196" s="17"/>
    </row>
    <row r="197" spans="1:4" x14ac:dyDescent="0.25">
      <c r="A197" s="9"/>
      <c r="B197" s="9"/>
      <c r="C197" s="12"/>
      <c r="D197" s="17"/>
    </row>
    <row r="198" spans="1:4" x14ac:dyDescent="0.25">
      <c r="A198" s="9"/>
      <c r="B198" s="9"/>
      <c r="C198" s="12"/>
      <c r="D198" s="17"/>
    </row>
    <row r="199" spans="1:4" x14ac:dyDescent="0.25">
      <c r="A199" s="9"/>
      <c r="B199" s="9"/>
      <c r="C199" s="12"/>
      <c r="D199" s="17"/>
    </row>
    <row r="200" spans="1:4" x14ac:dyDescent="0.25">
      <c r="A200" s="9"/>
      <c r="B200" s="9"/>
      <c r="C200" s="12"/>
      <c r="D200" s="17"/>
    </row>
    <row r="201" spans="1:4" x14ac:dyDescent="0.25">
      <c r="A201" s="9"/>
      <c r="B201" s="9"/>
      <c r="C201" s="12"/>
      <c r="D201" s="17"/>
    </row>
    <row r="202" spans="1:4" x14ac:dyDescent="0.25">
      <c r="A202" s="9"/>
      <c r="B202" s="9"/>
      <c r="C202" s="12"/>
      <c r="D202" s="17"/>
    </row>
    <row r="203" spans="1:4" x14ac:dyDescent="0.25">
      <c r="A203" s="9"/>
      <c r="B203" s="9"/>
      <c r="C203" s="12"/>
      <c r="D203" s="17"/>
    </row>
    <row r="204" spans="1:4" x14ac:dyDescent="0.25">
      <c r="A204" s="9"/>
      <c r="B204" s="9"/>
      <c r="C204" s="12"/>
      <c r="D204" s="17"/>
    </row>
    <row r="205" spans="1:4" x14ac:dyDescent="0.25">
      <c r="A205" s="9"/>
      <c r="B205" s="9"/>
      <c r="C205" s="12"/>
      <c r="D205" s="17"/>
    </row>
    <row r="206" spans="1:4" x14ac:dyDescent="0.25">
      <c r="A206" s="9"/>
      <c r="B206" s="9"/>
      <c r="C206" s="12"/>
      <c r="D206" s="17"/>
    </row>
    <row r="207" spans="1:4" x14ac:dyDescent="0.25">
      <c r="A207" s="9"/>
      <c r="B207" s="9"/>
      <c r="C207" s="12"/>
      <c r="D207" s="17"/>
    </row>
    <row r="208" spans="1:4" x14ac:dyDescent="0.25">
      <c r="A208" s="9"/>
      <c r="B208" s="9"/>
      <c r="C208" s="12"/>
      <c r="D208" s="17"/>
    </row>
    <row r="209" spans="1:4" x14ac:dyDescent="0.25">
      <c r="A209" s="9"/>
      <c r="B209" s="9"/>
      <c r="C209" s="12"/>
      <c r="D209" s="17"/>
    </row>
    <row r="210" spans="1:4" x14ac:dyDescent="0.25">
      <c r="A210" s="9"/>
      <c r="B210" s="9"/>
      <c r="C210" s="12"/>
      <c r="D210" s="17"/>
    </row>
    <row r="211" spans="1:4" x14ac:dyDescent="0.25">
      <c r="A211" s="9"/>
      <c r="B211" s="9"/>
      <c r="C211" s="12"/>
      <c r="D211" s="17"/>
    </row>
    <row r="212" spans="1:4" x14ac:dyDescent="0.25">
      <c r="A212" s="9"/>
      <c r="B212" s="9"/>
      <c r="C212" s="12"/>
      <c r="D212" s="17"/>
    </row>
    <row r="213" spans="1:4" x14ac:dyDescent="0.25">
      <c r="A213" s="9"/>
      <c r="B213" s="9"/>
      <c r="C213" s="12"/>
      <c r="D213" s="17"/>
    </row>
    <row r="214" spans="1:4" x14ac:dyDescent="0.25">
      <c r="A214" s="9"/>
      <c r="B214" s="9"/>
      <c r="C214" s="12"/>
      <c r="D214" s="17"/>
    </row>
    <row r="215" spans="1:4" x14ac:dyDescent="0.25">
      <c r="A215" s="9"/>
      <c r="B215" s="9"/>
      <c r="C215" s="12"/>
      <c r="D215" s="17"/>
    </row>
    <row r="216" spans="1:4" x14ac:dyDescent="0.25">
      <c r="A216" s="9"/>
      <c r="B216" s="9"/>
      <c r="C216" s="12"/>
      <c r="D216" s="17"/>
    </row>
    <row r="217" spans="1:4" x14ac:dyDescent="0.25">
      <c r="A217" s="9"/>
      <c r="B217" s="9"/>
      <c r="C217" s="12"/>
      <c r="D217" s="17"/>
    </row>
    <row r="218" spans="1:4" x14ac:dyDescent="0.25">
      <c r="A218" s="9"/>
      <c r="B218" s="9"/>
      <c r="C218" s="12"/>
      <c r="D218" s="17"/>
    </row>
    <row r="219" spans="1:4" x14ac:dyDescent="0.25">
      <c r="A219" s="9"/>
      <c r="B219" s="9"/>
      <c r="C219" s="12"/>
      <c r="D219" s="17"/>
    </row>
    <row r="220" spans="1:4" x14ac:dyDescent="0.25">
      <c r="A220" s="9"/>
      <c r="B220" s="9"/>
      <c r="C220" s="12"/>
      <c r="D220" s="17"/>
    </row>
    <row r="221" spans="1:4" x14ac:dyDescent="0.25">
      <c r="A221" s="9"/>
      <c r="B221" s="9"/>
      <c r="C221" s="12"/>
      <c r="D221" s="17"/>
    </row>
    <row r="222" spans="1:4" x14ac:dyDescent="0.25">
      <c r="A222" s="9"/>
      <c r="B222" s="9"/>
      <c r="C222" s="12"/>
      <c r="D222" s="17"/>
    </row>
    <row r="223" spans="1:4" x14ac:dyDescent="0.25">
      <c r="A223" s="9"/>
      <c r="B223" s="9"/>
      <c r="C223" s="12"/>
      <c r="D223" s="17"/>
    </row>
    <row r="224" spans="1:4" x14ac:dyDescent="0.25">
      <c r="A224" s="9"/>
      <c r="B224" s="9"/>
      <c r="C224" s="12"/>
      <c r="D224" s="17"/>
    </row>
    <row r="225" spans="1:4" x14ac:dyDescent="0.25">
      <c r="A225" s="9"/>
      <c r="B225" s="9"/>
      <c r="C225" s="12"/>
      <c r="D225" s="17"/>
    </row>
    <row r="226" spans="1:4" x14ac:dyDescent="0.25">
      <c r="A226" s="9"/>
      <c r="B226" s="9"/>
      <c r="C226" s="12"/>
      <c r="D226" s="17"/>
    </row>
    <row r="227" spans="1:4" x14ac:dyDescent="0.25">
      <c r="A227" s="9"/>
      <c r="B227" s="9"/>
      <c r="C227" s="12"/>
      <c r="D227" s="17"/>
    </row>
    <row r="228" spans="1:4" x14ac:dyDescent="0.25">
      <c r="A228" s="9"/>
      <c r="B228" s="9"/>
      <c r="C228" s="12"/>
      <c r="D228" s="17"/>
    </row>
    <row r="229" spans="1:4" x14ac:dyDescent="0.25">
      <c r="A229" s="9"/>
      <c r="B229" s="9"/>
      <c r="C229" s="12"/>
      <c r="D229" s="17"/>
    </row>
    <row r="230" spans="1:4" x14ac:dyDescent="0.25">
      <c r="A230" s="9"/>
      <c r="B230" s="9"/>
      <c r="C230" s="12"/>
      <c r="D230" s="17"/>
    </row>
    <row r="231" spans="1:4" x14ac:dyDescent="0.25">
      <c r="A231" s="9"/>
      <c r="B231" s="9"/>
      <c r="C231" s="12"/>
      <c r="D231" s="17"/>
    </row>
    <row r="232" spans="1:4" x14ac:dyDescent="0.25">
      <c r="A232" s="9"/>
      <c r="B232" s="9"/>
      <c r="C232" s="12"/>
      <c r="D232" s="17"/>
    </row>
    <row r="233" spans="1:4" x14ac:dyDescent="0.25">
      <c r="A233" s="9"/>
      <c r="B233" s="9"/>
      <c r="C233" s="12"/>
      <c r="D233" s="17"/>
    </row>
    <row r="234" spans="1:4" x14ac:dyDescent="0.25">
      <c r="A234" s="9"/>
      <c r="B234" s="9"/>
      <c r="C234" s="12"/>
      <c r="D234" s="17"/>
    </row>
    <row r="235" spans="1:4" x14ac:dyDescent="0.25">
      <c r="A235" s="9"/>
      <c r="B235" s="9"/>
      <c r="C235" s="12"/>
      <c r="D235" s="17"/>
    </row>
    <row r="236" spans="1:4" x14ac:dyDescent="0.25">
      <c r="A236" s="9"/>
      <c r="B236" s="9"/>
      <c r="C236" s="12"/>
      <c r="D236" s="17"/>
    </row>
    <row r="237" spans="1:4" x14ac:dyDescent="0.25">
      <c r="A237" s="9"/>
      <c r="B237" s="9"/>
      <c r="C237" s="12"/>
      <c r="D237" s="17"/>
    </row>
    <row r="238" spans="1:4" x14ac:dyDescent="0.25">
      <c r="A238" s="9"/>
      <c r="B238" s="9"/>
      <c r="C238" s="12"/>
      <c r="D238" s="17"/>
    </row>
    <row r="239" spans="1:4" x14ac:dyDescent="0.25">
      <c r="A239" s="9"/>
      <c r="B239" s="9"/>
      <c r="C239" s="12"/>
      <c r="D239" s="17"/>
    </row>
    <row r="240" spans="1:4" x14ac:dyDescent="0.25">
      <c r="A240" s="9"/>
      <c r="B240" s="9"/>
      <c r="C240" s="12"/>
      <c r="D240" s="17"/>
    </row>
    <row r="241" spans="1:4" x14ac:dyDescent="0.25">
      <c r="A241" s="9"/>
      <c r="B241" s="9"/>
      <c r="C241" s="12"/>
      <c r="D241" s="17"/>
    </row>
    <row r="242" spans="1:4" x14ac:dyDescent="0.25">
      <c r="A242" s="9"/>
      <c r="B242" s="9"/>
      <c r="C242" s="12"/>
      <c r="D242" s="17"/>
    </row>
    <row r="243" spans="1:4" x14ac:dyDescent="0.25">
      <c r="A243" s="9"/>
      <c r="B243" s="9"/>
      <c r="C243" s="12"/>
      <c r="D243" s="17"/>
    </row>
    <row r="244" spans="1:4" x14ac:dyDescent="0.25">
      <c r="A244" s="9"/>
      <c r="B244" s="9"/>
      <c r="C244" s="12"/>
      <c r="D244" s="17"/>
    </row>
    <row r="245" spans="1:4" x14ac:dyDescent="0.25">
      <c r="A245" s="9"/>
      <c r="B245" s="9"/>
      <c r="C245" s="12"/>
      <c r="D245" s="17"/>
    </row>
    <row r="246" spans="1:4" x14ac:dyDescent="0.25">
      <c r="A246" s="9"/>
      <c r="B246" s="9"/>
      <c r="C246" s="12"/>
      <c r="D246" s="17"/>
    </row>
    <row r="247" spans="1:4" x14ac:dyDescent="0.25">
      <c r="A247" s="9"/>
      <c r="B247" s="9"/>
      <c r="C247" s="12"/>
      <c r="D247" s="17"/>
    </row>
    <row r="248" spans="1:4" x14ac:dyDescent="0.25">
      <c r="A248" s="9"/>
      <c r="B248" s="9"/>
      <c r="C248" s="12"/>
      <c r="D248" s="17"/>
    </row>
    <row r="249" spans="1:4" x14ac:dyDescent="0.25">
      <c r="A249" s="9"/>
      <c r="B249" s="9"/>
      <c r="C249" s="12"/>
      <c r="D249" s="17"/>
    </row>
    <row r="250" spans="1:4" x14ac:dyDescent="0.25">
      <c r="A250" s="9"/>
      <c r="B250" s="9"/>
      <c r="C250" s="12"/>
      <c r="D250" s="17"/>
    </row>
    <row r="251" spans="1:4" x14ac:dyDescent="0.25">
      <c r="A251" s="9"/>
      <c r="B251" s="9"/>
      <c r="C251" s="12"/>
      <c r="D251" s="17"/>
    </row>
    <row r="252" spans="1:4" x14ac:dyDescent="0.25">
      <c r="A252" s="9"/>
      <c r="B252" s="9"/>
      <c r="C252" s="12"/>
      <c r="D252" s="17"/>
    </row>
    <row r="253" spans="1:4" x14ac:dyDescent="0.25">
      <c r="A253" s="9"/>
      <c r="B253" s="9"/>
      <c r="C253" s="12"/>
      <c r="D253" s="17"/>
    </row>
    <row r="254" spans="1:4" x14ac:dyDescent="0.25">
      <c r="A254" s="9"/>
      <c r="B254" s="9"/>
      <c r="C254" s="12"/>
      <c r="D254" s="17"/>
    </row>
    <row r="255" spans="1:4" x14ac:dyDescent="0.25">
      <c r="A255" s="9"/>
      <c r="B255" s="9"/>
      <c r="C255" s="12"/>
      <c r="D255" s="17"/>
    </row>
    <row r="256" spans="1:4" x14ac:dyDescent="0.25">
      <c r="A256" s="9"/>
      <c r="B256" s="9"/>
      <c r="C256" s="12"/>
      <c r="D256" s="17"/>
    </row>
    <row r="257" spans="1:4" x14ac:dyDescent="0.25">
      <c r="A257" s="9"/>
      <c r="B257" s="9"/>
      <c r="C257" s="12"/>
      <c r="D257" s="17"/>
    </row>
    <row r="258" spans="1:4" x14ac:dyDescent="0.25">
      <c r="A258" s="9"/>
      <c r="B258" s="9"/>
      <c r="C258" s="12"/>
      <c r="D258" s="17"/>
    </row>
    <row r="259" spans="1:4" x14ac:dyDescent="0.25">
      <c r="A259" s="9"/>
      <c r="B259" s="9"/>
      <c r="C259" s="12"/>
      <c r="D259" s="17"/>
    </row>
    <row r="260" spans="1:4" x14ac:dyDescent="0.25">
      <c r="A260" s="9"/>
      <c r="B260" s="9"/>
      <c r="C260" s="12"/>
      <c r="D260" s="17"/>
    </row>
    <row r="261" spans="1:4" x14ac:dyDescent="0.25">
      <c r="A261" s="9"/>
      <c r="B261" s="9"/>
      <c r="C261" s="12"/>
      <c r="D261" s="17"/>
    </row>
    <row r="262" spans="1:4" x14ac:dyDescent="0.25">
      <c r="A262" s="9"/>
      <c r="B262" s="9"/>
      <c r="C262" s="12"/>
      <c r="D262" s="17"/>
    </row>
    <row r="263" spans="1:4" x14ac:dyDescent="0.25">
      <c r="A263" s="9"/>
      <c r="B263" s="9"/>
      <c r="C263" s="12"/>
      <c r="D263" s="17"/>
    </row>
    <row r="264" spans="1:4" x14ac:dyDescent="0.25">
      <c r="A264" s="9"/>
      <c r="B264" s="9"/>
      <c r="C264" s="12"/>
      <c r="D264" s="17"/>
    </row>
    <row r="265" spans="1:4" x14ac:dyDescent="0.25">
      <c r="A265" s="9"/>
      <c r="B265" s="9"/>
      <c r="C265" s="12"/>
      <c r="D265" s="17"/>
    </row>
    <row r="266" spans="1:4" x14ac:dyDescent="0.25">
      <c r="A266" s="9"/>
      <c r="B266" s="9"/>
      <c r="C266" s="12"/>
      <c r="D266" s="17"/>
    </row>
    <row r="267" spans="1:4" x14ac:dyDescent="0.25">
      <c r="A267" s="9"/>
      <c r="B267" s="9"/>
      <c r="C267" s="12"/>
      <c r="D267" s="17"/>
    </row>
    <row r="268" spans="1:4" x14ac:dyDescent="0.25">
      <c r="A268" s="9"/>
      <c r="B268" s="9"/>
      <c r="C268" s="12"/>
      <c r="D268" s="17"/>
    </row>
    <row r="269" spans="1:4" x14ac:dyDescent="0.25">
      <c r="A269" s="9"/>
      <c r="B269" s="9"/>
      <c r="C269" s="12"/>
      <c r="D269" s="17"/>
    </row>
    <row r="270" spans="1:4" x14ac:dyDescent="0.25">
      <c r="A270" s="9"/>
      <c r="B270" s="9"/>
      <c r="C270" s="12"/>
      <c r="D270" s="17"/>
    </row>
    <row r="271" spans="1:4" x14ac:dyDescent="0.25">
      <c r="A271" s="9"/>
      <c r="B271" s="9"/>
      <c r="C271" s="12"/>
      <c r="D271" s="17"/>
    </row>
    <row r="272" spans="1:4" x14ac:dyDescent="0.25">
      <c r="A272" s="9"/>
      <c r="B272" s="9"/>
      <c r="C272" s="12"/>
      <c r="D272" s="17"/>
    </row>
    <row r="273" spans="1:4" x14ac:dyDescent="0.25">
      <c r="A273" s="9"/>
      <c r="B273" s="9"/>
      <c r="C273" s="12"/>
      <c r="D273" s="17"/>
    </row>
    <row r="274" spans="1:4" x14ac:dyDescent="0.25">
      <c r="A274" s="9"/>
      <c r="B274" s="9"/>
      <c r="C274" s="12"/>
      <c r="D274" s="17"/>
    </row>
    <row r="275" spans="1:4" x14ac:dyDescent="0.25">
      <c r="A275" s="9"/>
      <c r="B275" s="9"/>
      <c r="C275" s="12"/>
      <c r="D275" s="17"/>
    </row>
    <row r="276" spans="1:4" x14ac:dyDescent="0.25">
      <c r="A276" s="9"/>
      <c r="B276" s="9"/>
      <c r="C276" s="12"/>
      <c r="D276" s="17"/>
    </row>
    <row r="277" spans="1:4" x14ac:dyDescent="0.25">
      <c r="A277" s="9"/>
      <c r="B277" s="9"/>
      <c r="C277" s="12"/>
      <c r="D277" s="17"/>
    </row>
    <row r="278" spans="1:4" x14ac:dyDescent="0.25">
      <c r="A278" s="9"/>
      <c r="B278" s="9"/>
      <c r="C278" s="12"/>
      <c r="D278" s="17"/>
    </row>
    <row r="279" spans="1:4" x14ac:dyDescent="0.25">
      <c r="A279" s="9"/>
      <c r="B279" s="9"/>
      <c r="C279" s="12"/>
      <c r="D279" s="17"/>
    </row>
    <row r="280" spans="1:4" x14ac:dyDescent="0.25">
      <c r="A280" s="9"/>
      <c r="B280" s="9"/>
      <c r="C280" s="12"/>
      <c r="D280" s="17"/>
    </row>
    <row r="281" spans="1:4" x14ac:dyDescent="0.25">
      <c r="A281" s="9"/>
      <c r="B281" s="9"/>
      <c r="C281" s="12"/>
      <c r="D281" s="17"/>
    </row>
    <row r="282" spans="1:4" x14ac:dyDescent="0.25">
      <c r="A282" s="9"/>
      <c r="B282" s="9"/>
      <c r="C282" s="12"/>
      <c r="D282" s="17"/>
    </row>
    <row r="283" spans="1:4" x14ac:dyDescent="0.25">
      <c r="A283" s="9"/>
      <c r="B283" s="9"/>
      <c r="C283" s="12"/>
      <c r="D283" s="17"/>
    </row>
    <row r="284" spans="1:4" x14ac:dyDescent="0.25">
      <c r="A284" s="9"/>
      <c r="B284" s="9"/>
      <c r="C284" s="12"/>
      <c r="D284" s="17"/>
    </row>
    <row r="285" spans="1:4" x14ac:dyDescent="0.25">
      <c r="A285" s="9"/>
      <c r="B285" s="9"/>
      <c r="C285" s="12"/>
      <c r="D285" s="17"/>
    </row>
    <row r="286" spans="1:4" x14ac:dyDescent="0.25">
      <c r="A286" s="9"/>
      <c r="B286" s="9"/>
      <c r="C286" s="12"/>
      <c r="D286" s="17"/>
    </row>
    <row r="287" spans="1:4" x14ac:dyDescent="0.25">
      <c r="A287" s="9"/>
      <c r="B287" s="9"/>
      <c r="C287" s="12"/>
      <c r="D287" s="17"/>
    </row>
    <row r="288" spans="1:4" x14ac:dyDescent="0.25">
      <c r="A288" s="9"/>
      <c r="B288" s="9"/>
      <c r="C288" s="12"/>
      <c r="D288" s="17"/>
    </row>
    <row r="289" spans="1:4" x14ac:dyDescent="0.25">
      <c r="A289" s="9"/>
      <c r="B289" s="9"/>
      <c r="C289" s="12"/>
      <c r="D289" s="17"/>
    </row>
    <row r="290" spans="1:4" x14ac:dyDescent="0.25">
      <c r="A290" s="9"/>
      <c r="B290" s="9"/>
      <c r="C290" s="12"/>
      <c r="D290" s="17"/>
    </row>
    <row r="291" spans="1:4" x14ac:dyDescent="0.25">
      <c r="A291" s="9"/>
      <c r="B291" s="9"/>
      <c r="C291" s="12"/>
      <c r="D291" s="17"/>
    </row>
    <row r="292" spans="1:4" x14ac:dyDescent="0.25">
      <c r="A292" s="9"/>
      <c r="B292" s="9"/>
      <c r="C292" s="12"/>
      <c r="D292" s="17"/>
    </row>
    <row r="293" spans="1:4" x14ac:dyDescent="0.25">
      <c r="A293" s="9"/>
      <c r="B293" s="9"/>
      <c r="C293" s="12"/>
      <c r="D293" s="17"/>
    </row>
    <row r="294" spans="1:4" x14ac:dyDescent="0.25">
      <c r="A294" s="9"/>
      <c r="B294" s="9"/>
      <c r="C294" s="12"/>
      <c r="D294" s="17"/>
    </row>
    <row r="295" spans="1:4" x14ac:dyDescent="0.25">
      <c r="A295" s="9"/>
      <c r="B295" s="9"/>
      <c r="C295" s="12"/>
      <c r="D295" s="17"/>
    </row>
    <row r="296" spans="1:4" x14ac:dyDescent="0.25">
      <c r="A296" s="9"/>
      <c r="B296" s="9"/>
      <c r="C296" s="12"/>
      <c r="D296" s="17"/>
    </row>
    <row r="297" spans="1:4" x14ac:dyDescent="0.25">
      <c r="A297" s="9"/>
      <c r="B297" s="9"/>
      <c r="C297" s="12"/>
      <c r="D297" s="17"/>
    </row>
    <row r="298" spans="1:4" x14ac:dyDescent="0.25">
      <c r="A298" s="9"/>
      <c r="B298" s="9"/>
      <c r="C298" s="12"/>
      <c r="D298" s="17"/>
    </row>
    <row r="299" spans="1:4" x14ac:dyDescent="0.25">
      <c r="A299" s="9"/>
      <c r="B299" s="9"/>
      <c r="C299" s="12"/>
      <c r="D299" s="17"/>
    </row>
    <row r="300" spans="1:4" x14ac:dyDescent="0.25">
      <c r="A300" s="9"/>
      <c r="B300" s="9"/>
      <c r="C300" s="12"/>
      <c r="D300" s="17"/>
    </row>
    <row r="301" spans="1:4" x14ac:dyDescent="0.25">
      <c r="A301" s="9"/>
      <c r="B301" s="9"/>
      <c r="C301" s="12"/>
      <c r="D301" s="17"/>
    </row>
    <row r="302" spans="1:4" x14ac:dyDescent="0.25">
      <c r="A302" s="9"/>
      <c r="B302" s="9"/>
      <c r="C302" s="12"/>
      <c r="D302" s="17"/>
    </row>
    <row r="303" spans="1:4" x14ac:dyDescent="0.25">
      <c r="A303" s="9"/>
      <c r="B303" s="9"/>
      <c r="C303" s="12"/>
      <c r="D303" s="17"/>
    </row>
    <row r="304" spans="1:4" x14ac:dyDescent="0.25">
      <c r="A304" s="9"/>
      <c r="B304" s="9"/>
      <c r="C304" s="12"/>
      <c r="D304" s="17"/>
    </row>
    <row r="305" spans="1:4" x14ac:dyDescent="0.25">
      <c r="A305" s="9"/>
      <c r="B305" s="9"/>
      <c r="C305" s="12"/>
      <c r="D305" s="17"/>
    </row>
    <row r="306" spans="1:4" x14ac:dyDescent="0.25">
      <c r="A306" s="9"/>
      <c r="B306" s="9"/>
      <c r="C306" s="12"/>
      <c r="D306" s="17"/>
    </row>
    <row r="307" spans="1:4" x14ac:dyDescent="0.25">
      <c r="A307" s="9"/>
      <c r="B307" s="9"/>
      <c r="C307" s="12"/>
      <c r="D307" s="17"/>
    </row>
    <row r="308" spans="1:4" x14ac:dyDescent="0.25">
      <c r="A308" s="9"/>
      <c r="B308" s="9"/>
      <c r="C308" s="12"/>
      <c r="D308" s="17"/>
    </row>
    <row r="309" spans="1:4" x14ac:dyDescent="0.25">
      <c r="A309" s="9"/>
      <c r="B309" s="9"/>
      <c r="C309" s="12"/>
      <c r="D309" s="17"/>
    </row>
    <row r="310" spans="1:4" x14ac:dyDescent="0.25">
      <c r="A310" s="9"/>
      <c r="B310" s="9"/>
      <c r="C310" s="12"/>
      <c r="D310" s="17"/>
    </row>
    <row r="311" spans="1:4" x14ac:dyDescent="0.25">
      <c r="A311" s="9"/>
      <c r="B311" s="9"/>
      <c r="C311" s="12"/>
      <c r="D311" s="17"/>
    </row>
    <row r="312" spans="1:4" x14ac:dyDescent="0.25">
      <c r="A312" s="9"/>
      <c r="B312" s="9"/>
      <c r="C312" s="12"/>
      <c r="D312" s="17"/>
    </row>
    <row r="313" spans="1:4" x14ac:dyDescent="0.25">
      <c r="A313" s="9"/>
      <c r="B313" s="9"/>
      <c r="C313" s="12"/>
      <c r="D313" s="17"/>
    </row>
    <row r="314" spans="1:4" x14ac:dyDescent="0.25">
      <c r="A314" s="9"/>
      <c r="B314" s="9"/>
      <c r="C314" s="12"/>
      <c r="D314" s="17"/>
    </row>
    <row r="315" spans="1:4" x14ac:dyDescent="0.25">
      <c r="A315" s="9"/>
      <c r="B315" s="9"/>
      <c r="C315" s="12"/>
      <c r="D315" s="17"/>
    </row>
    <row r="316" spans="1:4" x14ac:dyDescent="0.25">
      <c r="A316" s="9"/>
      <c r="B316" s="9"/>
      <c r="C316" s="12"/>
      <c r="D316" s="17"/>
    </row>
    <row r="317" spans="1:4" x14ac:dyDescent="0.25">
      <c r="A317" s="9"/>
      <c r="B317" s="9"/>
      <c r="C317" s="12"/>
      <c r="D317" s="17"/>
    </row>
    <row r="318" spans="1:4" x14ac:dyDescent="0.25">
      <c r="A318" s="9"/>
      <c r="B318" s="9"/>
      <c r="C318" s="12"/>
      <c r="D318" s="17"/>
    </row>
    <row r="319" spans="1:4" x14ac:dyDescent="0.25">
      <c r="A319" s="9"/>
      <c r="B319" s="9"/>
      <c r="C319" s="12"/>
      <c r="D319" s="17"/>
    </row>
    <row r="320" spans="1:4" x14ac:dyDescent="0.25">
      <c r="A320" s="9"/>
      <c r="B320" s="9"/>
      <c r="C320" s="12"/>
      <c r="D320" s="17"/>
    </row>
    <row r="321" spans="1:4" x14ac:dyDescent="0.25">
      <c r="A321" s="9"/>
      <c r="B321" s="9"/>
      <c r="C321" s="12"/>
      <c r="D321" s="17"/>
    </row>
    <row r="322" spans="1:4" x14ac:dyDescent="0.25">
      <c r="A322" s="9"/>
      <c r="B322" s="9"/>
      <c r="C322" s="12"/>
      <c r="D322" s="17"/>
    </row>
    <row r="323" spans="1:4" x14ac:dyDescent="0.25">
      <c r="A323" s="9"/>
      <c r="B323" s="9"/>
      <c r="C323" s="12"/>
      <c r="D323" s="17"/>
    </row>
    <row r="324" spans="1:4" x14ac:dyDescent="0.25">
      <c r="A324" s="9"/>
      <c r="B324" s="9"/>
      <c r="C324" s="12"/>
      <c r="D324" s="17"/>
    </row>
    <row r="325" spans="1:4" x14ac:dyDescent="0.25">
      <c r="A325" s="9"/>
      <c r="B325" s="9"/>
      <c r="C325" s="12"/>
      <c r="D325" s="17"/>
    </row>
    <row r="326" spans="1:4" x14ac:dyDescent="0.25">
      <c r="A326" s="9"/>
      <c r="B326" s="9"/>
      <c r="C326" s="12"/>
      <c r="D326" s="17"/>
    </row>
    <row r="327" spans="1:4" x14ac:dyDescent="0.25">
      <c r="A327" s="9"/>
      <c r="B327" s="9"/>
      <c r="C327" s="12"/>
      <c r="D327" s="17"/>
    </row>
    <row r="328" spans="1:4" x14ac:dyDescent="0.25">
      <c r="A328" s="9"/>
      <c r="B328" s="9"/>
      <c r="C328" s="12"/>
      <c r="D328" s="17"/>
    </row>
    <row r="329" spans="1:4" x14ac:dyDescent="0.25">
      <c r="A329" s="9"/>
      <c r="B329" s="9"/>
      <c r="C329" s="12"/>
      <c r="D329" s="17"/>
    </row>
    <row r="330" spans="1:4" x14ac:dyDescent="0.25">
      <c r="A330" s="9"/>
      <c r="B330" s="9"/>
      <c r="C330" s="12"/>
      <c r="D330" s="17"/>
    </row>
    <row r="331" spans="1:4" x14ac:dyDescent="0.25">
      <c r="A331" s="9"/>
      <c r="B331" s="9"/>
      <c r="C331" s="12"/>
      <c r="D331" s="17"/>
    </row>
    <row r="332" spans="1:4" x14ac:dyDescent="0.25">
      <c r="A332" s="9"/>
      <c r="B332" s="9"/>
      <c r="C332" s="12"/>
      <c r="D332" s="17"/>
    </row>
    <row r="333" spans="1:4" x14ac:dyDescent="0.25">
      <c r="A333" s="9"/>
      <c r="B333" s="9"/>
      <c r="C333" s="12"/>
      <c r="D333" s="17"/>
    </row>
    <row r="334" spans="1:4" x14ac:dyDescent="0.25">
      <c r="A334" s="9"/>
      <c r="B334" s="9"/>
      <c r="C334" s="12"/>
      <c r="D334" s="17"/>
    </row>
    <row r="335" spans="1:4" x14ac:dyDescent="0.25">
      <c r="A335" s="9"/>
      <c r="B335" s="9"/>
      <c r="C335" s="12"/>
      <c r="D335" s="17"/>
    </row>
    <row r="336" spans="1:4" x14ac:dyDescent="0.25">
      <c r="A336" s="9"/>
      <c r="B336" s="9"/>
      <c r="C336" s="12"/>
      <c r="D336" s="17"/>
    </row>
    <row r="337" spans="1:4" x14ac:dyDescent="0.25">
      <c r="A337" s="9"/>
      <c r="B337" s="9"/>
      <c r="C337" s="12"/>
      <c r="D337" s="17"/>
    </row>
    <row r="338" spans="1:4" x14ac:dyDescent="0.25">
      <c r="A338" s="9"/>
      <c r="B338" s="9"/>
      <c r="C338" s="12"/>
      <c r="D338" s="17"/>
    </row>
    <row r="339" spans="1:4" x14ac:dyDescent="0.25">
      <c r="A339" s="9"/>
      <c r="B339" s="9"/>
      <c r="C339" s="12"/>
      <c r="D339" s="17"/>
    </row>
    <row r="340" spans="1:4" x14ac:dyDescent="0.25">
      <c r="A340" s="9"/>
      <c r="B340" s="9"/>
      <c r="C340" s="12"/>
      <c r="D340" s="17"/>
    </row>
    <row r="341" spans="1:4" x14ac:dyDescent="0.25">
      <c r="A341" s="9"/>
      <c r="B341" s="9"/>
      <c r="C341" s="12"/>
      <c r="D341" s="17"/>
    </row>
    <row r="342" spans="1:4" x14ac:dyDescent="0.25">
      <c r="A342" s="9"/>
      <c r="B342" s="9"/>
      <c r="C342" s="12"/>
      <c r="D342" s="17"/>
    </row>
    <row r="343" spans="1:4" x14ac:dyDescent="0.25">
      <c r="A343" s="9"/>
      <c r="B343" s="9"/>
      <c r="C343" s="12"/>
      <c r="D343" s="17"/>
    </row>
    <row r="344" spans="1:4" x14ac:dyDescent="0.25">
      <c r="A344" s="9"/>
      <c r="B344" s="9"/>
      <c r="C344" s="12"/>
      <c r="D344" s="17"/>
    </row>
    <row r="345" spans="1:4" x14ac:dyDescent="0.25">
      <c r="A345" s="9"/>
      <c r="B345" s="9"/>
      <c r="C345" s="12"/>
      <c r="D345" s="17"/>
    </row>
    <row r="346" spans="1:4" x14ac:dyDescent="0.25">
      <c r="A346" s="9"/>
      <c r="B346" s="9"/>
      <c r="C346" s="12"/>
      <c r="D346" s="17"/>
    </row>
    <row r="347" spans="1:4" x14ac:dyDescent="0.25">
      <c r="A347" s="9"/>
      <c r="B347" s="9"/>
      <c r="C347" s="12"/>
      <c r="D347" s="17"/>
    </row>
    <row r="348" spans="1:4" x14ac:dyDescent="0.25">
      <c r="A348" s="9"/>
      <c r="B348" s="9"/>
      <c r="C348" s="12"/>
      <c r="D348" s="17"/>
    </row>
    <row r="349" spans="1:4" x14ac:dyDescent="0.25">
      <c r="A349" s="9"/>
      <c r="B349" s="9"/>
      <c r="C349" s="12"/>
      <c r="D349" s="17"/>
    </row>
    <row r="350" spans="1:4" x14ac:dyDescent="0.25">
      <c r="A350" s="9"/>
      <c r="B350" s="9"/>
      <c r="C350" s="12"/>
      <c r="D350" s="17"/>
    </row>
    <row r="351" spans="1:4" x14ac:dyDescent="0.25">
      <c r="A351" s="9"/>
      <c r="B351" s="9"/>
      <c r="C351" s="12"/>
      <c r="D351" s="17"/>
    </row>
    <row r="352" spans="1:4" x14ac:dyDescent="0.25">
      <c r="A352" s="9"/>
      <c r="B352" s="9"/>
      <c r="C352" s="12"/>
      <c r="D352" s="17"/>
    </row>
    <row r="353" spans="1:4" x14ac:dyDescent="0.25">
      <c r="A353" s="9"/>
      <c r="B353" s="9"/>
      <c r="C353" s="12"/>
      <c r="D353" s="17"/>
    </row>
    <row r="354" spans="1:4" x14ac:dyDescent="0.25">
      <c r="A354" s="9"/>
      <c r="B354" s="9"/>
      <c r="C354" s="12"/>
      <c r="D354" s="17"/>
    </row>
    <row r="355" spans="1:4" x14ac:dyDescent="0.25">
      <c r="A355" s="9"/>
      <c r="B355" s="9"/>
      <c r="C355" s="12"/>
      <c r="D355" s="17"/>
    </row>
    <row r="356" spans="1:4" x14ac:dyDescent="0.25">
      <c r="A356" s="9"/>
      <c r="B356" s="9"/>
      <c r="C356" s="12"/>
      <c r="D356" s="17"/>
    </row>
    <row r="357" spans="1:4" x14ac:dyDescent="0.25">
      <c r="A357" s="9"/>
      <c r="B357" s="9"/>
      <c r="C357" s="12"/>
      <c r="D357" s="17"/>
    </row>
    <row r="358" spans="1:4" x14ac:dyDescent="0.25">
      <c r="A358" s="9"/>
      <c r="B358" s="9"/>
      <c r="C358" s="12"/>
      <c r="D358" s="17"/>
    </row>
    <row r="359" spans="1:4" x14ac:dyDescent="0.25">
      <c r="A359" s="9"/>
      <c r="B359" s="9"/>
      <c r="C359" s="12"/>
      <c r="D359" s="17"/>
    </row>
    <row r="360" spans="1:4" x14ac:dyDescent="0.25">
      <c r="A360" s="9"/>
      <c r="B360" s="9"/>
      <c r="C360" s="12"/>
      <c r="D360" s="17"/>
    </row>
    <row r="361" spans="1:4" x14ac:dyDescent="0.25">
      <c r="A361" s="9"/>
      <c r="B361" s="9"/>
      <c r="C361" s="12"/>
      <c r="D361" s="17"/>
    </row>
    <row r="362" spans="1:4" x14ac:dyDescent="0.25">
      <c r="A362" s="9"/>
      <c r="B362" s="9"/>
      <c r="C362" s="12"/>
      <c r="D362" s="17"/>
    </row>
    <row r="363" spans="1:4" x14ac:dyDescent="0.25">
      <c r="A363" s="9"/>
      <c r="B363" s="9"/>
      <c r="C363" s="12"/>
      <c r="D363" s="17"/>
    </row>
    <row r="364" spans="1:4" x14ac:dyDescent="0.25">
      <c r="A364" s="9"/>
      <c r="B364" s="9"/>
      <c r="C364" s="12"/>
      <c r="D364" s="17"/>
    </row>
    <row r="365" spans="1:4" x14ac:dyDescent="0.25">
      <c r="A365" s="9"/>
      <c r="B365" s="9"/>
      <c r="C365" s="12"/>
      <c r="D365" s="17"/>
    </row>
    <row r="366" spans="1:4" x14ac:dyDescent="0.25">
      <c r="A366" s="9"/>
      <c r="B366" s="9"/>
      <c r="C366" s="12"/>
      <c r="D366" s="17"/>
    </row>
    <row r="367" spans="1:4" x14ac:dyDescent="0.25">
      <c r="A367" s="9"/>
      <c r="B367" s="9"/>
      <c r="C367" s="12"/>
      <c r="D367" s="17"/>
    </row>
    <row r="368" spans="1:4" x14ac:dyDescent="0.25">
      <c r="A368" s="9"/>
      <c r="B368" s="9"/>
      <c r="C368" s="12"/>
      <c r="D368" s="17"/>
    </row>
    <row r="369" spans="1:4" x14ac:dyDescent="0.25">
      <c r="A369" s="9"/>
      <c r="B369" s="9"/>
      <c r="C369" s="12"/>
      <c r="D369" s="17"/>
    </row>
    <row r="370" spans="1:4" x14ac:dyDescent="0.25">
      <c r="A370" s="9"/>
      <c r="B370" s="9"/>
      <c r="C370" s="12"/>
      <c r="D370" s="17"/>
    </row>
    <row r="371" spans="1:4" x14ac:dyDescent="0.25">
      <c r="A371" s="9"/>
      <c r="B371" s="9"/>
      <c r="C371" s="12"/>
      <c r="D371" s="17"/>
    </row>
    <row r="372" spans="1:4" x14ac:dyDescent="0.25">
      <c r="A372" s="9"/>
      <c r="B372" s="9"/>
      <c r="C372" s="12"/>
      <c r="D372" s="17"/>
    </row>
    <row r="373" spans="1:4" x14ac:dyDescent="0.25">
      <c r="A373" s="9"/>
      <c r="B373" s="9"/>
      <c r="C373" s="12"/>
      <c r="D373" s="17"/>
    </row>
    <row r="374" spans="1:4" x14ac:dyDescent="0.25">
      <c r="A374" s="9"/>
      <c r="B374" s="9"/>
      <c r="C374" s="12"/>
      <c r="D374" s="17"/>
    </row>
    <row r="375" spans="1:4" x14ac:dyDescent="0.25">
      <c r="A375" s="9"/>
      <c r="B375" s="9"/>
      <c r="C375" s="12"/>
      <c r="D375" s="17"/>
    </row>
    <row r="376" spans="1:4" x14ac:dyDescent="0.25">
      <c r="A376" s="9"/>
      <c r="B376" s="9"/>
      <c r="C376" s="12"/>
      <c r="D376" s="17"/>
    </row>
    <row r="377" spans="1:4" x14ac:dyDescent="0.25">
      <c r="A377" s="9"/>
      <c r="B377" s="9"/>
      <c r="C377" s="12"/>
      <c r="D377" s="17"/>
    </row>
    <row r="378" spans="1:4" x14ac:dyDescent="0.25">
      <c r="A378" s="9"/>
      <c r="B378" s="9"/>
      <c r="C378" s="12"/>
      <c r="D378" s="17"/>
    </row>
    <row r="379" spans="1:4" x14ac:dyDescent="0.25">
      <c r="A379" s="9"/>
      <c r="B379" s="9"/>
      <c r="C379" s="12"/>
      <c r="D379" s="17"/>
    </row>
    <row r="380" spans="1:4" x14ac:dyDescent="0.25">
      <c r="A380" s="9"/>
      <c r="B380" s="9"/>
      <c r="C380" s="12"/>
      <c r="D380" s="17"/>
    </row>
    <row r="381" spans="1:4" x14ac:dyDescent="0.25">
      <c r="A381" s="9"/>
      <c r="B381" s="9"/>
      <c r="C381" s="12"/>
      <c r="D381" s="17"/>
    </row>
    <row r="382" spans="1:4" x14ac:dyDescent="0.25">
      <c r="A382" s="9"/>
      <c r="B382" s="9"/>
      <c r="C382" s="12"/>
      <c r="D382" s="17"/>
    </row>
    <row r="383" spans="1:4" x14ac:dyDescent="0.25">
      <c r="A383" s="9"/>
      <c r="B383" s="9"/>
      <c r="C383" s="12"/>
      <c r="D383" s="17"/>
    </row>
    <row r="384" spans="1:4" x14ac:dyDescent="0.25">
      <c r="A384" s="9"/>
      <c r="B384" s="9"/>
      <c r="C384" s="12"/>
      <c r="D384" s="17"/>
    </row>
    <row r="385" spans="1:4" x14ac:dyDescent="0.25">
      <c r="A385" s="9"/>
      <c r="B385" s="9"/>
      <c r="C385" s="12"/>
      <c r="D385" s="17"/>
    </row>
    <row r="386" spans="1:4" x14ac:dyDescent="0.25">
      <c r="A386" s="9"/>
      <c r="B386" s="9"/>
      <c r="C386" s="12"/>
      <c r="D386" s="17"/>
    </row>
    <row r="387" spans="1:4" x14ac:dyDescent="0.25">
      <c r="A387" s="9"/>
      <c r="B387" s="9"/>
      <c r="C387" s="12"/>
      <c r="D387" s="17"/>
    </row>
    <row r="388" spans="1:4" x14ac:dyDescent="0.25">
      <c r="A388" s="9"/>
      <c r="B388" s="9"/>
      <c r="C388" s="12"/>
      <c r="D388" s="17"/>
    </row>
    <row r="389" spans="1:4" x14ac:dyDescent="0.25">
      <c r="A389" s="9"/>
      <c r="B389" s="9"/>
      <c r="C389" s="12"/>
      <c r="D389" s="17"/>
    </row>
    <row r="390" spans="1:4" x14ac:dyDescent="0.25">
      <c r="A390" s="9"/>
      <c r="B390" s="9"/>
      <c r="C390" s="12"/>
      <c r="D390" s="17"/>
    </row>
    <row r="391" spans="1:4" x14ac:dyDescent="0.25">
      <c r="A391" s="9"/>
      <c r="B391" s="9"/>
      <c r="C391" s="12"/>
      <c r="D391" s="17"/>
    </row>
    <row r="392" spans="1:4" x14ac:dyDescent="0.25">
      <c r="A392" s="9"/>
      <c r="B392" s="9"/>
      <c r="C392" s="12"/>
      <c r="D392" s="17"/>
    </row>
    <row r="393" spans="1:4" x14ac:dyDescent="0.25">
      <c r="A393" s="9"/>
      <c r="B393" s="9"/>
      <c r="C393" s="12"/>
      <c r="D393" s="17"/>
    </row>
    <row r="394" spans="1:4" x14ac:dyDescent="0.25">
      <c r="A394" s="9"/>
      <c r="B394" s="9"/>
      <c r="C394" s="12"/>
      <c r="D394" s="17"/>
    </row>
    <row r="395" spans="1:4" x14ac:dyDescent="0.25">
      <c r="A395" s="9"/>
      <c r="B395" s="9"/>
      <c r="C395" s="12"/>
      <c r="D395" s="17"/>
    </row>
    <row r="396" spans="1:4" x14ac:dyDescent="0.25">
      <c r="A396" s="9"/>
      <c r="B396" s="9"/>
      <c r="C396" s="12"/>
      <c r="D396" s="17"/>
    </row>
    <row r="397" spans="1:4" x14ac:dyDescent="0.25">
      <c r="A397" s="9"/>
      <c r="B397" s="9"/>
      <c r="C397" s="12"/>
      <c r="D397" s="17"/>
    </row>
    <row r="398" spans="1:4" x14ac:dyDescent="0.25">
      <c r="A398" s="9"/>
      <c r="B398" s="9"/>
      <c r="C398" s="12"/>
      <c r="D398" s="17"/>
    </row>
    <row r="399" spans="1:4" x14ac:dyDescent="0.25">
      <c r="A399" s="9"/>
      <c r="B399" s="9"/>
      <c r="C399" s="12"/>
      <c r="D399" s="17"/>
    </row>
    <row r="400" spans="1:4" x14ac:dyDescent="0.25">
      <c r="A400" s="9"/>
      <c r="B400" s="9"/>
      <c r="C400" s="12"/>
      <c r="D400" s="17"/>
    </row>
    <row r="401" spans="1:4" x14ac:dyDescent="0.25">
      <c r="A401" s="9"/>
      <c r="B401" s="9"/>
      <c r="C401" s="12"/>
      <c r="D401" s="17"/>
    </row>
    <row r="402" spans="1:4" x14ac:dyDescent="0.25">
      <c r="A402" s="9"/>
      <c r="B402" s="9"/>
      <c r="C402" s="12"/>
      <c r="D402" s="17"/>
    </row>
    <row r="403" spans="1:4" x14ac:dyDescent="0.25">
      <c r="A403" s="9"/>
      <c r="B403" s="9"/>
      <c r="C403" s="12"/>
      <c r="D403" s="17"/>
    </row>
    <row r="404" spans="1:4" x14ac:dyDescent="0.25">
      <c r="A404" s="9"/>
      <c r="B404" s="9"/>
      <c r="C404" s="12"/>
      <c r="D404" s="17"/>
    </row>
    <row r="405" spans="1:4" x14ac:dyDescent="0.25">
      <c r="A405" s="9"/>
      <c r="B405" s="9"/>
      <c r="C405" s="12"/>
      <c r="D405" s="17"/>
    </row>
    <row r="406" spans="1:4" x14ac:dyDescent="0.25">
      <c r="A406" s="9"/>
      <c r="B406" s="9"/>
      <c r="C406" s="12"/>
      <c r="D406" s="17"/>
    </row>
    <row r="407" spans="1:4" x14ac:dyDescent="0.25">
      <c r="A407" s="9"/>
      <c r="B407" s="9"/>
      <c r="C407" s="12"/>
      <c r="D407" s="17"/>
    </row>
    <row r="408" spans="1:4" x14ac:dyDescent="0.25">
      <c r="A408" s="9"/>
      <c r="B408" s="9"/>
      <c r="C408" s="12"/>
      <c r="D408" s="17"/>
    </row>
    <row r="409" spans="1:4" x14ac:dyDescent="0.25">
      <c r="A409" s="9"/>
      <c r="B409" s="9"/>
      <c r="C409" s="12"/>
      <c r="D409" s="17"/>
    </row>
    <row r="410" spans="1:4" x14ac:dyDescent="0.25">
      <c r="A410" s="9"/>
      <c r="B410" s="9"/>
      <c r="C410" s="12"/>
      <c r="D410" s="17"/>
    </row>
    <row r="411" spans="1:4" x14ac:dyDescent="0.25">
      <c r="A411" s="9"/>
      <c r="B411" s="9"/>
      <c r="C411" s="12"/>
      <c r="D411" s="17"/>
    </row>
    <row r="412" spans="1:4" x14ac:dyDescent="0.25">
      <c r="A412" s="9"/>
      <c r="B412" s="9"/>
      <c r="C412" s="12"/>
      <c r="D412" s="17"/>
    </row>
    <row r="413" spans="1:4" x14ac:dyDescent="0.25">
      <c r="A413" s="9"/>
      <c r="B413" s="9"/>
      <c r="C413" s="12"/>
      <c r="D413" s="17"/>
    </row>
    <row r="414" spans="1:4" x14ac:dyDescent="0.25">
      <c r="A414" s="9"/>
      <c r="B414" s="9"/>
      <c r="C414" s="12"/>
      <c r="D414" s="17"/>
    </row>
    <row r="415" spans="1:4" x14ac:dyDescent="0.25">
      <c r="A415" s="9"/>
      <c r="B415" s="9"/>
      <c r="C415" s="12"/>
      <c r="D415" s="17"/>
    </row>
    <row r="416" spans="1:4" x14ac:dyDescent="0.25">
      <c r="A416" s="9"/>
      <c r="B416" s="9"/>
      <c r="C416" s="12"/>
      <c r="D416" s="17"/>
    </row>
    <row r="417" spans="1:4" x14ac:dyDescent="0.25">
      <c r="A417" s="9"/>
      <c r="B417" s="9"/>
      <c r="C417" s="12"/>
      <c r="D417" s="17"/>
    </row>
    <row r="418" spans="1:4" x14ac:dyDescent="0.25">
      <c r="A418" s="9"/>
      <c r="B418" s="9"/>
      <c r="C418" s="12"/>
      <c r="D418" s="17"/>
    </row>
    <row r="419" spans="1:4" x14ac:dyDescent="0.25">
      <c r="A419" s="9"/>
      <c r="B419" s="9"/>
      <c r="C419" s="12"/>
      <c r="D419" s="17"/>
    </row>
    <row r="420" spans="1:4" x14ac:dyDescent="0.25">
      <c r="A420" s="9"/>
      <c r="B420" s="9"/>
      <c r="C420" s="12"/>
      <c r="D420" s="17"/>
    </row>
    <row r="421" spans="1:4" x14ac:dyDescent="0.25">
      <c r="A421" s="9"/>
      <c r="B421" s="9"/>
      <c r="C421" s="12"/>
      <c r="D421" s="17"/>
    </row>
    <row r="422" spans="1:4" x14ac:dyDescent="0.25">
      <c r="A422" s="9"/>
      <c r="B422" s="9"/>
      <c r="C422" s="12"/>
      <c r="D422" s="17"/>
    </row>
    <row r="423" spans="1:4" x14ac:dyDescent="0.25">
      <c r="A423" s="9"/>
      <c r="B423" s="9"/>
      <c r="C423" s="12"/>
      <c r="D423" s="17"/>
    </row>
    <row r="424" spans="1:4" x14ac:dyDescent="0.25">
      <c r="A424" s="9"/>
      <c r="B424" s="9"/>
      <c r="C424" s="12"/>
      <c r="D424" s="17"/>
    </row>
    <row r="425" spans="1:4" x14ac:dyDescent="0.25">
      <c r="A425" s="9"/>
      <c r="B425" s="9"/>
      <c r="C425" s="12"/>
      <c r="D425" s="17"/>
    </row>
    <row r="426" spans="1:4" x14ac:dyDescent="0.25">
      <c r="A426" s="9"/>
      <c r="B426" s="9"/>
      <c r="C426" s="12"/>
      <c r="D426" s="17"/>
    </row>
    <row r="427" spans="1:4" x14ac:dyDescent="0.25">
      <c r="A427" s="9"/>
      <c r="B427" s="9"/>
      <c r="C427" s="12"/>
      <c r="D427" s="17"/>
    </row>
    <row r="428" spans="1:4" x14ac:dyDescent="0.25">
      <c r="A428" s="9"/>
      <c r="B428" s="9"/>
      <c r="C428" s="12"/>
      <c r="D428" s="17"/>
    </row>
    <row r="429" spans="1:4" x14ac:dyDescent="0.25">
      <c r="A429" s="9"/>
      <c r="B429" s="9"/>
      <c r="C429" s="12"/>
      <c r="D429" s="17"/>
    </row>
    <row r="430" spans="1:4" x14ac:dyDescent="0.25">
      <c r="A430" s="9"/>
      <c r="B430" s="9"/>
      <c r="C430" s="12"/>
      <c r="D430" s="17"/>
    </row>
    <row r="431" spans="1:4" x14ac:dyDescent="0.25">
      <c r="A431" s="9"/>
      <c r="B431" s="9"/>
      <c r="C431" s="12"/>
      <c r="D431" s="17"/>
    </row>
    <row r="432" spans="1:4" x14ac:dyDescent="0.25">
      <c r="A432" s="9"/>
      <c r="B432" s="9"/>
      <c r="C432" s="12"/>
      <c r="D432" s="17"/>
    </row>
    <row r="433" spans="1:4" x14ac:dyDescent="0.25">
      <c r="A433" s="9"/>
      <c r="B433" s="9"/>
      <c r="C433" s="12"/>
      <c r="D433" s="17"/>
    </row>
    <row r="434" spans="1:4" x14ac:dyDescent="0.25">
      <c r="A434" s="9"/>
      <c r="B434" s="9"/>
      <c r="C434" s="12"/>
      <c r="D434" s="17"/>
    </row>
    <row r="435" spans="1:4" x14ac:dyDescent="0.25">
      <c r="A435" s="9"/>
      <c r="B435" s="9"/>
      <c r="C435" s="12"/>
      <c r="D435" s="17"/>
    </row>
    <row r="436" spans="1:4" x14ac:dyDescent="0.25">
      <c r="A436" s="9"/>
      <c r="B436" s="9"/>
      <c r="C436" s="12"/>
      <c r="D436" s="17"/>
    </row>
    <row r="437" spans="1:4" x14ac:dyDescent="0.25">
      <c r="A437" s="9"/>
      <c r="B437" s="9"/>
      <c r="C437" s="12"/>
      <c r="D437" s="17"/>
    </row>
    <row r="438" spans="1:4" x14ac:dyDescent="0.25">
      <c r="A438" s="9"/>
      <c r="B438" s="9"/>
      <c r="C438" s="12"/>
      <c r="D438" s="17"/>
    </row>
    <row r="439" spans="1:4" x14ac:dyDescent="0.25">
      <c r="A439" s="9"/>
      <c r="B439" s="9"/>
      <c r="C439" s="12"/>
      <c r="D439" s="17"/>
    </row>
    <row r="440" spans="1:4" x14ac:dyDescent="0.25">
      <c r="A440" s="9"/>
      <c r="B440" s="9"/>
      <c r="C440" s="12"/>
      <c r="D440" s="17"/>
    </row>
    <row r="441" spans="1:4" x14ac:dyDescent="0.25">
      <c r="A441" s="9"/>
      <c r="B441" s="9"/>
      <c r="C441" s="12"/>
      <c r="D441" s="17"/>
    </row>
    <row r="442" spans="1:4" x14ac:dyDescent="0.25">
      <c r="A442" s="9"/>
      <c r="B442" s="9"/>
      <c r="C442" s="12"/>
      <c r="D442" s="17"/>
    </row>
    <row r="443" spans="1:4" x14ac:dyDescent="0.25">
      <c r="A443" s="9"/>
      <c r="B443" s="9"/>
      <c r="C443" s="12"/>
      <c r="D443" s="17"/>
    </row>
    <row r="444" spans="1:4" x14ac:dyDescent="0.25">
      <c r="A444" s="9"/>
      <c r="B444" s="9"/>
      <c r="C444" s="12"/>
      <c r="D444" s="17"/>
    </row>
    <row r="445" spans="1:4" x14ac:dyDescent="0.25">
      <c r="A445" s="9"/>
      <c r="B445" s="9"/>
      <c r="C445" s="12"/>
      <c r="D445" s="17"/>
    </row>
    <row r="446" spans="1:4" x14ac:dyDescent="0.25">
      <c r="A446" s="9"/>
      <c r="B446" s="9"/>
      <c r="C446" s="12"/>
      <c r="D446" s="17"/>
    </row>
    <row r="447" spans="1:4" x14ac:dyDescent="0.25">
      <c r="A447" s="9"/>
      <c r="B447" s="9"/>
      <c r="C447" s="12"/>
      <c r="D447" s="17"/>
    </row>
    <row r="448" spans="1:4" x14ac:dyDescent="0.25">
      <c r="A448" s="9"/>
      <c r="B448" s="9"/>
      <c r="C448" s="12"/>
      <c r="D448" s="17"/>
    </row>
    <row r="449" spans="1:4" x14ac:dyDescent="0.25">
      <c r="A449" s="9"/>
      <c r="B449" s="9"/>
      <c r="C449" s="12"/>
      <c r="D449" s="17"/>
    </row>
    <row r="450" spans="1:4" x14ac:dyDescent="0.25">
      <c r="A450" s="9"/>
      <c r="B450" s="9"/>
      <c r="C450" s="12"/>
      <c r="D450" s="17"/>
    </row>
    <row r="451" spans="1:4" x14ac:dyDescent="0.25">
      <c r="A451" s="9"/>
      <c r="B451" s="9"/>
      <c r="C451" s="12"/>
      <c r="D451" s="17"/>
    </row>
    <row r="452" spans="1:4" x14ac:dyDescent="0.25">
      <c r="A452" s="9"/>
      <c r="B452" s="9"/>
      <c r="C452" s="12"/>
      <c r="D452" s="17"/>
    </row>
    <row r="453" spans="1:4" x14ac:dyDescent="0.25">
      <c r="A453" s="9"/>
      <c r="B453" s="9"/>
      <c r="C453" s="12"/>
      <c r="D453" s="17"/>
    </row>
    <row r="454" spans="1:4" x14ac:dyDescent="0.25">
      <c r="A454" s="9"/>
      <c r="B454" s="9"/>
      <c r="C454" s="12"/>
      <c r="D454" s="17"/>
    </row>
    <row r="455" spans="1:4" x14ac:dyDescent="0.25">
      <c r="A455" s="9"/>
      <c r="B455" s="9"/>
      <c r="C455" s="12"/>
      <c r="D455" s="17"/>
    </row>
    <row r="456" spans="1:4" x14ac:dyDescent="0.25">
      <c r="A456" s="9"/>
      <c r="B456" s="9"/>
      <c r="C456" s="12"/>
      <c r="D456" s="17"/>
    </row>
    <row r="457" spans="1:4" x14ac:dyDescent="0.25">
      <c r="A457" s="9"/>
      <c r="B457" s="9"/>
      <c r="C457" s="12"/>
      <c r="D457" s="17"/>
    </row>
    <row r="458" spans="1:4" x14ac:dyDescent="0.25">
      <c r="A458" s="9"/>
      <c r="B458" s="9"/>
      <c r="C458" s="12"/>
      <c r="D458" s="17"/>
    </row>
    <row r="459" spans="1:4" x14ac:dyDescent="0.25">
      <c r="A459" s="9"/>
      <c r="B459" s="9"/>
      <c r="C459" s="12"/>
      <c r="D459" s="17"/>
    </row>
    <row r="460" spans="1:4" x14ac:dyDescent="0.25">
      <c r="A460" s="9"/>
      <c r="B460" s="9"/>
      <c r="C460" s="12"/>
      <c r="D460" s="17"/>
    </row>
    <row r="461" spans="1:4" x14ac:dyDescent="0.25">
      <c r="A461" s="9"/>
      <c r="B461" s="9"/>
      <c r="C461" s="12"/>
      <c r="D461" s="17"/>
    </row>
    <row r="462" spans="1:4" x14ac:dyDescent="0.25">
      <c r="A462" s="9"/>
      <c r="B462" s="9"/>
      <c r="C462" s="12"/>
      <c r="D462" s="17"/>
    </row>
    <row r="463" spans="1:4" x14ac:dyDescent="0.25">
      <c r="A463" s="9"/>
      <c r="B463" s="9"/>
      <c r="C463" s="12"/>
      <c r="D463" s="17"/>
    </row>
    <row r="464" spans="1:4" x14ac:dyDescent="0.25">
      <c r="A464" s="9"/>
      <c r="B464" s="9"/>
      <c r="C464" s="12"/>
      <c r="D464" s="17"/>
    </row>
    <row r="465" spans="1:4" x14ac:dyDescent="0.25">
      <c r="A465" s="9"/>
      <c r="B465" s="9"/>
      <c r="C465" s="12"/>
      <c r="D465" s="17"/>
    </row>
    <row r="466" spans="1:4" x14ac:dyDescent="0.25">
      <c r="A466" s="9"/>
      <c r="B466" s="9"/>
      <c r="C466" s="12"/>
      <c r="D466" s="17"/>
    </row>
    <row r="467" spans="1:4" x14ac:dyDescent="0.25">
      <c r="A467" s="9"/>
      <c r="B467" s="9"/>
      <c r="C467" s="12"/>
      <c r="D467" s="17"/>
    </row>
    <row r="468" spans="1:4" x14ac:dyDescent="0.25">
      <c r="A468" s="9"/>
      <c r="B468" s="9"/>
      <c r="C468" s="12"/>
      <c r="D468" s="17"/>
    </row>
    <row r="469" spans="1:4" x14ac:dyDescent="0.25">
      <c r="A469" s="9"/>
      <c r="B469" s="9"/>
      <c r="C469" s="12"/>
      <c r="D469" s="17"/>
    </row>
    <row r="470" spans="1:4" x14ac:dyDescent="0.25">
      <c r="A470" s="9"/>
      <c r="B470" s="9"/>
      <c r="C470" s="12"/>
      <c r="D470" s="17"/>
    </row>
    <row r="471" spans="1:4" x14ac:dyDescent="0.25">
      <c r="A471" s="9"/>
      <c r="B471" s="9"/>
      <c r="C471" s="12"/>
      <c r="D471" s="17"/>
    </row>
    <row r="472" spans="1:4" x14ac:dyDescent="0.25">
      <c r="A472" s="9"/>
      <c r="B472" s="9"/>
      <c r="C472" s="12"/>
      <c r="D472" s="17"/>
    </row>
    <row r="473" spans="1:4" x14ac:dyDescent="0.25">
      <c r="A473" s="9"/>
      <c r="B473" s="9"/>
      <c r="C473" s="12"/>
      <c r="D473" s="17"/>
    </row>
    <row r="474" spans="1:4" x14ac:dyDescent="0.25">
      <c r="A474" s="9"/>
      <c r="B474" s="9"/>
      <c r="C474" s="12"/>
      <c r="D474" s="17"/>
    </row>
    <row r="475" spans="1:4" x14ac:dyDescent="0.25">
      <c r="A475" s="9"/>
      <c r="B475" s="9"/>
      <c r="C475" s="12"/>
      <c r="D475" s="17"/>
    </row>
    <row r="476" spans="1:4" x14ac:dyDescent="0.25">
      <c r="A476" s="9"/>
      <c r="B476" s="9"/>
      <c r="C476" s="12"/>
      <c r="D476" s="17"/>
    </row>
    <row r="477" spans="1:4" x14ac:dyDescent="0.25">
      <c r="A477" s="9"/>
      <c r="B477" s="9"/>
      <c r="C477" s="12"/>
      <c r="D477" s="17"/>
    </row>
    <row r="478" spans="1:4" x14ac:dyDescent="0.25">
      <c r="A478" s="9"/>
      <c r="B478" s="9"/>
      <c r="C478" s="12"/>
      <c r="D478" s="17"/>
    </row>
    <row r="479" spans="1:4" x14ac:dyDescent="0.25">
      <c r="A479" s="9"/>
      <c r="B479" s="9"/>
      <c r="C479" s="12"/>
      <c r="D479" s="17"/>
    </row>
    <row r="480" spans="1:4" x14ac:dyDescent="0.25">
      <c r="A480" s="9"/>
      <c r="B480" s="9"/>
      <c r="C480" s="12"/>
      <c r="D480" s="17"/>
    </row>
    <row r="481" spans="1:4" x14ac:dyDescent="0.25">
      <c r="A481" s="9"/>
      <c r="B481" s="9"/>
      <c r="C481" s="12"/>
      <c r="D481" s="17"/>
    </row>
    <row r="482" spans="1:4" x14ac:dyDescent="0.25">
      <c r="A482" s="9"/>
      <c r="B482" s="9"/>
      <c r="C482" s="12"/>
      <c r="D482" s="17"/>
    </row>
    <row r="483" spans="1:4" x14ac:dyDescent="0.25">
      <c r="A483" s="9"/>
      <c r="B483" s="9"/>
      <c r="C483" s="12"/>
      <c r="D483" s="17"/>
    </row>
    <row r="484" spans="1:4" x14ac:dyDescent="0.25">
      <c r="A484" s="9"/>
      <c r="B484" s="9"/>
      <c r="C484" s="12"/>
      <c r="D484" s="17"/>
    </row>
    <row r="485" spans="1:4" x14ac:dyDescent="0.25">
      <c r="A485" s="9"/>
      <c r="B485" s="9"/>
      <c r="C485" s="12"/>
      <c r="D485" s="17"/>
    </row>
    <row r="486" spans="1:4" x14ac:dyDescent="0.25">
      <c r="A486" s="9"/>
      <c r="B486" s="9"/>
      <c r="C486" s="12"/>
      <c r="D486" s="17"/>
    </row>
    <row r="487" spans="1:4" x14ac:dyDescent="0.25">
      <c r="A487" s="9"/>
      <c r="B487" s="9"/>
      <c r="C487" s="12"/>
      <c r="D487" s="17"/>
    </row>
    <row r="488" spans="1:4" x14ac:dyDescent="0.25">
      <c r="A488" s="9"/>
      <c r="B488" s="9"/>
      <c r="C488" s="12"/>
      <c r="D488" s="17"/>
    </row>
    <row r="489" spans="1:4" x14ac:dyDescent="0.25">
      <c r="A489" s="9"/>
      <c r="B489" s="9"/>
      <c r="C489" s="12"/>
      <c r="D489" s="17"/>
    </row>
    <row r="490" spans="1:4" x14ac:dyDescent="0.25">
      <c r="A490" s="9"/>
      <c r="B490" s="9"/>
      <c r="C490" s="12"/>
      <c r="D490" s="17"/>
    </row>
    <row r="491" spans="1:4" x14ac:dyDescent="0.25">
      <c r="A491" s="9"/>
      <c r="B491" s="9"/>
      <c r="C491" s="12"/>
      <c r="D491" s="17"/>
    </row>
    <row r="492" spans="1:4" x14ac:dyDescent="0.25">
      <c r="A492" s="9"/>
      <c r="B492" s="9"/>
      <c r="C492" s="12"/>
      <c r="D492" s="17"/>
    </row>
    <row r="493" spans="1:4" x14ac:dyDescent="0.25">
      <c r="A493" s="9"/>
      <c r="B493" s="9"/>
      <c r="C493" s="12"/>
      <c r="D493" s="17"/>
    </row>
    <row r="494" spans="1:4" x14ac:dyDescent="0.25">
      <c r="A494" s="9"/>
      <c r="B494" s="9"/>
      <c r="C494" s="12"/>
      <c r="D494" s="17"/>
    </row>
    <row r="495" spans="1:4" x14ac:dyDescent="0.25">
      <c r="A495" s="9"/>
      <c r="B495" s="9"/>
      <c r="C495" s="12"/>
      <c r="D495" s="17"/>
    </row>
    <row r="496" spans="1:4" x14ac:dyDescent="0.25">
      <c r="A496" s="9"/>
      <c r="B496" s="9"/>
      <c r="C496" s="12"/>
      <c r="D496" s="17"/>
    </row>
    <row r="497" spans="1:4" x14ac:dyDescent="0.25">
      <c r="A497" s="9"/>
      <c r="B497" s="9"/>
      <c r="C497" s="12"/>
      <c r="D497" s="17"/>
    </row>
    <row r="498" spans="1:4" x14ac:dyDescent="0.25">
      <c r="A498" s="9"/>
      <c r="B498" s="9"/>
      <c r="C498" s="12"/>
      <c r="D498" s="17"/>
    </row>
    <row r="499" spans="1:4" x14ac:dyDescent="0.25">
      <c r="A499" s="9"/>
      <c r="B499" s="9"/>
      <c r="C499" s="12"/>
      <c r="D499" s="17"/>
    </row>
    <row r="500" spans="1:4" x14ac:dyDescent="0.25">
      <c r="A500" s="9"/>
      <c r="B500" s="9"/>
      <c r="C500" s="12"/>
      <c r="D500" s="17"/>
    </row>
    <row r="501" spans="1:4" x14ac:dyDescent="0.25">
      <c r="A501" s="9"/>
      <c r="B501" s="9"/>
      <c r="C501" s="12"/>
      <c r="D501" s="17"/>
    </row>
    <row r="502" spans="1:4" x14ac:dyDescent="0.25">
      <c r="A502" s="9"/>
      <c r="B502" s="9"/>
      <c r="C502" s="12"/>
      <c r="D502" s="17"/>
    </row>
    <row r="503" spans="1:4" x14ac:dyDescent="0.25">
      <c r="A503" s="9"/>
      <c r="B503" s="9"/>
      <c r="C503" s="12"/>
      <c r="D503" s="17"/>
    </row>
    <row r="504" spans="1:4" x14ac:dyDescent="0.25">
      <c r="A504" s="9"/>
      <c r="B504" s="9"/>
      <c r="C504" s="12"/>
      <c r="D504" s="17"/>
    </row>
    <row r="505" spans="1:4" x14ac:dyDescent="0.25">
      <c r="A505" s="9"/>
      <c r="B505" s="9"/>
      <c r="C505" s="12"/>
      <c r="D505" s="17"/>
    </row>
    <row r="506" spans="1:4" x14ac:dyDescent="0.25">
      <c r="A506" s="9"/>
      <c r="B506" s="9"/>
      <c r="C506" s="12"/>
      <c r="D506" s="17"/>
    </row>
    <row r="507" spans="1:4" x14ac:dyDescent="0.25">
      <c r="A507" s="9"/>
      <c r="B507" s="9"/>
      <c r="C507" s="12"/>
      <c r="D507" s="17"/>
    </row>
    <row r="508" spans="1:4" x14ac:dyDescent="0.25">
      <c r="A508" s="9"/>
      <c r="B508" s="9"/>
      <c r="C508" s="12"/>
      <c r="D508" s="17"/>
    </row>
    <row r="509" spans="1:4" x14ac:dyDescent="0.25">
      <c r="A509" s="9"/>
      <c r="B509" s="9"/>
      <c r="C509" s="12"/>
      <c r="D509" s="17"/>
    </row>
    <row r="510" spans="1:4" x14ac:dyDescent="0.25">
      <c r="A510" s="9"/>
      <c r="B510" s="9"/>
      <c r="C510" s="12"/>
      <c r="D510" s="17"/>
    </row>
    <row r="511" spans="1:4" x14ac:dyDescent="0.25">
      <c r="A511" s="9"/>
      <c r="B511" s="9"/>
      <c r="C511" s="12"/>
      <c r="D511" s="17"/>
    </row>
    <row r="512" spans="1:4" x14ac:dyDescent="0.25">
      <c r="A512" s="9"/>
      <c r="B512" s="9"/>
      <c r="C512" s="12"/>
      <c r="D512" s="17"/>
    </row>
    <row r="513" spans="1:4" x14ac:dyDescent="0.25">
      <c r="A513" s="9"/>
      <c r="B513" s="9"/>
      <c r="C513" s="12"/>
      <c r="D513" s="17"/>
    </row>
    <row r="514" spans="1:4" x14ac:dyDescent="0.25">
      <c r="A514" s="9"/>
      <c r="B514" s="9"/>
      <c r="C514" s="12"/>
      <c r="D514" s="17"/>
    </row>
    <row r="515" spans="1:4" x14ac:dyDescent="0.25">
      <c r="A515" s="9"/>
      <c r="B515" s="9"/>
      <c r="C515" s="12"/>
      <c r="D515" s="17"/>
    </row>
    <row r="516" spans="1:4" x14ac:dyDescent="0.25">
      <c r="A516" s="9"/>
      <c r="B516" s="9"/>
      <c r="C516" s="12"/>
      <c r="D516" s="17"/>
    </row>
    <row r="517" spans="1:4" x14ac:dyDescent="0.25">
      <c r="A517" s="9"/>
      <c r="B517" s="9"/>
      <c r="C517" s="12"/>
      <c r="D517" s="17"/>
    </row>
    <row r="518" spans="1:4" x14ac:dyDescent="0.25">
      <c r="A518" s="9"/>
      <c r="B518" s="9"/>
      <c r="C518" s="12"/>
      <c r="D518" s="17"/>
    </row>
    <row r="519" spans="1:4" x14ac:dyDescent="0.25">
      <c r="A519" s="9"/>
      <c r="B519" s="9"/>
      <c r="C519" s="12"/>
      <c r="D519" s="17"/>
    </row>
    <row r="520" spans="1:4" x14ac:dyDescent="0.25">
      <c r="A520" s="9"/>
      <c r="B520" s="9"/>
      <c r="C520" s="12"/>
      <c r="D520" s="17"/>
    </row>
    <row r="521" spans="1:4" x14ac:dyDescent="0.25">
      <c r="A521" s="9"/>
      <c r="B521" s="9"/>
      <c r="C521" s="12"/>
      <c r="D521" s="17"/>
    </row>
    <row r="522" spans="1:4" x14ac:dyDescent="0.25">
      <c r="A522" s="9"/>
      <c r="B522" s="9"/>
      <c r="C522" s="12"/>
      <c r="D522" s="17"/>
    </row>
    <row r="523" spans="1:4" x14ac:dyDescent="0.25">
      <c r="A523" s="9"/>
      <c r="B523" s="9"/>
      <c r="C523" s="12"/>
      <c r="D523" s="17"/>
    </row>
    <row r="524" spans="1:4" x14ac:dyDescent="0.25">
      <c r="A524" s="9"/>
      <c r="B524" s="9"/>
      <c r="C524" s="12"/>
      <c r="D524" s="17"/>
    </row>
    <row r="525" spans="1:4" x14ac:dyDescent="0.25">
      <c r="A525" s="9"/>
      <c r="B525" s="9"/>
      <c r="C525" s="12"/>
      <c r="D525" s="17"/>
    </row>
    <row r="526" spans="1:4" x14ac:dyDescent="0.25">
      <c r="A526" s="9"/>
      <c r="B526" s="9"/>
      <c r="C526" s="12"/>
      <c r="D526" s="17"/>
    </row>
    <row r="527" spans="1:4" x14ac:dyDescent="0.25">
      <c r="A527" s="9"/>
      <c r="B527" s="9"/>
      <c r="C527" s="12"/>
      <c r="D527" s="17"/>
    </row>
    <row r="528" spans="1:4" x14ac:dyDescent="0.25">
      <c r="A528" s="9"/>
      <c r="B528" s="9"/>
      <c r="C528" s="12"/>
      <c r="D528" s="17"/>
    </row>
    <row r="529" spans="1:4" x14ac:dyDescent="0.25">
      <c r="A529" s="9"/>
      <c r="B529" s="9"/>
      <c r="C529" s="12"/>
      <c r="D529" s="17"/>
    </row>
    <row r="530" spans="1:4" x14ac:dyDescent="0.25">
      <c r="A530" s="9"/>
      <c r="B530" s="9"/>
      <c r="C530" s="12"/>
      <c r="D530" s="17"/>
    </row>
    <row r="531" spans="1:4" x14ac:dyDescent="0.25">
      <c r="A531" s="9"/>
      <c r="B531" s="9"/>
      <c r="C531" s="12"/>
      <c r="D531" s="17"/>
    </row>
    <row r="532" spans="1:4" x14ac:dyDescent="0.25">
      <c r="A532" s="9"/>
      <c r="B532" s="9"/>
      <c r="C532" s="12"/>
      <c r="D532" s="17"/>
    </row>
    <row r="533" spans="1:4" x14ac:dyDescent="0.25">
      <c r="A533" s="9"/>
      <c r="B533" s="9"/>
      <c r="C533" s="12"/>
      <c r="D533" s="17"/>
    </row>
    <row r="534" spans="1:4" x14ac:dyDescent="0.25">
      <c r="A534" s="9"/>
      <c r="B534" s="9"/>
      <c r="C534" s="12"/>
      <c r="D534" s="17"/>
    </row>
    <row r="535" spans="1:4" x14ac:dyDescent="0.25">
      <c r="A535" s="9"/>
      <c r="B535" s="9"/>
      <c r="C535" s="12"/>
      <c r="D535" s="17"/>
    </row>
    <row r="536" spans="1:4" x14ac:dyDescent="0.25">
      <c r="A536" s="9"/>
      <c r="B536" s="9"/>
      <c r="C536" s="12"/>
      <c r="D536" s="17"/>
    </row>
    <row r="537" spans="1:4" x14ac:dyDescent="0.25">
      <c r="A537" s="9"/>
      <c r="B537" s="9"/>
      <c r="C537" s="12"/>
      <c r="D537" s="17"/>
    </row>
    <row r="538" spans="1:4" x14ac:dyDescent="0.25">
      <c r="A538" s="9"/>
      <c r="B538" s="9"/>
      <c r="C538" s="12"/>
      <c r="D538" s="17"/>
    </row>
    <row r="539" spans="1:4" x14ac:dyDescent="0.25">
      <c r="A539" s="9"/>
      <c r="B539" s="9"/>
      <c r="C539" s="12"/>
      <c r="D539" s="17"/>
    </row>
    <row r="540" spans="1:4" x14ac:dyDescent="0.25">
      <c r="A540" s="9"/>
      <c r="B540" s="9"/>
      <c r="C540" s="12"/>
      <c r="D540" s="17"/>
    </row>
    <row r="541" spans="1:4" x14ac:dyDescent="0.25">
      <c r="A541" s="9"/>
      <c r="B541" s="9"/>
      <c r="C541" s="12"/>
      <c r="D541" s="17"/>
    </row>
    <row r="542" spans="1:4" x14ac:dyDescent="0.25">
      <c r="A542" s="9"/>
      <c r="B542" s="9"/>
      <c r="C542" s="12"/>
      <c r="D542" s="17"/>
    </row>
    <row r="543" spans="1:4" x14ac:dyDescent="0.25">
      <c r="A543" s="9"/>
      <c r="B543" s="9"/>
      <c r="C543" s="12"/>
      <c r="D543" s="17"/>
    </row>
    <row r="544" spans="1:4" x14ac:dyDescent="0.25">
      <c r="A544" s="9"/>
      <c r="B544" s="9"/>
      <c r="C544" s="12"/>
      <c r="D544" s="17"/>
    </row>
    <row r="545" spans="1:4" x14ac:dyDescent="0.25">
      <c r="A545" s="9"/>
      <c r="B545" s="9"/>
      <c r="C545" s="12"/>
      <c r="D545" s="17"/>
    </row>
    <row r="546" spans="1:4" x14ac:dyDescent="0.25">
      <c r="A546" s="9"/>
      <c r="B546" s="9"/>
      <c r="C546" s="12"/>
      <c r="D546" s="17"/>
    </row>
    <row r="547" spans="1:4" x14ac:dyDescent="0.25">
      <c r="A547" s="9"/>
      <c r="B547" s="9"/>
      <c r="C547" s="12"/>
      <c r="D547" s="17"/>
    </row>
    <row r="548" spans="1:4" x14ac:dyDescent="0.25">
      <c r="A548" s="9"/>
      <c r="B548" s="9"/>
      <c r="C548" s="12"/>
      <c r="D548" s="17"/>
    </row>
    <row r="549" spans="1:4" x14ac:dyDescent="0.25">
      <c r="A549" s="9"/>
      <c r="B549" s="9"/>
      <c r="C549" s="12"/>
      <c r="D549" s="17"/>
    </row>
    <row r="550" spans="1:4" x14ac:dyDescent="0.25">
      <c r="A550" s="9"/>
      <c r="B550" s="9"/>
      <c r="C550" s="12"/>
      <c r="D550" s="17"/>
    </row>
    <row r="551" spans="1:4" x14ac:dyDescent="0.25">
      <c r="A551" s="9"/>
      <c r="B551" s="9"/>
      <c r="C551" s="12"/>
      <c r="D551" s="17"/>
    </row>
    <row r="552" spans="1:4" x14ac:dyDescent="0.25">
      <c r="A552" s="9"/>
      <c r="B552" s="9"/>
      <c r="C552" s="12"/>
      <c r="D552" s="17"/>
    </row>
    <row r="553" spans="1:4" x14ac:dyDescent="0.25">
      <c r="A553" s="9"/>
      <c r="B553" s="9"/>
      <c r="C553" s="12"/>
      <c r="D553" s="17"/>
    </row>
    <row r="554" spans="1:4" x14ac:dyDescent="0.25">
      <c r="A554" s="9"/>
      <c r="B554" s="9"/>
      <c r="C554" s="12"/>
      <c r="D554" s="17"/>
    </row>
    <row r="555" spans="1:4" x14ac:dyDescent="0.25">
      <c r="A555" s="9"/>
      <c r="B555" s="9"/>
      <c r="C555" s="12"/>
      <c r="D555" s="17"/>
    </row>
    <row r="556" spans="1:4" x14ac:dyDescent="0.25">
      <c r="A556" s="9"/>
      <c r="B556" s="9"/>
      <c r="C556" s="12"/>
      <c r="D556" s="17"/>
    </row>
    <row r="557" spans="1:4" x14ac:dyDescent="0.25">
      <c r="A557" s="9"/>
      <c r="B557" s="9"/>
      <c r="C557" s="12"/>
      <c r="D557" s="17"/>
    </row>
    <row r="558" spans="1:4" x14ac:dyDescent="0.25">
      <c r="A558" s="9"/>
      <c r="B558" s="9"/>
      <c r="C558" s="12"/>
      <c r="D558" s="17"/>
    </row>
    <row r="559" spans="1:4" x14ac:dyDescent="0.25">
      <c r="A559" s="9"/>
      <c r="B559" s="9"/>
      <c r="C559" s="12"/>
      <c r="D559" s="17"/>
    </row>
    <row r="560" spans="1:4" x14ac:dyDescent="0.25">
      <c r="A560" s="9"/>
      <c r="B560" s="9"/>
      <c r="C560" s="12"/>
      <c r="D560" s="17"/>
    </row>
    <row r="561" spans="1:4" x14ac:dyDescent="0.25">
      <c r="A561" s="9"/>
      <c r="B561" s="9"/>
      <c r="C561" s="12"/>
      <c r="D561" s="17"/>
    </row>
    <row r="562" spans="1:4" x14ac:dyDescent="0.25">
      <c r="A562" s="9"/>
      <c r="B562" s="9"/>
      <c r="C562" s="12"/>
      <c r="D562" s="17"/>
    </row>
    <row r="563" spans="1:4" x14ac:dyDescent="0.25">
      <c r="A563" s="9"/>
      <c r="B563" s="9"/>
      <c r="C563" s="12"/>
      <c r="D563" s="17"/>
    </row>
    <row r="564" spans="1:4" x14ac:dyDescent="0.25">
      <c r="A564" s="9"/>
      <c r="B564" s="9"/>
      <c r="C564" s="12"/>
      <c r="D564" s="17"/>
    </row>
    <row r="565" spans="1:4" x14ac:dyDescent="0.25">
      <c r="A565" s="9"/>
      <c r="B565" s="9"/>
      <c r="C565" s="12"/>
      <c r="D565" s="17"/>
    </row>
    <row r="566" spans="1:4" x14ac:dyDescent="0.25">
      <c r="A566" s="9"/>
      <c r="B566" s="9"/>
      <c r="C566" s="12"/>
      <c r="D566" s="17"/>
    </row>
    <row r="567" spans="1:4" x14ac:dyDescent="0.25">
      <c r="A567" s="9"/>
      <c r="B567" s="9"/>
      <c r="C567" s="12"/>
      <c r="D567" s="17"/>
    </row>
    <row r="568" spans="1:4" x14ac:dyDescent="0.25">
      <c r="A568" s="9"/>
      <c r="B568" s="9"/>
      <c r="C568" s="12"/>
      <c r="D568" s="17"/>
    </row>
    <row r="569" spans="1:4" x14ac:dyDescent="0.25">
      <c r="A569" s="9"/>
      <c r="B569" s="9"/>
      <c r="C569" s="12"/>
      <c r="D569" s="17"/>
    </row>
    <row r="570" spans="1:4" x14ac:dyDescent="0.25">
      <c r="A570" s="9"/>
      <c r="B570" s="9"/>
      <c r="C570" s="12"/>
      <c r="D570" s="17"/>
    </row>
    <row r="571" spans="1:4" x14ac:dyDescent="0.25">
      <c r="A571" s="9"/>
      <c r="B571" s="9"/>
      <c r="C571" s="12"/>
      <c r="D571" s="17"/>
    </row>
    <row r="572" spans="1:4" x14ac:dyDescent="0.25">
      <c r="A572" s="9"/>
      <c r="B572" s="9"/>
      <c r="C572" s="12"/>
      <c r="D572" s="17"/>
    </row>
    <row r="573" spans="1:4" x14ac:dyDescent="0.25">
      <c r="A573" s="9"/>
      <c r="B573" s="9"/>
      <c r="C573" s="12"/>
      <c r="D573" s="17"/>
    </row>
    <row r="574" spans="1:4" x14ac:dyDescent="0.25">
      <c r="A574" s="9"/>
      <c r="B574" s="9"/>
      <c r="C574" s="12"/>
      <c r="D574" s="17"/>
    </row>
    <row r="575" spans="1:4" x14ac:dyDescent="0.25">
      <c r="A575" s="9"/>
      <c r="B575" s="9"/>
      <c r="C575" s="12"/>
      <c r="D575" s="17"/>
    </row>
    <row r="576" spans="1:4" x14ac:dyDescent="0.25">
      <c r="A576" s="9"/>
      <c r="B576" s="9"/>
      <c r="C576" s="12"/>
      <c r="D576" s="17"/>
    </row>
    <row r="577" spans="1:4" x14ac:dyDescent="0.25">
      <c r="A577" s="9"/>
      <c r="B577" s="9"/>
      <c r="C577" s="12"/>
      <c r="D577" s="17"/>
    </row>
    <row r="578" spans="1:4" x14ac:dyDescent="0.25">
      <c r="A578" s="9"/>
      <c r="B578" s="9"/>
      <c r="C578" s="12"/>
      <c r="D578" s="17"/>
    </row>
    <row r="579" spans="1:4" x14ac:dyDescent="0.25">
      <c r="A579" s="9"/>
      <c r="B579" s="9"/>
      <c r="C579" s="12"/>
      <c r="D579" s="17"/>
    </row>
    <row r="580" spans="1:4" x14ac:dyDescent="0.25">
      <c r="A580" s="9"/>
      <c r="B580" s="9"/>
      <c r="C580" s="12"/>
      <c r="D580" s="17"/>
    </row>
    <row r="581" spans="1:4" x14ac:dyDescent="0.25">
      <c r="A581" s="9"/>
      <c r="B581" s="9"/>
      <c r="C581" s="12"/>
      <c r="D581" s="17"/>
    </row>
    <row r="582" spans="1:4" x14ac:dyDescent="0.25">
      <c r="A582" s="9"/>
      <c r="B582" s="9"/>
      <c r="C582" s="12"/>
      <c r="D582" s="17"/>
    </row>
    <row r="583" spans="1:4" x14ac:dyDescent="0.25">
      <c r="A583" s="9"/>
      <c r="B583" s="9"/>
      <c r="C583" s="12"/>
      <c r="D583" s="17"/>
    </row>
    <row r="584" spans="1:4" x14ac:dyDescent="0.25">
      <c r="A584" s="9"/>
      <c r="B584" s="9"/>
      <c r="C584" s="12"/>
      <c r="D584" s="17"/>
    </row>
    <row r="585" spans="1:4" x14ac:dyDescent="0.25">
      <c r="A585" s="9"/>
      <c r="B585" s="9"/>
      <c r="C585" s="12"/>
      <c r="D585" s="17"/>
    </row>
    <row r="586" spans="1:4" x14ac:dyDescent="0.25">
      <c r="A586" s="9"/>
      <c r="B586" s="9"/>
      <c r="C586" s="12"/>
      <c r="D586" s="17"/>
    </row>
    <row r="587" spans="1:4" x14ac:dyDescent="0.25">
      <c r="A587" s="9"/>
      <c r="B587" s="9"/>
      <c r="C587" s="12"/>
      <c r="D587" s="17"/>
    </row>
    <row r="588" spans="1:4" x14ac:dyDescent="0.25">
      <c r="A588" s="9"/>
      <c r="B588" s="9"/>
      <c r="C588" s="12"/>
      <c r="D588" s="17"/>
    </row>
    <row r="589" spans="1:4" x14ac:dyDescent="0.25">
      <c r="A589" s="9"/>
      <c r="B589" s="9"/>
      <c r="C589" s="12"/>
      <c r="D589" s="17"/>
    </row>
    <row r="590" spans="1:4" x14ac:dyDescent="0.25">
      <c r="A590" s="9"/>
      <c r="B590" s="9"/>
      <c r="C590" s="12"/>
      <c r="D590" s="17"/>
    </row>
    <row r="591" spans="1:4" x14ac:dyDescent="0.25">
      <c r="A591" s="9"/>
      <c r="B591" s="9"/>
      <c r="C591" s="12"/>
      <c r="D591" s="17"/>
    </row>
    <row r="592" spans="1:4" x14ac:dyDescent="0.25">
      <c r="A592" s="9"/>
      <c r="B592" s="9"/>
      <c r="C592" s="12"/>
      <c r="D592" s="17"/>
    </row>
    <row r="593" spans="1:4" x14ac:dyDescent="0.25">
      <c r="A593" s="9"/>
      <c r="B593" s="9"/>
      <c r="C593" s="12"/>
      <c r="D593" s="17"/>
    </row>
    <row r="594" spans="1:4" x14ac:dyDescent="0.25">
      <c r="A594" s="9"/>
      <c r="B594" s="9"/>
      <c r="C594" s="12"/>
      <c r="D594" s="17"/>
    </row>
    <row r="595" spans="1:4" x14ac:dyDescent="0.25">
      <c r="A595" s="9"/>
      <c r="B595" s="9"/>
      <c r="C595" s="12"/>
      <c r="D595" s="17"/>
    </row>
    <row r="596" spans="1:4" x14ac:dyDescent="0.25">
      <c r="A596" s="9"/>
      <c r="B596" s="9"/>
      <c r="C596" s="12"/>
      <c r="D596" s="17"/>
    </row>
    <row r="597" spans="1:4" x14ac:dyDescent="0.25">
      <c r="A597" s="9"/>
      <c r="B597" s="9"/>
      <c r="C597" s="12"/>
      <c r="D597" s="17"/>
    </row>
    <row r="598" spans="1:4" x14ac:dyDescent="0.25">
      <c r="A598" s="9"/>
      <c r="B598" s="9"/>
      <c r="C598" s="12"/>
      <c r="D598" s="17"/>
    </row>
    <row r="599" spans="1:4" x14ac:dyDescent="0.25">
      <c r="A599" s="9"/>
      <c r="B599" s="9"/>
      <c r="C599" s="12"/>
      <c r="D599" s="17"/>
    </row>
    <row r="600" spans="1:4" x14ac:dyDescent="0.25">
      <c r="A600" s="9"/>
      <c r="B600" s="9"/>
      <c r="C600" s="12"/>
      <c r="D600" s="17"/>
    </row>
    <row r="601" spans="1:4" x14ac:dyDescent="0.25">
      <c r="A601" s="9"/>
      <c r="B601" s="9"/>
      <c r="C601" s="12"/>
      <c r="D601" s="17"/>
    </row>
    <row r="602" spans="1:4" x14ac:dyDescent="0.25">
      <c r="A602" s="9"/>
      <c r="B602" s="9"/>
      <c r="C602" s="12"/>
      <c r="D602" s="17"/>
    </row>
    <row r="603" spans="1:4" x14ac:dyDescent="0.25">
      <c r="A603" s="9"/>
      <c r="B603" s="9"/>
      <c r="C603" s="12"/>
      <c r="D603" s="17"/>
    </row>
    <row r="604" spans="1:4" x14ac:dyDescent="0.25">
      <c r="A604" s="9"/>
      <c r="B604" s="9"/>
      <c r="C604" s="12"/>
      <c r="D604" s="17"/>
    </row>
    <row r="605" spans="1:4" x14ac:dyDescent="0.25">
      <c r="A605" s="9"/>
      <c r="B605" s="9"/>
      <c r="C605" s="12"/>
      <c r="D605" s="17"/>
    </row>
    <row r="606" spans="1:4" x14ac:dyDescent="0.25">
      <c r="A606" s="9"/>
      <c r="B606" s="9"/>
      <c r="C606" s="12"/>
      <c r="D606" s="17"/>
    </row>
    <row r="607" spans="1:4" x14ac:dyDescent="0.25">
      <c r="A607" s="9"/>
      <c r="B607" s="9"/>
      <c r="C607" s="12"/>
      <c r="D607" s="17"/>
    </row>
    <row r="608" spans="1:4" x14ac:dyDescent="0.25">
      <c r="A608" s="9"/>
      <c r="B608" s="9"/>
      <c r="C608" s="12"/>
      <c r="D608" s="17"/>
    </row>
    <row r="609" spans="1:4" x14ac:dyDescent="0.25">
      <c r="A609" s="9"/>
      <c r="B609" s="9"/>
      <c r="C609" s="12"/>
      <c r="D609" s="17"/>
    </row>
    <row r="610" spans="1:4" x14ac:dyDescent="0.25">
      <c r="A610" s="9"/>
      <c r="B610" s="9"/>
      <c r="C610" s="12"/>
      <c r="D610" s="17"/>
    </row>
    <row r="611" spans="1:4" x14ac:dyDescent="0.25">
      <c r="A611" s="9"/>
      <c r="B611" s="9"/>
      <c r="C611" s="12"/>
      <c r="D611" s="17"/>
    </row>
    <row r="612" spans="1:4" x14ac:dyDescent="0.25">
      <c r="A612" s="9"/>
      <c r="B612" s="9"/>
      <c r="C612" s="12"/>
      <c r="D612" s="17"/>
    </row>
    <row r="613" spans="1:4" x14ac:dyDescent="0.25">
      <c r="A613" s="9"/>
      <c r="B613" s="9"/>
      <c r="C613" s="12"/>
      <c r="D613" s="17"/>
    </row>
    <row r="614" spans="1:4" x14ac:dyDescent="0.25">
      <c r="A614" s="9"/>
      <c r="B614" s="9"/>
      <c r="C614" s="12"/>
      <c r="D614" s="17"/>
    </row>
    <row r="615" spans="1:4" x14ac:dyDescent="0.25">
      <c r="A615" s="9"/>
      <c r="B615" s="9"/>
      <c r="C615" s="12"/>
      <c r="D615" s="17"/>
    </row>
    <row r="616" spans="1:4" x14ac:dyDescent="0.25">
      <c r="A616" s="9"/>
      <c r="B616" s="9"/>
      <c r="C616" s="12"/>
      <c r="D616" s="17"/>
    </row>
    <row r="617" spans="1:4" x14ac:dyDescent="0.25">
      <c r="A617" s="9"/>
      <c r="B617" s="9"/>
      <c r="C617" s="12"/>
      <c r="D617" s="17"/>
    </row>
    <row r="618" spans="1:4" x14ac:dyDescent="0.25">
      <c r="A618" s="9"/>
      <c r="B618" s="9"/>
      <c r="C618" s="12"/>
      <c r="D618" s="17"/>
    </row>
    <row r="619" spans="1:4" x14ac:dyDescent="0.25">
      <c r="A619" s="9"/>
      <c r="B619" s="9"/>
      <c r="C619" s="12"/>
      <c r="D619" s="17"/>
    </row>
    <row r="620" spans="1:4" x14ac:dyDescent="0.25">
      <c r="A620" s="9"/>
      <c r="B620" s="9"/>
      <c r="C620" s="12"/>
      <c r="D620" s="17"/>
    </row>
    <row r="621" spans="1:4" x14ac:dyDescent="0.25">
      <c r="A621" s="9"/>
      <c r="B621" s="9"/>
      <c r="C621" s="12"/>
      <c r="D621" s="17"/>
    </row>
    <row r="622" spans="1:4" x14ac:dyDescent="0.25">
      <c r="A622" s="9"/>
      <c r="B622" s="9"/>
      <c r="C622" s="12"/>
      <c r="D622" s="17"/>
    </row>
    <row r="623" spans="1:4" x14ac:dyDescent="0.25">
      <c r="A623" s="9"/>
      <c r="B623" s="9"/>
      <c r="C623" s="12"/>
      <c r="D623" s="17"/>
    </row>
    <row r="624" spans="1:4" x14ac:dyDescent="0.25">
      <c r="A624" s="9"/>
      <c r="B624" s="9"/>
      <c r="C624" s="12"/>
      <c r="D624" s="17"/>
    </row>
    <row r="625" spans="1:4" x14ac:dyDescent="0.25">
      <c r="A625" s="9"/>
      <c r="B625" s="9"/>
      <c r="C625" s="12"/>
      <c r="D625" s="17"/>
    </row>
    <row r="626" spans="1:4" x14ac:dyDescent="0.25">
      <c r="A626" s="9"/>
      <c r="B626" s="9"/>
      <c r="C626" s="12"/>
      <c r="D626" s="17"/>
    </row>
    <row r="627" spans="1:4" x14ac:dyDescent="0.25">
      <c r="A627" s="9"/>
      <c r="B627" s="9"/>
      <c r="C627" s="12"/>
      <c r="D627" s="17"/>
    </row>
    <row r="628" spans="1:4" x14ac:dyDescent="0.25">
      <c r="A628" s="9"/>
      <c r="B628" s="9"/>
      <c r="C628" s="12"/>
      <c r="D628" s="17"/>
    </row>
    <row r="629" spans="1:4" x14ac:dyDescent="0.25">
      <c r="A629" s="9"/>
      <c r="B629" s="9"/>
      <c r="C629" s="12"/>
      <c r="D629" s="17"/>
    </row>
    <row r="630" spans="1:4" x14ac:dyDescent="0.25">
      <c r="A630" s="9"/>
      <c r="B630" s="9"/>
      <c r="C630" s="12"/>
      <c r="D630" s="17"/>
    </row>
    <row r="631" spans="1:4" x14ac:dyDescent="0.25">
      <c r="A631" s="9"/>
      <c r="B631" s="9"/>
      <c r="C631" s="12"/>
      <c r="D631" s="17"/>
    </row>
    <row r="632" spans="1:4" x14ac:dyDescent="0.25">
      <c r="A632" s="9"/>
      <c r="B632" s="9"/>
      <c r="C632" s="12"/>
      <c r="D632" s="17"/>
    </row>
    <row r="633" spans="1:4" x14ac:dyDescent="0.25">
      <c r="A633" s="9"/>
      <c r="B633" s="9"/>
      <c r="C633" s="12"/>
      <c r="D633" s="17"/>
    </row>
    <row r="634" spans="1:4" x14ac:dyDescent="0.25">
      <c r="A634" s="9"/>
      <c r="B634" s="9"/>
      <c r="C634" s="12"/>
      <c r="D634" s="17"/>
    </row>
    <row r="635" spans="1:4" x14ac:dyDescent="0.25">
      <c r="A635" s="9"/>
      <c r="B635" s="9"/>
      <c r="C635" s="12"/>
      <c r="D635" s="17"/>
    </row>
    <row r="636" spans="1:4" x14ac:dyDescent="0.25">
      <c r="A636" s="9"/>
      <c r="B636" s="9"/>
      <c r="C636" s="12"/>
      <c r="D636" s="17"/>
    </row>
    <row r="637" spans="1:4" x14ac:dyDescent="0.25">
      <c r="A637" s="9"/>
      <c r="B637" s="9"/>
      <c r="C637" s="12"/>
      <c r="D637" s="17"/>
    </row>
    <row r="638" spans="1:4" x14ac:dyDescent="0.25">
      <c r="A638" s="9"/>
      <c r="B638" s="9"/>
      <c r="C638" s="12"/>
      <c r="D638" s="17"/>
    </row>
    <row r="639" spans="1:4" x14ac:dyDescent="0.25">
      <c r="A639" s="9"/>
      <c r="B639" s="9"/>
      <c r="C639" s="12"/>
      <c r="D639" s="17"/>
    </row>
    <row r="640" spans="1:4" x14ac:dyDescent="0.25">
      <c r="A640" s="9"/>
      <c r="B640" s="9"/>
      <c r="C640" s="12"/>
      <c r="D640" s="17"/>
    </row>
    <row r="641" spans="1:4" x14ac:dyDescent="0.25">
      <c r="A641" s="9"/>
      <c r="B641" s="9"/>
      <c r="C641" s="12"/>
      <c r="D641" s="17"/>
    </row>
    <row r="642" spans="1:4" x14ac:dyDescent="0.25">
      <c r="A642" s="9"/>
      <c r="B642" s="9"/>
      <c r="C642" s="12"/>
      <c r="D642" s="17"/>
    </row>
    <row r="643" spans="1:4" x14ac:dyDescent="0.25">
      <c r="A643" s="9"/>
      <c r="B643" s="9"/>
      <c r="C643" s="12"/>
      <c r="D643" s="17"/>
    </row>
    <row r="644" spans="1:4" x14ac:dyDescent="0.25">
      <c r="A644" s="9"/>
      <c r="B644" s="9"/>
      <c r="C644" s="12"/>
      <c r="D644" s="17"/>
    </row>
    <row r="645" spans="1:4" x14ac:dyDescent="0.25">
      <c r="A645" s="9"/>
      <c r="B645" s="9"/>
      <c r="C645" s="12"/>
      <c r="D645" s="17"/>
    </row>
    <row r="646" spans="1:4" x14ac:dyDescent="0.25">
      <c r="A646" s="9"/>
      <c r="B646" s="9"/>
      <c r="C646" s="12"/>
      <c r="D646" s="17"/>
    </row>
    <row r="647" spans="1:4" x14ac:dyDescent="0.25">
      <c r="A647" s="9"/>
      <c r="B647" s="9"/>
      <c r="C647" s="12"/>
      <c r="D647" s="17"/>
    </row>
    <row r="648" spans="1:4" x14ac:dyDescent="0.25">
      <c r="A648" s="9"/>
      <c r="B648" s="9"/>
      <c r="C648" s="12"/>
      <c r="D648" s="17"/>
    </row>
    <row r="649" spans="1:4" x14ac:dyDescent="0.25">
      <c r="A649" s="9"/>
      <c r="B649" s="9"/>
      <c r="C649" s="12"/>
      <c r="D649" s="17"/>
    </row>
    <row r="650" spans="1:4" x14ac:dyDescent="0.25">
      <c r="A650" s="9"/>
      <c r="B650" s="9"/>
      <c r="C650" s="12"/>
      <c r="D650" s="17"/>
    </row>
    <row r="651" spans="1:4" x14ac:dyDescent="0.25">
      <c r="A651" s="9"/>
      <c r="B651" s="9"/>
      <c r="C651" s="12"/>
      <c r="D651" s="17"/>
    </row>
    <row r="652" spans="1:4" x14ac:dyDescent="0.25">
      <c r="A652" s="9"/>
      <c r="B652" s="9"/>
      <c r="C652" s="12"/>
      <c r="D652" s="17"/>
    </row>
    <row r="653" spans="1:4" x14ac:dyDescent="0.25">
      <c r="A653" s="9"/>
      <c r="B653" s="9"/>
      <c r="C653" s="12"/>
      <c r="D653" s="17"/>
    </row>
    <row r="654" spans="1:4" x14ac:dyDescent="0.25">
      <c r="A654" s="9"/>
      <c r="B654" s="9"/>
      <c r="C654" s="12"/>
      <c r="D654" s="17"/>
    </row>
    <row r="655" spans="1:4" x14ac:dyDescent="0.25">
      <c r="A655" s="9"/>
      <c r="B655" s="9"/>
      <c r="C655" s="12"/>
      <c r="D655" s="17"/>
    </row>
    <row r="656" spans="1:4" x14ac:dyDescent="0.25">
      <c r="A656" s="9"/>
      <c r="B656" s="9"/>
      <c r="C656" s="12"/>
      <c r="D656" s="17"/>
    </row>
    <row r="657" spans="1:4" x14ac:dyDescent="0.25">
      <c r="A657" s="9"/>
      <c r="B657" s="9"/>
      <c r="C657" s="12"/>
      <c r="D657" s="17"/>
    </row>
    <row r="658" spans="1:4" x14ac:dyDescent="0.25">
      <c r="A658" s="9"/>
      <c r="B658" s="9"/>
      <c r="C658" s="12"/>
      <c r="D658" s="17"/>
    </row>
    <row r="659" spans="1:4" x14ac:dyDescent="0.25">
      <c r="A659" s="9"/>
      <c r="B659" s="9"/>
      <c r="C659" s="12"/>
      <c r="D659" s="17"/>
    </row>
    <row r="660" spans="1:4" x14ac:dyDescent="0.25">
      <c r="A660" s="9"/>
      <c r="B660" s="9"/>
      <c r="C660" s="12"/>
      <c r="D660" s="17"/>
    </row>
    <row r="661" spans="1:4" x14ac:dyDescent="0.25">
      <c r="A661" s="9"/>
      <c r="B661" s="9"/>
      <c r="C661" s="12"/>
      <c r="D661" s="17"/>
    </row>
    <row r="662" spans="1:4" x14ac:dyDescent="0.25">
      <c r="A662" s="9"/>
      <c r="B662" s="9"/>
      <c r="C662" s="12"/>
      <c r="D662" s="17"/>
    </row>
    <row r="663" spans="1:4" x14ac:dyDescent="0.25">
      <c r="A663" s="9"/>
      <c r="B663" s="9"/>
      <c r="C663" s="12"/>
      <c r="D663" s="17"/>
    </row>
    <row r="664" spans="1:4" x14ac:dyDescent="0.25">
      <c r="A664" s="9"/>
      <c r="B664" s="9"/>
      <c r="C664" s="12"/>
      <c r="D664" s="17"/>
    </row>
    <row r="665" spans="1:4" x14ac:dyDescent="0.25">
      <c r="A665" s="9"/>
      <c r="B665" s="9"/>
      <c r="C665" s="12"/>
      <c r="D665" s="17"/>
    </row>
    <row r="666" spans="1:4" x14ac:dyDescent="0.25">
      <c r="A666" s="9"/>
      <c r="B666" s="9"/>
      <c r="C666" s="12"/>
      <c r="D666" s="17"/>
    </row>
    <row r="667" spans="1:4" x14ac:dyDescent="0.25">
      <c r="A667" s="9"/>
      <c r="B667" s="9"/>
      <c r="C667" s="12"/>
      <c r="D667" s="17"/>
    </row>
    <row r="668" spans="1:4" x14ac:dyDescent="0.25">
      <c r="A668" s="9"/>
      <c r="B668" s="9"/>
      <c r="C668" s="12"/>
      <c r="D668" s="17"/>
    </row>
    <row r="669" spans="1:4" x14ac:dyDescent="0.25">
      <c r="A669" s="9"/>
      <c r="B669" s="9"/>
      <c r="C669" s="12"/>
      <c r="D669" s="17"/>
    </row>
    <row r="670" spans="1:4" x14ac:dyDescent="0.25">
      <c r="A670" s="9"/>
      <c r="B670" s="9"/>
      <c r="C670" s="12"/>
      <c r="D670" s="17"/>
    </row>
    <row r="671" spans="1:4" x14ac:dyDescent="0.25">
      <c r="A671" s="9"/>
      <c r="B671" s="9"/>
      <c r="C671" s="12"/>
      <c r="D671" s="17"/>
    </row>
    <row r="672" spans="1:4" x14ac:dyDescent="0.25">
      <c r="A672" s="9"/>
      <c r="B672" s="9"/>
      <c r="C672" s="12"/>
      <c r="D672" s="17"/>
    </row>
    <row r="673" spans="1:4" x14ac:dyDescent="0.25">
      <c r="A673" s="9"/>
      <c r="B673" s="9"/>
      <c r="C673" s="12"/>
      <c r="D673" s="17"/>
    </row>
    <row r="674" spans="1:4" x14ac:dyDescent="0.25">
      <c r="A674" s="9"/>
      <c r="B674" s="9"/>
      <c r="C674" s="12"/>
      <c r="D674" s="17"/>
    </row>
    <row r="675" spans="1:4" x14ac:dyDescent="0.25">
      <c r="A675" s="9"/>
      <c r="B675" s="9"/>
      <c r="C675" s="12"/>
      <c r="D675" s="17"/>
    </row>
    <row r="676" spans="1:4" x14ac:dyDescent="0.25">
      <c r="A676" s="9"/>
      <c r="B676" s="9"/>
      <c r="C676" s="12"/>
      <c r="D676" s="17"/>
    </row>
    <row r="677" spans="1:4" x14ac:dyDescent="0.25">
      <c r="A677" s="9"/>
      <c r="B677" s="9"/>
      <c r="C677" s="12"/>
      <c r="D677" s="17"/>
    </row>
    <row r="678" spans="1:4" x14ac:dyDescent="0.25">
      <c r="A678" s="9"/>
      <c r="B678" s="9"/>
      <c r="C678" s="12"/>
      <c r="D678" s="17"/>
    </row>
    <row r="679" spans="1:4" x14ac:dyDescent="0.25">
      <c r="A679" s="9"/>
      <c r="B679" s="9"/>
      <c r="C679" s="12"/>
      <c r="D679" s="17"/>
    </row>
    <row r="680" spans="1:4" x14ac:dyDescent="0.25">
      <c r="A680" s="9"/>
      <c r="B680" s="9"/>
      <c r="C680" s="12"/>
      <c r="D680" s="17"/>
    </row>
    <row r="681" spans="1:4" x14ac:dyDescent="0.25">
      <c r="A681" s="9"/>
      <c r="B681" s="9"/>
      <c r="C681" s="12"/>
      <c r="D681" s="17"/>
    </row>
    <row r="682" spans="1:4" x14ac:dyDescent="0.25">
      <c r="A682" s="9"/>
      <c r="B682" s="9"/>
      <c r="C682" s="12"/>
      <c r="D682" s="17"/>
    </row>
    <row r="683" spans="1:4" x14ac:dyDescent="0.25">
      <c r="A683" s="9"/>
      <c r="B683" s="9"/>
      <c r="C683" s="12"/>
      <c r="D683" s="17"/>
    </row>
    <row r="684" spans="1:4" x14ac:dyDescent="0.25">
      <c r="A684" s="9"/>
      <c r="B684" s="9"/>
      <c r="C684" s="12"/>
      <c r="D684" s="17"/>
    </row>
    <row r="685" spans="1:4" x14ac:dyDescent="0.25">
      <c r="A685" s="9"/>
      <c r="B685" s="9"/>
      <c r="C685" s="12"/>
      <c r="D685" s="17"/>
    </row>
    <row r="686" spans="1:4" x14ac:dyDescent="0.25">
      <c r="A686" s="9"/>
      <c r="B686" s="9"/>
      <c r="C686" s="12"/>
      <c r="D686" s="17"/>
    </row>
    <row r="687" spans="1:4" x14ac:dyDescent="0.25">
      <c r="A687" s="9"/>
      <c r="B687" s="9"/>
      <c r="C687" s="12"/>
      <c r="D687" s="17"/>
    </row>
    <row r="688" spans="1:4" x14ac:dyDescent="0.25">
      <c r="A688" s="9"/>
      <c r="B688" s="9"/>
      <c r="C688" s="12"/>
      <c r="D688" s="17"/>
    </row>
    <row r="689" spans="1:4" x14ac:dyDescent="0.25">
      <c r="A689" s="9"/>
      <c r="B689" s="9"/>
      <c r="C689" s="12"/>
      <c r="D689" s="17"/>
    </row>
    <row r="690" spans="1:4" x14ac:dyDescent="0.25">
      <c r="A690" s="9"/>
      <c r="B690" s="9"/>
      <c r="C690" s="12"/>
      <c r="D690" s="17"/>
    </row>
    <row r="691" spans="1:4" x14ac:dyDescent="0.25">
      <c r="A691" s="9"/>
      <c r="B691" s="9"/>
      <c r="C691" s="12"/>
      <c r="D691" s="17"/>
    </row>
    <row r="692" spans="1:4" x14ac:dyDescent="0.25">
      <c r="A692" s="9"/>
      <c r="B692" s="9"/>
      <c r="C692" s="12"/>
      <c r="D692" s="17"/>
    </row>
    <row r="693" spans="1:4" x14ac:dyDescent="0.25">
      <c r="A693" s="9"/>
      <c r="B693" s="9"/>
      <c r="C693" s="12"/>
      <c r="D693" s="17"/>
    </row>
    <row r="694" spans="1:4" x14ac:dyDescent="0.25">
      <c r="A694" s="9"/>
      <c r="B694" s="9"/>
      <c r="C694" s="12"/>
      <c r="D694" s="17"/>
    </row>
    <row r="695" spans="1:4" x14ac:dyDescent="0.25">
      <c r="A695" s="9"/>
      <c r="B695" s="9"/>
      <c r="C695" s="12"/>
      <c r="D695" s="17"/>
    </row>
    <row r="696" spans="1:4" x14ac:dyDescent="0.25">
      <c r="A696" s="9"/>
      <c r="B696" s="9"/>
      <c r="C696" s="12"/>
      <c r="D696" s="17"/>
    </row>
    <row r="697" spans="1:4" x14ac:dyDescent="0.25">
      <c r="A697" s="9"/>
      <c r="B697" s="9"/>
      <c r="C697" s="12"/>
      <c r="D697" s="17"/>
    </row>
    <row r="698" spans="1:4" x14ac:dyDescent="0.25">
      <c r="A698" s="9"/>
      <c r="B698" s="9"/>
      <c r="C698" s="12"/>
      <c r="D698" s="17"/>
    </row>
    <row r="699" spans="1:4" x14ac:dyDescent="0.25">
      <c r="A699" s="9"/>
      <c r="B699" s="9"/>
      <c r="C699" s="12"/>
      <c r="D699" s="17"/>
    </row>
    <row r="700" spans="1:4" x14ac:dyDescent="0.25">
      <c r="A700" s="9"/>
      <c r="B700" s="9"/>
      <c r="C700" s="12"/>
      <c r="D700" s="17"/>
    </row>
    <row r="701" spans="1:4" x14ac:dyDescent="0.25">
      <c r="A701" s="9"/>
      <c r="B701" s="9"/>
      <c r="C701" s="12"/>
      <c r="D701" s="17"/>
    </row>
    <row r="702" spans="1:4" x14ac:dyDescent="0.25">
      <c r="A702" s="9"/>
      <c r="B702" s="9"/>
      <c r="C702" s="12"/>
      <c r="D702" s="17"/>
    </row>
    <row r="703" spans="1:4" x14ac:dyDescent="0.25">
      <c r="A703" s="9"/>
      <c r="B703" s="9"/>
      <c r="C703" s="12"/>
      <c r="D703" s="17"/>
    </row>
    <row r="704" spans="1:4" x14ac:dyDescent="0.25">
      <c r="A704" s="9"/>
      <c r="B704" s="9"/>
      <c r="C704" s="12"/>
      <c r="D704" s="17"/>
    </row>
    <row r="705" spans="1:4" x14ac:dyDescent="0.25">
      <c r="A705" s="9"/>
      <c r="B705" s="9"/>
      <c r="C705" s="12"/>
      <c r="D705" s="17"/>
    </row>
    <row r="706" spans="1:4" x14ac:dyDescent="0.25">
      <c r="A706" s="9"/>
      <c r="B706" s="9"/>
      <c r="C706" s="12"/>
      <c r="D706" s="17"/>
    </row>
    <row r="707" spans="1:4" x14ac:dyDescent="0.25">
      <c r="A707" s="9"/>
      <c r="B707" s="9"/>
      <c r="C707" s="12"/>
      <c r="D707" s="17"/>
    </row>
    <row r="708" spans="1:4" x14ac:dyDescent="0.25">
      <c r="A708" s="9"/>
      <c r="B708" s="9"/>
      <c r="C708" s="12"/>
      <c r="D708" s="17"/>
    </row>
    <row r="709" spans="1:4" x14ac:dyDescent="0.25">
      <c r="A709" s="9"/>
      <c r="B709" s="9"/>
      <c r="C709" s="12"/>
      <c r="D709" s="17"/>
    </row>
    <row r="710" spans="1:4" x14ac:dyDescent="0.25">
      <c r="A710" s="9"/>
      <c r="B710" s="9"/>
      <c r="C710" s="12"/>
      <c r="D710" s="17"/>
    </row>
    <row r="711" spans="1:4" x14ac:dyDescent="0.25">
      <c r="A711" s="9"/>
      <c r="B711" s="9"/>
      <c r="C711" s="12"/>
      <c r="D711" s="17"/>
    </row>
    <row r="712" spans="1:4" x14ac:dyDescent="0.25">
      <c r="A712" s="9"/>
      <c r="B712" s="9"/>
      <c r="C712" s="12"/>
      <c r="D712" s="17"/>
    </row>
    <row r="713" spans="1:4" x14ac:dyDescent="0.25">
      <c r="A713" s="9"/>
      <c r="B713" s="9"/>
      <c r="C713" s="12"/>
      <c r="D713" s="17"/>
    </row>
    <row r="714" spans="1:4" x14ac:dyDescent="0.25">
      <c r="A714" s="9"/>
      <c r="B714" s="9"/>
      <c r="C714" s="12"/>
      <c r="D714" s="17"/>
    </row>
    <row r="715" spans="1:4" x14ac:dyDescent="0.25">
      <c r="A715" s="9"/>
      <c r="B715" s="9"/>
      <c r="C715" s="12"/>
      <c r="D715" s="17"/>
    </row>
    <row r="716" spans="1:4" x14ac:dyDescent="0.25">
      <c r="A716" s="9"/>
      <c r="B716" s="9"/>
      <c r="C716" s="12"/>
      <c r="D716" s="17"/>
    </row>
    <row r="717" spans="1:4" x14ac:dyDescent="0.25">
      <c r="A717" s="9"/>
      <c r="B717" s="9"/>
      <c r="C717" s="12"/>
      <c r="D717" s="17"/>
    </row>
    <row r="718" spans="1:4" x14ac:dyDescent="0.25">
      <c r="A718" s="9"/>
      <c r="B718" s="9"/>
      <c r="C718" s="12"/>
      <c r="D718" s="17"/>
    </row>
    <row r="719" spans="1:4" x14ac:dyDescent="0.25">
      <c r="A719" s="9"/>
      <c r="B719" s="9"/>
      <c r="C719" s="12"/>
      <c r="D719" s="17"/>
    </row>
    <row r="720" spans="1:4" x14ac:dyDescent="0.25">
      <c r="A720" s="9"/>
      <c r="B720" s="9"/>
      <c r="C720" s="12"/>
      <c r="D720" s="17"/>
    </row>
    <row r="721" spans="1:4" x14ac:dyDescent="0.25">
      <c r="A721" s="9"/>
      <c r="B721" s="9"/>
      <c r="C721" s="12"/>
      <c r="D721" s="17"/>
    </row>
    <row r="722" spans="1:4" x14ac:dyDescent="0.25">
      <c r="A722" s="9"/>
      <c r="B722" s="9"/>
      <c r="C722" s="12"/>
      <c r="D722" s="17"/>
    </row>
    <row r="723" spans="1:4" x14ac:dyDescent="0.25">
      <c r="A723" s="9"/>
      <c r="B723" s="9"/>
      <c r="C723" s="12"/>
      <c r="D723" s="17"/>
    </row>
    <row r="724" spans="1:4" x14ac:dyDescent="0.25">
      <c r="A724" s="9"/>
      <c r="B724" s="9"/>
      <c r="C724" s="12"/>
      <c r="D724" s="17"/>
    </row>
    <row r="725" spans="1:4" x14ac:dyDescent="0.25">
      <c r="A725" s="9"/>
      <c r="B725" s="9"/>
      <c r="C725" s="12"/>
      <c r="D725" s="17"/>
    </row>
    <row r="726" spans="1:4" x14ac:dyDescent="0.25">
      <c r="A726" s="9"/>
      <c r="B726" s="9"/>
      <c r="C726" s="12"/>
      <c r="D726" s="17"/>
    </row>
    <row r="727" spans="1:4" x14ac:dyDescent="0.25">
      <c r="A727" s="9"/>
      <c r="B727" s="9"/>
      <c r="C727" s="12"/>
      <c r="D727" s="17"/>
    </row>
    <row r="728" spans="1:4" x14ac:dyDescent="0.25">
      <c r="A728" s="9"/>
      <c r="B728" s="9"/>
      <c r="C728" s="12"/>
      <c r="D728" s="17"/>
    </row>
    <row r="729" spans="1:4" x14ac:dyDescent="0.25">
      <c r="A729" s="9"/>
      <c r="B729" s="9"/>
      <c r="C729" s="12"/>
      <c r="D729" s="17"/>
    </row>
    <row r="730" spans="1:4" x14ac:dyDescent="0.25">
      <c r="A730" s="9"/>
      <c r="B730" s="9"/>
      <c r="C730" s="12"/>
      <c r="D730" s="17"/>
    </row>
    <row r="731" spans="1:4" x14ac:dyDescent="0.25">
      <c r="A731" s="9"/>
      <c r="B731" s="9"/>
      <c r="C731" s="12"/>
      <c r="D731" s="17"/>
    </row>
    <row r="732" spans="1:4" x14ac:dyDescent="0.25">
      <c r="A732" s="9"/>
      <c r="B732" s="9"/>
      <c r="C732" s="12"/>
      <c r="D732" s="17"/>
    </row>
    <row r="733" spans="1:4" x14ac:dyDescent="0.25">
      <c r="A733" s="9"/>
      <c r="B733" s="9"/>
      <c r="C733" s="12"/>
      <c r="D733" s="17"/>
    </row>
    <row r="734" spans="1:4" x14ac:dyDescent="0.25">
      <c r="A734" s="9"/>
      <c r="B734" s="9"/>
      <c r="C734" s="12"/>
      <c r="D734" s="17"/>
    </row>
    <row r="735" spans="1:4" x14ac:dyDescent="0.25">
      <c r="A735" s="9"/>
      <c r="B735" s="9"/>
      <c r="C735" s="12"/>
      <c r="D735" s="17"/>
    </row>
    <row r="736" spans="1:4" x14ac:dyDescent="0.25">
      <c r="A736" s="9"/>
      <c r="B736" s="9"/>
      <c r="C736" s="12"/>
      <c r="D736" s="17"/>
    </row>
    <row r="737" spans="1:4" x14ac:dyDescent="0.25">
      <c r="A737" s="9"/>
      <c r="B737" s="9"/>
      <c r="C737" s="12"/>
      <c r="D737" s="17"/>
    </row>
    <row r="738" spans="1:4" x14ac:dyDescent="0.25">
      <c r="A738" s="9"/>
      <c r="B738" s="9"/>
      <c r="C738" s="12"/>
      <c r="D738" s="17"/>
    </row>
    <row r="739" spans="1:4" x14ac:dyDescent="0.25">
      <c r="A739" s="9"/>
      <c r="B739" s="9"/>
      <c r="C739" s="12"/>
      <c r="D739" s="17"/>
    </row>
    <row r="740" spans="1:4" x14ac:dyDescent="0.25">
      <c r="A740" s="9"/>
      <c r="B740" s="9"/>
      <c r="C740" s="12"/>
      <c r="D740" s="17"/>
    </row>
    <row r="741" spans="1:4" x14ac:dyDescent="0.25">
      <c r="A741" s="9"/>
      <c r="B741" s="9"/>
      <c r="C741" s="12"/>
      <c r="D741" s="17"/>
    </row>
    <row r="742" spans="1:4" x14ac:dyDescent="0.25">
      <c r="A742" s="9"/>
      <c r="B742" s="9"/>
      <c r="C742" s="12"/>
      <c r="D742" s="17"/>
    </row>
    <row r="743" spans="1:4" x14ac:dyDescent="0.25">
      <c r="A743" s="9"/>
      <c r="B743" s="9"/>
      <c r="C743" s="12"/>
      <c r="D743" s="17"/>
    </row>
    <row r="744" spans="1:4" x14ac:dyDescent="0.25">
      <c r="A744" s="9"/>
      <c r="B744" s="9"/>
      <c r="C744" s="12"/>
      <c r="D744" s="17"/>
    </row>
    <row r="745" spans="1:4" x14ac:dyDescent="0.25">
      <c r="A745" s="9"/>
      <c r="B745" s="9"/>
      <c r="C745" s="12"/>
      <c r="D745" s="17"/>
    </row>
    <row r="746" spans="1:4" x14ac:dyDescent="0.25">
      <c r="A746" s="9"/>
      <c r="B746" s="9"/>
      <c r="C746" s="12"/>
      <c r="D746" s="17"/>
    </row>
    <row r="747" spans="1:4" x14ac:dyDescent="0.25">
      <c r="A747" s="9"/>
      <c r="B747" s="9"/>
      <c r="C747" s="12"/>
      <c r="D747" s="17"/>
    </row>
    <row r="748" spans="1:4" x14ac:dyDescent="0.25">
      <c r="A748" s="9"/>
      <c r="B748" s="9"/>
      <c r="C748" s="12"/>
      <c r="D748" s="17"/>
    </row>
  </sheetData>
  <conditionalFormatting sqref="D1:D21 D30:D80 D109:D748 D93:D103">
    <cfRule type="cellIs" dxfId="527" priority="36" operator="equal">
      <formula>"Pass"</formula>
    </cfRule>
    <cfRule type="cellIs" dxfId="526" priority="37" operator="equal">
      <formula>"Fail"</formula>
    </cfRule>
    <cfRule type="cellIs" dxfId="525" priority="38" operator="equal">
      <formula>"No Run"</formula>
    </cfRule>
  </conditionalFormatting>
  <conditionalFormatting sqref="D22">
    <cfRule type="cellIs" dxfId="524" priority="33" operator="equal">
      <formula>"Pass"</formula>
    </cfRule>
    <cfRule type="cellIs" dxfId="523" priority="34" operator="equal">
      <formula>"Fail"</formula>
    </cfRule>
    <cfRule type="cellIs" dxfId="522" priority="35" operator="equal">
      <formula>"No Run"</formula>
    </cfRule>
  </conditionalFormatting>
  <conditionalFormatting sqref="D23:D29">
    <cfRule type="cellIs" dxfId="521" priority="30" operator="equal">
      <formula>"Pass"</formula>
    </cfRule>
    <cfRule type="cellIs" dxfId="520" priority="31" operator="equal">
      <formula>"Fail"</formula>
    </cfRule>
    <cfRule type="cellIs" dxfId="519" priority="32" operator="equal">
      <formula>"No Run"</formula>
    </cfRule>
  </conditionalFormatting>
  <conditionalFormatting sqref="D104:D108">
    <cfRule type="cellIs" dxfId="518" priority="27" operator="equal">
      <formula>"Pass"</formula>
    </cfRule>
    <cfRule type="cellIs" dxfId="517" priority="28" operator="equal">
      <formula>"Fail"</formula>
    </cfRule>
    <cfRule type="cellIs" dxfId="516" priority="29" operator="equal">
      <formula>"No Run"</formula>
    </cfRule>
  </conditionalFormatting>
  <conditionalFormatting sqref="D81:D92">
    <cfRule type="cellIs" dxfId="515" priority="18" operator="equal">
      <formula>"Pass"</formula>
    </cfRule>
    <cfRule type="cellIs" dxfId="514" priority="19" operator="equal">
      <formula>"Fail"</formula>
    </cfRule>
    <cfRule type="cellIs" dxfId="513" priority="20" operator="equal">
      <formula>"No Run"</formula>
    </cfRule>
  </conditionalFormatting>
  <conditionalFormatting sqref="D85:D92 D81:D82">
    <cfRule type="cellIs" dxfId="512" priority="15" operator="equal">
      <formula>"Pass"</formula>
    </cfRule>
    <cfRule type="cellIs" dxfId="511" priority="16" operator="equal">
      <formula>"Fail"</formula>
    </cfRule>
    <cfRule type="cellIs" dxfId="510" priority="17" operator="equal">
      <formula>"No Run"</formula>
    </cfRule>
  </conditionalFormatting>
  <conditionalFormatting sqref="D85:D92 D81:D82">
    <cfRule type="cellIs" dxfId="509" priority="21" operator="equal">
      <formula>"Pass"</formula>
    </cfRule>
  </conditionalFormatting>
  <conditionalFormatting sqref="D83">
    <cfRule type="cellIs" dxfId="508" priority="11" operator="equal">
      <formula>"Pass"</formula>
    </cfRule>
    <cfRule type="cellIs" dxfId="507" priority="12" operator="equal">
      <formula>"Fail"</formula>
    </cfRule>
    <cfRule type="cellIs" dxfId="506" priority="13" operator="equal">
      <formula>"No Run"</formula>
    </cfRule>
  </conditionalFormatting>
  <conditionalFormatting sqref="D83">
    <cfRule type="cellIs" dxfId="505" priority="8" operator="equal">
      <formula>"Pass"</formula>
    </cfRule>
    <cfRule type="cellIs" dxfId="504" priority="9" operator="equal">
      <formula>"Fail"</formula>
    </cfRule>
    <cfRule type="cellIs" dxfId="503" priority="10" operator="equal">
      <formula>"No Run"</formula>
    </cfRule>
  </conditionalFormatting>
  <conditionalFormatting sqref="D83">
    <cfRule type="cellIs" dxfId="502" priority="14" operator="equal">
      <formula>"Pass"</formula>
    </cfRule>
  </conditionalFormatting>
  <conditionalFormatting sqref="D84">
    <cfRule type="cellIs" dxfId="501" priority="4" operator="equal">
      <formula>"Pass"</formula>
    </cfRule>
    <cfRule type="cellIs" dxfId="500" priority="5" operator="equal">
      <formula>"Fail"</formula>
    </cfRule>
    <cfRule type="cellIs" dxfId="499" priority="6" operator="equal">
      <formula>"No Run"</formula>
    </cfRule>
  </conditionalFormatting>
  <conditionalFormatting sqref="D84">
    <cfRule type="cellIs" dxfId="498" priority="1" operator="equal">
      <formula>"Pass"</formula>
    </cfRule>
    <cfRule type="cellIs" dxfId="497" priority="2" operator="equal">
      <formula>"Fail"</formula>
    </cfRule>
    <cfRule type="cellIs" dxfId="496" priority="3" operator="equal">
      <formula>"No Run"</formula>
    </cfRule>
  </conditionalFormatting>
  <conditionalFormatting sqref="D84">
    <cfRule type="cellIs" dxfId="495" priority="7" operator="equal">
      <formula>"Pass"</formula>
    </cfRule>
  </conditionalFormatting>
  <conditionalFormatting sqref="D81:D92">
    <cfRule type="cellIs" dxfId="494" priority="22" operator="equal">
      <formula>"Pass"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opLeftCell="K1" workbookViewId="0">
      <selection activeCell="R26" sqref="R26"/>
    </sheetView>
  </sheetViews>
  <sheetFormatPr defaultRowHeight="15" x14ac:dyDescent="0.25"/>
  <cols>
    <col min="1" max="1" width="10.140625" bestFit="1" customWidth="1"/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1" width="23.28515625" bestFit="1" customWidth="1"/>
    <col min="12" max="12" width="22" bestFit="1" customWidth="1"/>
    <col min="13" max="13" width="9.85546875" bestFit="1" customWidth="1"/>
    <col min="14" max="15" width="14.85546875" bestFit="1" customWidth="1"/>
    <col min="16" max="16" width="13.85546875" bestFit="1" customWidth="1"/>
    <col min="17" max="17" width="10.42578125" bestFit="1" customWidth="1"/>
    <col min="18" max="18" width="22.42578125" bestFit="1" customWidth="1"/>
    <col min="19" max="19" width="21.140625" bestFit="1" customWidth="1"/>
    <col min="20" max="20" width="13.28515625" bestFit="1" customWidth="1"/>
    <col min="21" max="21" width="17.5703125" bestFit="1" customWidth="1"/>
    <col min="22" max="23" width="16.42578125" bestFit="1" customWidth="1"/>
    <col min="24" max="24" width="17" bestFit="1" customWidth="1"/>
    <col min="25" max="25" width="26.85546875" bestFit="1" customWidth="1"/>
    <col min="26" max="26" width="20.85546875" bestFit="1" customWidth="1"/>
    <col min="27" max="27" width="19.85546875" bestFit="1" customWidth="1"/>
    <col min="28" max="28" width="21.42578125" bestFit="1" customWidth="1"/>
    <col min="29" max="29" width="22.7109375" bestFit="1" customWidth="1"/>
    <col min="30" max="30" width="27.140625" bestFit="1" customWidth="1"/>
    <col min="31" max="32" width="26.7109375" bestFit="1" customWidth="1"/>
    <col min="33" max="33" width="32.140625" bestFit="1" customWidth="1"/>
    <col min="34" max="34" width="30.42578125" bestFit="1" customWidth="1"/>
    <col min="35" max="35" width="31.5703125" bestFit="1" customWidth="1"/>
    <col min="36" max="36" width="8.5703125" bestFit="1" customWidth="1"/>
    <col min="37" max="37" width="24.140625" bestFit="1" customWidth="1"/>
    <col min="38" max="38" width="24" bestFit="1" customWidth="1"/>
    <col min="39" max="39" width="19.28515625" bestFit="1" customWidth="1"/>
    <col min="40" max="40" width="23.42578125" bestFit="1" customWidth="1"/>
    <col min="41" max="41" width="19.28515625" bestFit="1" customWidth="1"/>
    <col min="42" max="42" width="23.42578125" bestFit="1" customWidth="1"/>
    <col min="43" max="43" width="19.28515625" bestFit="1" customWidth="1"/>
    <col min="44" max="44" width="23.42578125" bestFit="1" customWidth="1"/>
    <col min="45" max="45" width="19.28515625" bestFit="1" customWidth="1"/>
    <col min="46" max="46" width="23.42578125" bestFit="1" customWidth="1"/>
    <col min="47" max="47" width="19.28515625" bestFit="1" customWidth="1"/>
    <col min="48" max="48" width="23.42578125" bestFit="1" customWidth="1"/>
    <col min="49" max="49" width="19.28515625" bestFit="1" customWidth="1"/>
    <col min="50" max="50" width="23.42578125" bestFit="1" customWidth="1"/>
    <col min="51" max="51" width="19.28515625" bestFit="1" customWidth="1"/>
    <col min="52" max="52" width="23.42578125" bestFit="1" customWidth="1"/>
    <col min="53" max="53" width="19.28515625" bestFit="1" customWidth="1"/>
    <col min="54" max="54" width="23.42578125" bestFit="1" customWidth="1"/>
    <col min="55" max="55" width="19.28515625" bestFit="1" customWidth="1"/>
    <col min="56" max="56" width="23.42578125" bestFit="1" customWidth="1"/>
    <col min="57" max="57" width="20.28515625" bestFit="1" customWidth="1"/>
    <col min="58" max="58" width="24.42578125" bestFit="1" customWidth="1"/>
    <col min="59" max="59" width="20.28515625" bestFit="1" customWidth="1"/>
    <col min="60" max="60" width="24.42578125" bestFit="1" customWidth="1"/>
    <col min="61" max="61" width="20.28515625" bestFit="1" customWidth="1"/>
    <col min="62" max="62" width="24.42578125" bestFit="1" customWidth="1"/>
    <col min="63" max="63" width="15.140625" bestFit="1" customWidth="1"/>
    <col min="64" max="64" width="19.85546875" bestFit="1" customWidth="1"/>
    <col min="65" max="65" width="15.140625" bestFit="1" customWidth="1"/>
    <col min="66" max="66" width="20.5703125" bestFit="1" customWidth="1"/>
  </cols>
  <sheetData>
    <row r="1" spans="1:66" x14ac:dyDescent="0.25">
      <c r="A1" t="s">
        <v>373</v>
      </c>
      <c r="B1" t="s">
        <v>443</v>
      </c>
      <c r="C1">
        <v>9</v>
      </c>
      <c r="E1" t="s">
        <v>755</v>
      </c>
      <c r="F1" t="s">
        <v>759</v>
      </c>
      <c r="G1" t="s">
        <v>760</v>
      </c>
      <c r="H1" t="s">
        <v>761</v>
      </c>
      <c r="I1" t="s">
        <v>762</v>
      </c>
      <c r="J1" t="s">
        <v>763</v>
      </c>
    </row>
    <row r="2" spans="1:66" x14ac:dyDescent="0.25">
      <c r="B2" t="s">
        <v>764</v>
      </c>
      <c r="C2" t="s">
        <v>765</v>
      </c>
      <c r="D2" t="s">
        <v>457</v>
      </c>
      <c r="E2" t="s">
        <v>766</v>
      </c>
      <c r="F2" t="s">
        <v>767</v>
      </c>
      <c r="G2" t="s">
        <v>768</v>
      </c>
      <c r="H2" t="s">
        <v>769</v>
      </c>
      <c r="I2" t="s">
        <v>770</v>
      </c>
      <c r="J2" t="s">
        <v>771</v>
      </c>
      <c r="K2" t="s">
        <v>772</v>
      </c>
      <c r="L2" t="s">
        <v>773</v>
      </c>
      <c r="M2" t="s">
        <v>774</v>
      </c>
      <c r="N2" t="s">
        <v>775</v>
      </c>
      <c r="O2" t="s">
        <v>776</v>
      </c>
      <c r="P2" t="s">
        <v>777</v>
      </c>
      <c r="Q2" t="s">
        <v>778</v>
      </c>
      <c r="R2" t="s">
        <v>779</v>
      </c>
      <c r="S2" t="s">
        <v>780</v>
      </c>
      <c r="T2" t="s">
        <v>781</v>
      </c>
      <c r="U2" t="s">
        <v>782</v>
      </c>
      <c r="V2" t="s">
        <v>783</v>
      </c>
      <c r="W2" t="s">
        <v>784</v>
      </c>
      <c r="X2" t="s">
        <v>785</v>
      </c>
      <c r="Y2" t="s">
        <v>786</v>
      </c>
      <c r="Z2" t="s">
        <v>787</v>
      </c>
      <c r="AA2" t="s">
        <v>788</v>
      </c>
      <c r="AB2" t="s">
        <v>789</v>
      </c>
      <c r="AC2" t="s">
        <v>790</v>
      </c>
      <c r="AD2" t="s">
        <v>791</v>
      </c>
      <c r="AE2" t="s">
        <v>792</v>
      </c>
      <c r="AF2" t="s">
        <v>793</v>
      </c>
      <c r="AG2" t="s">
        <v>794</v>
      </c>
      <c r="AH2" t="s">
        <v>795</v>
      </c>
      <c r="AI2" t="s">
        <v>796</v>
      </c>
      <c r="AJ2" t="s">
        <v>797</v>
      </c>
      <c r="AK2" t="s">
        <v>798</v>
      </c>
      <c r="AL2" t="s">
        <v>799</v>
      </c>
      <c r="AM2" t="s">
        <v>800</v>
      </c>
      <c r="AN2" t="s">
        <v>801</v>
      </c>
      <c r="AO2" t="s">
        <v>802</v>
      </c>
      <c r="AP2" t="s">
        <v>803</v>
      </c>
      <c r="AQ2" t="s">
        <v>804</v>
      </c>
      <c r="AR2" t="s">
        <v>805</v>
      </c>
      <c r="AS2" t="s">
        <v>806</v>
      </c>
      <c r="AT2" t="s">
        <v>807</v>
      </c>
      <c r="AU2" t="s">
        <v>808</v>
      </c>
      <c r="AV2" t="s">
        <v>809</v>
      </c>
      <c r="AW2" t="s">
        <v>810</v>
      </c>
      <c r="AX2" t="s">
        <v>811</v>
      </c>
      <c r="AY2" t="s">
        <v>812</v>
      </c>
      <c r="AZ2" t="s">
        <v>813</v>
      </c>
      <c r="BA2" t="s">
        <v>814</v>
      </c>
      <c r="BB2" t="s">
        <v>815</v>
      </c>
      <c r="BC2" t="s">
        <v>816</v>
      </c>
      <c r="BD2" t="s">
        <v>817</v>
      </c>
      <c r="BE2" t="s">
        <v>818</v>
      </c>
      <c r="BF2" t="s">
        <v>819</v>
      </c>
      <c r="BG2" t="s">
        <v>820</v>
      </c>
      <c r="BH2" t="s">
        <v>821</v>
      </c>
      <c r="BI2" t="s">
        <v>822</v>
      </c>
      <c r="BJ2" t="s">
        <v>823</v>
      </c>
      <c r="BK2" t="s">
        <v>824</v>
      </c>
      <c r="BL2" t="s">
        <v>825</v>
      </c>
      <c r="BM2" t="s">
        <v>826</v>
      </c>
      <c r="BN2" t="s">
        <v>827</v>
      </c>
    </row>
    <row r="3" spans="1:66" x14ac:dyDescent="0.25">
      <c r="C3" t="s">
        <v>530</v>
      </c>
      <c r="D3" t="s">
        <v>531</v>
      </c>
      <c r="F3" t="s">
        <v>736</v>
      </c>
      <c r="G3">
        <v>1</v>
      </c>
      <c r="H3" t="s">
        <v>532</v>
      </c>
      <c r="I3" s="22">
        <v>32021</v>
      </c>
      <c r="J3">
        <v>65</v>
      </c>
      <c r="N3" t="s">
        <v>533</v>
      </c>
      <c r="U3" t="s">
        <v>828</v>
      </c>
      <c r="X3" s="40" t="s">
        <v>1226</v>
      </c>
      <c r="Y3">
        <v>19.23</v>
      </c>
      <c r="Z3">
        <v>19.23</v>
      </c>
      <c r="AA3" t="s">
        <v>77</v>
      </c>
      <c r="AB3" s="22">
        <v>41944</v>
      </c>
      <c r="AC3" s="22">
        <v>41971</v>
      </c>
      <c r="AJ3" t="s">
        <v>712</v>
      </c>
      <c r="AK3" s="22">
        <v>41944</v>
      </c>
      <c r="AL3" t="s">
        <v>712</v>
      </c>
      <c r="AM3" t="s">
        <v>829</v>
      </c>
      <c r="AN3" s="40" t="s">
        <v>1233</v>
      </c>
      <c r="AO3" t="s">
        <v>830</v>
      </c>
      <c r="AP3" s="40" t="s">
        <v>1234</v>
      </c>
      <c r="AQ3" t="s">
        <v>831</v>
      </c>
      <c r="AR3" s="40" t="s">
        <v>1235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8"/>
  <sheetViews>
    <sheetView topLeftCell="A48" workbookViewId="0">
      <selection activeCell="B72" sqref="B72"/>
    </sheetView>
  </sheetViews>
  <sheetFormatPr defaultRowHeight="15" x14ac:dyDescent="0.25"/>
  <cols>
    <col min="1" max="1" width="26.5703125" style="23" bestFit="1" customWidth="1"/>
    <col min="2" max="2" width="74" style="23" bestFit="1" customWidth="1"/>
    <col min="3" max="3" width="28.28515625" style="23" customWidth="1"/>
    <col min="4" max="4" width="7" style="23" bestFit="1" customWidth="1"/>
    <col min="5" max="16384" width="9.140625" style="23"/>
  </cols>
  <sheetData>
    <row r="1" spans="1:4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</row>
    <row r="2" spans="1:4" s="8" customFormat="1" ht="30" x14ac:dyDescent="0.25">
      <c r="A2" s="9" t="s">
        <v>20</v>
      </c>
      <c r="B2" s="10" t="s">
        <v>735</v>
      </c>
      <c r="C2" s="11"/>
      <c r="D2" s="17" t="s">
        <v>12</v>
      </c>
    </row>
    <row r="3" spans="1:4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</row>
    <row r="4" spans="1:4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</row>
    <row r="5" spans="1:4" s="8" customFormat="1" x14ac:dyDescent="0.25">
      <c r="A5" s="9" t="s">
        <v>26</v>
      </c>
      <c r="B5" s="9" t="s">
        <v>27</v>
      </c>
      <c r="C5" s="12"/>
      <c r="D5" s="17" t="s">
        <v>12</v>
      </c>
    </row>
    <row r="6" spans="1:4" x14ac:dyDescent="0.25">
      <c r="A6" s="9" t="s">
        <v>33</v>
      </c>
      <c r="B6" s="9" t="s">
        <v>392</v>
      </c>
      <c r="C6" s="12"/>
      <c r="D6" s="17" t="s">
        <v>12</v>
      </c>
    </row>
    <row r="7" spans="1:4" x14ac:dyDescent="0.25">
      <c r="A7" s="9" t="s">
        <v>26</v>
      </c>
      <c r="B7" s="9" t="s">
        <v>39</v>
      </c>
      <c r="C7" s="12"/>
      <c r="D7" s="17" t="s">
        <v>12</v>
      </c>
    </row>
    <row r="8" spans="1:4" x14ac:dyDescent="0.25">
      <c r="A8" s="9" t="s">
        <v>139</v>
      </c>
      <c r="B8" s="9" t="s">
        <v>834</v>
      </c>
      <c r="C8" s="12" t="s">
        <v>153</v>
      </c>
      <c r="D8" s="17" t="s">
        <v>12</v>
      </c>
    </row>
    <row r="9" spans="1:4" x14ac:dyDescent="0.25">
      <c r="A9" s="9" t="s">
        <v>26</v>
      </c>
      <c r="B9" s="9" t="s">
        <v>44</v>
      </c>
      <c r="C9" s="12"/>
      <c r="D9" s="17" t="s">
        <v>12</v>
      </c>
    </row>
    <row r="10" spans="1:4" x14ac:dyDescent="0.25">
      <c r="A10" s="9" t="s">
        <v>33</v>
      </c>
      <c r="B10" s="9" t="s">
        <v>394</v>
      </c>
      <c r="C10" s="12"/>
      <c r="D10" s="17" t="s">
        <v>12</v>
      </c>
    </row>
    <row r="11" spans="1:4" x14ac:dyDescent="0.25">
      <c r="A11" s="9" t="s">
        <v>40</v>
      </c>
      <c r="B11" s="32" t="s">
        <v>119</v>
      </c>
      <c r="C11" s="9" t="s">
        <v>834</v>
      </c>
      <c r="D11" s="17" t="s">
        <v>12</v>
      </c>
    </row>
    <row r="12" spans="1:4" x14ac:dyDescent="0.25">
      <c r="A12" s="9" t="s">
        <v>40</v>
      </c>
      <c r="B12" s="9" t="s">
        <v>119</v>
      </c>
      <c r="C12" s="9" t="s">
        <v>834</v>
      </c>
      <c r="D12" s="17" t="s">
        <v>12</v>
      </c>
    </row>
    <row r="13" spans="1:4" x14ac:dyDescent="0.25">
      <c r="A13" s="9" t="s">
        <v>71</v>
      </c>
      <c r="B13" s="9" t="s">
        <v>123</v>
      </c>
      <c r="C13" s="12"/>
      <c r="D13" s="17" t="s">
        <v>12</v>
      </c>
    </row>
    <row r="14" spans="1:4" x14ac:dyDescent="0.25">
      <c r="A14" s="9" t="s">
        <v>71</v>
      </c>
      <c r="B14" s="9" t="s">
        <v>124</v>
      </c>
      <c r="C14" s="12"/>
      <c r="D14" s="17" t="s">
        <v>12</v>
      </c>
    </row>
    <row r="15" spans="1:4" x14ac:dyDescent="0.25">
      <c r="A15" s="9" t="s">
        <v>71</v>
      </c>
      <c r="B15" s="9" t="s">
        <v>206</v>
      </c>
      <c r="C15" s="12"/>
      <c r="D15" s="17" t="s">
        <v>12</v>
      </c>
    </row>
    <row r="16" spans="1:4" x14ac:dyDescent="0.25">
      <c r="A16" s="9" t="s">
        <v>71</v>
      </c>
      <c r="B16" s="9" t="s">
        <v>156</v>
      </c>
      <c r="C16" s="12"/>
      <c r="D16" s="17" t="s">
        <v>12</v>
      </c>
    </row>
    <row r="17" spans="1:4" x14ac:dyDescent="0.25">
      <c r="A17" s="9" t="s">
        <v>71</v>
      </c>
      <c r="B17" s="9" t="s">
        <v>602</v>
      </c>
      <c r="C17" s="12"/>
      <c r="D17" s="17" t="s">
        <v>12</v>
      </c>
    </row>
    <row r="18" spans="1:4" x14ac:dyDescent="0.25">
      <c r="A18" s="9" t="s">
        <v>71</v>
      </c>
      <c r="B18" s="9" t="s">
        <v>693</v>
      </c>
      <c r="C18" s="12"/>
      <c r="D18" s="17" t="s">
        <v>12</v>
      </c>
    </row>
    <row r="19" spans="1:4" x14ac:dyDescent="0.25">
      <c r="A19" s="9" t="s">
        <v>71</v>
      </c>
      <c r="B19" s="9" t="s">
        <v>694</v>
      </c>
      <c r="C19" s="12"/>
      <c r="D19" s="17" t="s">
        <v>12</v>
      </c>
    </row>
    <row r="20" spans="1:4" x14ac:dyDescent="0.25">
      <c r="A20" s="9" t="s">
        <v>71</v>
      </c>
      <c r="B20" s="9" t="s">
        <v>399</v>
      </c>
      <c r="C20" s="12"/>
      <c r="D20" s="17" t="s">
        <v>12</v>
      </c>
    </row>
    <row r="21" spans="1:4" x14ac:dyDescent="0.25">
      <c r="A21" s="9" t="s">
        <v>71</v>
      </c>
      <c r="B21" s="9" t="s">
        <v>270</v>
      </c>
      <c r="C21" s="12"/>
      <c r="D21" s="17" t="s">
        <v>12</v>
      </c>
    </row>
    <row r="22" spans="1:4" x14ac:dyDescent="0.25">
      <c r="A22" s="13" t="s">
        <v>149</v>
      </c>
      <c r="B22" s="9" t="s">
        <v>230</v>
      </c>
      <c r="C22" s="11" t="s">
        <v>1232</v>
      </c>
      <c r="D22" s="17" t="s">
        <v>12</v>
      </c>
    </row>
    <row r="23" spans="1:4" s="8" customFormat="1" x14ac:dyDescent="0.25">
      <c r="A23" s="13" t="s">
        <v>228</v>
      </c>
      <c r="B23" s="9" t="s">
        <v>229</v>
      </c>
      <c r="C23" s="11"/>
      <c r="D23" s="17" t="s">
        <v>12</v>
      </c>
    </row>
    <row r="24" spans="1:4" s="8" customFormat="1" x14ac:dyDescent="0.25">
      <c r="A24" s="13" t="s">
        <v>228</v>
      </c>
      <c r="B24" s="9" t="s">
        <v>125</v>
      </c>
      <c r="C24" s="11"/>
      <c r="D24" s="17" t="s">
        <v>12</v>
      </c>
    </row>
    <row r="25" spans="1:4" s="8" customFormat="1" x14ac:dyDescent="0.25">
      <c r="A25" s="13" t="s">
        <v>228</v>
      </c>
      <c r="B25" s="9" t="s">
        <v>128</v>
      </c>
      <c r="C25" s="11"/>
      <c r="D25" s="17" t="s">
        <v>12</v>
      </c>
    </row>
    <row r="26" spans="1:4" s="8" customFormat="1" x14ac:dyDescent="0.25">
      <c r="A26" s="13" t="s">
        <v>33</v>
      </c>
      <c r="B26" s="9" t="s">
        <v>534</v>
      </c>
      <c r="C26" s="11"/>
      <c r="D26" s="17" t="s">
        <v>12</v>
      </c>
    </row>
    <row r="27" spans="1:4" s="8" customFormat="1" x14ac:dyDescent="0.25">
      <c r="A27" s="13" t="s">
        <v>21</v>
      </c>
      <c r="B27" s="9" t="s">
        <v>535</v>
      </c>
      <c r="C27" s="31" t="str">
        <f ca="1">"01/11/" &amp; TEXT(TODAY(),"yyyy") &amp; ""</f>
        <v>01/11/2015</v>
      </c>
      <c r="D27" s="17" t="s">
        <v>12</v>
      </c>
    </row>
    <row r="28" spans="1:4" s="8" customFormat="1" x14ac:dyDescent="0.25">
      <c r="A28" s="13" t="s">
        <v>26</v>
      </c>
      <c r="B28" s="9" t="s">
        <v>44</v>
      </c>
      <c r="C28" s="11"/>
      <c r="D28" s="17" t="s">
        <v>12</v>
      </c>
    </row>
    <row r="29" spans="1:4" s="8" customFormat="1" x14ac:dyDescent="0.25">
      <c r="A29" s="13" t="s">
        <v>26</v>
      </c>
      <c r="B29" s="9" t="s">
        <v>355</v>
      </c>
      <c r="C29" s="11"/>
      <c r="D29" s="17" t="s">
        <v>12</v>
      </c>
    </row>
    <row r="30" spans="1:4" x14ac:dyDescent="0.25">
      <c r="A30" s="9" t="s">
        <v>33</v>
      </c>
      <c r="B30" s="9" t="s">
        <v>695</v>
      </c>
      <c r="C30" s="12"/>
      <c r="D30" s="17" t="s">
        <v>12</v>
      </c>
    </row>
    <row r="31" spans="1:4" x14ac:dyDescent="0.25">
      <c r="A31" s="9" t="s">
        <v>21</v>
      </c>
      <c r="B31" s="9" t="s">
        <v>193</v>
      </c>
      <c r="C31" s="12" t="s">
        <v>835</v>
      </c>
      <c r="D31" s="17" t="s">
        <v>12</v>
      </c>
    </row>
    <row r="32" spans="1:4" x14ac:dyDescent="0.25">
      <c r="A32" s="9" t="s">
        <v>21</v>
      </c>
      <c r="B32" s="9" t="s">
        <v>194</v>
      </c>
      <c r="C32" s="12" t="s">
        <v>537</v>
      </c>
      <c r="D32" s="17" t="s">
        <v>12</v>
      </c>
    </row>
    <row r="33" spans="1:4" x14ac:dyDescent="0.25">
      <c r="A33" s="9" t="s">
        <v>21</v>
      </c>
      <c r="B33" s="9" t="s">
        <v>195</v>
      </c>
      <c r="C33" s="12" t="s">
        <v>696</v>
      </c>
      <c r="D33" s="17" t="s">
        <v>12</v>
      </c>
    </row>
    <row r="34" spans="1:4" x14ac:dyDescent="0.25">
      <c r="A34" s="9" t="s">
        <v>21</v>
      </c>
      <c r="B34" s="9" t="s">
        <v>363</v>
      </c>
      <c r="C34" s="12" t="s">
        <v>530</v>
      </c>
      <c r="D34" s="17" t="s">
        <v>12</v>
      </c>
    </row>
    <row r="35" spans="1:4" x14ac:dyDescent="0.25">
      <c r="A35" s="9" t="s">
        <v>21</v>
      </c>
      <c r="B35" s="9" t="s">
        <v>196</v>
      </c>
      <c r="C35" s="12" t="s">
        <v>533</v>
      </c>
      <c r="D35" s="17" t="s">
        <v>12</v>
      </c>
    </row>
    <row r="36" spans="1:4" x14ac:dyDescent="0.25">
      <c r="A36" s="9" t="s">
        <v>21</v>
      </c>
      <c r="B36" s="9" t="s">
        <v>198</v>
      </c>
      <c r="C36" s="12" t="s">
        <v>836</v>
      </c>
      <c r="D36" s="17" t="s">
        <v>12</v>
      </c>
    </row>
    <row r="37" spans="1:4" x14ac:dyDescent="0.25">
      <c r="A37" s="9" t="s">
        <v>40</v>
      </c>
      <c r="B37" s="9" t="s">
        <v>697</v>
      </c>
      <c r="C37" s="12" t="s">
        <v>529</v>
      </c>
      <c r="D37" s="17" t="s">
        <v>12</v>
      </c>
    </row>
    <row r="38" spans="1:4" x14ac:dyDescent="0.25">
      <c r="A38" s="9" t="s">
        <v>40</v>
      </c>
      <c r="B38" s="9" t="s">
        <v>698</v>
      </c>
      <c r="C38" s="12" t="s">
        <v>699</v>
      </c>
      <c r="D38" s="17" t="s">
        <v>12</v>
      </c>
    </row>
    <row r="39" spans="1:4" x14ac:dyDescent="0.25">
      <c r="A39" s="9" t="s">
        <v>40</v>
      </c>
      <c r="B39" s="9" t="s">
        <v>700</v>
      </c>
      <c r="C39" s="12" t="s">
        <v>372</v>
      </c>
      <c r="D39" s="17" t="s">
        <v>12</v>
      </c>
    </row>
    <row r="40" spans="1:4" x14ac:dyDescent="0.25">
      <c r="A40" s="9" t="s">
        <v>40</v>
      </c>
      <c r="B40" s="9" t="s">
        <v>701</v>
      </c>
      <c r="C40" s="12" t="s">
        <v>739</v>
      </c>
      <c r="D40" s="17" t="s">
        <v>12</v>
      </c>
    </row>
    <row r="41" spans="1:4" x14ac:dyDescent="0.25">
      <c r="A41" s="9" t="s">
        <v>40</v>
      </c>
      <c r="B41" s="9" t="s">
        <v>702</v>
      </c>
      <c r="C41" s="12" t="s">
        <v>703</v>
      </c>
      <c r="D41" s="17" t="s">
        <v>12</v>
      </c>
    </row>
    <row r="42" spans="1:4" x14ac:dyDescent="0.25">
      <c r="A42" s="9" t="s">
        <v>40</v>
      </c>
      <c r="B42" s="9" t="s">
        <v>704</v>
      </c>
      <c r="C42" s="12" t="s">
        <v>705</v>
      </c>
      <c r="D42" s="17" t="s">
        <v>12</v>
      </c>
    </row>
    <row r="43" spans="1:4" x14ac:dyDescent="0.25">
      <c r="A43" s="9" t="s">
        <v>40</v>
      </c>
      <c r="B43" s="9" t="s">
        <v>706</v>
      </c>
      <c r="C43" s="12" t="s">
        <v>707</v>
      </c>
      <c r="D43" s="17" t="s">
        <v>12</v>
      </c>
    </row>
    <row r="44" spans="1:4" x14ac:dyDescent="0.25">
      <c r="A44" s="9" t="s">
        <v>40</v>
      </c>
      <c r="B44" s="9" t="s">
        <v>708</v>
      </c>
      <c r="C44" s="12" t="s">
        <v>709</v>
      </c>
      <c r="D44" s="17" t="s">
        <v>12</v>
      </c>
    </row>
    <row r="45" spans="1:4" x14ac:dyDescent="0.25">
      <c r="A45" s="9" t="s">
        <v>40</v>
      </c>
      <c r="B45" s="9" t="s">
        <v>710</v>
      </c>
      <c r="C45" s="12" t="s">
        <v>838</v>
      </c>
      <c r="D45" s="17" t="s">
        <v>12</v>
      </c>
    </row>
    <row r="46" spans="1:4" x14ac:dyDescent="0.25">
      <c r="A46" s="9" t="s">
        <v>40</v>
      </c>
      <c r="B46" s="9" t="s">
        <v>711</v>
      </c>
      <c r="C46" s="12" t="s">
        <v>712</v>
      </c>
      <c r="D46" s="17" t="s">
        <v>12</v>
      </c>
    </row>
    <row r="47" spans="1:4" x14ac:dyDescent="0.25">
      <c r="A47" s="9" t="s">
        <v>40</v>
      </c>
      <c r="B47" s="9" t="s">
        <v>714</v>
      </c>
      <c r="C47" s="12" t="s">
        <v>713</v>
      </c>
      <c r="D47" s="17" t="s">
        <v>12</v>
      </c>
    </row>
    <row r="48" spans="1:4" x14ac:dyDescent="0.25">
      <c r="A48" s="9" t="s">
        <v>40</v>
      </c>
      <c r="B48" s="32" t="s">
        <v>715</v>
      </c>
      <c r="C48" s="33">
        <v>433</v>
      </c>
      <c r="D48" s="17" t="s">
        <v>12</v>
      </c>
    </row>
    <row r="49" spans="1:4" x14ac:dyDescent="0.25">
      <c r="A49" s="9" t="s">
        <v>40</v>
      </c>
      <c r="B49" s="9" t="s">
        <v>716</v>
      </c>
      <c r="C49" s="12" t="s">
        <v>717</v>
      </c>
      <c r="D49" s="17" t="s">
        <v>12</v>
      </c>
    </row>
    <row r="50" spans="1:4" x14ac:dyDescent="0.25">
      <c r="A50" s="9" t="s">
        <v>40</v>
      </c>
      <c r="B50" s="9" t="s">
        <v>718</v>
      </c>
      <c r="C50" s="12" t="s">
        <v>719</v>
      </c>
      <c r="D50" s="17" t="s">
        <v>12</v>
      </c>
    </row>
    <row r="51" spans="1:4" x14ac:dyDescent="0.25">
      <c r="A51" s="9" t="s">
        <v>40</v>
      </c>
      <c r="B51" s="9" t="s">
        <v>545</v>
      </c>
      <c r="C51" s="12" t="s">
        <v>720</v>
      </c>
      <c r="D51" s="17" t="s">
        <v>12</v>
      </c>
    </row>
    <row r="52" spans="1:4" x14ac:dyDescent="0.25">
      <c r="A52" s="9" t="s">
        <v>40</v>
      </c>
      <c r="B52" s="9" t="s">
        <v>721</v>
      </c>
      <c r="C52" s="12" t="s">
        <v>722</v>
      </c>
      <c r="D52" s="17" t="s">
        <v>12</v>
      </c>
    </row>
    <row r="53" spans="1:4" x14ac:dyDescent="0.25">
      <c r="A53" s="9" t="s">
        <v>40</v>
      </c>
      <c r="B53" s="9" t="s">
        <v>723</v>
      </c>
      <c r="C53" s="12" t="s">
        <v>724</v>
      </c>
      <c r="D53" s="17" t="s">
        <v>12</v>
      </c>
    </row>
    <row r="54" spans="1:4" x14ac:dyDescent="0.25">
      <c r="A54" s="9" t="s">
        <v>40</v>
      </c>
      <c r="B54" s="9" t="s">
        <v>725</v>
      </c>
      <c r="C54" s="12" t="s">
        <v>726</v>
      </c>
      <c r="D54" s="17" t="s">
        <v>12</v>
      </c>
    </row>
    <row r="55" spans="1:4" x14ac:dyDescent="0.25">
      <c r="A55" s="9" t="s">
        <v>40</v>
      </c>
      <c r="B55" s="9" t="s">
        <v>727</v>
      </c>
      <c r="C55" s="12" t="s">
        <v>728</v>
      </c>
      <c r="D55" s="17" t="s">
        <v>12</v>
      </c>
    </row>
    <row r="56" spans="1:4" x14ac:dyDescent="0.25">
      <c r="A56" s="9" t="s">
        <v>40</v>
      </c>
      <c r="B56" s="9" t="s">
        <v>729</v>
      </c>
      <c r="C56" s="12" t="s">
        <v>730</v>
      </c>
      <c r="D56" s="17" t="s">
        <v>12</v>
      </c>
    </row>
    <row r="57" spans="1:4" x14ac:dyDescent="0.25">
      <c r="A57" s="9" t="s">
        <v>21</v>
      </c>
      <c r="B57" s="9" t="s">
        <v>82</v>
      </c>
      <c r="C57" s="31" t="str">
        <f ca="1">"01/11/" &amp; TEXT(TODAY(),"yyyy") &amp; ""</f>
        <v>01/11/2015</v>
      </c>
      <c r="D57" s="17" t="s">
        <v>12</v>
      </c>
    </row>
    <row r="58" spans="1:4" x14ac:dyDescent="0.25">
      <c r="A58" s="9" t="s">
        <v>21</v>
      </c>
      <c r="B58" s="9" t="s">
        <v>199</v>
      </c>
      <c r="C58" s="31" t="str">
        <f t="shared" ref="C58:C59" ca="1" si="0">"01/11/" &amp; TEXT(TODAY(),"yyyy") &amp; ""</f>
        <v>01/11/2015</v>
      </c>
      <c r="D58" s="17" t="s">
        <v>12</v>
      </c>
    </row>
    <row r="59" spans="1:4" x14ac:dyDescent="0.25">
      <c r="A59" s="9" t="s">
        <v>21</v>
      </c>
      <c r="B59" s="9" t="s">
        <v>200</v>
      </c>
      <c r="C59" s="31" t="str">
        <f t="shared" ca="1" si="0"/>
        <v>01/11/2015</v>
      </c>
      <c r="D59" s="17" t="s">
        <v>12</v>
      </c>
    </row>
    <row r="60" spans="1:4" x14ac:dyDescent="0.25">
      <c r="A60" s="9" t="s">
        <v>21</v>
      </c>
      <c r="B60" s="9" t="s">
        <v>201</v>
      </c>
      <c r="C60" s="12" t="s">
        <v>548</v>
      </c>
      <c r="D60" s="17" t="s">
        <v>12</v>
      </c>
    </row>
    <row r="61" spans="1:4" x14ac:dyDescent="0.25">
      <c r="A61" s="9" t="s">
        <v>21</v>
      </c>
      <c r="B61" s="9" t="s">
        <v>202</v>
      </c>
      <c r="C61" s="12" t="s">
        <v>549</v>
      </c>
      <c r="D61" s="17" t="s">
        <v>12</v>
      </c>
    </row>
    <row r="62" spans="1:4" x14ac:dyDescent="0.25">
      <c r="A62" s="9" t="s">
        <v>21</v>
      </c>
      <c r="B62" s="9" t="s">
        <v>203</v>
      </c>
      <c r="C62" s="12" t="s">
        <v>422</v>
      </c>
      <c r="D62" s="17" t="s">
        <v>12</v>
      </c>
    </row>
    <row r="63" spans="1:4" x14ac:dyDescent="0.25">
      <c r="A63" s="9" t="s">
        <v>21</v>
      </c>
      <c r="B63" s="9" t="s">
        <v>731</v>
      </c>
      <c r="C63" s="12" t="s">
        <v>547</v>
      </c>
      <c r="D63" s="17" t="s">
        <v>12</v>
      </c>
    </row>
    <row r="64" spans="1:4" x14ac:dyDescent="0.25">
      <c r="A64" s="9" t="s">
        <v>21</v>
      </c>
      <c r="B64" s="9" t="s">
        <v>732</v>
      </c>
      <c r="C64" s="12" t="s">
        <v>551</v>
      </c>
      <c r="D64" s="17" t="s">
        <v>12</v>
      </c>
    </row>
    <row r="65" spans="1:4" x14ac:dyDescent="0.25">
      <c r="A65" s="9" t="s">
        <v>21</v>
      </c>
      <c r="B65" s="9" t="s">
        <v>732</v>
      </c>
      <c r="C65" s="12" t="s">
        <v>551</v>
      </c>
      <c r="D65" s="17" t="s">
        <v>12</v>
      </c>
    </row>
    <row r="66" spans="1:4" x14ac:dyDescent="0.25">
      <c r="A66" s="9" t="s">
        <v>21</v>
      </c>
      <c r="B66" s="9" t="s">
        <v>733</v>
      </c>
      <c r="C66" s="12" t="s">
        <v>551</v>
      </c>
      <c r="D66" s="17" t="s">
        <v>12</v>
      </c>
    </row>
    <row r="67" spans="1:4" x14ac:dyDescent="0.25">
      <c r="A67" s="9" t="s">
        <v>21</v>
      </c>
      <c r="B67" s="9" t="s">
        <v>734</v>
      </c>
      <c r="C67" s="12" t="s">
        <v>551</v>
      </c>
      <c r="D67" s="17" t="s">
        <v>12</v>
      </c>
    </row>
    <row r="68" spans="1:4" x14ac:dyDescent="0.25">
      <c r="A68" s="9" t="s">
        <v>40</v>
      </c>
      <c r="B68" s="9" t="s">
        <v>206</v>
      </c>
      <c r="C68" s="12" t="s">
        <v>739</v>
      </c>
      <c r="D68" s="17" t="s">
        <v>12</v>
      </c>
    </row>
    <row r="69" spans="1:4" x14ac:dyDescent="0.25">
      <c r="A69" s="9" t="s">
        <v>21</v>
      </c>
      <c r="B69" s="9" t="s">
        <v>22</v>
      </c>
      <c r="C69" s="12" t="s">
        <v>836</v>
      </c>
      <c r="D69" s="17" t="s">
        <v>12</v>
      </c>
    </row>
    <row r="70" spans="1:4" x14ac:dyDescent="0.25">
      <c r="A70" s="9" t="s">
        <v>21</v>
      </c>
      <c r="B70" s="9" t="s">
        <v>24</v>
      </c>
      <c r="C70" s="12" t="s">
        <v>552</v>
      </c>
      <c r="D70" s="17" t="s">
        <v>12</v>
      </c>
    </row>
    <row r="71" spans="1:4" x14ac:dyDescent="0.25">
      <c r="A71" s="9" t="s">
        <v>26</v>
      </c>
      <c r="B71" s="9" t="s">
        <v>44</v>
      </c>
      <c r="C71" s="12"/>
      <c r="D71" s="17" t="s">
        <v>12</v>
      </c>
    </row>
    <row r="72" spans="1:4" x14ac:dyDescent="0.25">
      <c r="A72" s="9" t="s">
        <v>71</v>
      </c>
      <c r="B72" s="23" t="s">
        <v>1305</v>
      </c>
      <c r="C72" s="12"/>
      <c r="D72" s="17" t="s">
        <v>12</v>
      </c>
    </row>
    <row r="73" spans="1:4" x14ac:dyDescent="0.25">
      <c r="A73" s="9" t="s">
        <v>33</v>
      </c>
      <c r="B73" s="9" t="s">
        <v>276</v>
      </c>
      <c r="C73" s="12"/>
      <c r="D73" s="17" t="s">
        <v>12</v>
      </c>
    </row>
    <row r="74" spans="1:4" x14ac:dyDescent="0.25">
      <c r="A74" s="9" t="s">
        <v>21</v>
      </c>
      <c r="B74" s="9" t="s">
        <v>198</v>
      </c>
      <c r="C74" s="12" t="s">
        <v>836</v>
      </c>
      <c r="D74" s="17" t="s">
        <v>12</v>
      </c>
    </row>
    <row r="75" spans="1:4" x14ac:dyDescent="0.25">
      <c r="A75" s="9" t="s">
        <v>26</v>
      </c>
      <c r="B75" s="9" t="s">
        <v>111</v>
      </c>
      <c r="C75" s="12"/>
      <c r="D75" s="17" t="s">
        <v>12</v>
      </c>
    </row>
    <row r="76" spans="1:4" x14ac:dyDescent="0.25">
      <c r="A76" s="9" t="s">
        <v>40</v>
      </c>
      <c r="B76" s="9" t="s">
        <v>210</v>
      </c>
      <c r="C76" s="12" t="s">
        <v>211</v>
      </c>
      <c r="D76" s="17" t="s">
        <v>12</v>
      </c>
    </row>
    <row r="77" spans="1:4" x14ac:dyDescent="0.25">
      <c r="A77" s="9" t="s">
        <v>26</v>
      </c>
      <c r="B77" s="9" t="s">
        <v>212</v>
      </c>
      <c r="C77" s="12"/>
      <c r="D77" s="17" t="s">
        <v>12</v>
      </c>
    </row>
    <row r="78" spans="1:4" x14ac:dyDescent="0.25">
      <c r="A78" s="9" t="s">
        <v>26</v>
      </c>
      <c r="B78" s="9" t="s">
        <v>213</v>
      </c>
      <c r="C78" s="12" t="s">
        <v>422</v>
      </c>
      <c r="D78" s="17" t="s">
        <v>12</v>
      </c>
    </row>
    <row r="79" spans="1:4" x14ac:dyDescent="0.25">
      <c r="A79" s="9" t="s">
        <v>26</v>
      </c>
      <c r="B79" s="9" t="s">
        <v>214</v>
      </c>
      <c r="C79" s="12" t="s">
        <v>740</v>
      </c>
      <c r="D79" s="17" t="s">
        <v>12</v>
      </c>
    </row>
    <row r="80" spans="1:4" x14ac:dyDescent="0.25">
      <c r="A80" s="9" t="s">
        <v>26</v>
      </c>
      <c r="B80" s="9" t="s">
        <v>741</v>
      </c>
      <c r="C80" s="12"/>
      <c r="D80" s="17" t="s">
        <v>12</v>
      </c>
    </row>
    <row r="81" spans="1:4" x14ac:dyDescent="0.25">
      <c r="A81" s="9" t="s">
        <v>21</v>
      </c>
      <c r="B81" s="9" t="s">
        <v>839</v>
      </c>
      <c r="C81" s="12" t="s">
        <v>743</v>
      </c>
      <c r="D81" s="17" t="s">
        <v>12</v>
      </c>
    </row>
    <row r="82" spans="1:4" x14ac:dyDescent="0.25">
      <c r="A82" s="9" t="s">
        <v>26</v>
      </c>
      <c r="B82" s="9" t="s">
        <v>741</v>
      </c>
      <c r="C82" s="12"/>
      <c r="D82" s="17" t="s">
        <v>184</v>
      </c>
    </row>
    <row r="83" spans="1:4" x14ac:dyDescent="0.25">
      <c r="A83" s="9" t="s">
        <v>855</v>
      </c>
      <c r="B83" s="9" t="s">
        <v>856</v>
      </c>
      <c r="D83" s="17" t="s">
        <v>184</v>
      </c>
    </row>
    <row r="84" spans="1:4" x14ac:dyDescent="0.25">
      <c r="A84" s="9" t="s">
        <v>855</v>
      </c>
      <c r="B84" s="9" t="s">
        <v>744</v>
      </c>
      <c r="D84" s="17" t="s">
        <v>184</v>
      </c>
    </row>
    <row r="85" spans="1:4" x14ac:dyDescent="0.25">
      <c r="A85" s="9" t="s">
        <v>21</v>
      </c>
      <c r="B85" s="9" t="s">
        <v>749</v>
      </c>
      <c r="C85" s="12" t="s">
        <v>857</v>
      </c>
      <c r="D85" s="17" t="s">
        <v>184</v>
      </c>
    </row>
    <row r="86" spans="1:4" x14ac:dyDescent="0.25">
      <c r="A86" s="9" t="s">
        <v>21</v>
      </c>
      <c r="B86" s="9" t="s">
        <v>750</v>
      </c>
      <c r="C86" s="12" t="s">
        <v>858</v>
      </c>
      <c r="D86" s="17" t="s">
        <v>184</v>
      </c>
    </row>
    <row r="87" spans="1:4" x14ac:dyDescent="0.25">
      <c r="A87" s="9" t="s">
        <v>21</v>
      </c>
      <c r="B87" s="9" t="s">
        <v>751</v>
      </c>
      <c r="C87" s="12" t="s">
        <v>747</v>
      </c>
      <c r="D87" s="17" t="s">
        <v>184</v>
      </c>
    </row>
    <row r="88" spans="1:4" x14ac:dyDescent="0.25">
      <c r="A88" s="9" t="s">
        <v>26</v>
      </c>
      <c r="B88" s="9" t="s">
        <v>741</v>
      </c>
      <c r="C88" s="12"/>
      <c r="D88" s="17" t="s">
        <v>184</v>
      </c>
    </row>
    <row r="89" spans="1:4" x14ac:dyDescent="0.25">
      <c r="A89" s="9" t="s">
        <v>26</v>
      </c>
      <c r="B89" s="9" t="s">
        <v>748</v>
      </c>
      <c r="C89" s="12"/>
      <c r="D89" s="17" t="s">
        <v>184</v>
      </c>
    </row>
    <row r="90" spans="1:4" x14ac:dyDescent="0.25">
      <c r="A90" s="9" t="s">
        <v>26</v>
      </c>
      <c r="B90" s="9" t="s">
        <v>214</v>
      </c>
      <c r="C90" s="12" t="s">
        <v>840</v>
      </c>
      <c r="D90" s="17" t="s">
        <v>12</v>
      </c>
    </row>
    <row r="91" spans="1:4" x14ac:dyDescent="0.25">
      <c r="A91" s="9" t="s">
        <v>26</v>
      </c>
      <c r="B91" s="9" t="s">
        <v>741</v>
      </c>
      <c r="C91" s="12"/>
      <c r="D91" s="17" t="s">
        <v>12</v>
      </c>
    </row>
    <row r="92" spans="1:4" x14ac:dyDescent="0.25">
      <c r="A92" s="9" t="s">
        <v>26</v>
      </c>
      <c r="B92" s="9" t="s">
        <v>741</v>
      </c>
      <c r="C92" s="12"/>
      <c r="D92" s="17" t="s">
        <v>12</v>
      </c>
    </row>
    <row r="93" spans="1:4" s="30" customFormat="1" x14ac:dyDescent="0.25">
      <c r="A93" s="9" t="s">
        <v>855</v>
      </c>
      <c r="B93" s="9" t="s">
        <v>856</v>
      </c>
      <c r="D93" s="34" t="s">
        <v>12</v>
      </c>
    </row>
    <row r="94" spans="1:4" s="30" customFormat="1" x14ac:dyDescent="0.25">
      <c r="A94" s="9" t="s">
        <v>855</v>
      </c>
      <c r="B94" s="9" t="s">
        <v>744</v>
      </c>
      <c r="C94" s="35" t="s">
        <v>745</v>
      </c>
      <c r="D94" s="34" t="s">
        <v>12</v>
      </c>
    </row>
    <row r="95" spans="1:4" s="30" customFormat="1" x14ac:dyDescent="0.25">
      <c r="A95" s="9" t="s">
        <v>21</v>
      </c>
      <c r="B95" s="9" t="s">
        <v>749</v>
      </c>
      <c r="C95" s="35" t="s">
        <v>746</v>
      </c>
      <c r="D95" s="34" t="s">
        <v>12</v>
      </c>
    </row>
    <row r="96" spans="1:4" s="30" customFormat="1" x14ac:dyDescent="0.25">
      <c r="A96" s="9" t="s">
        <v>21</v>
      </c>
      <c r="B96" s="9" t="s">
        <v>750</v>
      </c>
      <c r="C96" s="35" t="s">
        <v>747</v>
      </c>
      <c r="D96" s="34" t="s">
        <v>12</v>
      </c>
    </row>
    <row r="97" spans="1:4" s="30" customFormat="1" x14ac:dyDescent="0.25">
      <c r="A97" s="9" t="s">
        <v>21</v>
      </c>
      <c r="B97" s="9" t="s">
        <v>751</v>
      </c>
      <c r="C97" s="35"/>
      <c r="D97" s="34" t="s">
        <v>12</v>
      </c>
    </row>
    <row r="98" spans="1:4" s="30" customFormat="1" x14ac:dyDescent="0.25">
      <c r="A98" s="9" t="s">
        <v>26</v>
      </c>
      <c r="B98" s="9" t="s">
        <v>741</v>
      </c>
      <c r="C98" s="35"/>
      <c r="D98" s="34" t="s">
        <v>12</v>
      </c>
    </row>
    <row r="99" spans="1:4" s="30" customFormat="1" x14ac:dyDescent="0.25">
      <c r="A99" s="9" t="s">
        <v>26</v>
      </c>
      <c r="B99" s="9" t="s">
        <v>748</v>
      </c>
      <c r="C99" s="35"/>
      <c r="D99" s="34"/>
    </row>
    <row r="100" spans="1:4" x14ac:dyDescent="0.25">
      <c r="A100" s="9" t="s">
        <v>40</v>
      </c>
      <c r="B100" s="9" t="s">
        <v>210</v>
      </c>
      <c r="C100" s="12" t="s">
        <v>335</v>
      </c>
      <c r="D100" s="17" t="s">
        <v>12</v>
      </c>
    </row>
    <row r="101" spans="1:4" x14ac:dyDescent="0.25">
      <c r="A101" s="9" t="s">
        <v>26</v>
      </c>
      <c r="B101" s="9" t="s">
        <v>212</v>
      </c>
      <c r="C101" s="12"/>
      <c r="D101" s="17" t="s">
        <v>12</v>
      </c>
    </row>
    <row r="102" spans="1:4" x14ac:dyDescent="0.25">
      <c r="A102" s="9" t="s">
        <v>71</v>
      </c>
      <c r="B102" s="9" t="s">
        <v>336</v>
      </c>
      <c r="C102" s="12"/>
      <c r="D102" s="17" t="s">
        <v>12</v>
      </c>
    </row>
    <row r="103" spans="1:4" x14ac:dyDescent="0.25">
      <c r="A103" s="9" t="s">
        <v>33</v>
      </c>
      <c r="B103" s="9" t="s">
        <v>394</v>
      </c>
      <c r="C103" s="12"/>
      <c r="D103" s="17" t="s">
        <v>12</v>
      </c>
    </row>
    <row r="104" spans="1:4" x14ac:dyDescent="0.25">
      <c r="A104" s="9" t="s">
        <v>40</v>
      </c>
      <c r="B104" s="32" t="s">
        <v>119</v>
      </c>
      <c r="C104" s="9" t="s">
        <v>834</v>
      </c>
      <c r="D104" s="17" t="s">
        <v>12</v>
      </c>
    </row>
    <row r="105" spans="1:4" x14ac:dyDescent="0.25">
      <c r="A105" s="9" t="s">
        <v>40</v>
      </c>
      <c r="B105" s="9" t="s">
        <v>124</v>
      </c>
      <c r="C105" s="12" t="s">
        <v>752</v>
      </c>
      <c r="D105" s="17" t="s">
        <v>12</v>
      </c>
    </row>
    <row r="106" spans="1:4" ht="30" x14ac:dyDescent="0.25">
      <c r="A106" s="9" t="s">
        <v>753</v>
      </c>
      <c r="B106" s="9" t="s">
        <v>739</v>
      </c>
      <c r="C106" s="12" t="s">
        <v>833</v>
      </c>
      <c r="D106" s="17" t="s">
        <v>12</v>
      </c>
    </row>
    <row r="107" spans="1:4" x14ac:dyDescent="0.25">
      <c r="A107" s="9" t="s">
        <v>40</v>
      </c>
      <c r="B107" s="9" t="s">
        <v>156</v>
      </c>
      <c r="C107" s="12" t="s">
        <v>754</v>
      </c>
      <c r="D107" s="17" t="s">
        <v>12</v>
      </c>
    </row>
    <row r="108" spans="1:4" x14ac:dyDescent="0.25">
      <c r="A108" s="9" t="s">
        <v>40</v>
      </c>
      <c r="B108" s="9" t="s">
        <v>602</v>
      </c>
      <c r="C108" s="12" t="s">
        <v>754</v>
      </c>
      <c r="D108" s="17" t="s">
        <v>12</v>
      </c>
    </row>
    <row r="109" spans="1:4" x14ac:dyDescent="0.25">
      <c r="A109" s="9" t="s">
        <v>40</v>
      </c>
      <c r="B109" s="9" t="s">
        <v>693</v>
      </c>
      <c r="C109" s="12" t="s">
        <v>444</v>
      </c>
      <c r="D109" s="17" t="s">
        <v>12</v>
      </c>
    </row>
    <row r="110" spans="1:4" x14ac:dyDescent="0.25">
      <c r="A110" s="9" t="s">
        <v>40</v>
      </c>
      <c r="B110" s="9" t="s">
        <v>694</v>
      </c>
      <c r="C110" s="12" t="s">
        <v>837</v>
      </c>
      <c r="D110" s="17" t="s">
        <v>12</v>
      </c>
    </row>
    <row r="111" spans="1:4" ht="30" x14ac:dyDescent="0.25">
      <c r="A111" s="9" t="s">
        <v>753</v>
      </c>
      <c r="B111" s="9" t="s">
        <v>841</v>
      </c>
      <c r="C111" s="12" t="s">
        <v>832</v>
      </c>
      <c r="D111" s="17" t="s">
        <v>12</v>
      </c>
    </row>
    <row r="112" spans="1:4" x14ac:dyDescent="0.25">
      <c r="A112" s="9" t="s">
        <v>21</v>
      </c>
      <c r="B112" s="9" t="s">
        <v>270</v>
      </c>
      <c r="C112" s="12" t="s">
        <v>836</v>
      </c>
      <c r="D112" s="17" t="s">
        <v>12</v>
      </c>
    </row>
    <row r="113" spans="1:4" x14ac:dyDescent="0.25">
      <c r="A113" s="9" t="s">
        <v>26</v>
      </c>
      <c r="B113" s="9" t="s">
        <v>126</v>
      </c>
      <c r="C113" s="12"/>
      <c r="D113" s="17" t="s">
        <v>12</v>
      </c>
    </row>
    <row r="114" spans="1:4" s="8" customFormat="1" ht="15.75" x14ac:dyDescent="0.3">
      <c r="A114" s="14" t="s">
        <v>185</v>
      </c>
      <c r="B114" s="15" t="s">
        <v>186</v>
      </c>
      <c r="C114" s="16"/>
      <c r="D114" s="17" t="s">
        <v>12</v>
      </c>
    </row>
    <row r="115" spans="1:4" s="8" customFormat="1" ht="15.75" x14ac:dyDescent="0.3">
      <c r="A115" s="14" t="s">
        <v>187</v>
      </c>
      <c r="B115" s="15" t="s">
        <v>188</v>
      </c>
      <c r="C115" s="16"/>
      <c r="D115" s="17" t="s">
        <v>12</v>
      </c>
    </row>
    <row r="116" spans="1:4" ht="30.75" x14ac:dyDescent="0.3">
      <c r="A116" s="14" t="s">
        <v>382</v>
      </c>
      <c r="B116" s="15" t="s">
        <v>186</v>
      </c>
      <c r="C116" s="11" t="s">
        <v>844</v>
      </c>
      <c r="D116" s="17" t="s">
        <v>12</v>
      </c>
    </row>
    <row r="117" spans="1:4" s="8" customFormat="1" ht="15.75" x14ac:dyDescent="0.3">
      <c r="A117" s="14" t="s">
        <v>189</v>
      </c>
      <c r="B117" s="15" t="s">
        <v>186</v>
      </c>
      <c r="C117" s="20" t="s">
        <v>1299</v>
      </c>
      <c r="D117" s="17" t="s">
        <v>12</v>
      </c>
    </row>
    <row r="118" spans="1:4" s="8" customFormat="1" ht="15.75" x14ac:dyDescent="0.3">
      <c r="A118" s="14" t="s">
        <v>190</v>
      </c>
      <c r="B118" s="15" t="s">
        <v>842</v>
      </c>
      <c r="C118" s="20" t="s">
        <v>1299</v>
      </c>
      <c r="D118" s="17" t="s">
        <v>12</v>
      </c>
    </row>
    <row r="119" spans="1:4" s="30" customFormat="1" x14ac:dyDescent="0.25">
      <c r="A119" s="24" t="s">
        <v>33</v>
      </c>
      <c r="B119" s="24" t="s">
        <v>394</v>
      </c>
      <c r="C119" s="35"/>
      <c r="D119" s="34" t="s">
        <v>12</v>
      </c>
    </row>
    <row r="120" spans="1:4" s="30" customFormat="1" x14ac:dyDescent="0.25">
      <c r="A120" s="24" t="s">
        <v>40</v>
      </c>
      <c r="B120" s="36" t="s">
        <v>119</v>
      </c>
      <c r="C120" s="24" t="s">
        <v>834</v>
      </c>
      <c r="D120" s="34" t="s">
        <v>12</v>
      </c>
    </row>
    <row r="121" spans="1:4" s="30" customFormat="1" x14ac:dyDescent="0.25">
      <c r="A121" s="24" t="s">
        <v>40</v>
      </c>
      <c r="B121" s="24" t="s">
        <v>124</v>
      </c>
      <c r="C121" s="35" t="s">
        <v>752</v>
      </c>
      <c r="D121" s="34" t="s">
        <v>12</v>
      </c>
    </row>
    <row r="122" spans="1:4" s="30" customFormat="1" ht="30" x14ac:dyDescent="0.25">
      <c r="A122" s="24" t="s">
        <v>753</v>
      </c>
      <c r="B122" s="24" t="s">
        <v>739</v>
      </c>
      <c r="C122" s="35" t="s">
        <v>833</v>
      </c>
      <c r="D122" s="34" t="s">
        <v>12</v>
      </c>
    </row>
    <row r="123" spans="1:4" s="30" customFormat="1" x14ac:dyDescent="0.25">
      <c r="A123" s="24" t="s">
        <v>40</v>
      </c>
      <c r="B123" s="24" t="s">
        <v>156</v>
      </c>
      <c r="C123" s="35" t="s">
        <v>754</v>
      </c>
      <c r="D123" s="34" t="s">
        <v>12</v>
      </c>
    </row>
    <row r="124" spans="1:4" s="30" customFormat="1" x14ac:dyDescent="0.25">
      <c r="A124" s="24" t="s">
        <v>40</v>
      </c>
      <c r="B124" s="24" t="s">
        <v>602</v>
      </c>
      <c r="C124" s="35" t="s">
        <v>754</v>
      </c>
      <c r="D124" s="34" t="s">
        <v>12</v>
      </c>
    </row>
    <row r="125" spans="1:4" s="30" customFormat="1" x14ac:dyDescent="0.25">
      <c r="A125" s="24" t="s">
        <v>40</v>
      </c>
      <c r="B125" s="24" t="s">
        <v>693</v>
      </c>
      <c r="C125" s="35" t="s">
        <v>444</v>
      </c>
      <c r="D125" s="34" t="s">
        <v>12</v>
      </c>
    </row>
    <row r="126" spans="1:4" s="30" customFormat="1" x14ac:dyDescent="0.25">
      <c r="A126" s="24" t="s">
        <v>40</v>
      </c>
      <c r="B126" s="24" t="s">
        <v>694</v>
      </c>
      <c r="C126" s="35" t="s">
        <v>837</v>
      </c>
      <c r="D126" s="34" t="s">
        <v>12</v>
      </c>
    </row>
    <row r="127" spans="1:4" s="30" customFormat="1" ht="30" x14ac:dyDescent="0.25">
      <c r="A127" s="24" t="s">
        <v>753</v>
      </c>
      <c r="B127" s="24" t="s">
        <v>843</v>
      </c>
      <c r="C127" s="35" t="s">
        <v>832</v>
      </c>
      <c r="D127" s="34" t="s">
        <v>12</v>
      </c>
    </row>
    <row r="128" spans="1:4" s="30" customFormat="1" x14ac:dyDescent="0.25">
      <c r="A128" s="24" t="s">
        <v>21</v>
      </c>
      <c r="B128" s="24" t="s">
        <v>270</v>
      </c>
      <c r="C128" s="35" t="s">
        <v>836</v>
      </c>
      <c r="D128" s="34" t="s">
        <v>12</v>
      </c>
    </row>
    <row r="129" spans="1:4" s="30" customFormat="1" x14ac:dyDescent="0.25">
      <c r="A129" s="24" t="s">
        <v>26</v>
      </c>
      <c r="B129" s="24" t="s">
        <v>126</v>
      </c>
      <c r="C129" s="35"/>
      <c r="D129" s="34" t="s">
        <v>12</v>
      </c>
    </row>
    <row r="130" spans="1:4" s="25" customFormat="1" ht="15.75" x14ac:dyDescent="0.3">
      <c r="A130" s="27" t="s">
        <v>185</v>
      </c>
      <c r="B130" s="24" t="s">
        <v>186</v>
      </c>
      <c r="C130" s="26"/>
      <c r="D130" s="34" t="s">
        <v>12</v>
      </c>
    </row>
    <row r="131" spans="1:4" s="25" customFormat="1" ht="15.75" x14ac:dyDescent="0.3">
      <c r="A131" s="27" t="s">
        <v>187</v>
      </c>
      <c r="B131" s="24" t="s">
        <v>188</v>
      </c>
      <c r="C131" s="26"/>
      <c r="D131" s="34" t="s">
        <v>12</v>
      </c>
    </row>
    <row r="132" spans="1:4" s="30" customFormat="1" ht="30.75" x14ac:dyDescent="0.3">
      <c r="A132" s="27" t="s">
        <v>382</v>
      </c>
      <c r="B132" s="24" t="s">
        <v>186</v>
      </c>
      <c r="C132" s="26" t="s">
        <v>844</v>
      </c>
      <c r="D132" s="34" t="s">
        <v>12</v>
      </c>
    </row>
    <row r="133" spans="1:4" s="25" customFormat="1" ht="15.75" x14ac:dyDescent="0.3">
      <c r="A133" s="27" t="s">
        <v>189</v>
      </c>
      <c r="B133" s="24" t="s">
        <v>186</v>
      </c>
      <c r="C133" s="28" t="s">
        <v>1300</v>
      </c>
      <c r="D133" s="34" t="s">
        <v>12</v>
      </c>
    </row>
    <row r="134" spans="1:4" s="25" customFormat="1" ht="15.75" x14ac:dyDescent="0.3">
      <c r="A134" s="27" t="s">
        <v>190</v>
      </c>
      <c r="B134" s="24" t="s">
        <v>845</v>
      </c>
      <c r="C134" s="28" t="s">
        <v>1300</v>
      </c>
      <c r="D134" s="34" t="s">
        <v>12</v>
      </c>
    </row>
    <row r="135" spans="1:4" x14ac:dyDescent="0.25">
      <c r="A135" s="9"/>
      <c r="B135" s="9"/>
      <c r="C135" s="12"/>
      <c r="D135" s="17" t="s">
        <v>12</v>
      </c>
    </row>
    <row r="136" spans="1:4" x14ac:dyDescent="0.25">
      <c r="A136" s="9"/>
      <c r="B136" s="9"/>
      <c r="C136" s="12"/>
      <c r="D136" s="17" t="s">
        <v>12</v>
      </c>
    </row>
    <row r="137" spans="1:4" x14ac:dyDescent="0.25">
      <c r="A137" s="9"/>
      <c r="B137" s="9"/>
      <c r="C137" s="12"/>
      <c r="D137" s="17" t="s">
        <v>12</v>
      </c>
    </row>
    <row r="138" spans="1:4" x14ac:dyDescent="0.25">
      <c r="A138" s="9"/>
      <c r="B138" s="9"/>
      <c r="C138" s="12"/>
      <c r="D138" s="17" t="s">
        <v>12</v>
      </c>
    </row>
    <row r="139" spans="1:4" x14ac:dyDescent="0.25">
      <c r="A139" s="9"/>
      <c r="B139" s="9"/>
      <c r="C139" s="12"/>
      <c r="D139" s="17" t="s">
        <v>12</v>
      </c>
    </row>
    <row r="140" spans="1:4" x14ac:dyDescent="0.25">
      <c r="A140" s="9"/>
      <c r="B140" s="9"/>
      <c r="C140" s="12"/>
      <c r="D140" s="17" t="s">
        <v>12</v>
      </c>
    </row>
    <row r="141" spans="1:4" x14ac:dyDescent="0.25">
      <c r="A141" s="9"/>
      <c r="B141" s="9"/>
      <c r="C141" s="12"/>
      <c r="D141" s="17" t="s">
        <v>12</v>
      </c>
    </row>
    <row r="142" spans="1:4" x14ac:dyDescent="0.25">
      <c r="A142" s="9"/>
      <c r="B142" s="9"/>
      <c r="C142" s="12"/>
      <c r="D142" s="17" t="s">
        <v>12</v>
      </c>
    </row>
    <row r="143" spans="1:4" x14ac:dyDescent="0.25">
      <c r="A143" s="9"/>
      <c r="B143" s="9"/>
      <c r="C143" s="12"/>
      <c r="D143" s="17" t="s">
        <v>12</v>
      </c>
    </row>
    <row r="144" spans="1:4" x14ac:dyDescent="0.25">
      <c r="A144" s="9"/>
      <c r="B144" s="9"/>
      <c r="C144" s="12"/>
      <c r="D144" s="17" t="s">
        <v>12</v>
      </c>
    </row>
    <row r="145" spans="1:4" x14ac:dyDescent="0.25">
      <c r="A145" s="9"/>
      <c r="B145" s="9"/>
      <c r="C145" s="12"/>
      <c r="D145" s="17" t="s">
        <v>12</v>
      </c>
    </row>
    <row r="146" spans="1:4" x14ac:dyDescent="0.25">
      <c r="A146" s="9"/>
      <c r="B146" s="9"/>
      <c r="C146" s="12"/>
      <c r="D146" s="17" t="s">
        <v>12</v>
      </c>
    </row>
    <row r="147" spans="1:4" x14ac:dyDescent="0.25">
      <c r="A147" s="9"/>
      <c r="B147" s="9"/>
      <c r="C147" s="12"/>
      <c r="D147" s="17" t="s">
        <v>12</v>
      </c>
    </row>
    <row r="148" spans="1:4" x14ac:dyDescent="0.25">
      <c r="A148" s="9"/>
      <c r="B148" s="9"/>
      <c r="C148" s="12"/>
      <c r="D148" s="17" t="s">
        <v>12</v>
      </c>
    </row>
    <row r="149" spans="1:4" x14ac:dyDescent="0.25">
      <c r="A149" s="9"/>
      <c r="B149" s="9"/>
      <c r="C149" s="12"/>
      <c r="D149" s="17" t="s">
        <v>12</v>
      </c>
    </row>
    <row r="150" spans="1:4" x14ac:dyDescent="0.25">
      <c r="A150" s="9"/>
      <c r="B150" s="9"/>
      <c r="C150" s="12"/>
      <c r="D150" s="17" t="s">
        <v>12</v>
      </c>
    </row>
    <row r="151" spans="1:4" x14ac:dyDescent="0.25">
      <c r="A151" s="9"/>
      <c r="B151" s="9"/>
      <c r="C151" s="12"/>
      <c r="D151" s="17" t="s">
        <v>12</v>
      </c>
    </row>
    <row r="152" spans="1:4" x14ac:dyDescent="0.25">
      <c r="A152" s="9"/>
      <c r="B152" s="9"/>
      <c r="C152" s="12"/>
      <c r="D152" s="17" t="s">
        <v>12</v>
      </c>
    </row>
    <row r="153" spans="1:4" x14ac:dyDescent="0.25">
      <c r="A153" s="9"/>
      <c r="B153" s="9"/>
      <c r="C153" s="12"/>
      <c r="D153" s="17"/>
    </row>
    <row r="154" spans="1:4" x14ac:dyDescent="0.25">
      <c r="A154" s="9"/>
      <c r="B154" s="9"/>
      <c r="C154" s="12"/>
      <c r="D154" s="17"/>
    </row>
    <row r="155" spans="1:4" x14ac:dyDescent="0.25">
      <c r="A155" s="9"/>
      <c r="B155" s="9"/>
      <c r="C155" s="12"/>
      <c r="D155" s="17"/>
    </row>
    <row r="156" spans="1:4" x14ac:dyDescent="0.25">
      <c r="A156" s="9"/>
      <c r="B156" s="9"/>
      <c r="C156" s="12"/>
      <c r="D156" s="17"/>
    </row>
    <row r="157" spans="1:4" x14ac:dyDescent="0.25">
      <c r="A157" s="9"/>
      <c r="B157" s="9"/>
      <c r="C157" s="12"/>
      <c r="D157" s="17"/>
    </row>
    <row r="158" spans="1:4" x14ac:dyDescent="0.25">
      <c r="A158" s="9"/>
      <c r="B158" s="9"/>
      <c r="C158" s="12"/>
      <c r="D158" s="17"/>
    </row>
    <row r="159" spans="1:4" x14ac:dyDescent="0.25">
      <c r="A159" s="9"/>
      <c r="B159" s="9"/>
      <c r="C159" s="12"/>
      <c r="D159" s="17"/>
    </row>
    <row r="160" spans="1:4" x14ac:dyDescent="0.25">
      <c r="A160" s="9"/>
      <c r="B160" s="9"/>
      <c r="C160" s="12"/>
      <c r="D160" s="17"/>
    </row>
    <row r="161" spans="1:4" x14ac:dyDescent="0.25">
      <c r="A161" s="9"/>
      <c r="B161" s="9"/>
      <c r="C161" s="12"/>
      <c r="D161" s="17"/>
    </row>
    <row r="162" spans="1:4" x14ac:dyDescent="0.25">
      <c r="A162" s="9"/>
      <c r="B162" s="9"/>
      <c r="C162" s="12"/>
      <c r="D162" s="17"/>
    </row>
    <row r="163" spans="1:4" x14ac:dyDescent="0.25">
      <c r="A163" s="9"/>
      <c r="B163" s="9"/>
      <c r="C163" s="12"/>
      <c r="D163" s="17"/>
    </row>
    <row r="164" spans="1:4" x14ac:dyDescent="0.25">
      <c r="A164" s="9"/>
      <c r="B164" s="9"/>
      <c r="C164" s="12"/>
      <c r="D164" s="17"/>
    </row>
    <row r="165" spans="1:4" x14ac:dyDescent="0.25">
      <c r="A165" s="9"/>
      <c r="B165" s="9"/>
      <c r="C165" s="12"/>
      <c r="D165" s="17"/>
    </row>
    <row r="166" spans="1:4" x14ac:dyDescent="0.25">
      <c r="A166" s="9"/>
      <c r="B166" s="9"/>
      <c r="C166" s="12"/>
      <c r="D166" s="17"/>
    </row>
    <row r="167" spans="1:4" x14ac:dyDescent="0.25">
      <c r="A167" s="9"/>
      <c r="B167" s="9"/>
      <c r="C167" s="12"/>
      <c r="D167" s="17"/>
    </row>
    <row r="168" spans="1:4" x14ac:dyDescent="0.25">
      <c r="A168" s="9"/>
      <c r="B168" s="9"/>
      <c r="C168" s="12"/>
      <c r="D168" s="17"/>
    </row>
    <row r="169" spans="1:4" x14ac:dyDescent="0.25">
      <c r="A169" s="9"/>
      <c r="B169" s="9"/>
      <c r="C169" s="12"/>
      <c r="D169" s="17"/>
    </row>
    <row r="170" spans="1:4" x14ac:dyDescent="0.25">
      <c r="A170" s="9"/>
      <c r="B170" s="9"/>
      <c r="C170" s="12"/>
      <c r="D170" s="17"/>
    </row>
    <row r="171" spans="1:4" x14ac:dyDescent="0.25">
      <c r="A171" s="9"/>
      <c r="B171" s="9"/>
      <c r="C171" s="12"/>
      <c r="D171" s="17"/>
    </row>
    <row r="172" spans="1:4" x14ac:dyDescent="0.25">
      <c r="A172" s="9"/>
      <c r="B172" s="9"/>
      <c r="C172" s="12"/>
      <c r="D172" s="17"/>
    </row>
    <row r="173" spans="1:4" x14ac:dyDescent="0.25">
      <c r="A173" s="9"/>
      <c r="B173" s="9"/>
      <c r="C173" s="12"/>
      <c r="D173" s="17"/>
    </row>
    <row r="174" spans="1:4" x14ac:dyDescent="0.25">
      <c r="A174" s="9"/>
      <c r="B174" s="9"/>
      <c r="C174" s="12"/>
      <c r="D174" s="17"/>
    </row>
    <row r="175" spans="1:4" x14ac:dyDescent="0.25">
      <c r="A175" s="9"/>
      <c r="B175" s="9"/>
      <c r="C175" s="12"/>
      <c r="D175" s="17"/>
    </row>
    <row r="176" spans="1:4" x14ac:dyDescent="0.25">
      <c r="A176" s="9"/>
      <c r="B176" s="9"/>
      <c r="C176" s="12"/>
      <c r="D176" s="17"/>
    </row>
    <row r="177" spans="1:4" x14ac:dyDescent="0.25">
      <c r="A177" s="9"/>
      <c r="B177" s="9"/>
      <c r="C177" s="12"/>
      <c r="D177" s="17"/>
    </row>
    <row r="178" spans="1:4" x14ac:dyDescent="0.25">
      <c r="A178" s="9"/>
      <c r="B178" s="9"/>
      <c r="C178" s="12"/>
      <c r="D178" s="17"/>
    </row>
    <row r="179" spans="1:4" x14ac:dyDescent="0.25">
      <c r="A179" s="9"/>
      <c r="B179" s="9"/>
      <c r="C179" s="12"/>
      <c r="D179" s="17"/>
    </row>
    <row r="180" spans="1:4" x14ac:dyDescent="0.25">
      <c r="A180" s="9"/>
      <c r="B180" s="9"/>
      <c r="C180" s="12"/>
      <c r="D180" s="17"/>
    </row>
    <row r="181" spans="1:4" x14ac:dyDescent="0.25">
      <c r="A181" s="9"/>
      <c r="B181" s="9"/>
      <c r="C181" s="12"/>
      <c r="D181" s="17"/>
    </row>
    <row r="182" spans="1:4" x14ac:dyDescent="0.25">
      <c r="A182" s="9"/>
      <c r="B182" s="9"/>
      <c r="C182" s="12"/>
      <c r="D182" s="17"/>
    </row>
    <row r="183" spans="1:4" x14ac:dyDescent="0.25">
      <c r="A183" s="9"/>
      <c r="B183" s="9"/>
      <c r="C183" s="12"/>
      <c r="D183" s="17"/>
    </row>
    <row r="184" spans="1:4" x14ac:dyDescent="0.25">
      <c r="A184" s="9"/>
      <c r="B184" s="9"/>
      <c r="C184" s="12"/>
      <c r="D184" s="17"/>
    </row>
    <row r="185" spans="1:4" x14ac:dyDescent="0.25">
      <c r="A185" s="9"/>
      <c r="B185" s="9"/>
      <c r="C185" s="12"/>
      <c r="D185" s="17"/>
    </row>
    <row r="186" spans="1:4" x14ac:dyDescent="0.25">
      <c r="A186" s="9"/>
      <c r="B186" s="9"/>
      <c r="C186" s="12"/>
      <c r="D186" s="17"/>
    </row>
    <row r="187" spans="1:4" x14ac:dyDescent="0.25">
      <c r="A187" s="9"/>
      <c r="B187" s="9"/>
      <c r="C187" s="12"/>
      <c r="D187" s="17"/>
    </row>
    <row r="188" spans="1:4" x14ac:dyDescent="0.25">
      <c r="A188" s="9"/>
      <c r="B188" s="9"/>
      <c r="C188" s="12"/>
      <c r="D188" s="17"/>
    </row>
    <row r="189" spans="1:4" x14ac:dyDescent="0.25">
      <c r="A189" s="9"/>
      <c r="B189" s="9"/>
      <c r="C189" s="12"/>
      <c r="D189" s="17"/>
    </row>
    <row r="190" spans="1:4" x14ac:dyDescent="0.25">
      <c r="A190" s="9"/>
      <c r="B190" s="9"/>
      <c r="C190" s="12"/>
      <c r="D190" s="17"/>
    </row>
    <row r="191" spans="1:4" x14ac:dyDescent="0.25">
      <c r="A191" s="9"/>
      <c r="B191" s="9"/>
      <c r="C191" s="12"/>
      <c r="D191" s="17"/>
    </row>
    <row r="192" spans="1:4" x14ac:dyDescent="0.25">
      <c r="A192" s="9"/>
      <c r="B192" s="9"/>
      <c r="C192" s="12"/>
      <c r="D192" s="17"/>
    </row>
    <row r="193" spans="1:4" x14ac:dyDescent="0.25">
      <c r="A193" s="9"/>
      <c r="B193" s="9"/>
      <c r="C193" s="12"/>
      <c r="D193" s="17"/>
    </row>
    <row r="194" spans="1:4" x14ac:dyDescent="0.25">
      <c r="A194" s="9"/>
      <c r="B194" s="9"/>
      <c r="C194" s="12"/>
      <c r="D194" s="17"/>
    </row>
    <row r="195" spans="1:4" x14ac:dyDescent="0.25">
      <c r="A195" s="9"/>
      <c r="B195" s="9"/>
      <c r="C195" s="12"/>
      <c r="D195" s="17"/>
    </row>
    <row r="196" spans="1:4" x14ac:dyDescent="0.25">
      <c r="A196" s="9"/>
      <c r="B196" s="9"/>
      <c r="C196" s="12"/>
      <c r="D196" s="17"/>
    </row>
    <row r="197" spans="1:4" x14ac:dyDescent="0.25">
      <c r="A197" s="9"/>
      <c r="B197" s="9"/>
      <c r="C197" s="12"/>
      <c r="D197" s="17"/>
    </row>
    <row r="198" spans="1:4" x14ac:dyDescent="0.25">
      <c r="A198" s="9"/>
      <c r="B198" s="9"/>
      <c r="C198" s="12"/>
      <c r="D198" s="17"/>
    </row>
    <row r="199" spans="1:4" x14ac:dyDescent="0.25">
      <c r="A199" s="9"/>
      <c r="B199" s="9"/>
      <c r="C199" s="12"/>
      <c r="D199" s="17"/>
    </row>
    <row r="200" spans="1:4" x14ac:dyDescent="0.25">
      <c r="A200" s="9"/>
      <c r="B200" s="9"/>
      <c r="C200" s="12"/>
      <c r="D200" s="17"/>
    </row>
    <row r="201" spans="1:4" x14ac:dyDescent="0.25">
      <c r="A201" s="9"/>
      <c r="B201" s="9"/>
      <c r="C201" s="12"/>
      <c r="D201" s="17"/>
    </row>
    <row r="202" spans="1:4" x14ac:dyDescent="0.25">
      <c r="A202" s="9"/>
      <c r="B202" s="9"/>
      <c r="C202" s="12"/>
      <c r="D202" s="17"/>
    </row>
    <row r="203" spans="1:4" x14ac:dyDescent="0.25">
      <c r="A203" s="9"/>
      <c r="B203" s="9"/>
      <c r="C203" s="12"/>
      <c r="D203" s="17"/>
    </row>
    <row r="204" spans="1:4" x14ac:dyDescent="0.25">
      <c r="A204" s="9"/>
      <c r="B204" s="9"/>
      <c r="C204" s="12"/>
      <c r="D204" s="17"/>
    </row>
    <row r="205" spans="1:4" x14ac:dyDescent="0.25">
      <c r="A205" s="9"/>
      <c r="B205" s="9"/>
      <c r="C205" s="12"/>
      <c r="D205" s="17"/>
    </row>
    <row r="206" spans="1:4" x14ac:dyDescent="0.25">
      <c r="A206" s="9"/>
      <c r="B206" s="9"/>
      <c r="C206" s="12"/>
      <c r="D206" s="17"/>
    </row>
    <row r="207" spans="1:4" x14ac:dyDescent="0.25">
      <c r="A207" s="9"/>
      <c r="B207" s="9"/>
      <c r="C207" s="12"/>
      <c r="D207" s="17"/>
    </row>
    <row r="208" spans="1:4" x14ac:dyDescent="0.25">
      <c r="A208" s="9"/>
      <c r="B208" s="9"/>
      <c r="C208" s="12"/>
      <c r="D208" s="17"/>
    </row>
    <row r="209" spans="1:4" x14ac:dyDescent="0.25">
      <c r="A209" s="9"/>
      <c r="B209" s="9"/>
      <c r="C209" s="12"/>
      <c r="D209" s="17"/>
    </row>
    <row r="210" spans="1:4" x14ac:dyDescent="0.25">
      <c r="A210" s="9"/>
      <c r="B210" s="9"/>
      <c r="C210" s="12"/>
      <c r="D210" s="17"/>
    </row>
    <row r="211" spans="1:4" x14ac:dyDescent="0.25">
      <c r="A211" s="9"/>
      <c r="B211" s="9"/>
      <c r="C211" s="12"/>
      <c r="D211" s="17"/>
    </row>
    <row r="212" spans="1:4" x14ac:dyDescent="0.25">
      <c r="A212" s="9"/>
      <c r="B212" s="9"/>
      <c r="C212" s="12"/>
      <c r="D212" s="17"/>
    </row>
    <row r="213" spans="1:4" x14ac:dyDescent="0.25">
      <c r="A213" s="9"/>
      <c r="B213" s="9"/>
      <c r="C213" s="12"/>
      <c r="D213" s="17"/>
    </row>
    <row r="214" spans="1:4" x14ac:dyDescent="0.25">
      <c r="A214" s="9"/>
      <c r="B214" s="9"/>
      <c r="C214" s="12"/>
      <c r="D214" s="17"/>
    </row>
    <row r="215" spans="1:4" x14ac:dyDescent="0.25">
      <c r="A215" s="9"/>
      <c r="B215" s="9"/>
      <c r="C215" s="12"/>
      <c r="D215" s="17"/>
    </row>
    <row r="216" spans="1:4" x14ac:dyDescent="0.25">
      <c r="A216" s="9"/>
      <c r="B216" s="9"/>
      <c r="C216" s="12"/>
      <c r="D216" s="17"/>
    </row>
    <row r="217" spans="1:4" x14ac:dyDescent="0.25">
      <c r="A217" s="9"/>
      <c r="B217" s="9"/>
      <c r="C217" s="12"/>
      <c r="D217" s="17"/>
    </row>
    <row r="218" spans="1:4" x14ac:dyDescent="0.25">
      <c r="A218" s="9"/>
      <c r="B218" s="9"/>
      <c r="C218" s="12"/>
      <c r="D218" s="17"/>
    </row>
    <row r="219" spans="1:4" x14ac:dyDescent="0.25">
      <c r="A219" s="9"/>
      <c r="B219" s="9"/>
      <c r="C219" s="12"/>
      <c r="D219" s="17"/>
    </row>
    <row r="220" spans="1:4" x14ac:dyDescent="0.25">
      <c r="A220" s="9"/>
      <c r="B220" s="9"/>
      <c r="C220" s="12"/>
      <c r="D220" s="17"/>
    </row>
    <row r="221" spans="1:4" x14ac:dyDescent="0.25">
      <c r="A221" s="9"/>
      <c r="B221" s="9"/>
      <c r="C221" s="12"/>
      <c r="D221" s="17"/>
    </row>
    <row r="222" spans="1:4" x14ac:dyDescent="0.25">
      <c r="A222" s="9"/>
      <c r="B222" s="9"/>
      <c r="C222" s="12"/>
      <c r="D222" s="17"/>
    </row>
    <row r="223" spans="1:4" x14ac:dyDescent="0.25">
      <c r="A223" s="9"/>
      <c r="B223" s="9"/>
      <c r="C223" s="12"/>
      <c r="D223" s="17"/>
    </row>
    <row r="224" spans="1:4" x14ac:dyDescent="0.25">
      <c r="A224" s="9"/>
      <c r="B224" s="9"/>
      <c r="C224" s="12"/>
      <c r="D224" s="17"/>
    </row>
    <row r="225" spans="1:4" x14ac:dyDescent="0.25">
      <c r="A225" s="9"/>
      <c r="B225" s="9"/>
      <c r="C225" s="12"/>
      <c r="D225" s="17"/>
    </row>
    <row r="226" spans="1:4" x14ac:dyDescent="0.25">
      <c r="A226" s="9"/>
      <c r="B226" s="9"/>
      <c r="C226" s="12"/>
      <c r="D226" s="17"/>
    </row>
    <row r="227" spans="1:4" x14ac:dyDescent="0.25">
      <c r="A227" s="9"/>
      <c r="B227" s="9"/>
      <c r="C227" s="12"/>
      <c r="D227" s="17"/>
    </row>
    <row r="228" spans="1:4" x14ac:dyDescent="0.25">
      <c r="A228" s="9"/>
      <c r="B228" s="9"/>
      <c r="C228" s="12"/>
      <c r="D228" s="17"/>
    </row>
    <row r="229" spans="1:4" x14ac:dyDescent="0.25">
      <c r="A229" s="9"/>
      <c r="B229" s="9"/>
      <c r="C229" s="12"/>
      <c r="D229" s="17"/>
    </row>
    <row r="230" spans="1:4" x14ac:dyDescent="0.25">
      <c r="A230" s="9"/>
      <c r="B230" s="9"/>
      <c r="C230" s="12"/>
      <c r="D230" s="17"/>
    </row>
    <row r="231" spans="1:4" x14ac:dyDescent="0.25">
      <c r="A231" s="9"/>
      <c r="B231" s="9"/>
      <c r="C231" s="12"/>
      <c r="D231" s="17"/>
    </row>
    <row r="232" spans="1:4" x14ac:dyDescent="0.25">
      <c r="A232" s="9"/>
      <c r="B232" s="9"/>
      <c r="C232" s="12"/>
      <c r="D232" s="17"/>
    </row>
    <row r="233" spans="1:4" x14ac:dyDescent="0.25">
      <c r="A233" s="9"/>
      <c r="B233" s="9"/>
      <c r="C233" s="12"/>
      <c r="D233" s="17"/>
    </row>
    <row r="234" spans="1:4" x14ac:dyDescent="0.25">
      <c r="A234" s="9"/>
      <c r="B234" s="9"/>
      <c r="C234" s="12"/>
      <c r="D234" s="17"/>
    </row>
    <row r="235" spans="1:4" x14ac:dyDescent="0.25">
      <c r="A235" s="9"/>
      <c r="B235" s="9"/>
      <c r="C235" s="12"/>
      <c r="D235" s="17"/>
    </row>
    <row r="236" spans="1:4" x14ac:dyDescent="0.25">
      <c r="A236" s="9"/>
      <c r="B236" s="9"/>
      <c r="C236" s="12"/>
      <c r="D236" s="17"/>
    </row>
    <row r="237" spans="1:4" x14ac:dyDescent="0.25">
      <c r="A237" s="9"/>
      <c r="B237" s="9"/>
      <c r="C237" s="12"/>
      <c r="D237" s="17"/>
    </row>
    <row r="238" spans="1:4" x14ac:dyDescent="0.25">
      <c r="A238" s="9"/>
      <c r="B238" s="9"/>
      <c r="C238" s="12"/>
      <c r="D238" s="17"/>
    </row>
    <row r="239" spans="1:4" x14ac:dyDescent="0.25">
      <c r="A239" s="9"/>
      <c r="B239" s="9"/>
      <c r="C239" s="12"/>
      <c r="D239" s="17"/>
    </row>
    <row r="240" spans="1:4" x14ac:dyDescent="0.25">
      <c r="A240" s="9"/>
      <c r="B240" s="9"/>
      <c r="C240" s="12"/>
      <c r="D240" s="17"/>
    </row>
    <row r="241" spans="1:4" x14ac:dyDescent="0.25">
      <c r="A241" s="9"/>
      <c r="B241" s="9"/>
      <c r="C241" s="12"/>
      <c r="D241" s="17"/>
    </row>
    <row r="242" spans="1:4" x14ac:dyDescent="0.25">
      <c r="A242" s="9"/>
      <c r="B242" s="9"/>
      <c r="C242" s="12"/>
      <c r="D242" s="17"/>
    </row>
    <row r="243" spans="1:4" x14ac:dyDescent="0.25">
      <c r="A243" s="9"/>
      <c r="B243" s="9"/>
      <c r="C243" s="12"/>
      <c r="D243" s="17"/>
    </row>
    <row r="244" spans="1:4" x14ac:dyDescent="0.25">
      <c r="A244" s="9"/>
      <c r="B244" s="9"/>
      <c r="C244" s="12"/>
      <c r="D244" s="17"/>
    </row>
    <row r="245" spans="1:4" x14ac:dyDescent="0.25">
      <c r="A245" s="9"/>
      <c r="B245" s="9"/>
      <c r="C245" s="12"/>
      <c r="D245" s="17"/>
    </row>
    <row r="246" spans="1:4" x14ac:dyDescent="0.25">
      <c r="A246" s="9"/>
      <c r="B246" s="9"/>
      <c r="C246" s="12"/>
      <c r="D246" s="17"/>
    </row>
    <row r="247" spans="1:4" x14ac:dyDescent="0.25">
      <c r="A247" s="9"/>
      <c r="B247" s="9"/>
      <c r="C247" s="12"/>
      <c r="D247" s="17"/>
    </row>
    <row r="248" spans="1:4" x14ac:dyDescent="0.25">
      <c r="A248" s="9"/>
      <c r="B248" s="9"/>
      <c r="C248" s="12"/>
      <c r="D248" s="17"/>
    </row>
    <row r="249" spans="1:4" x14ac:dyDescent="0.25">
      <c r="A249" s="9"/>
      <c r="B249" s="9"/>
      <c r="C249" s="12"/>
      <c r="D249" s="17"/>
    </row>
    <row r="250" spans="1:4" x14ac:dyDescent="0.25">
      <c r="A250" s="9"/>
      <c r="B250" s="9"/>
      <c r="C250" s="12"/>
      <c r="D250" s="17"/>
    </row>
    <row r="251" spans="1:4" x14ac:dyDescent="0.25">
      <c r="A251" s="9"/>
      <c r="B251" s="9"/>
      <c r="C251" s="12"/>
      <c r="D251" s="17"/>
    </row>
    <row r="252" spans="1:4" x14ac:dyDescent="0.25">
      <c r="A252" s="9"/>
      <c r="B252" s="9"/>
      <c r="C252" s="12"/>
      <c r="D252" s="17"/>
    </row>
    <row r="253" spans="1:4" x14ac:dyDescent="0.25">
      <c r="A253" s="9"/>
      <c r="B253" s="9"/>
      <c r="C253" s="12"/>
      <c r="D253" s="17"/>
    </row>
    <row r="254" spans="1:4" x14ac:dyDescent="0.25">
      <c r="A254" s="9"/>
      <c r="B254" s="9"/>
      <c r="C254" s="12"/>
      <c r="D254" s="17"/>
    </row>
    <row r="255" spans="1:4" x14ac:dyDescent="0.25">
      <c r="A255" s="9"/>
      <c r="B255" s="9"/>
      <c r="C255" s="12"/>
      <c r="D255" s="17"/>
    </row>
    <row r="256" spans="1:4" x14ac:dyDescent="0.25">
      <c r="A256" s="9"/>
      <c r="B256" s="9"/>
      <c r="C256" s="12"/>
      <c r="D256" s="17"/>
    </row>
    <row r="257" spans="1:4" x14ac:dyDescent="0.25">
      <c r="A257" s="9"/>
      <c r="B257" s="9"/>
      <c r="C257" s="12"/>
      <c r="D257" s="17"/>
    </row>
    <row r="258" spans="1:4" x14ac:dyDescent="0.25">
      <c r="A258" s="9"/>
      <c r="B258" s="9"/>
      <c r="C258" s="12"/>
      <c r="D258" s="17"/>
    </row>
    <row r="259" spans="1:4" x14ac:dyDescent="0.25">
      <c r="A259" s="9"/>
      <c r="B259" s="9"/>
      <c r="C259" s="12"/>
      <c r="D259" s="17"/>
    </row>
    <row r="260" spans="1:4" x14ac:dyDescent="0.25">
      <c r="A260" s="9"/>
      <c r="B260" s="9"/>
      <c r="C260" s="12"/>
      <c r="D260" s="17"/>
    </row>
    <row r="261" spans="1:4" x14ac:dyDescent="0.25">
      <c r="A261" s="9"/>
      <c r="B261" s="9"/>
      <c r="C261" s="12"/>
      <c r="D261" s="17"/>
    </row>
    <row r="262" spans="1:4" x14ac:dyDescent="0.25">
      <c r="A262" s="9"/>
      <c r="B262" s="9"/>
      <c r="C262" s="12"/>
      <c r="D262" s="17"/>
    </row>
    <row r="263" spans="1:4" x14ac:dyDescent="0.25">
      <c r="A263" s="9"/>
      <c r="B263" s="9"/>
      <c r="C263" s="12"/>
      <c r="D263" s="17"/>
    </row>
    <row r="264" spans="1:4" x14ac:dyDescent="0.25">
      <c r="A264" s="9"/>
      <c r="B264" s="9"/>
      <c r="C264" s="12"/>
      <c r="D264" s="17"/>
    </row>
    <row r="265" spans="1:4" x14ac:dyDescent="0.25">
      <c r="A265" s="9"/>
      <c r="B265" s="9"/>
      <c r="C265" s="12"/>
      <c r="D265" s="17"/>
    </row>
    <row r="266" spans="1:4" x14ac:dyDescent="0.25">
      <c r="A266" s="9"/>
      <c r="B266" s="9"/>
      <c r="C266" s="12"/>
      <c r="D266" s="17"/>
    </row>
    <row r="267" spans="1:4" x14ac:dyDescent="0.25">
      <c r="A267" s="9"/>
      <c r="B267" s="9"/>
      <c r="C267" s="12"/>
      <c r="D267" s="17"/>
    </row>
    <row r="268" spans="1:4" x14ac:dyDescent="0.25">
      <c r="A268" s="9"/>
      <c r="B268" s="9"/>
      <c r="C268" s="12"/>
      <c r="D268" s="17"/>
    </row>
    <row r="269" spans="1:4" x14ac:dyDescent="0.25">
      <c r="A269" s="9"/>
      <c r="B269" s="9"/>
      <c r="C269" s="12"/>
      <c r="D269" s="17"/>
    </row>
    <row r="270" spans="1:4" x14ac:dyDescent="0.25">
      <c r="A270" s="9"/>
      <c r="B270" s="9"/>
      <c r="C270" s="12"/>
      <c r="D270" s="17"/>
    </row>
    <row r="271" spans="1:4" x14ac:dyDescent="0.25">
      <c r="A271" s="9"/>
      <c r="B271" s="9"/>
      <c r="C271" s="12"/>
      <c r="D271" s="17"/>
    </row>
    <row r="272" spans="1:4" x14ac:dyDescent="0.25">
      <c r="A272" s="9"/>
      <c r="B272" s="9"/>
      <c r="C272" s="12"/>
      <c r="D272" s="17"/>
    </row>
    <row r="273" spans="1:4" x14ac:dyDescent="0.25">
      <c r="A273" s="9"/>
      <c r="B273" s="9"/>
      <c r="C273" s="12"/>
      <c r="D273" s="17"/>
    </row>
    <row r="274" spans="1:4" x14ac:dyDescent="0.25">
      <c r="A274" s="9"/>
      <c r="B274" s="9"/>
      <c r="C274" s="12"/>
      <c r="D274" s="17"/>
    </row>
    <row r="275" spans="1:4" x14ac:dyDescent="0.25">
      <c r="A275" s="9"/>
      <c r="B275" s="9"/>
      <c r="C275" s="12"/>
      <c r="D275" s="17"/>
    </row>
    <row r="276" spans="1:4" x14ac:dyDescent="0.25">
      <c r="A276" s="9"/>
      <c r="B276" s="9"/>
      <c r="C276" s="12"/>
      <c r="D276" s="17"/>
    </row>
    <row r="277" spans="1:4" x14ac:dyDescent="0.25">
      <c r="A277" s="9"/>
      <c r="B277" s="9"/>
      <c r="C277" s="12"/>
      <c r="D277" s="17"/>
    </row>
    <row r="278" spans="1:4" x14ac:dyDescent="0.25">
      <c r="A278" s="9"/>
      <c r="B278" s="9"/>
      <c r="C278" s="12"/>
      <c r="D278" s="17"/>
    </row>
    <row r="279" spans="1:4" x14ac:dyDescent="0.25">
      <c r="A279" s="9"/>
      <c r="B279" s="9"/>
      <c r="C279" s="12"/>
      <c r="D279" s="17"/>
    </row>
    <row r="280" spans="1:4" x14ac:dyDescent="0.25">
      <c r="A280" s="9"/>
      <c r="B280" s="9"/>
      <c r="C280" s="12"/>
      <c r="D280" s="17"/>
    </row>
    <row r="281" spans="1:4" x14ac:dyDescent="0.25">
      <c r="A281" s="9"/>
      <c r="B281" s="9"/>
      <c r="C281" s="12"/>
      <c r="D281" s="17"/>
    </row>
    <row r="282" spans="1:4" x14ac:dyDescent="0.25">
      <c r="A282" s="9"/>
      <c r="B282" s="9"/>
      <c r="C282" s="12"/>
      <c r="D282" s="17"/>
    </row>
    <row r="283" spans="1:4" x14ac:dyDescent="0.25">
      <c r="A283" s="9"/>
      <c r="B283" s="9"/>
      <c r="C283" s="12"/>
      <c r="D283" s="17"/>
    </row>
    <row r="284" spans="1:4" x14ac:dyDescent="0.25">
      <c r="A284" s="9"/>
      <c r="B284" s="9"/>
      <c r="C284" s="12"/>
      <c r="D284" s="17"/>
    </row>
    <row r="285" spans="1:4" x14ac:dyDescent="0.25">
      <c r="A285" s="9"/>
      <c r="B285" s="9"/>
      <c r="C285" s="12"/>
      <c r="D285" s="17"/>
    </row>
    <row r="286" spans="1:4" x14ac:dyDescent="0.25">
      <c r="A286" s="9"/>
      <c r="B286" s="9"/>
      <c r="C286" s="12"/>
      <c r="D286" s="17"/>
    </row>
    <row r="287" spans="1:4" x14ac:dyDescent="0.25">
      <c r="A287" s="9"/>
      <c r="B287" s="9"/>
      <c r="C287" s="12"/>
      <c r="D287" s="17"/>
    </row>
    <row r="288" spans="1:4" x14ac:dyDescent="0.25">
      <c r="A288" s="9"/>
      <c r="B288" s="9"/>
      <c r="C288" s="12"/>
      <c r="D288" s="17"/>
    </row>
    <row r="289" spans="1:4" x14ac:dyDescent="0.25">
      <c r="A289" s="9"/>
      <c r="B289" s="9"/>
      <c r="C289" s="12"/>
      <c r="D289" s="17"/>
    </row>
    <row r="290" spans="1:4" x14ac:dyDescent="0.25">
      <c r="A290" s="9"/>
      <c r="B290" s="9"/>
      <c r="C290" s="12"/>
      <c r="D290" s="17"/>
    </row>
    <row r="291" spans="1:4" x14ac:dyDescent="0.25">
      <c r="A291" s="9"/>
      <c r="B291" s="9"/>
      <c r="C291" s="12"/>
      <c r="D291" s="17"/>
    </row>
    <row r="292" spans="1:4" x14ac:dyDescent="0.25">
      <c r="A292" s="9"/>
      <c r="B292" s="9"/>
      <c r="C292" s="12"/>
      <c r="D292" s="17"/>
    </row>
    <row r="293" spans="1:4" x14ac:dyDescent="0.25">
      <c r="A293" s="9"/>
      <c r="B293" s="9"/>
      <c r="C293" s="12"/>
      <c r="D293" s="17"/>
    </row>
    <row r="294" spans="1:4" x14ac:dyDescent="0.25">
      <c r="A294" s="9"/>
      <c r="B294" s="9"/>
      <c r="C294" s="12"/>
      <c r="D294" s="17"/>
    </row>
    <row r="295" spans="1:4" x14ac:dyDescent="0.25">
      <c r="A295" s="9"/>
      <c r="B295" s="9"/>
      <c r="C295" s="12"/>
      <c r="D295" s="17"/>
    </row>
    <row r="296" spans="1:4" x14ac:dyDescent="0.25">
      <c r="A296" s="9"/>
      <c r="B296" s="9"/>
      <c r="C296" s="12"/>
      <c r="D296" s="17"/>
    </row>
    <row r="297" spans="1:4" x14ac:dyDescent="0.25">
      <c r="A297" s="9"/>
      <c r="B297" s="9"/>
      <c r="C297" s="12"/>
      <c r="D297" s="17"/>
    </row>
    <row r="298" spans="1:4" x14ac:dyDescent="0.25">
      <c r="A298" s="9"/>
      <c r="B298" s="9"/>
      <c r="C298" s="12"/>
      <c r="D298" s="17"/>
    </row>
    <row r="299" spans="1:4" x14ac:dyDescent="0.25">
      <c r="A299" s="9"/>
      <c r="B299" s="9"/>
      <c r="C299" s="12"/>
      <c r="D299" s="17"/>
    </row>
    <row r="300" spans="1:4" x14ac:dyDescent="0.25">
      <c r="A300" s="9"/>
      <c r="B300" s="9"/>
      <c r="C300" s="12"/>
      <c r="D300" s="17"/>
    </row>
    <row r="301" spans="1:4" x14ac:dyDescent="0.25">
      <c r="A301" s="9"/>
      <c r="B301" s="9"/>
      <c r="C301" s="12"/>
      <c r="D301" s="17"/>
    </row>
    <row r="302" spans="1:4" x14ac:dyDescent="0.25">
      <c r="A302" s="9"/>
      <c r="B302" s="9"/>
      <c r="C302" s="12"/>
      <c r="D302" s="17"/>
    </row>
    <row r="303" spans="1:4" x14ac:dyDescent="0.25">
      <c r="A303" s="9"/>
      <c r="B303" s="9"/>
      <c r="C303" s="12"/>
      <c r="D303" s="17"/>
    </row>
    <row r="304" spans="1:4" x14ac:dyDescent="0.25">
      <c r="A304" s="9"/>
      <c r="B304" s="9"/>
      <c r="C304" s="12"/>
      <c r="D304" s="17"/>
    </row>
    <row r="305" spans="1:4" x14ac:dyDescent="0.25">
      <c r="A305" s="9"/>
      <c r="B305" s="9"/>
      <c r="C305" s="12"/>
      <c r="D305" s="17"/>
    </row>
    <row r="306" spans="1:4" x14ac:dyDescent="0.25">
      <c r="A306" s="9"/>
      <c r="B306" s="9"/>
      <c r="C306" s="12"/>
      <c r="D306" s="17"/>
    </row>
    <row r="307" spans="1:4" x14ac:dyDescent="0.25">
      <c r="A307" s="9"/>
      <c r="B307" s="9"/>
      <c r="C307" s="12"/>
      <c r="D307" s="17"/>
    </row>
    <row r="308" spans="1:4" x14ac:dyDescent="0.25">
      <c r="A308" s="9"/>
      <c r="B308" s="9"/>
      <c r="C308" s="12"/>
      <c r="D308" s="17"/>
    </row>
    <row r="309" spans="1:4" x14ac:dyDescent="0.25">
      <c r="A309" s="9"/>
      <c r="B309" s="9"/>
      <c r="C309" s="12"/>
      <c r="D309" s="17"/>
    </row>
    <row r="310" spans="1:4" x14ac:dyDescent="0.25">
      <c r="A310" s="9"/>
      <c r="B310" s="9"/>
      <c r="C310" s="12"/>
      <c r="D310" s="17"/>
    </row>
    <row r="311" spans="1:4" x14ac:dyDescent="0.25">
      <c r="A311" s="9"/>
      <c r="B311" s="9"/>
      <c r="C311" s="12"/>
      <c r="D311" s="17"/>
    </row>
    <row r="312" spans="1:4" x14ac:dyDescent="0.25">
      <c r="A312" s="9"/>
      <c r="B312" s="9"/>
      <c r="C312" s="12"/>
      <c r="D312" s="17"/>
    </row>
    <row r="313" spans="1:4" x14ac:dyDescent="0.25">
      <c r="A313" s="9"/>
      <c r="B313" s="9"/>
      <c r="C313" s="12"/>
      <c r="D313" s="17"/>
    </row>
    <row r="314" spans="1:4" x14ac:dyDescent="0.25">
      <c r="A314" s="9"/>
      <c r="B314" s="9"/>
      <c r="C314" s="12"/>
      <c r="D314" s="17"/>
    </row>
    <row r="315" spans="1:4" x14ac:dyDescent="0.25">
      <c r="A315" s="9"/>
      <c r="B315" s="9"/>
      <c r="C315" s="12"/>
      <c r="D315" s="17"/>
    </row>
    <row r="316" spans="1:4" x14ac:dyDescent="0.25">
      <c r="A316" s="9"/>
      <c r="B316" s="9"/>
      <c r="C316" s="12"/>
      <c r="D316" s="17"/>
    </row>
    <row r="317" spans="1:4" x14ac:dyDescent="0.25">
      <c r="A317" s="9"/>
      <c r="B317" s="9"/>
      <c r="C317" s="12"/>
      <c r="D317" s="17"/>
    </row>
    <row r="318" spans="1:4" x14ac:dyDescent="0.25">
      <c r="A318" s="9"/>
      <c r="B318" s="9"/>
      <c r="C318" s="12"/>
      <c r="D318" s="17"/>
    </row>
    <row r="319" spans="1:4" x14ac:dyDescent="0.25">
      <c r="A319" s="9"/>
      <c r="B319" s="9"/>
      <c r="C319" s="12"/>
      <c r="D319" s="17"/>
    </row>
    <row r="320" spans="1:4" x14ac:dyDescent="0.25">
      <c r="A320" s="9"/>
      <c r="B320" s="9"/>
      <c r="C320" s="12"/>
      <c r="D320" s="17"/>
    </row>
    <row r="321" spans="1:4" x14ac:dyDescent="0.25">
      <c r="A321" s="9"/>
      <c r="B321" s="9"/>
      <c r="C321" s="12"/>
      <c r="D321" s="17"/>
    </row>
    <row r="322" spans="1:4" x14ac:dyDescent="0.25">
      <c r="A322" s="9"/>
      <c r="B322" s="9"/>
      <c r="C322" s="12"/>
      <c r="D322" s="17"/>
    </row>
    <row r="323" spans="1:4" x14ac:dyDescent="0.25">
      <c r="A323" s="9"/>
      <c r="B323" s="9"/>
      <c r="C323" s="12"/>
      <c r="D323" s="17"/>
    </row>
    <row r="324" spans="1:4" x14ac:dyDescent="0.25">
      <c r="A324" s="9"/>
      <c r="B324" s="9"/>
      <c r="C324" s="12"/>
      <c r="D324" s="17"/>
    </row>
    <row r="325" spans="1:4" x14ac:dyDescent="0.25">
      <c r="A325" s="9"/>
      <c r="B325" s="9"/>
      <c r="C325" s="12"/>
      <c r="D325" s="17"/>
    </row>
    <row r="326" spans="1:4" x14ac:dyDescent="0.25">
      <c r="A326" s="9"/>
      <c r="B326" s="9"/>
      <c r="C326" s="12"/>
      <c r="D326" s="17"/>
    </row>
    <row r="327" spans="1:4" x14ac:dyDescent="0.25">
      <c r="A327" s="9"/>
      <c r="B327" s="9"/>
      <c r="C327" s="12"/>
      <c r="D327" s="17"/>
    </row>
    <row r="328" spans="1:4" x14ac:dyDescent="0.25">
      <c r="A328" s="9"/>
      <c r="B328" s="9"/>
      <c r="C328" s="12"/>
      <c r="D328" s="17"/>
    </row>
    <row r="329" spans="1:4" x14ac:dyDescent="0.25">
      <c r="A329" s="9"/>
      <c r="B329" s="9"/>
      <c r="C329" s="12"/>
      <c r="D329" s="17"/>
    </row>
    <row r="330" spans="1:4" x14ac:dyDescent="0.25">
      <c r="A330" s="9"/>
      <c r="B330" s="9"/>
      <c r="C330" s="12"/>
      <c r="D330" s="17"/>
    </row>
    <row r="331" spans="1:4" x14ac:dyDescent="0.25">
      <c r="A331" s="9"/>
      <c r="B331" s="9"/>
      <c r="C331" s="12"/>
      <c r="D331" s="17"/>
    </row>
    <row r="332" spans="1:4" x14ac:dyDescent="0.25">
      <c r="A332" s="9"/>
      <c r="B332" s="9"/>
      <c r="C332" s="12"/>
      <c r="D332" s="17"/>
    </row>
    <row r="333" spans="1:4" x14ac:dyDescent="0.25">
      <c r="A333" s="9"/>
      <c r="B333" s="9"/>
      <c r="C333" s="12"/>
      <c r="D333" s="17"/>
    </row>
    <row r="334" spans="1:4" x14ac:dyDescent="0.25">
      <c r="A334" s="9"/>
      <c r="B334" s="9"/>
      <c r="C334" s="12"/>
      <c r="D334" s="17"/>
    </row>
    <row r="335" spans="1:4" x14ac:dyDescent="0.25">
      <c r="A335" s="9"/>
      <c r="B335" s="9"/>
      <c r="C335" s="12"/>
      <c r="D335" s="17"/>
    </row>
    <row r="336" spans="1:4" x14ac:dyDescent="0.25">
      <c r="A336" s="9"/>
      <c r="B336" s="9"/>
      <c r="C336" s="12"/>
      <c r="D336" s="17"/>
    </row>
    <row r="337" spans="1:4" x14ac:dyDescent="0.25">
      <c r="A337" s="9"/>
      <c r="B337" s="9"/>
      <c r="C337" s="12"/>
      <c r="D337" s="17"/>
    </row>
    <row r="338" spans="1:4" x14ac:dyDescent="0.25">
      <c r="A338" s="9"/>
      <c r="B338" s="9"/>
      <c r="C338" s="12"/>
      <c r="D338" s="17"/>
    </row>
    <row r="339" spans="1:4" x14ac:dyDescent="0.25">
      <c r="A339" s="9"/>
      <c r="B339" s="9"/>
      <c r="C339" s="12"/>
      <c r="D339" s="17"/>
    </row>
    <row r="340" spans="1:4" x14ac:dyDescent="0.25">
      <c r="A340" s="9"/>
      <c r="B340" s="9"/>
      <c r="C340" s="12"/>
      <c r="D340" s="17"/>
    </row>
    <row r="341" spans="1:4" x14ac:dyDescent="0.25">
      <c r="A341" s="9"/>
      <c r="B341" s="9"/>
      <c r="C341" s="12"/>
      <c r="D341" s="17"/>
    </row>
    <row r="342" spans="1:4" x14ac:dyDescent="0.25">
      <c r="A342" s="9"/>
      <c r="B342" s="9"/>
      <c r="C342" s="12"/>
      <c r="D342" s="17"/>
    </row>
    <row r="343" spans="1:4" x14ac:dyDescent="0.25">
      <c r="A343" s="9"/>
      <c r="B343" s="9"/>
      <c r="C343" s="12"/>
      <c r="D343" s="17"/>
    </row>
    <row r="344" spans="1:4" x14ac:dyDescent="0.25">
      <c r="A344" s="9"/>
      <c r="B344" s="9"/>
      <c r="C344" s="12"/>
      <c r="D344" s="17"/>
    </row>
    <row r="345" spans="1:4" x14ac:dyDescent="0.25">
      <c r="A345" s="9"/>
      <c r="B345" s="9"/>
      <c r="C345" s="12"/>
      <c r="D345" s="17"/>
    </row>
    <row r="346" spans="1:4" x14ac:dyDescent="0.25">
      <c r="A346" s="9"/>
      <c r="B346" s="9"/>
      <c r="C346" s="12"/>
      <c r="D346" s="17"/>
    </row>
    <row r="347" spans="1:4" x14ac:dyDescent="0.25">
      <c r="A347" s="9"/>
      <c r="B347" s="9"/>
      <c r="C347" s="12"/>
      <c r="D347" s="17"/>
    </row>
    <row r="348" spans="1:4" x14ac:dyDescent="0.25">
      <c r="A348" s="9"/>
      <c r="B348" s="9"/>
      <c r="C348" s="12"/>
      <c r="D348" s="17"/>
    </row>
    <row r="349" spans="1:4" x14ac:dyDescent="0.25">
      <c r="A349" s="9"/>
      <c r="B349" s="9"/>
      <c r="C349" s="12"/>
      <c r="D349" s="17"/>
    </row>
    <row r="350" spans="1:4" x14ac:dyDescent="0.25">
      <c r="A350" s="9"/>
      <c r="B350" s="9"/>
      <c r="C350" s="12"/>
      <c r="D350" s="17"/>
    </row>
    <row r="351" spans="1:4" x14ac:dyDescent="0.25">
      <c r="A351" s="9"/>
      <c r="B351" s="9"/>
      <c r="C351" s="12"/>
      <c r="D351" s="17"/>
    </row>
    <row r="352" spans="1:4" x14ac:dyDescent="0.25">
      <c r="A352" s="9"/>
      <c r="B352" s="9"/>
      <c r="C352" s="12"/>
      <c r="D352" s="17"/>
    </row>
    <row r="353" spans="1:4" x14ac:dyDescent="0.25">
      <c r="A353" s="9"/>
      <c r="B353" s="9"/>
      <c r="C353" s="12"/>
      <c r="D353" s="17"/>
    </row>
    <row r="354" spans="1:4" x14ac:dyDescent="0.25">
      <c r="A354" s="9"/>
      <c r="B354" s="9"/>
      <c r="C354" s="12"/>
      <c r="D354" s="17"/>
    </row>
    <row r="355" spans="1:4" x14ac:dyDescent="0.25">
      <c r="A355" s="9"/>
      <c r="B355" s="9"/>
      <c r="C355" s="12"/>
      <c r="D355" s="17"/>
    </row>
    <row r="356" spans="1:4" x14ac:dyDescent="0.25">
      <c r="A356" s="9"/>
      <c r="B356" s="9"/>
      <c r="C356" s="12"/>
      <c r="D356" s="17"/>
    </row>
    <row r="357" spans="1:4" x14ac:dyDescent="0.25">
      <c r="A357" s="9"/>
      <c r="B357" s="9"/>
      <c r="C357" s="12"/>
      <c r="D357" s="17"/>
    </row>
    <row r="358" spans="1:4" x14ac:dyDescent="0.25">
      <c r="A358" s="9"/>
      <c r="B358" s="9"/>
      <c r="C358" s="12"/>
      <c r="D358" s="17"/>
    </row>
    <row r="359" spans="1:4" x14ac:dyDescent="0.25">
      <c r="A359" s="9"/>
      <c r="B359" s="9"/>
      <c r="C359" s="12"/>
      <c r="D359" s="17"/>
    </row>
    <row r="360" spans="1:4" x14ac:dyDescent="0.25">
      <c r="A360" s="9"/>
      <c r="B360" s="9"/>
      <c r="C360" s="12"/>
      <c r="D360" s="17"/>
    </row>
    <row r="361" spans="1:4" x14ac:dyDescent="0.25">
      <c r="A361" s="9"/>
      <c r="B361" s="9"/>
      <c r="C361" s="12"/>
      <c r="D361" s="17"/>
    </row>
    <row r="362" spans="1:4" x14ac:dyDescent="0.25">
      <c r="A362" s="9"/>
      <c r="B362" s="9"/>
      <c r="C362" s="12"/>
      <c r="D362" s="17"/>
    </row>
    <row r="363" spans="1:4" x14ac:dyDescent="0.25">
      <c r="A363" s="9"/>
      <c r="B363" s="9"/>
      <c r="C363" s="12"/>
      <c r="D363" s="17"/>
    </row>
    <row r="364" spans="1:4" x14ac:dyDescent="0.25">
      <c r="A364" s="9"/>
      <c r="B364" s="9"/>
      <c r="C364" s="12"/>
      <c r="D364" s="17"/>
    </row>
    <row r="365" spans="1:4" x14ac:dyDescent="0.25">
      <c r="A365" s="9"/>
      <c r="B365" s="9"/>
      <c r="C365" s="12"/>
      <c r="D365" s="17"/>
    </row>
    <row r="366" spans="1:4" x14ac:dyDescent="0.25">
      <c r="A366" s="9"/>
      <c r="B366" s="9"/>
      <c r="C366" s="12"/>
      <c r="D366" s="17"/>
    </row>
    <row r="367" spans="1:4" x14ac:dyDescent="0.25">
      <c r="A367" s="9"/>
      <c r="B367" s="9"/>
      <c r="C367" s="12"/>
      <c r="D367" s="17"/>
    </row>
    <row r="368" spans="1:4" x14ac:dyDescent="0.25">
      <c r="A368" s="9"/>
      <c r="B368" s="9"/>
      <c r="C368" s="12"/>
      <c r="D368" s="17"/>
    </row>
    <row r="369" spans="1:4" x14ac:dyDescent="0.25">
      <c r="A369" s="9"/>
      <c r="B369" s="9"/>
      <c r="C369" s="12"/>
      <c r="D369" s="17"/>
    </row>
    <row r="370" spans="1:4" x14ac:dyDescent="0.25">
      <c r="A370" s="9"/>
      <c r="B370" s="9"/>
      <c r="C370" s="12"/>
      <c r="D370" s="17"/>
    </row>
    <row r="371" spans="1:4" x14ac:dyDescent="0.25">
      <c r="A371" s="9"/>
      <c r="B371" s="9"/>
      <c r="C371" s="12"/>
      <c r="D371" s="17"/>
    </row>
    <row r="372" spans="1:4" x14ac:dyDescent="0.25">
      <c r="A372" s="9"/>
      <c r="B372" s="9"/>
      <c r="C372" s="12"/>
      <c r="D372" s="17"/>
    </row>
    <row r="373" spans="1:4" x14ac:dyDescent="0.25">
      <c r="A373" s="9"/>
      <c r="B373" s="9"/>
      <c r="C373" s="12"/>
      <c r="D373" s="17"/>
    </row>
    <row r="374" spans="1:4" x14ac:dyDescent="0.25">
      <c r="A374" s="9"/>
      <c r="B374" s="9"/>
      <c r="C374" s="12"/>
      <c r="D374" s="17"/>
    </row>
    <row r="375" spans="1:4" x14ac:dyDescent="0.25">
      <c r="A375" s="9"/>
      <c r="B375" s="9"/>
      <c r="C375" s="12"/>
      <c r="D375" s="17"/>
    </row>
    <row r="376" spans="1:4" x14ac:dyDescent="0.25">
      <c r="A376" s="9"/>
      <c r="B376" s="9"/>
      <c r="C376" s="12"/>
      <c r="D376" s="17"/>
    </row>
    <row r="377" spans="1:4" x14ac:dyDescent="0.25">
      <c r="A377" s="9"/>
      <c r="B377" s="9"/>
      <c r="C377" s="12"/>
      <c r="D377" s="17"/>
    </row>
    <row r="378" spans="1:4" x14ac:dyDescent="0.25">
      <c r="A378" s="9"/>
      <c r="B378" s="9"/>
      <c r="C378" s="12"/>
      <c r="D378" s="17"/>
    </row>
    <row r="379" spans="1:4" x14ac:dyDescent="0.25">
      <c r="A379" s="9"/>
      <c r="B379" s="9"/>
      <c r="C379" s="12"/>
      <c r="D379" s="17"/>
    </row>
    <row r="380" spans="1:4" x14ac:dyDescent="0.25">
      <c r="A380" s="9"/>
      <c r="B380" s="9"/>
      <c r="C380" s="12"/>
      <c r="D380" s="17"/>
    </row>
    <row r="381" spans="1:4" x14ac:dyDescent="0.25">
      <c r="A381" s="9"/>
      <c r="B381" s="9"/>
      <c r="C381" s="12"/>
      <c r="D381" s="17"/>
    </row>
    <row r="382" spans="1:4" x14ac:dyDescent="0.25">
      <c r="A382" s="9"/>
      <c r="B382" s="9"/>
      <c r="C382" s="12"/>
      <c r="D382" s="17"/>
    </row>
    <row r="383" spans="1:4" x14ac:dyDescent="0.25">
      <c r="A383" s="9"/>
      <c r="B383" s="9"/>
      <c r="C383" s="12"/>
      <c r="D383" s="17"/>
    </row>
    <row r="384" spans="1:4" x14ac:dyDescent="0.25">
      <c r="A384" s="9"/>
      <c r="B384" s="9"/>
      <c r="C384" s="12"/>
      <c r="D384" s="17"/>
    </row>
    <row r="385" spans="1:4" x14ac:dyDescent="0.25">
      <c r="A385" s="9"/>
      <c r="B385" s="9"/>
      <c r="C385" s="12"/>
      <c r="D385" s="17"/>
    </row>
    <row r="386" spans="1:4" x14ac:dyDescent="0.25">
      <c r="A386" s="9"/>
      <c r="B386" s="9"/>
      <c r="C386" s="12"/>
      <c r="D386" s="17"/>
    </row>
    <row r="387" spans="1:4" x14ac:dyDescent="0.25">
      <c r="A387" s="9"/>
      <c r="B387" s="9"/>
      <c r="C387" s="12"/>
      <c r="D387" s="17"/>
    </row>
    <row r="388" spans="1:4" x14ac:dyDescent="0.25">
      <c r="A388" s="9"/>
      <c r="B388" s="9"/>
      <c r="C388" s="12"/>
      <c r="D388" s="17"/>
    </row>
    <row r="389" spans="1:4" x14ac:dyDescent="0.25">
      <c r="A389" s="9"/>
      <c r="B389" s="9"/>
      <c r="C389" s="12"/>
      <c r="D389" s="17"/>
    </row>
    <row r="390" spans="1:4" x14ac:dyDescent="0.25">
      <c r="A390" s="9"/>
      <c r="B390" s="9"/>
      <c r="C390" s="12"/>
      <c r="D390" s="17"/>
    </row>
    <row r="391" spans="1:4" x14ac:dyDescent="0.25">
      <c r="A391" s="9"/>
      <c r="B391" s="9"/>
      <c r="C391" s="12"/>
      <c r="D391" s="17"/>
    </row>
    <row r="392" spans="1:4" x14ac:dyDescent="0.25">
      <c r="A392" s="9"/>
      <c r="B392" s="9"/>
      <c r="C392" s="12"/>
      <c r="D392" s="17"/>
    </row>
    <row r="393" spans="1:4" x14ac:dyDescent="0.25">
      <c r="A393" s="9"/>
      <c r="B393" s="9"/>
      <c r="C393" s="12"/>
      <c r="D393" s="17"/>
    </row>
    <row r="394" spans="1:4" x14ac:dyDescent="0.25">
      <c r="A394" s="9"/>
      <c r="B394" s="9"/>
      <c r="C394" s="12"/>
      <c r="D394" s="17"/>
    </row>
    <row r="395" spans="1:4" x14ac:dyDescent="0.25">
      <c r="A395" s="9"/>
      <c r="B395" s="9"/>
      <c r="C395" s="12"/>
      <c r="D395" s="17"/>
    </row>
    <row r="396" spans="1:4" x14ac:dyDescent="0.25">
      <c r="A396" s="9"/>
      <c r="B396" s="9"/>
      <c r="C396" s="12"/>
      <c r="D396" s="17"/>
    </row>
    <row r="397" spans="1:4" x14ac:dyDescent="0.25">
      <c r="A397" s="9"/>
      <c r="B397" s="9"/>
      <c r="C397" s="12"/>
      <c r="D397" s="17"/>
    </row>
    <row r="398" spans="1:4" x14ac:dyDescent="0.25">
      <c r="A398" s="9"/>
      <c r="B398" s="9"/>
      <c r="C398" s="12"/>
      <c r="D398" s="17"/>
    </row>
    <row r="399" spans="1:4" x14ac:dyDescent="0.25">
      <c r="A399" s="9"/>
      <c r="B399" s="9"/>
      <c r="C399" s="12"/>
      <c r="D399" s="17"/>
    </row>
    <row r="400" spans="1:4" x14ac:dyDescent="0.25">
      <c r="A400" s="9"/>
      <c r="B400" s="9"/>
      <c r="C400" s="12"/>
      <c r="D400" s="17"/>
    </row>
    <row r="401" spans="1:4" x14ac:dyDescent="0.25">
      <c r="A401" s="9"/>
      <c r="B401" s="9"/>
      <c r="C401" s="12"/>
      <c r="D401" s="17"/>
    </row>
    <row r="402" spans="1:4" x14ac:dyDescent="0.25">
      <c r="A402" s="9"/>
      <c r="B402" s="9"/>
      <c r="C402" s="12"/>
      <c r="D402" s="17"/>
    </row>
    <row r="403" spans="1:4" x14ac:dyDescent="0.25">
      <c r="A403" s="9"/>
      <c r="B403" s="9"/>
      <c r="C403" s="12"/>
      <c r="D403" s="17"/>
    </row>
    <row r="404" spans="1:4" x14ac:dyDescent="0.25">
      <c r="A404" s="9"/>
      <c r="B404" s="9"/>
      <c r="C404" s="12"/>
      <c r="D404" s="17"/>
    </row>
    <row r="405" spans="1:4" x14ac:dyDescent="0.25">
      <c r="A405" s="9"/>
      <c r="B405" s="9"/>
      <c r="C405" s="12"/>
      <c r="D405" s="17"/>
    </row>
    <row r="406" spans="1:4" x14ac:dyDescent="0.25">
      <c r="A406" s="9"/>
      <c r="B406" s="9"/>
      <c r="C406" s="12"/>
      <c r="D406" s="17"/>
    </row>
    <row r="407" spans="1:4" x14ac:dyDescent="0.25">
      <c r="A407" s="9"/>
      <c r="B407" s="9"/>
      <c r="C407" s="12"/>
      <c r="D407" s="17"/>
    </row>
    <row r="408" spans="1:4" x14ac:dyDescent="0.25">
      <c r="A408" s="9"/>
      <c r="B408" s="9"/>
      <c r="C408" s="12"/>
      <c r="D408" s="17"/>
    </row>
    <row r="409" spans="1:4" x14ac:dyDescent="0.25">
      <c r="A409" s="9"/>
      <c r="B409" s="9"/>
      <c r="C409" s="12"/>
      <c r="D409" s="17"/>
    </row>
    <row r="410" spans="1:4" x14ac:dyDescent="0.25">
      <c r="A410" s="9"/>
      <c r="B410" s="9"/>
      <c r="C410" s="12"/>
      <c r="D410" s="17"/>
    </row>
    <row r="411" spans="1:4" x14ac:dyDescent="0.25">
      <c r="A411" s="9"/>
      <c r="B411" s="9"/>
      <c r="C411" s="12"/>
      <c r="D411" s="17"/>
    </row>
    <row r="412" spans="1:4" x14ac:dyDescent="0.25">
      <c r="A412" s="9"/>
      <c r="B412" s="9"/>
      <c r="C412" s="12"/>
      <c r="D412" s="17"/>
    </row>
    <row r="413" spans="1:4" x14ac:dyDescent="0.25">
      <c r="A413" s="9"/>
      <c r="B413" s="9"/>
      <c r="C413" s="12"/>
      <c r="D413" s="17"/>
    </row>
    <row r="414" spans="1:4" x14ac:dyDescent="0.25">
      <c r="A414" s="9"/>
      <c r="B414" s="9"/>
      <c r="C414" s="12"/>
      <c r="D414" s="17"/>
    </row>
    <row r="415" spans="1:4" x14ac:dyDescent="0.25">
      <c r="A415" s="9"/>
      <c r="B415" s="9"/>
      <c r="C415" s="12"/>
      <c r="D415" s="17"/>
    </row>
    <row r="416" spans="1:4" x14ac:dyDescent="0.25">
      <c r="A416" s="9"/>
      <c r="B416" s="9"/>
      <c r="C416" s="12"/>
      <c r="D416" s="17"/>
    </row>
    <row r="417" spans="1:4" x14ac:dyDescent="0.25">
      <c r="A417" s="9"/>
      <c r="B417" s="9"/>
      <c r="C417" s="12"/>
      <c r="D417" s="17"/>
    </row>
    <row r="418" spans="1:4" x14ac:dyDescent="0.25">
      <c r="A418" s="9"/>
      <c r="B418" s="9"/>
      <c r="C418" s="12"/>
      <c r="D418" s="17"/>
    </row>
    <row r="419" spans="1:4" x14ac:dyDescent="0.25">
      <c r="A419" s="9"/>
      <c r="B419" s="9"/>
      <c r="C419" s="12"/>
      <c r="D419" s="17"/>
    </row>
    <row r="420" spans="1:4" x14ac:dyDescent="0.25">
      <c r="A420" s="9"/>
      <c r="B420" s="9"/>
      <c r="C420" s="12"/>
      <c r="D420" s="17"/>
    </row>
    <row r="421" spans="1:4" x14ac:dyDescent="0.25">
      <c r="A421" s="9"/>
      <c r="B421" s="9"/>
      <c r="C421" s="12"/>
      <c r="D421" s="17"/>
    </row>
    <row r="422" spans="1:4" x14ac:dyDescent="0.25">
      <c r="A422" s="9"/>
      <c r="B422" s="9"/>
      <c r="C422" s="12"/>
      <c r="D422" s="17"/>
    </row>
    <row r="423" spans="1:4" x14ac:dyDescent="0.25">
      <c r="A423" s="9"/>
      <c r="B423" s="9"/>
      <c r="C423" s="12"/>
      <c r="D423" s="17"/>
    </row>
    <row r="424" spans="1:4" x14ac:dyDescent="0.25">
      <c r="A424" s="9"/>
      <c r="B424" s="9"/>
      <c r="C424" s="12"/>
      <c r="D424" s="17"/>
    </row>
    <row r="425" spans="1:4" x14ac:dyDescent="0.25">
      <c r="A425" s="9"/>
      <c r="B425" s="9"/>
      <c r="C425" s="12"/>
      <c r="D425" s="17"/>
    </row>
    <row r="426" spans="1:4" x14ac:dyDescent="0.25">
      <c r="A426" s="9"/>
      <c r="B426" s="9"/>
      <c r="C426" s="12"/>
      <c r="D426" s="17"/>
    </row>
    <row r="427" spans="1:4" x14ac:dyDescent="0.25">
      <c r="A427" s="9"/>
      <c r="B427" s="9"/>
      <c r="C427" s="12"/>
      <c r="D427" s="17"/>
    </row>
    <row r="428" spans="1:4" x14ac:dyDescent="0.25">
      <c r="A428" s="9"/>
      <c r="B428" s="9"/>
      <c r="C428" s="12"/>
      <c r="D428" s="17"/>
    </row>
    <row r="429" spans="1:4" x14ac:dyDescent="0.25">
      <c r="A429" s="9"/>
      <c r="B429" s="9"/>
      <c r="C429" s="12"/>
      <c r="D429" s="17"/>
    </row>
    <row r="430" spans="1:4" x14ac:dyDescent="0.25">
      <c r="A430" s="9"/>
      <c r="B430" s="9"/>
      <c r="C430" s="12"/>
      <c r="D430" s="17"/>
    </row>
    <row r="431" spans="1:4" x14ac:dyDescent="0.25">
      <c r="A431" s="9"/>
      <c r="B431" s="9"/>
      <c r="C431" s="12"/>
      <c r="D431" s="17"/>
    </row>
    <row r="432" spans="1:4" x14ac:dyDescent="0.25">
      <c r="A432" s="9"/>
      <c r="B432" s="9"/>
      <c r="C432" s="12"/>
      <c r="D432" s="17"/>
    </row>
    <row r="433" spans="1:4" x14ac:dyDescent="0.25">
      <c r="A433" s="9"/>
      <c r="B433" s="9"/>
      <c r="C433" s="12"/>
      <c r="D433" s="17"/>
    </row>
    <row r="434" spans="1:4" x14ac:dyDescent="0.25">
      <c r="A434" s="9"/>
      <c r="B434" s="9"/>
      <c r="C434" s="12"/>
      <c r="D434" s="17"/>
    </row>
    <row r="435" spans="1:4" x14ac:dyDescent="0.25">
      <c r="A435" s="9"/>
      <c r="B435" s="9"/>
      <c r="C435" s="12"/>
      <c r="D435" s="17"/>
    </row>
    <row r="436" spans="1:4" x14ac:dyDescent="0.25">
      <c r="A436" s="9"/>
      <c r="B436" s="9"/>
      <c r="C436" s="12"/>
      <c r="D436" s="17"/>
    </row>
    <row r="437" spans="1:4" x14ac:dyDescent="0.25">
      <c r="A437" s="9"/>
      <c r="B437" s="9"/>
      <c r="C437" s="12"/>
      <c r="D437" s="17"/>
    </row>
    <row r="438" spans="1:4" x14ac:dyDescent="0.25">
      <c r="A438" s="9"/>
      <c r="B438" s="9"/>
      <c r="C438" s="12"/>
      <c r="D438" s="17"/>
    </row>
    <row r="439" spans="1:4" x14ac:dyDescent="0.25">
      <c r="A439" s="9"/>
      <c r="B439" s="9"/>
      <c r="C439" s="12"/>
      <c r="D439" s="17"/>
    </row>
    <row r="440" spans="1:4" x14ac:dyDescent="0.25">
      <c r="A440" s="9"/>
      <c r="B440" s="9"/>
      <c r="C440" s="12"/>
      <c r="D440" s="17"/>
    </row>
    <row r="441" spans="1:4" x14ac:dyDescent="0.25">
      <c r="A441" s="9"/>
      <c r="B441" s="9"/>
      <c r="C441" s="12"/>
      <c r="D441" s="17"/>
    </row>
    <row r="442" spans="1:4" x14ac:dyDescent="0.25">
      <c r="A442" s="9"/>
      <c r="B442" s="9"/>
      <c r="C442" s="12"/>
      <c r="D442" s="17"/>
    </row>
    <row r="443" spans="1:4" x14ac:dyDescent="0.25">
      <c r="A443" s="9"/>
      <c r="B443" s="9"/>
      <c r="C443" s="12"/>
      <c r="D443" s="17"/>
    </row>
    <row r="444" spans="1:4" x14ac:dyDescent="0.25">
      <c r="A444" s="9"/>
      <c r="B444" s="9"/>
      <c r="C444" s="12"/>
      <c r="D444" s="17"/>
    </row>
    <row r="445" spans="1:4" x14ac:dyDescent="0.25">
      <c r="A445" s="9"/>
      <c r="B445" s="9"/>
      <c r="C445" s="12"/>
      <c r="D445" s="17"/>
    </row>
    <row r="446" spans="1:4" x14ac:dyDescent="0.25">
      <c r="A446" s="9"/>
      <c r="B446" s="9"/>
      <c r="C446" s="12"/>
      <c r="D446" s="17"/>
    </row>
    <row r="447" spans="1:4" x14ac:dyDescent="0.25">
      <c r="A447" s="9"/>
      <c r="B447" s="9"/>
      <c r="C447" s="12"/>
      <c r="D447" s="17"/>
    </row>
    <row r="448" spans="1:4" x14ac:dyDescent="0.25">
      <c r="A448" s="9"/>
      <c r="B448" s="9"/>
      <c r="C448" s="12"/>
      <c r="D448" s="17"/>
    </row>
    <row r="449" spans="1:4" x14ac:dyDescent="0.25">
      <c r="A449" s="9"/>
      <c r="B449" s="9"/>
      <c r="C449" s="12"/>
      <c r="D449" s="17"/>
    </row>
    <row r="450" spans="1:4" x14ac:dyDescent="0.25">
      <c r="A450" s="9"/>
      <c r="B450" s="9"/>
      <c r="C450" s="12"/>
      <c r="D450" s="17"/>
    </row>
    <row r="451" spans="1:4" x14ac:dyDescent="0.25">
      <c r="A451" s="9"/>
      <c r="B451" s="9"/>
      <c r="C451" s="12"/>
      <c r="D451" s="17"/>
    </row>
    <row r="452" spans="1:4" x14ac:dyDescent="0.25">
      <c r="A452" s="9"/>
      <c r="B452" s="9"/>
      <c r="C452" s="12"/>
      <c r="D452" s="17"/>
    </row>
    <row r="453" spans="1:4" x14ac:dyDescent="0.25">
      <c r="A453" s="9"/>
      <c r="B453" s="9"/>
      <c r="C453" s="12"/>
      <c r="D453" s="17"/>
    </row>
    <row r="454" spans="1:4" x14ac:dyDescent="0.25">
      <c r="A454" s="9"/>
      <c r="B454" s="9"/>
      <c r="C454" s="12"/>
      <c r="D454" s="17"/>
    </row>
    <row r="455" spans="1:4" x14ac:dyDescent="0.25">
      <c r="A455" s="9"/>
      <c r="B455" s="9"/>
      <c r="C455" s="12"/>
      <c r="D455" s="17"/>
    </row>
    <row r="456" spans="1:4" x14ac:dyDescent="0.25">
      <c r="A456" s="9"/>
      <c r="B456" s="9"/>
      <c r="C456" s="12"/>
      <c r="D456" s="17"/>
    </row>
    <row r="457" spans="1:4" x14ac:dyDescent="0.25">
      <c r="A457" s="9"/>
      <c r="B457" s="9"/>
      <c r="C457" s="12"/>
      <c r="D457" s="17"/>
    </row>
    <row r="458" spans="1:4" x14ac:dyDescent="0.25">
      <c r="A458" s="9"/>
      <c r="B458" s="9"/>
      <c r="C458" s="12"/>
      <c r="D458" s="17"/>
    </row>
    <row r="459" spans="1:4" x14ac:dyDescent="0.25">
      <c r="A459" s="9"/>
      <c r="B459" s="9"/>
      <c r="C459" s="12"/>
      <c r="D459" s="17"/>
    </row>
    <row r="460" spans="1:4" x14ac:dyDescent="0.25">
      <c r="A460" s="9"/>
      <c r="B460" s="9"/>
      <c r="C460" s="12"/>
      <c r="D460" s="17"/>
    </row>
    <row r="461" spans="1:4" x14ac:dyDescent="0.25">
      <c r="A461" s="9"/>
      <c r="B461" s="9"/>
      <c r="C461" s="12"/>
      <c r="D461" s="17"/>
    </row>
    <row r="462" spans="1:4" x14ac:dyDescent="0.25">
      <c r="A462" s="9"/>
      <c r="B462" s="9"/>
      <c r="C462" s="12"/>
      <c r="D462" s="17"/>
    </row>
    <row r="463" spans="1:4" x14ac:dyDescent="0.25">
      <c r="A463" s="9"/>
      <c r="B463" s="9"/>
      <c r="C463" s="12"/>
      <c r="D463" s="17"/>
    </row>
    <row r="464" spans="1:4" x14ac:dyDescent="0.25">
      <c r="A464" s="9"/>
      <c r="B464" s="9"/>
      <c r="C464" s="12"/>
      <c r="D464" s="17"/>
    </row>
    <row r="465" spans="1:4" x14ac:dyDescent="0.25">
      <c r="A465" s="9"/>
      <c r="B465" s="9"/>
      <c r="C465" s="12"/>
      <c r="D465" s="17"/>
    </row>
    <row r="466" spans="1:4" x14ac:dyDescent="0.25">
      <c r="A466" s="9"/>
      <c r="B466" s="9"/>
      <c r="C466" s="12"/>
      <c r="D466" s="17"/>
    </row>
    <row r="467" spans="1:4" x14ac:dyDescent="0.25">
      <c r="A467" s="9"/>
      <c r="B467" s="9"/>
      <c r="C467" s="12"/>
      <c r="D467" s="17"/>
    </row>
    <row r="468" spans="1:4" x14ac:dyDescent="0.25">
      <c r="A468" s="9"/>
      <c r="B468" s="9"/>
      <c r="C468" s="12"/>
      <c r="D468" s="17"/>
    </row>
    <row r="469" spans="1:4" x14ac:dyDescent="0.25">
      <c r="A469" s="9"/>
      <c r="B469" s="9"/>
      <c r="C469" s="12"/>
      <c r="D469" s="17"/>
    </row>
    <row r="470" spans="1:4" x14ac:dyDescent="0.25">
      <c r="A470" s="9"/>
      <c r="B470" s="9"/>
      <c r="C470" s="12"/>
      <c r="D470" s="17"/>
    </row>
    <row r="471" spans="1:4" x14ac:dyDescent="0.25">
      <c r="A471" s="9"/>
      <c r="B471" s="9"/>
      <c r="C471" s="12"/>
      <c r="D471" s="17"/>
    </row>
    <row r="472" spans="1:4" x14ac:dyDescent="0.25">
      <c r="A472" s="9"/>
      <c r="B472" s="9"/>
      <c r="C472" s="12"/>
      <c r="D472" s="17"/>
    </row>
    <row r="473" spans="1:4" x14ac:dyDescent="0.25">
      <c r="A473" s="9"/>
      <c r="B473" s="9"/>
      <c r="C473" s="12"/>
      <c r="D473" s="17"/>
    </row>
    <row r="474" spans="1:4" x14ac:dyDescent="0.25">
      <c r="A474" s="9"/>
      <c r="B474" s="9"/>
      <c r="C474" s="12"/>
      <c r="D474" s="17"/>
    </row>
    <row r="475" spans="1:4" x14ac:dyDescent="0.25">
      <c r="A475" s="9"/>
      <c r="B475" s="9"/>
      <c r="C475" s="12"/>
      <c r="D475" s="17"/>
    </row>
    <row r="476" spans="1:4" x14ac:dyDescent="0.25">
      <c r="A476" s="9"/>
      <c r="B476" s="9"/>
      <c r="C476" s="12"/>
      <c r="D476" s="17"/>
    </row>
    <row r="477" spans="1:4" x14ac:dyDescent="0.25">
      <c r="A477" s="9"/>
      <c r="B477" s="9"/>
      <c r="C477" s="12"/>
      <c r="D477" s="17"/>
    </row>
    <row r="478" spans="1:4" x14ac:dyDescent="0.25">
      <c r="A478" s="9"/>
      <c r="B478" s="9"/>
      <c r="C478" s="12"/>
      <c r="D478" s="17"/>
    </row>
    <row r="479" spans="1:4" x14ac:dyDescent="0.25">
      <c r="A479" s="9"/>
      <c r="B479" s="9"/>
      <c r="C479" s="12"/>
      <c r="D479" s="17"/>
    </row>
    <row r="480" spans="1:4" x14ac:dyDescent="0.25">
      <c r="A480" s="9"/>
      <c r="B480" s="9"/>
      <c r="C480" s="12"/>
      <c r="D480" s="17"/>
    </row>
    <row r="481" spans="1:4" x14ac:dyDescent="0.25">
      <c r="A481" s="9"/>
      <c r="B481" s="9"/>
      <c r="C481" s="12"/>
      <c r="D481" s="17"/>
    </row>
    <row r="482" spans="1:4" x14ac:dyDescent="0.25">
      <c r="A482" s="9"/>
      <c r="B482" s="9"/>
      <c r="C482" s="12"/>
      <c r="D482" s="17"/>
    </row>
    <row r="483" spans="1:4" x14ac:dyDescent="0.25">
      <c r="A483" s="9"/>
      <c r="B483" s="9"/>
      <c r="C483" s="12"/>
      <c r="D483" s="17"/>
    </row>
    <row r="484" spans="1:4" x14ac:dyDescent="0.25">
      <c r="A484" s="9"/>
      <c r="B484" s="9"/>
      <c r="C484" s="12"/>
      <c r="D484" s="17"/>
    </row>
    <row r="485" spans="1:4" x14ac:dyDescent="0.25">
      <c r="A485" s="9"/>
      <c r="B485" s="9"/>
      <c r="C485" s="12"/>
      <c r="D485" s="17"/>
    </row>
    <row r="486" spans="1:4" x14ac:dyDescent="0.25">
      <c r="A486" s="9"/>
      <c r="B486" s="9"/>
      <c r="C486" s="12"/>
      <c r="D486" s="17"/>
    </row>
    <row r="487" spans="1:4" x14ac:dyDescent="0.25">
      <c r="A487" s="9"/>
      <c r="B487" s="9"/>
      <c r="C487" s="12"/>
      <c r="D487" s="17"/>
    </row>
    <row r="488" spans="1:4" x14ac:dyDescent="0.25">
      <c r="A488" s="9"/>
      <c r="B488" s="9"/>
      <c r="C488" s="12"/>
      <c r="D488" s="17"/>
    </row>
    <row r="489" spans="1:4" x14ac:dyDescent="0.25">
      <c r="A489" s="9"/>
      <c r="B489" s="9"/>
      <c r="C489" s="12"/>
      <c r="D489" s="17"/>
    </row>
    <row r="490" spans="1:4" x14ac:dyDescent="0.25">
      <c r="A490" s="9"/>
      <c r="B490" s="9"/>
      <c r="C490" s="12"/>
      <c r="D490" s="17"/>
    </row>
    <row r="491" spans="1:4" x14ac:dyDescent="0.25">
      <c r="A491" s="9"/>
      <c r="B491" s="9"/>
      <c r="C491" s="12"/>
      <c r="D491" s="17"/>
    </row>
    <row r="492" spans="1:4" x14ac:dyDescent="0.25">
      <c r="A492" s="9"/>
      <c r="B492" s="9"/>
      <c r="C492" s="12"/>
      <c r="D492" s="17"/>
    </row>
    <row r="493" spans="1:4" x14ac:dyDescent="0.25">
      <c r="A493" s="9"/>
      <c r="B493" s="9"/>
      <c r="C493" s="12"/>
      <c r="D493" s="17"/>
    </row>
    <row r="494" spans="1:4" x14ac:dyDescent="0.25">
      <c r="A494" s="9"/>
      <c r="B494" s="9"/>
      <c r="C494" s="12"/>
      <c r="D494" s="17"/>
    </row>
    <row r="495" spans="1:4" x14ac:dyDescent="0.25">
      <c r="A495" s="9"/>
      <c r="B495" s="9"/>
      <c r="C495" s="12"/>
      <c r="D495" s="17"/>
    </row>
    <row r="496" spans="1:4" x14ac:dyDescent="0.25">
      <c r="A496" s="9"/>
      <c r="B496" s="9"/>
      <c r="C496" s="12"/>
      <c r="D496" s="17"/>
    </row>
    <row r="497" spans="1:4" x14ac:dyDescent="0.25">
      <c r="A497" s="9"/>
      <c r="B497" s="9"/>
      <c r="C497" s="12"/>
      <c r="D497" s="17"/>
    </row>
    <row r="498" spans="1:4" x14ac:dyDescent="0.25">
      <c r="A498" s="9"/>
      <c r="B498" s="9"/>
      <c r="C498" s="12"/>
      <c r="D498" s="17"/>
    </row>
    <row r="499" spans="1:4" x14ac:dyDescent="0.25">
      <c r="A499" s="9"/>
      <c r="B499" s="9"/>
      <c r="C499" s="12"/>
      <c r="D499" s="17"/>
    </row>
    <row r="500" spans="1:4" x14ac:dyDescent="0.25">
      <c r="A500" s="9"/>
      <c r="B500" s="9"/>
      <c r="C500" s="12"/>
      <c r="D500" s="17"/>
    </row>
    <row r="501" spans="1:4" x14ac:dyDescent="0.25">
      <c r="A501" s="9"/>
      <c r="B501" s="9"/>
      <c r="C501" s="12"/>
      <c r="D501" s="17"/>
    </row>
    <row r="502" spans="1:4" x14ac:dyDescent="0.25">
      <c r="A502" s="9"/>
      <c r="B502" s="9"/>
      <c r="C502" s="12"/>
      <c r="D502" s="17"/>
    </row>
    <row r="503" spans="1:4" x14ac:dyDescent="0.25">
      <c r="A503" s="9"/>
      <c r="B503" s="9"/>
      <c r="C503" s="12"/>
      <c r="D503" s="17"/>
    </row>
    <row r="504" spans="1:4" x14ac:dyDescent="0.25">
      <c r="A504" s="9"/>
      <c r="B504" s="9"/>
      <c r="C504" s="12"/>
      <c r="D504" s="17"/>
    </row>
    <row r="505" spans="1:4" x14ac:dyDescent="0.25">
      <c r="A505" s="9"/>
      <c r="B505" s="9"/>
      <c r="C505" s="12"/>
      <c r="D505" s="17"/>
    </row>
    <row r="506" spans="1:4" x14ac:dyDescent="0.25">
      <c r="A506" s="9"/>
      <c r="B506" s="9"/>
      <c r="C506" s="12"/>
      <c r="D506" s="17"/>
    </row>
    <row r="507" spans="1:4" x14ac:dyDescent="0.25">
      <c r="A507" s="9"/>
      <c r="B507" s="9"/>
      <c r="C507" s="12"/>
      <c r="D507" s="17"/>
    </row>
    <row r="508" spans="1:4" x14ac:dyDescent="0.25">
      <c r="A508" s="9"/>
      <c r="B508" s="9"/>
      <c r="C508" s="12"/>
      <c r="D508" s="17"/>
    </row>
    <row r="509" spans="1:4" x14ac:dyDescent="0.25">
      <c r="A509" s="9"/>
      <c r="B509" s="9"/>
      <c r="C509" s="12"/>
      <c r="D509" s="17"/>
    </row>
    <row r="510" spans="1:4" x14ac:dyDescent="0.25">
      <c r="A510" s="9"/>
      <c r="B510" s="9"/>
      <c r="C510" s="12"/>
      <c r="D510" s="17"/>
    </row>
    <row r="511" spans="1:4" x14ac:dyDescent="0.25">
      <c r="A511" s="9"/>
      <c r="B511" s="9"/>
      <c r="C511" s="12"/>
      <c r="D511" s="17"/>
    </row>
    <row r="512" spans="1:4" x14ac:dyDescent="0.25">
      <c r="A512" s="9"/>
      <c r="B512" s="9"/>
      <c r="C512" s="12"/>
      <c r="D512" s="17"/>
    </row>
    <row r="513" spans="1:4" x14ac:dyDescent="0.25">
      <c r="A513" s="9"/>
      <c r="B513" s="9"/>
      <c r="C513" s="12"/>
      <c r="D513" s="17"/>
    </row>
    <row r="514" spans="1:4" x14ac:dyDescent="0.25">
      <c r="A514" s="9"/>
      <c r="B514" s="9"/>
      <c r="C514" s="12"/>
      <c r="D514" s="17"/>
    </row>
    <row r="515" spans="1:4" x14ac:dyDescent="0.25">
      <c r="A515" s="9"/>
      <c r="B515" s="9"/>
      <c r="C515" s="12"/>
      <c r="D515" s="17"/>
    </row>
    <row r="516" spans="1:4" x14ac:dyDescent="0.25">
      <c r="A516" s="9"/>
      <c r="B516" s="9"/>
      <c r="C516" s="12"/>
      <c r="D516" s="17"/>
    </row>
    <row r="517" spans="1:4" x14ac:dyDescent="0.25">
      <c r="A517" s="9"/>
      <c r="B517" s="9"/>
      <c r="C517" s="12"/>
      <c r="D517" s="17"/>
    </row>
    <row r="518" spans="1:4" x14ac:dyDescent="0.25">
      <c r="A518" s="9"/>
      <c r="B518" s="9"/>
      <c r="C518" s="12"/>
      <c r="D518" s="17"/>
    </row>
    <row r="519" spans="1:4" x14ac:dyDescent="0.25">
      <c r="A519" s="9"/>
      <c r="B519" s="9"/>
      <c r="C519" s="12"/>
      <c r="D519" s="17"/>
    </row>
    <row r="520" spans="1:4" x14ac:dyDescent="0.25">
      <c r="A520" s="9"/>
      <c r="B520" s="9"/>
      <c r="C520" s="12"/>
      <c r="D520" s="17"/>
    </row>
    <row r="521" spans="1:4" x14ac:dyDescent="0.25">
      <c r="A521" s="9"/>
      <c r="B521" s="9"/>
      <c r="C521" s="12"/>
      <c r="D521" s="17"/>
    </row>
    <row r="522" spans="1:4" x14ac:dyDescent="0.25">
      <c r="A522" s="9"/>
      <c r="B522" s="9"/>
      <c r="C522" s="12"/>
      <c r="D522" s="17"/>
    </row>
    <row r="523" spans="1:4" x14ac:dyDescent="0.25">
      <c r="A523" s="9"/>
      <c r="B523" s="9"/>
      <c r="C523" s="12"/>
      <c r="D523" s="17"/>
    </row>
    <row r="524" spans="1:4" x14ac:dyDescent="0.25">
      <c r="A524" s="9"/>
      <c r="B524" s="9"/>
      <c r="C524" s="12"/>
      <c r="D524" s="17"/>
    </row>
    <row r="525" spans="1:4" x14ac:dyDescent="0.25">
      <c r="A525" s="9"/>
      <c r="B525" s="9"/>
      <c r="C525" s="12"/>
      <c r="D525" s="17"/>
    </row>
    <row r="526" spans="1:4" x14ac:dyDescent="0.25">
      <c r="A526" s="9"/>
      <c r="B526" s="9"/>
      <c r="C526" s="12"/>
      <c r="D526" s="17"/>
    </row>
    <row r="527" spans="1:4" x14ac:dyDescent="0.25">
      <c r="A527" s="9"/>
      <c r="B527" s="9"/>
      <c r="C527" s="12"/>
      <c r="D527" s="17"/>
    </row>
    <row r="528" spans="1:4" x14ac:dyDescent="0.25">
      <c r="A528" s="9"/>
      <c r="B528" s="9"/>
      <c r="C528" s="12"/>
      <c r="D528" s="17"/>
    </row>
    <row r="529" spans="1:4" x14ac:dyDescent="0.25">
      <c r="A529" s="9"/>
      <c r="B529" s="9"/>
      <c r="C529" s="12"/>
      <c r="D529" s="17"/>
    </row>
    <row r="530" spans="1:4" x14ac:dyDescent="0.25">
      <c r="A530" s="9"/>
      <c r="B530" s="9"/>
      <c r="C530" s="12"/>
      <c r="D530" s="17"/>
    </row>
    <row r="531" spans="1:4" x14ac:dyDescent="0.25">
      <c r="A531" s="9"/>
      <c r="B531" s="9"/>
      <c r="C531" s="12"/>
      <c r="D531" s="17"/>
    </row>
    <row r="532" spans="1:4" x14ac:dyDescent="0.25">
      <c r="A532" s="9"/>
      <c r="B532" s="9"/>
      <c r="C532" s="12"/>
      <c r="D532" s="17"/>
    </row>
    <row r="533" spans="1:4" x14ac:dyDescent="0.25">
      <c r="A533" s="9"/>
      <c r="B533" s="9"/>
      <c r="C533" s="12"/>
      <c r="D533" s="17"/>
    </row>
    <row r="534" spans="1:4" x14ac:dyDescent="0.25">
      <c r="A534" s="9"/>
      <c r="B534" s="9"/>
      <c r="C534" s="12"/>
      <c r="D534" s="17"/>
    </row>
    <row r="535" spans="1:4" x14ac:dyDescent="0.25">
      <c r="A535" s="9"/>
      <c r="B535" s="9"/>
      <c r="C535" s="12"/>
      <c r="D535" s="17"/>
    </row>
    <row r="536" spans="1:4" x14ac:dyDescent="0.25">
      <c r="A536" s="9"/>
      <c r="B536" s="9"/>
      <c r="C536" s="12"/>
      <c r="D536" s="17"/>
    </row>
    <row r="537" spans="1:4" x14ac:dyDescent="0.25">
      <c r="A537" s="9"/>
      <c r="B537" s="9"/>
      <c r="C537" s="12"/>
      <c r="D537" s="17"/>
    </row>
    <row r="538" spans="1:4" x14ac:dyDescent="0.25">
      <c r="A538" s="9"/>
      <c r="B538" s="9"/>
      <c r="C538" s="12"/>
      <c r="D538" s="17"/>
    </row>
    <row r="539" spans="1:4" x14ac:dyDescent="0.25">
      <c r="A539" s="9"/>
      <c r="B539" s="9"/>
      <c r="C539" s="12"/>
      <c r="D539" s="17"/>
    </row>
    <row r="540" spans="1:4" x14ac:dyDescent="0.25">
      <c r="A540" s="9"/>
      <c r="B540" s="9"/>
      <c r="C540" s="12"/>
      <c r="D540" s="17"/>
    </row>
    <row r="541" spans="1:4" x14ac:dyDescent="0.25">
      <c r="A541" s="9"/>
      <c r="B541" s="9"/>
      <c r="C541" s="12"/>
      <c r="D541" s="17"/>
    </row>
    <row r="542" spans="1:4" x14ac:dyDescent="0.25">
      <c r="A542" s="9"/>
      <c r="B542" s="9"/>
      <c r="C542" s="12"/>
      <c r="D542" s="17"/>
    </row>
    <row r="543" spans="1:4" x14ac:dyDescent="0.25">
      <c r="A543" s="9"/>
      <c r="B543" s="9"/>
      <c r="C543" s="12"/>
      <c r="D543" s="17"/>
    </row>
    <row r="544" spans="1:4" x14ac:dyDescent="0.25">
      <c r="A544" s="9"/>
      <c r="B544" s="9"/>
      <c r="C544" s="12"/>
      <c r="D544" s="17"/>
    </row>
    <row r="545" spans="1:4" x14ac:dyDescent="0.25">
      <c r="A545" s="9"/>
      <c r="B545" s="9"/>
      <c r="C545" s="12"/>
      <c r="D545" s="17"/>
    </row>
    <row r="546" spans="1:4" x14ac:dyDescent="0.25">
      <c r="A546" s="9"/>
      <c r="B546" s="9"/>
      <c r="C546" s="12"/>
      <c r="D546" s="17"/>
    </row>
    <row r="547" spans="1:4" x14ac:dyDescent="0.25">
      <c r="A547" s="9"/>
      <c r="B547" s="9"/>
      <c r="C547" s="12"/>
      <c r="D547" s="17"/>
    </row>
    <row r="548" spans="1:4" x14ac:dyDescent="0.25">
      <c r="A548" s="9"/>
      <c r="B548" s="9"/>
      <c r="C548" s="12"/>
      <c r="D548" s="17"/>
    </row>
    <row r="549" spans="1:4" x14ac:dyDescent="0.25">
      <c r="A549" s="9"/>
      <c r="B549" s="9"/>
      <c r="C549" s="12"/>
      <c r="D549" s="17"/>
    </row>
    <row r="550" spans="1:4" x14ac:dyDescent="0.25">
      <c r="A550" s="9"/>
      <c r="B550" s="9"/>
      <c r="C550" s="12"/>
      <c r="D550" s="17"/>
    </row>
    <row r="551" spans="1:4" x14ac:dyDescent="0.25">
      <c r="A551" s="9"/>
      <c r="B551" s="9"/>
      <c r="C551" s="12"/>
      <c r="D551" s="17"/>
    </row>
    <row r="552" spans="1:4" x14ac:dyDescent="0.25">
      <c r="A552" s="9"/>
      <c r="B552" s="9"/>
      <c r="C552" s="12"/>
      <c r="D552" s="17"/>
    </row>
    <row r="553" spans="1:4" x14ac:dyDescent="0.25">
      <c r="A553" s="9"/>
      <c r="B553" s="9"/>
      <c r="C553" s="12"/>
      <c r="D553" s="17"/>
    </row>
    <row r="554" spans="1:4" x14ac:dyDescent="0.25">
      <c r="A554" s="9"/>
      <c r="B554" s="9"/>
      <c r="C554" s="12"/>
      <c r="D554" s="17"/>
    </row>
    <row r="555" spans="1:4" x14ac:dyDescent="0.25">
      <c r="A555" s="9"/>
      <c r="B555" s="9"/>
      <c r="C555" s="12"/>
      <c r="D555" s="17"/>
    </row>
    <row r="556" spans="1:4" x14ac:dyDescent="0.25">
      <c r="A556" s="9"/>
      <c r="B556" s="9"/>
      <c r="C556" s="12"/>
      <c r="D556" s="17"/>
    </row>
    <row r="557" spans="1:4" x14ac:dyDescent="0.25">
      <c r="A557" s="9"/>
      <c r="B557" s="9"/>
      <c r="C557" s="12"/>
      <c r="D557" s="17"/>
    </row>
    <row r="558" spans="1:4" x14ac:dyDescent="0.25">
      <c r="A558" s="9"/>
      <c r="B558" s="9"/>
      <c r="C558" s="12"/>
      <c r="D558" s="17"/>
    </row>
    <row r="559" spans="1:4" x14ac:dyDescent="0.25">
      <c r="A559" s="9"/>
      <c r="B559" s="9"/>
      <c r="C559" s="12"/>
      <c r="D559" s="17"/>
    </row>
    <row r="560" spans="1:4" x14ac:dyDescent="0.25">
      <c r="A560" s="9"/>
      <c r="B560" s="9"/>
      <c r="C560" s="12"/>
      <c r="D560" s="17"/>
    </row>
    <row r="561" spans="1:4" x14ac:dyDescent="0.25">
      <c r="A561" s="9"/>
      <c r="B561" s="9"/>
      <c r="C561" s="12"/>
      <c r="D561" s="17"/>
    </row>
    <row r="562" spans="1:4" x14ac:dyDescent="0.25">
      <c r="A562" s="9"/>
      <c r="B562" s="9"/>
      <c r="C562" s="12"/>
      <c r="D562" s="17"/>
    </row>
    <row r="563" spans="1:4" x14ac:dyDescent="0.25">
      <c r="A563" s="9"/>
      <c r="B563" s="9"/>
      <c r="C563" s="12"/>
      <c r="D563" s="17"/>
    </row>
    <row r="564" spans="1:4" x14ac:dyDescent="0.25">
      <c r="A564" s="9"/>
      <c r="B564" s="9"/>
      <c r="C564" s="12"/>
      <c r="D564" s="17"/>
    </row>
    <row r="565" spans="1:4" x14ac:dyDescent="0.25">
      <c r="A565" s="9"/>
      <c r="B565" s="9"/>
      <c r="C565" s="12"/>
      <c r="D565" s="17"/>
    </row>
    <row r="566" spans="1:4" x14ac:dyDescent="0.25">
      <c r="A566" s="9"/>
      <c r="B566" s="9"/>
      <c r="C566" s="12"/>
      <c r="D566" s="17"/>
    </row>
    <row r="567" spans="1:4" x14ac:dyDescent="0.25">
      <c r="A567" s="9"/>
      <c r="B567" s="9"/>
      <c r="C567" s="12"/>
      <c r="D567" s="17"/>
    </row>
    <row r="568" spans="1:4" x14ac:dyDescent="0.25">
      <c r="A568" s="9"/>
      <c r="B568" s="9"/>
      <c r="C568" s="12"/>
      <c r="D568" s="17"/>
    </row>
    <row r="569" spans="1:4" x14ac:dyDescent="0.25">
      <c r="A569" s="9"/>
      <c r="B569" s="9"/>
      <c r="C569" s="12"/>
      <c r="D569" s="17"/>
    </row>
    <row r="570" spans="1:4" x14ac:dyDescent="0.25">
      <c r="A570" s="9"/>
      <c r="B570" s="9"/>
      <c r="C570" s="12"/>
      <c r="D570" s="17"/>
    </row>
    <row r="571" spans="1:4" x14ac:dyDescent="0.25">
      <c r="A571" s="9"/>
      <c r="B571" s="9"/>
      <c r="C571" s="12"/>
      <c r="D571" s="17"/>
    </row>
    <row r="572" spans="1:4" x14ac:dyDescent="0.25">
      <c r="A572" s="9"/>
      <c r="B572" s="9"/>
      <c r="C572" s="12"/>
      <c r="D572" s="17"/>
    </row>
    <row r="573" spans="1:4" x14ac:dyDescent="0.25">
      <c r="A573" s="9"/>
      <c r="B573" s="9"/>
      <c r="C573" s="12"/>
      <c r="D573" s="17"/>
    </row>
    <row r="574" spans="1:4" x14ac:dyDescent="0.25">
      <c r="A574" s="9"/>
      <c r="B574" s="9"/>
      <c r="C574" s="12"/>
      <c r="D574" s="17"/>
    </row>
    <row r="575" spans="1:4" x14ac:dyDescent="0.25">
      <c r="A575" s="9"/>
      <c r="B575" s="9"/>
      <c r="C575" s="12"/>
      <c r="D575" s="17"/>
    </row>
    <row r="576" spans="1:4" x14ac:dyDescent="0.25">
      <c r="A576" s="9"/>
      <c r="B576" s="9"/>
      <c r="C576" s="12"/>
      <c r="D576" s="17"/>
    </row>
    <row r="577" spans="1:4" x14ac:dyDescent="0.25">
      <c r="A577" s="9"/>
      <c r="B577" s="9"/>
      <c r="C577" s="12"/>
      <c r="D577" s="17"/>
    </row>
    <row r="578" spans="1:4" x14ac:dyDescent="0.25">
      <c r="A578" s="9"/>
      <c r="B578" s="9"/>
      <c r="C578" s="12"/>
      <c r="D578" s="17"/>
    </row>
    <row r="579" spans="1:4" x14ac:dyDescent="0.25">
      <c r="A579" s="9"/>
      <c r="B579" s="9"/>
      <c r="C579" s="12"/>
      <c r="D579" s="17"/>
    </row>
    <row r="580" spans="1:4" x14ac:dyDescent="0.25">
      <c r="A580" s="9"/>
      <c r="B580" s="9"/>
      <c r="C580" s="12"/>
      <c r="D580" s="17"/>
    </row>
    <row r="581" spans="1:4" x14ac:dyDescent="0.25">
      <c r="A581" s="9"/>
      <c r="B581" s="9"/>
      <c r="C581" s="12"/>
      <c r="D581" s="17"/>
    </row>
    <row r="582" spans="1:4" x14ac:dyDescent="0.25">
      <c r="A582" s="9"/>
      <c r="B582" s="9"/>
      <c r="C582" s="12"/>
      <c r="D582" s="17"/>
    </row>
    <row r="583" spans="1:4" x14ac:dyDescent="0.25">
      <c r="A583" s="9"/>
      <c r="B583" s="9"/>
      <c r="C583" s="12"/>
      <c r="D583" s="17"/>
    </row>
    <row r="584" spans="1:4" x14ac:dyDescent="0.25">
      <c r="A584" s="9"/>
      <c r="B584" s="9"/>
      <c r="C584" s="12"/>
      <c r="D584" s="17"/>
    </row>
    <row r="585" spans="1:4" x14ac:dyDescent="0.25">
      <c r="A585" s="9"/>
      <c r="B585" s="9"/>
      <c r="C585" s="12"/>
      <c r="D585" s="17"/>
    </row>
    <row r="586" spans="1:4" x14ac:dyDescent="0.25">
      <c r="A586" s="9"/>
      <c r="B586" s="9"/>
      <c r="C586" s="12"/>
      <c r="D586" s="17"/>
    </row>
    <row r="587" spans="1:4" x14ac:dyDescent="0.25">
      <c r="A587" s="9"/>
      <c r="B587" s="9"/>
      <c r="C587" s="12"/>
      <c r="D587" s="17"/>
    </row>
    <row r="588" spans="1:4" x14ac:dyDescent="0.25">
      <c r="A588" s="9"/>
      <c r="B588" s="9"/>
      <c r="C588" s="12"/>
      <c r="D588" s="17"/>
    </row>
    <row r="589" spans="1:4" x14ac:dyDescent="0.25">
      <c r="A589" s="9"/>
      <c r="B589" s="9"/>
      <c r="C589" s="12"/>
      <c r="D589" s="17"/>
    </row>
    <row r="590" spans="1:4" x14ac:dyDescent="0.25">
      <c r="A590" s="9"/>
      <c r="B590" s="9"/>
      <c r="C590" s="12"/>
      <c r="D590" s="17"/>
    </row>
    <row r="591" spans="1:4" x14ac:dyDescent="0.25">
      <c r="A591" s="9"/>
      <c r="B591" s="9"/>
      <c r="C591" s="12"/>
      <c r="D591" s="17"/>
    </row>
    <row r="592" spans="1:4" x14ac:dyDescent="0.25">
      <c r="A592" s="9"/>
      <c r="B592" s="9"/>
      <c r="C592" s="12"/>
      <c r="D592" s="17"/>
    </row>
    <row r="593" spans="1:4" x14ac:dyDescent="0.25">
      <c r="A593" s="9"/>
      <c r="B593" s="9"/>
      <c r="C593" s="12"/>
      <c r="D593" s="17"/>
    </row>
    <row r="594" spans="1:4" x14ac:dyDescent="0.25">
      <c r="A594" s="9"/>
      <c r="B594" s="9"/>
      <c r="C594" s="12"/>
      <c r="D594" s="17"/>
    </row>
    <row r="595" spans="1:4" x14ac:dyDescent="0.25">
      <c r="A595" s="9"/>
      <c r="B595" s="9"/>
      <c r="C595" s="12"/>
      <c r="D595" s="17"/>
    </row>
    <row r="596" spans="1:4" x14ac:dyDescent="0.25">
      <c r="A596" s="9"/>
      <c r="B596" s="9"/>
      <c r="C596" s="12"/>
      <c r="D596" s="17"/>
    </row>
    <row r="597" spans="1:4" x14ac:dyDescent="0.25">
      <c r="A597" s="9"/>
      <c r="B597" s="9"/>
      <c r="C597" s="12"/>
      <c r="D597" s="17"/>
    </row>
    <row r="598" spans="1:4" x14ac:dyDescent="0.25">
      <c r="A598" s="9"/>
      <c r="B598" s="9"/>
      <c r="C598" s="12"/>
      <c r="D598" s="17"/>
    </row>
    <row r="599" spans="1:4" x14ac:dyDescent="0.25">
      <c r="A599" s="9"/>
      <c r="B599" s="9"/>
      <c r="C599" s="12"/>
      <c r="D599" s="17"/>
    </row>
    <row r="600" spans="1:4" x14ac:dyDescent="0.25">
      <c r="A600" s="9"/>
      <c r="B600" s="9"/>
      <c r="C600" s="12"/>
      <c r="D600" s="17"/>
    </row>
    <row r="601" spans="1:4" x14ac:dyDescent="0.25">
      <c r="A601" s="9"/>
      <c r="B601" s="9"/>
      <c r="C601" s="12"/>
      <c r="D601" s="17"/>
    </row>
    <row r="602" spans="1:4" x14ac:dyDescent="0.25">
      <c r="A602" s="9"/>
      <c r="B602" s="9"/>
      <c r="C602" s="12"/>
      <c r="D602" s="17"/>
    </row>
    <row r="603" spans="1:4" x14ac:dyDescent="0.25">
      <c r="A603" s="9"/>
      <c r="B603" s="9"/>
      <c r="C603" s="12"/>
      <c r="D603" s="17"/>
    </row>
    <row r="604" spans="1:4" x14ac:dyDescent="0.25">
      <c r="A604" s="9"/>
      <c r="B604" s="9"/>
      <c r="C604" s="12"/>
      <c r="D604" s="17"/>
    </row>
    <row r="605" spans="1:4" x14ac:dyDescent="0.25">
      <c r="A605" s="9"/>
      <c r="B605" s="9"/>
      <c r="C605" s="12"/>
      <c r="D605" s="17"/>
    </row>
    <row r="606" spans="1:4" x14ac:dyDescent="0.25">
      <c r="A606" s="9"/>
      <c r="B606" s="9"/>
      <c r="C606" s="12"/>
      <c r="D606" s="17"/>
    </row>
    <row r="607" spans="1:4" x14ac:dyDescent="0.25">
      <c r="A607" s="9"/>
      <c r="B607" s="9"/>
      <c r="C607" s="12"/>
      <c r="D607" s="17"/>
    </row>
    <row r="608" spans="1:4" x14ac:dyDescent="0.25">
      <c r="A608" s="9"/>
      <c r="B608" s="9"/>
      <c r="C608" s="12"/>
      <c r="D608" s="17"/>
    </row>
    <row r="609" spans="1:4" x14ac:dyDescent="0.25">
      <c r="A609" s="9"/>
      <c r="B609" s="9"/>
      <c r="C609" s="12"/>
      <c r="D609" s="17"/>
    </row>
    <row r="610" spans="1:4" x14ac:dyDescent="0.25">
      <c r="A610" s="9"/>
      <c r="B610" s="9"/>
      <c r="C610" s="12"/>
      <c r="D610" s="17"/>
    </row>
    <row r="611" spans="1:4" x14ac:dyDescent="0.25">
      <c r="A611" s="9"/>
      <c r="B611" s="9"/>
      <c r="C611" s="12"/>
      <c r="D611" s="17"/>
    </row>
    <row r="612" spans="1:4" x14ac:dyDescent="0.25">
      <c r="A612" s="9"/>
      <c r="B612" s="9"/>
      <c r="C612" s="12"/>
      <c r="D612" s="17"/>
    </row>
    <row r="613" spans="1:4" x14ac:dyDescent="0.25">
      <c r="A613" s="9"/>
      <c r="B613" s="9"/>
      <c r="C613" s="12"/>
      <c r="D613" s="17"/>
    </row>
    <row r="614" spans="1:4" x14ac:dyDescent="0.25">
      <c r="A614" s="9"/>
      <c r="B614" s="9"/>
      <c r="C614" s="12"/>
      <c r="D614" s="17"/>
    </row>
    <row r="615" spans="1:4" x14ac:dyDescent="0.25">
      <c r="A615" s="9"/>
      <c r="B615" s="9"/>
      <c r="C615" s="12"/>
      <c r="D615" s="17"/>
    </row>
    <row r="616" spans="1:4" x14ac:dyDescent="0.25">
      <c r="A616" s="9"/>
      <c r="B616" s="9"/>
      <c r="C616" s="12"/>
      <c r="D616" s="17"/>
    </row>
    <row r="617" spans="1:4" x14ac:dyDescent="0.25">
      <c r="A617" s="9"/>
      <c r="B617" s="9"/>
      <c r="C617" s="12"/>
      <c r="D617" s="17"/>
    </row>
    <row r="618" spans="1:4" x14ac:dyDescent="0.25">
      <c r="A618" s="9"/>
      <c r="B618" s="9"/>
      <c r="C618" s="12"/>
      <c r="D618" s="17"/>
    </row>
    <row r="619" spans="1:4" x14ac:dyDescent="0.25">
      <c r="A619" s="9"/>
      <c r="B619" s="9"/>
      <c r="C619" s="12"/>
      <c r="D619" s="17"/>
    </row>
    <row r="620" spans="1:4" x14ac:dyDescent="0.25">
      <c r="A620" s="9"/>
      <c r="B620" s="9"/>
      <c r="C620" s="12"/>
      <c r="D620" s="17"/>
    </row>
    <row r="621" spans="1:4" x14ac:dyDescent="0.25">
      <c r="A621" s="9"/>
      <c r="B621" s="9"/>
      <c r="C621" s="12"/>
      <c r="D621" s="17"/>
    </row>
    <row r="622" spans="1:4" x14ac:dyDescent="0.25">
      <c r="A622" s="9"/>
      <c r="B622" s="9"/>
      <c r="C622" s="12"/>
      <c r="D622" s="17"/>
    </row>
    <row r="623" spans="1:4" x14ac:dyDescent="0.25">
      <c r="A623" s="9"/>
      <c r="B623" s="9"/>
      <c r="C623" s="12"/>
      <c r="D623" s="17"/>
    </row>
    <row r="624" spans="1:4" x14ac:dyDescent="0.25">
      <c r="A624" s="9"/>
      <c r="B624" s="9"/>
      <c r="C624" s="12"/>
      <c r="D624" s="17"/>
    </row>
    <row r="625" spans="1:4" x14ac:dyDescent="0.25">
      <c r="A625" s="9"/>
      <c r="B625" s="9"/>
      <c r="C625" s="12"/>
      <c r="D625" s="17"/>
    </row>
    <row r="626" spans="1:4" x14ac:dyDescent="0.25">
      <c r="A626" s="9"/>
      <c r="B626" s="9"/>
      <c r="C626" s="12"/>
      <c r="D626" s="17"/>
    </row>
    <row r="627" spans="1:4" x14ac:dyDescent="0.25">
      <c r="A627" s="9"/>
      <c r="B627" s="9"/>
      <c r="C627" s="12"/>
      <c r="D627" s="17"/>
    </row>
    <row r="628" spans="1:4" x14ac:dyDescent="0.25">
      <c r="A628" s="9"/>
      <c r="B628" s="9"/>
      <c r="C628" s="12"/>
      <c r="D628" s="17"/>
    </row>
    <row r="629" spans="1:4" x14ac:dyDescent="0.25">
      <c r="A629" s="9"/>
      <c r="B629" s="9"/>
      <c r="C629" s="12"/>
      <c r="D629" s="17"/>
    </row>
    <row r="630" spans="1:4" x14ac:dyDescent="0.25">
      <c r="A630" s="9"/>
      <c r="B630" s="9"/>
      <c r="C630" s="12"/>
      <c r="D630" s="17"/>
    </row>
    <row r="631" spans="1:4" x14ac:dyDescent="0.25">
      <c r="A631" s="9"/>
      <c r="B631" s="9"/>
      <c r="C631" s="12"/>
      <c r="D631" s="17"/>
    </row>
    <row r="632" spans="1:4" x14ac:dyDescent="0.25">
      <c r="A632" s="9"/>
      <c r="B632" s="9"/>
      <c r="C632" s="12"/>
      <c r="D632" s="17"/>
    </row>
    <row r="633" spans="1:4" x14ac:dyDescent="0.25">
      <c r="A633" s="9"/>
      <c r="B633" s="9"/>
      <c r="C633" s="12"/>
      <c r="D633" s="17"/>
    </row>
    <row r="634" spans="1:4" x14ac:dyDescent="0.25">
      <c r="A634" s="9"/>
      <c r="B634" s="9"/>
      <c r="C634" s="12"/>
      <c r="D634" s="17"/>
    </row>
    <row r="635" spans="1:4" x14ac:dyDescent="0.25">
      <c r="A635" s="9"/>
      <c r="B635" s="9"/>
      <c r="C635" s="12"/>
      <c r="D635" s="17"/>
    </row>
    <row r="636" spans="1:4" x14ac:dyDescent="0.25">
      <c r="A636" s="9"/>
      <c r="B636" s="9"/>
      <c r="C636" s="12"/>
      <c r="D636" s="17"/>
    </row>
    <row r="637" spans="1:4" x14ac:dyDescent="0.25">
      <c r="A637" s="9"/>
      <c r="B637" s="9"/>
      <c r="C637" s="12"/>
      <c r="D637" s="17"/>
    </row>
    <row r="638" spans="1:4" x14ac:dyDescent="0.25">
      <c r="A638" s="9"/>
      <c r="B638" s="9"/>
      <c r="C638" s="12"/>
      <c r="D638" s="17"/>
    </row>
    <row r="639" spans="1:4" x14ac:dyDescent="0.25">
      <c r="A639" s="9"/>
      <c r="B639" s="9"/>
      <c r="C639" s="12"/>
      <c r="D639" s="17"/>
    </row>
    <row r="640" spans="1:4" x14ac:dyDescent="0.25">
      <c r="A640" s="9"/>
      <c r="B640" s="9"/>
      <c r="C640" s="12"/>
      <c r="D640" s="17"/>
    </row>
    <row r="641" spans="1:4" x14ac:dyDescent="0.25">
      <c r="A641" s="9"/>
      <c r="B641" s="9"/>
      <c r="C641" s="12"/>
      <c r="D641" s="17"/>
    </row>
    <row r="642" spans="1:4" x14ac:dyDescent="0.25">
      <c r="A642" s="9"/>
      <c r="B642" s="9"/>
      <c r="C642" s="12"/>
      <c r="D642" s="17"/>
    </row>
    <row r="643" spans="1:4" x14ac:dyDescent="0.25">
      <c r="A643" s="9"/>
      <c r="B643" s="9"/>
      <c r="C643" s="12"/>
      <c r="D643" s="17"/>
    </row>
    <row r="644" spans="1:4" x14ac:dyDescent="0.25">
      <c r="A644" s="9"/>
      <c r="B644" s="9"/>
      <c r="C644" s="12"/>
      <c r="D644" s="17"/>
    </row>
    <row r="645" spans="1:4" x14ac:dyDescent="0.25">
      <c r="A645" s="9"/>
      <c r="B645" s="9"/>
      <c r="C645" s="12"/>
      <c r="D645" s="17"/>
    </row>
    <row r="646" spans="1:4" x14ac:dyDescent="0.25">
      <c r="A646" s="9"/>
      <c r="B646" s="9"/>
      <c r="C646" s="12"/>
      <c r="D646" s="17"/>
    </row>
    <row r="647" spans="1:4" x14ac:dyDescent="0.25">
      <c r="A647" s="9"/>
      <c r="B647" s="9"/>
      <c r="C647" s="12"/>
      <c r="D647" s="17"/>
    </row>
    <row r="648" spans="1:4" x14ac:dyDescent="0.25">
      <c r="A648" s="9"/>
      <c r="B648" s="9"/>
      <c r="C648" s="12"/>
      <c r="D648" s="17"/>
    </row>
    <row r="649" spans="1:4" x14ac:dyDescent="0.25">
      <c r="A649" s="9"/>
      <c r="B649" s="9"/>
      <c r="C649" s="12"/>
      <c r="D649" s="17"/>
    </row>
    <row r="650" spans="1:4" x14ac:dyDescent="0.25">
      <c r="A650" s="9"/>
      <c r="B650" s="9"/>
      <c r="C650" s="12"/>
      <c r="D650" s="17"/>
    </row>
    <row r="651" spans="1:4" x14ac:dyDescent="0.25">
      <c r="A651" s="9"/>
      <c r="B651" s="9"/>
      <c r="C651" s="12"/>
      <c r="D651" s="17"/>
    </row>
    <row r="652" spans="1:4" x14ac:dyDescent="0.25">
      <c r="A652" s="9"/>
      <c r="B652" s="9"/>
      <c r="C652" s="12"/>
      <c r="D652" s="17"/>
    </row>
    <row r="653" spans="1:4" x14ac:dyDescent="0.25">
      <c r="A653" s="9"/>
      <c r="B653" s="9"/>
      <c r="C653" s="12"/>
      <c r="D653" s="17"/>
    </row>
    <row r="654" spans="1:4" x14ac:dyDescent="0.25">
      <c r="A654" s="9"/>
      <c r="B654" s="9"/>
      <c r="C654" s="12"/>
      <c r="D654" s="17"/>
    </row>
    <row r="655" spans="1:4" x14ac:dyDescent="0.25">
      <c r="A655" s="9"/>
      <c r="B655" s="9"/>
      <c r="C655" s="12"/>
      <c r="D655" s="17"/>
    </row>
    <row r="656" spans="1:4" x14ac:dyDescent="0.25">
      <c r="A656" s="9"/>
      <c r="B656" s="9"/>
      <c r="C656" s="12"/>
      <c r="D656" s="17"/>
    </row>
    <row r="657" spans="1:4" x14ac:dyDescent="0.25">
      <c r="A657" s="9"/>
      <c r="B657" s="9"/>
      <c r="C657" s="12"/>
      <c r="D657" s="17"/>
    </row>
    <row r="658" spans="1:4" x14ac:dyDescent="0.25">
      <c r="A658" s="9"/>
      <c r="B658" s="9"/>
      <c r="C658" s="12"/>
      <c r="D658" s="17"/>
    </row>
    <row r="659" spans="1:4" x14ac:dyDescent="0.25">
      <c r="A659" s="9"/>
      <c r="B659" s="9"/>
      <c r="C659" s="12"/>
      <c r="D659" s="17"/>
    </row>
    <row r="660" spans="1:4" x14ac:dyDescent="0.25">
      <c r="A660" s="9"/>
      <c r="B660" s="9"/>
      <c r="C660" s="12"/>
      <c r="D660" s="17"/>
    </row>
    <row r="661" spans="1:4" x14ac:dyDescent="0.25">
      <c r="A661" s="9"/>
      <c r="B661" s="9"/>
      <c r="C661" s="12"/>
      <c r="D661" s="17"/>
    </row>
    <row r="662" spans="1:4" x14ac:dyDescent="0.25">
      <c r="A662" s="9"/>
      <c r="B662" s="9"/>
      <c r="C662" s="12"/>
      <c r="D662" s="17"/>
    </row>
    <row r="663" spans="1:4" x14ac:dyDescent="0.25">
      <c r="A663" s="9"/>
      <c r="B663" s="9"/>
      <c r="C663" s="12"/>
      <c r="D663" s="17"/>
    </row>
    <row r="664" spans="1:4" x14ac:dyDescent="0.25">
      <c r="A664" s="9"/>
      <c r="B664" s="9"/>
      <c r="C664" s="12"/>
      <c r="D664" s="17"/>
    </row>
    <row r="665" spans="1:4" x14ac:dyDescent="0.25">
      <c r="A665" s="9"/>
      <c r="B665" s="9"/>
      <c r="C665" s="12"/>
      <c r="D665" s="17"/>
    </row>
    <row r="666" spans="1:4" x14ac:dyDescent="0.25">
      <c r="A666" s="9"/>
      <c r="B666" s="9"/>
      <c r="C666" s="12"/>
      <c r="D666" s="17"/>
    </row>
    <row r="667" spans="1:4" x14ac:dyDescent="0.25">
      <c r="A667" s="9"/>
      <c r="B667" s="9"/>
      <c r="C667" s="12"/>
      <c r="D667" s="17"/>
    </row>
    <row r="668" spans="1:4" x14ac:dyDescent="0.25">
      <c r="A668" s="9"/>
      <c r="B668" s="9"/>
      <c r="C668" s="12"/>
      <c r="D668" s="17"/>
    </row>
    <row r="669" spans="1:4" x14ac:dyDescent="0.25">
      <c r="A669" s="9"/>
      <c r="B669" s="9"/>
      <c r="C669" s="12"/>
      <c r="D669" s="17"/>
    </row>
    <row r="670" spans="1:4" x14ac:dyDescent="0.25">
      <c r="A670" s="9"/>
      <c r="B670" s="9"/>
      <c r="C670" s="12"/>
      <c r="D670" s="17"/>
    </row>
    <row r="671" spans="1:4" x14ac:dyDescent="0.25">
      <c r="A671" s="9"/>
      <c r="B671" s="9"/>
      <c r="C671" s="12"/>
      <c r="D671" s="17"/>
    </row>
    <row r="672" spans="1:4" x14ac:dyDescent="0.25">
      <c r="A672" s="9"/>
      <c r="B672" s="9"/>
      <c r="C672" s="12"/>
      <c r="D672" s="17"/>
    </row>
    <row r="673" spans="1:4" x14ac:dyDescent="0.25">
      <c r="A673" s="9"/>
      <c r="B673" s="9"/>
      <c r="C673" s="12"/>
      <c r="D673" s="17"/>
    </row>
    <row r="674" spans="1:4" x14ac:dyDescent="0.25">
      <c r="A674" s="9"/>
      <c r="B674" s="9"/>
      <c r="C674" s="12"/>
      <c r="D674" s="17"/>
    </row>
    <row r="675" spans="1:4" x14ac:dyDescent="0.25">
      <c r="A675" s="9"/>
      <c r="B675" s="9"/>
      <c r="C675" s="12"/>
      <c r="D675" s="17"/>
    </row>
    <row r="676" spans="1:4" x14ac:dyDescent="0.25">
      <c r="A676" s="9"/>
      <c r="B676" s="9"/>
      <c r="C676" s="12"/>
      <c r="D676" s="17"/>
    </row>
    <row r="677" spans="1:4" x14ac:dyDescent="0.25">
      <c r="A677" s="9"/>
      <c r="B677" s="9"/>
      <c r="C677" s="12"/>
      <c r="D677" s="17"/>
    </row>
    <row r="678" spans="1:4" x14ac:dyDescent="0.25">
      <c r="A678" s="9"/>
      <c r="B678" s="9"/>
      <c r="C678" s="12"/>
      <c r="D678" s="17"/>
    </row>
    <row r="679" spans="1:4" x14ac:dyDescent="0.25">
      <c r="A679" s="9"/>
      <c r="B679" s="9"/>
      <c r="C679" s="12"/>
      <c r="D679" s="17"/>
    </row>
    <row r="680" spans="1:4" x14ac:dyDescent="0.25">
      <c r="A680" s="9"/>
      <c r="B680" s="9"/>
      <c r="C680" s="12"/>
      <c r="D680" s="17"/>
    </row>
    <row r="681" spans="1:4" x14ac:dyDescent="0.25">
      <c r="A681" s="9"/>
      <c r="B681" s="9"/>
      <c r="C681" s="12"/>
      <c r="D681" s="17"/>
    </row>
    <row r="682" spans="1:4" x14ac:dyDescent="0.25">
      <c r="A682" s="9"/>
      <c r="B682" s="9"/>
      <c r="C682" s="12"/>
      <c r="D682" s="17"/>
    </row>
    <row r="683" spans="1:4" x14ac:dyDescent="0.25">
      <c r="A683" s="9"/>
      <c r="B683" s="9"/>
      <c r="C683" s="12"/>
      <c r="D683" s="17"/>
    </row>
    <row r="684" spans="1:4" x14ac:dyDescent="0.25">
      <c r="A684" s="9"/>
      <c r="B684" s="9"/>
      <c r="C684" s="12"/>
      <c r="D684" s="17"/>
    </row>
    <row r="685" spans="1:4" x14ac:dyDescent="0.25">
      <c r="A685" s="9"/>
      <c r="B685" s="9"/>
      <c r="C685" s="12"/>
      <c r="D685" s="17"/>
    </row>
    <row r="686" spans="1:4" x14ac:dyDescent="0.25">
      <c r="A686" s="9"/>
      <c r="B686" s="9"/>
      <c r="C686" s="12"/>
      <c r="D686" s="17"/>
    </row>
    <row r="687" spans="1:4" x14ac:dyDescent="0.25">
      <c r="A687" s="9"/>
      <c r="B687" s="9"/>
      <c r="C687" s="12"/>
      <c r="D687" s="17"/>
    </row>
    <row r="688" spans="1:4" x14ac:dyDescent="0.25">
      <c r="A688" s="9"/>
      <c r="B688" s="9"/>
      <c r="C688" s="12"/>
      <c r="D688" s="17"/>
    </row>
    <row r="689" spans="1:4" x14ac:dyDescent="0.25">
      <c r="A689" s="9"/>
      <c r="B689" s="9"/>
      <c r="C689" s="12"/>
      <c r="D689" s="17"/>
    </row>
    <row r="690" spans="1:4" x14ac:dyDescent="0.25">
      <c r="A690" s="9"/>
      <c r="B690" s="9"/>
      <c r="C690" s="12"/>
      <c r="D690" s="17"/>
    </row>
    <row r="691" spans="1:4" x14ac:dyDescent="0.25">
      <c r="A691" s="9"/>
      <c r="B691" s="9"/>
      <c r="C691" s="12"/>
      <c r="D691" s="17"/>
    </row>
    <row r="692" spans="1:4" x14ac:dyDescent="0.25">
      <c r="A692" s="9"/>
      <c r="B692" s="9"/>
      <c r="C692" s="12"/>
      <c r="D692" s="17"/>
    </row>
    <row r="693" spans="1:4" x14ac:dyDescent="0.25">
      <c r="A693" s="9"/>
      <c r="B693" s="9"/>
      <c r="C693" s="12"/>
      <c r="D693" s="17"/>
    </row>
    <row r="694" spans="1:4" x14ac:dyDescent="0.25">
      <c r="A694" s="9"/>
      <c r="B694" s="9"/>
      <c r="C694" s="12"/>
      <c r="D694" s="17"/>
    </row>
    <row r="695" spans="1:4" x14ac:dyDescent="0.25">
      <c r="A695" s="9"/>
      <c r="B695" s="9"/>
      <c r="C695" s="12"/>
      <c r="D695" s="17"/>
    </row>
    <row r="696" spans="1:4" x14ac:dyDescent="0.25">
      <c r="A696" s="9"/>
      <c r="B696" s="9"/>
      <c r="C696" s="12"/>
      <c r="D696" s="17"/>
    </row>
    <row r="697" spans="1:4" x14ac:dyDescent="0.25">
      <c r="A697" s="9"/>
      <c r="B697" s="9"/>
      <c r="C697" s="12"/>
      <c r="D697" s="17"/>
    </row>
    <row r="698" spans="1:4" x14ac:dyDescent="0.25">
      <c r="A698" s="9"/>
      <c r="B698" s="9"/>
      <c r="C698" s="12"/>
      <c r="D698" s="17"/>
    </row>
    <row r="699" spans="1:4" x14ac:dyDescent="0.25">
      <c r="A699" s="9"/>
      <c r="B699" s="9"/>
      <c r="C699" s="12"/>
      <c r="D699" s="17"/>
    </row>
    <row r="700" spans="1:4" x14ac:dyDescent="0.25">
      <c r="A700" s="9"/>
      <c r="B700" s="9"/>
      <c r="C700" s="12"/>
      <c r="D700" s="17"/>
    </row>
    <row r="701" spans="1:4" x14ac:dyDescent="0.25">
      <c r="A701" s="9"/>
      <c r="B701" s="9"/>
      <c r="C701" s="12"/>
      <c r="D701" s="17"/>
    </row>
    <row r="702" spans="1:4" x14ac:dyDescent="0.25">
      <c r="A702" s="9"/>
      <c r="B702" s="9"/>
      <c r="C702" s="12"/>
      <c r="D702" s="17"/>
    </row>
    <row r="703" spans="1:4" x14ac:dyDescent="0.25">
      <c r="A703" s="9"/>
      <c r="B703" s="9"/>
      <c r="C703" s="12"/>
      <c r="D703" s="17"/>
    </row>
    <row r="704" spans="1:4" x14ac:dyDescent="0.25">
      <c r="A704" s="9"/>
      <c r="B704" s="9"/>
      <c r="C704" s="12"/>
      <c r="D704" s="17"/>
    </row>
    <row r="705" spans="1:4" x14ac:dyDescent="0.25">
      <c r="A705" s="9"/>
      <c r="B705" s="9"/>
      <c r="C705" s="12"/>
      <c r="D705" s="17"/>
    </row>
    <row r="706" spans="1:4" x14ac:dyDescent="0.25">
      <c r="A706" s="9"/>
      <c r="B706" s="9"/>
      <c r="C706" s="12"/>
      <c r="D706" s="17"/>
    </row>
    <row r="707" spans="1:4" x14ac:dyDescent="0.25">
      <c r="A707" s="9"/>
      <c r="B707" s="9"/>
      <c r="C707" s="12"/>
      <c r="D707" s="17"/>
    </row>
    <row r="708" spans="1:4" x14ac:dyDescent="0.25">
      <c r="A708" s="9"/>
      <c r="B708" s="9"/>
      <c r="C708" s="12"/>
      <c r="D708" s="17"/>
    </row>
    <row r="709" spans="1:4" x14ac:dyDescent="0.25">
      <c r="A709" s="9"/>
      <c r="B709" s="9"/>
      <c r="C709" s="12"/>
      <c r="D709" s="17"/>
    </row>
    <row r="710" spans="1:4" x14ac:dyDescent="0.25">
      <c r="A710" s="9"/>
      <c r="B710" s="9"/>
      <c r="C710" s="12"/>
      <c r="D710" s="17"/>
    </row>
    <row r="711" spans="1:4" x14ac:dyDescent="0.25">
      <c r="A711" s="9"/>
      <c r="B711" s="9"/>
      <c r="C711" s="12"/>
      <c r="D711" s="17"/>
    </row>
    <row r="712" spans="1:4" x14ac:dyDescent="0.25">
      <c r="A712" s="9"/>
      <c r="B712" s="9"/>
      <c r="C712" s="12"/>
      <c r="D712" s="17"/>
    </row>
    <row r="713" spans="1:4" x14ac:dyDescent="0.25">
      <c r="A713" s="9"/>
      <c r="B713" s="9"/>
      <c r="C713" s="12"/>
      <c r="D713" s="17"/>
    </row>
    <row r="714" spans="1:4" x14ac:dyDescent="0.25">
      <c r="A714" s="9"/>
      <c r="B714" s="9"/>
      <c r="C714" s="12"/>
      <c r="D714" s="17"/>
    </row>
    <row r="715" spans="1:4" x14ac:dyDescent="0.25">
      <c r="A715" s="9"/>
      <c r="B715" s="9"/>
      <c r="C715" s="12"/>
      <c r="D715" s="17"/>
    </row>
    <row r="716" spans="1:4" x14ac:dyDescent="0.25">
      <c r="A716" s="9"/>
      <c r="B716" s="9"/>
      <c r="C716" s="12"/>
      <c r="D716" s="17"/>
    </row>
    <row r="717" spans="1:4" x14ac:dyDescent="0.25">
      <c r="A717" s="9"/>
      <c r="B717" s="9"/>
      <c r="C717" s="12"/>
      <c r="D717" s="17"/>
    </row>
    <row r="718" spans="1:4" x14ac:dyDescent="0.25">
      <c r="A718" s="9"/>
      <c r="B718" s="9"/>
      <c r="C718" s="12"/>
      <c r="D718" s="17"/>
    </row>
    <row r="719" spans="1:4" x14ac:dyDescent="0.25">
      <c r="A719" s="9"/>
      <c r="B719" s="9"/>
      <c r="C719" s="12"/>
      <c r="D719" s="17"/>
    </row>
    <row r="720" spans="1:4" x14ac:dyDescent="0.25">
      <c r="A720" s="9"/>
      <c r="B720" s="9"/>
      <c r="C720" s="12"/>
      <c r="D720" s="17"/>
    </row>
    <row r="721" spans="1:4" x14ac:dyDescent="0.25">
      <c r="A721" s="9"/>
      <c r="B721" s="9"/>
      <c r="C721" s="12"/>
      <c r="D721" s="17"/>
    </row>
    <row r="722" spans="1:4" x14ac:dyDescent="0.25">
      <c r="A722" s="9"/>
      <c r="B722" s="9"/>
      <c r="C722" s="12"/>
      <c r="D722" s="17"/>
    </row>
    <row r="723" spans="1:4" x14ac:dyDescent="0.25">
      <c r="A723" s="9"/>
      <c r="B723" s="9"/>
      <c r="C723" s="12"/>
      <c r="D723" s="17"/>
    </row>
    <row r="724" spans="1:4" x14ac:dyDescent="0.25">
      <c r="A724" s="9"/>
      <c r="B724" s="9"/>
      <c r="C724" s="12"/>
      <c r="D724" s="17"/>
    </row>
    <row r="725" spans="1:4" x14ac:dyDescent="0.25">
      <c r="A725" s="9"/>
      <c r="B725" s="9"/>
      <c r="C725" s="12"/>
      <c r="D725" s="17"/>
    </row>
    <row r="726" spans="1:4" x14ac:dyDescent="0.25">
      <c r="A726" s="9"/>
      <c r="B726" s="9"/>
      <c r="C726" s="12"/>
      <c r="D726" s="17"/>
    </row>
    <row r="727" spans="1:4" x14ac:dyDescent="0.25">
      <c r="A727" s="9"/>
      <c r="B727" s="9"/>
      <c r="C727" s="12"/>
      <c r="D727" s="17"/>
    </row>
    <row r="728" spans="1:4" x14ac:dyDescent="0.25">
      <c r="A728" s="9"/>
      <c r="B728" s="9"/>
      <c r="C728" s="12"/>
      <c r="D728" s="17"/>
    </row>
    <row r="729" spans="1:4" x14ac:dyDescent="0.25">
      <c r="A729" s="9"/>
      <c r="B729" s="9"/>
      <c r="C729" s="12"/>
      <c r="D729" s="17"/>
    </row>
    <row r="730" spans="1:4" x14ac:dyDescent="0.25">
      <c r="A730" s="9"/>
      <c r="B730" s="9"/>
      <c r="C730" s="12"/>
      <c r="D730" s="17"/>
    </row>
    <row r="731" spans="1:4" x14ac:dyDescent="0.25">
      <c r="A731" s="9"/>
      <c r="B731" s="9"/>
      <c r="C731" s="12"/>
      <c r="D731" s="17"/>
    </row>
    <row r="732" spans="1:4" x14ac:dyDescent="0.25">
      <c r="A732" s="9"/>
      <c r="B732" s="9"/>
      <c r="C732" s="12"/>
      <c r="D732" s="17"/>
    </row>
    <row r="733" spans="1:4" x14ac:dyDescent="0.25">
      <c r="A733" s="9"/>
      <c r="B733" s="9"/>
      <c r="C733" s="12"/>
      <c r="D733" s="17"/>
    </row>
    <row r="734" spans="1:4" x14ac:dyDescent="0.25">
      <c r="A734" s="9"/>
      <c r="B734" s="9"/>
      <c r="C734" s="12"/>
      <c r="D734" s="17"/>
    </row>
    <row r="735" spans="1:4" x14ac:dyDescent="0.25">
      <c r="A735" s="9"/>
      <c r="B735" s="9"/>
      <c r="C735" s="12"/>
      <c r="D735" s="17"/>
    </row>
    <row r="736" spans="1:4" x14ac:dyDescent="0.25">
      <c r="A736" s="9"/>
      <c r="B736" s="9"/>
      <c r="C736" s="12"/>
      <c r="D736" s="17"/>
    </row>
    <row r="737" spans="1:4" x14ac:dyDescent="0.25">
      <c r="A737" s="9"/>
      <c r="B737" s="9"/>
      <c r="C737" s="12"/>
      <c r="D737" s="17"/>
    </row>
    <row r="738" spans="1:4" x14ac:dyDescent="0.25">
      <c r="A738" s="9"/>
      <c r="B738" s="9"/>
      <c r="C738" s="12"/>
      <c r="D738" s="17"/>
    </row>
    <row r="739" spans="1:4" x14ac:dyDescent="0.25">
      <c r="A739" s="9"/>
      <c r="B739" s="9"/>
      <c r="C739" s="12"/>
      <c r="D739" s="17"/>
    </row>
    <row r="740" spans="1:4" x14ac:dyDescent="0.25">
      <c r="A740" s="9"/>
      <c r="B740" s="9"/>
      <c r="C740" s="12"/>
      <c r="D740" s="17"/>
    </row>
    <row r="741" spans="1:4" x14ac:dyDescent="0.25">
      <c r="A741" s="9"/>
      <c r="B741" s="9"/>
      <c r="C741" s="12"/>
      <c r="D741" s="17"/>
    </row>
    <row r="742" spans="1:4" x14ac:dyDescent="0.25">
      <c r="A742" s="9"/>
      <c r="B742" s="9"/>
      <c r="C742" s="12"/>
      <c r="D742" s="17"/>
    </row>
    <row r="743" spans="1:4" x14ac:dyDescent="0.25">
      <c r="A743" s="9"/>
      <c r="B743" s="9"/>
      <c r="C743" s="12"/>
      <c r="D743" s="17"/>
    </row>
    <row r="744" spans="1:4" x14ac:dyDescent="0.25">
      <c r="A744" s="9"/>
      <c r="B744" s="9"/>
      <c r="C744" s="12"/>
      <c r="D744" s="17"/>
    </row>
    <row r="745" spans="1:4" x14ac:dyDescent="0.25">
      <c r="A745" s="9"/>
      <c r="B745" s="9"/>
      <c r="C745" s="12"/>
      <c r="D745" s="17"/>
    </row>
    <row r="746" spans="1:4" x14ac:dyDescent="0.25">
      <c r="A746" s="9"/>
      <c r="B746" s="9"/>
      <c r="C746" s="12"/>
      <c r="D746" s="17"/>
    </row>
    <row r="747" spans="1:4" x14ac:dyDescent="0.25">
      <c r="A747" s="9"/>
      <c r="B747" s="9"/>
      <c r="C747" s="12"/>
      <c r="D747" s="17"/>
    </row>
    <row r="748" spans="1:4" x14ac:dyDescent="0.25">
      <c r="A748" s="9"/>
      <c r="B748" s="9"/>
      <c r="C748" s="12"/>
      <c r="D748" s="17"/>
    </row>
    <row r="749" spans="1:4" x14ac:dyDescent="0.25">
      <c r="A749" s="9"/>
      <c r="B749" s="9"/>
      <c r="C749" s="12"/>
      <c r="D749" s="17"/>
    </row>
    <row r="750" spans="1:4" x14ac:dyDescent="0.25">
      <c r="A750" s="9"/>
      <c r="B750" s="9"/>
      <c r="C750" s="12"/>
      <c r="D750" s="17"/>
    </row>
    <row r="751" spans="1:4" x14ac:dyDescent="0.25">
      <c r="A751" s="9"/>
      <c r="B751" s="9"/>
      <c r="C751" s="12"/>
      <c r="D751" s="17"/>
    </row>
    <row r="752" spans="1:4" x14ac:dyDescent="0.25">
      <c r="A752" s="9"/>
      <c r="B752" s="9"/>
      <c r="C752" s="12"/>
      <c r="D752" s="17"/>
    </row>
    <row r="753" spans="1:4" x14ac:dyDescent="0.25">
      <c r="A753" s="9"/>
      <c r="B753" s="9"/>
      <c r="C753" s="12"/>
      <c r="D753" s="17"/>
    </row>
    <row r="754" spans="1:4" x14ac:dyDescent="0.25">
      <c r="A754" s="9"/>
      <c r="B754" s="9"/>
      <c r="C754" s="12"/>
      <c r="D754" s="17"/>
    </row>
    <row r="755" spans="1:4" x14ac:dyDescent="0.25">
      <c r="A755" s="9"/>
      <c r="B755" s="9"/>
      <c r="C755" s="12"/>
      <c r="D755" s="17"/>
    </row>
    <row r="756" spans="1:4" x14ac:dyDescent="0.25">
      <c r="A756" s="9"/>
      <c r="B756" s="9"/>
      <c r="C756" s="12"/>
      <c r="D756" s="17"/>
    </row>
    <row r="757" spans="1:4" x14ac:dyDescent="0.25">
      <c r="A757" s="9"/>
      <c r="B757" s="9"/>
      <c r="C757" s="12"/>
      <c r="D757" s="17"/>
    </row>
    <row r="758" spans="1:4" x14ac:dyDescent="0.25">
      <c r="A758" s="9"/>
      <c r="B758" s="9"/>
      <c r="C758" s="12"/>
      <c r="D758" s="17"/>
    </row>
  </sheetData>
  <conditionalFormatting sqref="D1:D21 D135:D758 D26:D118">
    <cfRule type="cellIs" dxfId="493" priority="45" operator="equal">
      <formula>"Pass"</formula>
    </cfRule>
    <cfRule type="cellIs" dxfId="492" priority="46" operator="equal">
      <formula>"Fail"</formula>
    </cfRule>
    <cfRule type="cellIs" dxfId="491" priority="47" operator="equal">
      <formula>"No Run"</formula>
    </cfRule>
  </conditionalFormatting>
  <conditionalFormatting sqref="D22">
    <cfRule type="cellIs" dxfId="490" priority="42" operator="equal">
      <formula>"Pass"</formula>
    </cfRule>
    <cfRule type="cellIs" dxfId="489" priority="43" operator="equal">
      <formula>"Fail"</formula>
    </cfRule>
    <cfRule type="cellIs" dxfId="488" priority="44" operator="equal">
      <formula>"No Run"</formula>
    </cfRule>
  </conditionalFormatting>
  <conditionalFormatting sqref="D23:D29">
    <cfRule type="cellIs" dxfId="487" priority="39" operator="equal">
      <formula>"Pass"</formula>
    </cfRule>
    <cfRule type="cellIs" dxfId="486" priority="40" operator="equal">
      <formula>"Fail"</formula>
    </cfRule>
    <cfRule type="cellIs" dxfId="485" priority="41" operator="equal">
      <formula>"No Run"</formula>
    </cfRule>
  </conditionalFormatting>
  <conditionalFormatting sqref="D114:D118">
    <cfRule type="cellIs" dxfId="484" priority="36" operator="equal">
      <formula>"Pass"</formula>
    </cfRule>
    <cfRule type="cellIs" dxfId="483" priority="37" operator="equal">
      <formula>"Fail"</formula>
    </cfRule>
    <cfRule type="cellIs" dxfId="482" priority="38" operator="equal">
      <formula>"No Run"</formula>
    </cfRule>
  </conditionalFormatting>
  <conditionalFormatting sqref="D119:D134">
    <cfRule type="cellIs" dxfId="481" priority="30" operator="equal">
      <formula>"Pass"</formula>
    </cfRule>
    <cfRule type="cellIs" dxfId="480" priority="31" operator="equal">
      <formula>"Fail"</formula>
    </cfRule>
    <cfRule type="cellIs" dxfId="479" priority="32" operator="equal">
      <formula>"No Run"</formula>
    </cfRule>
  </conditionalFormatting>
  <conditionalFormatting sqref="D130:D134">
    <cfRule type="cellIs" dxfId="478" priority="27" operator="equal">
      <formula>"Pass"</formula>
    </cfRule>
    <cfRule type="cellIs" dxfId="477" priority="28" operator="equal">
      <formula>"Fail"</formula>
    </cfRule>
    <cfRule type="cellIs" dxfId="476" priority="29" operator="equal">
      <formula>"No Run"</formula>
    </cfRule>
  </conditionalFormatting>
  <conditionalFormatting sqref="D85:D89">
    <cfRule type="cellIs" dxfId="475" priority="15" operator="equal">
      <formula>"Pass"</formula>
    </cfRule>
    <cfRule type="cellIs" dxfId="474" priority="16" operator="equal">
      <formula>"Fail"</formula>
    </cfRule>
    <cfRule type="cellIs" dxfId="473" priority="17" operator="equal">
      <formula>"No Run"</formula>
    </cfRule>
  </conditionalFormatting>
  <conditionalFormatting sqref="D82:D89">
    <cfRule type="cellIs" dxfId="472" priority="18" operator="equal">
      <formula>"Fail"</formula>
    </cfRule>
    <cfRule type="cellIs" dxfId="471" priority="19" operator="equal">
      <formula>"No Run"</formula>
    </cfRule>
    <cfRule type="cellIs" dxfId="470" priority="21" operator="equal">
      <formula>"Pass"</formula>
    </cfRule>
  </conditionalFormatting>
  <conditionalFormatting sqref="D83">
    <cfRule type="cellIs" dxfId="469" priority="11" operator="equal">
      <formula>"Pass"</formula>
    </cfRule>
    <cfRule type="cellIs" dxfId="468" priority="12" operator="equal">
      <formula>"Fail"</formula>
    </cfRule>
    <cfRule type="cellIs" dxfId="467" priority="13" operator="equal">
      <formula>"No Run"</formula>
    </cfRule>
  </conditionalFormatting>
  <conditionalFormatting sqref="D83">
    <cfRule type="cellIs" dxfId="466" priority="8" operator="equal">
      <formula>"Pass"</formula>
    </cfRule>
    <cfRule type="cellIs" dxfId="465" priority="9" operator="equal">
      <formula>"Fail"</formula>
    </cfRule>
    <cfRule type="cellIs" dxfId="464" priority="10" operator="equal">
      <formula>"No Run"</formula>
    </cfRule>
  </conditionalFormatting>
  <conditionalFormatting sqref="D83">
    <cfRule type="cellIs" dxfId="463" priority="14" operator="equal">
      <formula>"Pass"</formula>
    </cfRule>
  </conditionalFormatting>
  <conditionalFormatting sqref="D84">
    <cfRule type="cellIs" dxfId="462" priority="4" operator="equal">
      <formula>"Pass"</formula>
    </cfRule>
    <cfRule type="cellIs" dxfId="461" priority="5" operator="equal">
      <formula>"Fail"</formula>
    </cfRule>
    <cfRule type="cellIs" dxfId="460" priority="6" operator="equal">
      <formula>"No Run"</formula>
    </cfRule>
  </conditionalFormatting>
  <conditionalFormatting sqref="D84">
    <cfRule type="cellIs" dxfId="459" priority="1" operator="equal">
      <formula>"Pass"</formula>
    </cfRule>
    <cfRule type="cellIs" dxfId="458" priority="2" operator="equal">
      <formula>"Fail"</formula>
    </cfRule>
    <cfRule type="cellIs" dxfId="457" priority="3" operator="equal">
      <formula>"No Run"</formula>
    </cfRule>
  </conditionalFormatting>
  <conditionalFormatting sqref="D84">
    <cfRule type="cellIs" dxfId="456" priority="7" operator="equal">
      <formula>"Pass"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BF1" workbookViewId="0">
      <selection activeCell="AM12" sqref="AM12"/>
    </sheetView>
  </sheetViews>
  <sheetFormatPr defaultRowHeight="15" x14ac:dyDescent="0.25"/>
  <cols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2" width="14.85546875" bestFit="1" customWidth="1"/>
    <col min="13" max="13" width="13.85546875" bestFit="1" customWidth="1"/>
    <col min="14" max="14" width="10.42578125" bestFit="1" customWidth="1"/>
    <col min="15" max="15" width="22.42578125" bestFit="1" customWidth="1"/>
    <col min="16" max="16" width="21.140625" bestFit="1" customWidth="1"/>
    <col min="17" max="17" width="13.28515625" bestFit="1" customWidth="1"/>
    <col min="18" max="20" width="16.140625" bestFit="1" customWidth="1"/>
    <col min="21" max="21" width="16" bestFit="1" customWidth="1"/>
    <col min="22" max="22" width="22" bestFit="1" customWidth="1"/>
    <col min="23" max="23" width="26.85546875" bestFit="1" customWidth="1"/>
    <col min="24" max="24" width="21.5703125" bestFit="1" customWidth="1"/>
    <col min="25" max="25" width="20.85546875" bestFit="1" customWidth="1"/>
    <col min="26" max="26" width="18.85546875" bestFit="1" customWidth="1"/>
    <col min="27" max="27" width="21.42578125" bestFit="1" customWidth="1"/>
    <col min="28" max="28" width="22.7109375" bestFit="1" customWidth="1"/>
    <col min="29" max="29" width="8.5703125" bestFit="1" customWidth="1"/>
    <col min="30" max="30" width="24.140625" bestFit="1" customWidth="1"/>
    <col min="31" max="31" width="24" bestFit="1" customWidth="1"/>
    <col min="32" max="32" width="19.28515625" bestFit="1" customWidth="1"/>
    <col min="33" max="33" width="23.42578125" bestFit="1" customWidth="1"/>
    <col min="34" max="34" width="19.28515625" bestFit="1" customWidth="1"/>
    <col min="35" max="35" width="23.42578125" bestFit="1" customWidth="1"/>
    <col min="36" max="36" width="19.28515625" bestFit="1" customWidth="1"/>
    <col min="37" max="37" width="23.42578125" bestFit="1" customWidth="1"/>
    <col min="38" max="38" width="19.28515625" bestFit="1" customWidth="1"/>
    <col min="39" max="39" width="23.42578125" bestFit="1" customWidth="1"/>
    <col min="40" max="40" width="19.28515625" bestFit="1" customWidth="1"/>
    <col min="41" max="41" width="23.42578125" bestFit="1" customWidth="1"/>
    <col min="42" max="42" width="19.28515625" bestFit="1" customWidth="1"/>
    <col min="43" max="43" width="23.42578125" bestFit="1" customWidth="1"/>
    <col min="44" max="44" width="19.28515625" bestFit="1" customWidth="1"/>
    <col min="45" max="45" width="23.42578125" bestFit="1" customWidth="1"/>
    <col min="46" max="46" width="19.28515625" bestFit="1" customWidth="1"/>
    <col min="47" max="47" width="23.42578125" bestFit="1" customWidth="1"/>
    <col min="48" max="48" width="19.28515625" bestFit="1" customWidth="1"/>
    <col min="49" max="49" width="23.42578125" bestFit="1" customWidth="1"/>
    <col min="50" max="50" width="20.28515625" bestFit="1" customWidth="1"/>
    <col min="51" max="51" width="24.42578125" bestFit="1" customWidth="1"/>
    <col min="52" max="52" width="20.28515625" bestFit="1" customWidth="1"/>
    <col min="53" max="53" width="24.42578125" bestFit="1" customWidth="1"/>
    <col min="54" max="54" width="20.28515625" bestFit="1" customWidth="1"/>
    <col min="55" max="55" width="24.42578125" bestFit="1" customWidth="1"/>
    <col min="56" max="56" width="15.140625" bestFit="1" customWidth="1"/>
    <col min="57" max="57" width="19.85546875" bestFit="1" customWidth="1"/>
    <col min="58" max="58" width="15.140625" bestFit="1" customWidth="1"/>
    <col min="59" max="59" width="20.5703125" bestFit="1" customWidth="1"/>
  </cols>
  <sheetData>
    <row r="1" spans="1:59" x14ac:dyDescent="0.25">
      <c r="A1" t="s">
        <v>373</v>
      </c>
      <c r="B1" t="s">
        <v>444</v>
      </c>
      <c r="C1">
        <v>8</v>
      </c>
      <c r="E1" t="s">
        <v>837</v>
      </c>
      <c r="F1" t="s">
        <v>759</v>
      </c>
      <c r="G1" t="s">
        <v>760</v>
      </c>
      <c r="H1" t="s">
        <v>761</v>
      </c>
      <c r="I1" t="s">
        <v>762</v>
      </c>
      <c r="J1" t="s">
        <v>763</v>
      </c>
    </row>
    <row r="2" spans="1:59" x14ac:dyDescent="0.25">
      <c r="B2" t="s">
        <v>764</v>
      </c>
      <c r="C2" t="s">
        <v>765</v>
      </c>
      <c r="D2" t="s">
        <v>457</v>
      </c>
      <c r="E2" t="s">
        <v>766</v>
      </c>
      <c r="F2" t="s">
        <v>767</v>
      </c>
      <c r="G2" t="s">
        <v>768</v>
      </c>
      <c r="H2" t="s">
        <v>769</v>
      </c>
      <c r="I2" t="s">
        <v>770</v>
      </c>
      <c r="J2" t="s">
        <v>771</v>
      </c>
      <c r="K2" t="s">
        <v>775</v>
      </c>
      <c r="L2" t="s">
        <v>776</v>
      </c>
      <c r="M2" t="s">
        <v>777</v>
      </c>
      <c r="N2" t="s">
        <v>778</v>
      </c>
      <c r="O2" t="s">
        <v>779</v>
      </c>
      <c r="P2" t="s">
        <v>780</v>
      </c>
      <c r="Q2" t="s">
        <v>781</v>
      </c>
      <c r="R2" t="s">
        <v>846</v>
      </c>
      <c r="S2" t="s">
        <v>847</v>
      </c>
      <c r="T2" t="s">
        <v>848</v>
      </c>
      <c r="U2" t="s">
        <v>849</v>
      </c>
      <c r="V2" t="s">
        <v>850</v>
      </c>
      <c r="W2" t="s">
        <v>786</v>
      </c>
      <c r="X2" t="s">
        <v>851</v>
      </c>
      <c r="Y2" t="s">
        <v>787</v>
      </c>
      <c r="Z2" t="s">
        <v>852</v>
      </c>
      <c r="AA2" t="s">
        <v>789</v>
      </c>
      <c r="AB2" t="s">
        <v>790</v>
      </c>
      <c r="AC2" t="s">
        <v>797</v>
      </c>
      <c r="AD2" t="s">
        <v>798</v>
      </c>
      <c r="AE2" t="s">
        <v>799</v>
      </c>
      <c r="AF2" t="s">
        <v>800</v>
      </c>
      <c r="AG2" t="s">
        <v>801</v>
      </c>
      <c r="AH2" t="s">
        <v>802</v>
      </c>
      <c r="AI2" t="s">
        <v>803</v>
      </c>
      <c r="AJ2" t="s">
        <v>804</v>
      </c>
      <c r="AK2" t="s">
        <v>805</v>
      </c>
      <c r="AL2" t="s">
        <v>806</v>
      </c>
      <c r="AM2" t="s">
        <v>807</v>
      </c>
      <c r="AN2" t="s">
        <v>808</v>
      </c>
      <c r="AO2" t="s">
        <v>809</v>
      </c>
      <c r="AP2" t="s">
        <v>810</v>
      </c>
      <c r="AQ2" t="s">
        <v>811</v>
      </c>
      <c r="AR2" t="s">
        <v>812</v>
      </c>
      <c r="AS2" t="s">
        <v>813</v>
      </c>
      <c r="AT2" t="s">
        <v>814</v>
      </c>
      <c r="AU2" t="s">
        <v>815</v>
      </c>
      <c r="AV2" t="s">
        <v>816</v>
      </c>
      <c r="AW2" t="s">
        <v>817</v>
      </c>
      <c r="AX2" t="s">
        <v>818</v>
      </c>
      <c r="AY2" t="s">
        <v>819</v>
      </c>
      <c r="AZ2" t="s">
        <v>820</v>
      </c>
      <c r="BA2" t="s">
        <v>821</v>
      </c>
      <c r="BB2" t="s">
        <v>822</v>
      </c>
      <c r="BC2" t="s">
        <v>823</v>
      </c>
      <c r="BD2" t="s">
        <v>824</v>
      </c>
      <c r="BE2" t="s">
        <v>825</v>
      </c>
      <c r="BF2" t="s">
        <v>826</v>
      </c>
      <c r="BG2" t="s">
        <v>827</v>
      </c>
    </row>
    <row r="3" spans="1:59" x14ac:dyDescent="0.25">
      <c r="C3" t="s">
        <v>530</v>
      </c>
      <c r="D3" t="s">
        <v>531</v>
      </c>
      <c r="F3" t="s">
        <v>835</v>
      </c>
      <c r="G3">
        <v>1</v>
      </c>
      <c r="H3" t="s">
        <v>532</v>
      </c>
      <c r="I3" s="22">
        <v>32021</v>
      </c>
      <c r="J3">
        <v>65</v>
      </c>
      <c r="K3" t="s">
        <v>533</v>
      </c>
      <c r="R3" t="s">
        <v>853</v>
      </c>
      <c r="U3" s="40" t="s">
        <v>1226</v>
      </c>
      <c r="V3" s="40" t="s">
        <v>1225</v>
      </c>
      <c r="X3" s="40" t="s">
        <v>1223</v>
      </c>
      <c r="Z3" t="s">
        <v>77</v>
      </c>
      <c r="AA3" s="22">
        <v>41944</v>
      </c>
      <c r="AB3" s="22">
        <v>41971</v>
      </c>
      <c r="AC3" t="s">
        <v>712</v>
      </c>
      <c r="AD3" s="22">
        <v>41944</v>
      </c>
      <c r="AE3" t="s">
        <v>712</v>
      </c>
      <c r="AF3" t="s">
        <v>829</v>
      </c>
      <c r="AG3" s="40" t="s">
        <v>1224</v>
      </c>
      <c r="AH3" t="s">
        <v>854</v>
      </c>
      <c r="AI3" s="40" t="s">
        <v>1236</v>
      </c>
      <c r="AJ3" t="s">
        <v>830</v>
      </c>
      <c r="AK3" s="40" t="s">
        <v>1234</v>
      </c>
      <c r="AL3" t="s">
        <v>831</v>
      </c>
      <c r="AM3" s="40" t="s">
        <v>1235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8" sqref="F18"/>
    </sheetView>
  </sheetViews>
  <sheetFormatPr defaultRowHeight="15" x14ac:dyDescent="0.25"/>
  <cols>
    <col min="1" max="1" width="29.140625" customWidth="1"/>
    <col min="6" max="6" width="21.85546875" customWidth="1"/>
    <col min="7" max="8" width="39.28515625" customWidth="1"/>
  </cols>
  <sheetData>
    <row r="1" spans="1:10" x14ac:dyDescent="0.25">
      <c r="A1" s="3" t="s">
        <v>15</v>
      </c>
      <c r="B1" s="3" t="s">
        <v>16</v>
      </c>
      <c r="C1" s="4" t="s">
        <v>10</v>
      </c>
      <c r="D1" s="4" t="s">
        <v>1271</v>
      </c>
      <c r="E1" s="73" t="s">
        <v>1315</v>
      </c>
      <c r="F1" s="38" t="s">
        <v>1316</v>
      </c>
      <c r="G1" s="38" t="s">
        <v>117</v>
      </c>
    </row>
    <row r="2" spans="1:10" x14ac:dyDescent="0.25">
      <c r="A2" s="3" t="s">
        <v>347</v>
      </c>
      <c r="B2" s="3" t="s">
        <v>349</v>
      </c>
      <c r="C2" s="4" t="s">
        <v>10</v>
      </c>
      <c r="D2" s="4" t="s">
        <v>1271</v>
      </c>
      <c r="E2" s="73" t="s">
        <v>1315</v>
      </c>
      <c r="F2" s="88" t="s">
        <v>33</v>
      </c>
      <c r="G2" s="88" t="s">
        <v>262</v>
      </c>
      <c r="H2" s="89" t="s">
        <v>1319</v>
      </c>
    </row>
    <row r="3" spans="1:10" ht="15.75" x14ac:dyDescent="0.3">
      <c r="A3" s="3" t="s">
        <v>348</v>
      </c>
      <c r="B3" s="3" t="s">
        <v>350</v>
      </c>
      <c r="C3" s="4" t="s">
        <v>10</v>
      </c>
      <c r="D3" s="4" t="s">
        <v>1271</v>
      </c>
      <c r="E3" s="73" t="s">
        <v>1315</v>
      </c>
      <c r="F3" s="87" t="s">
        <v>190</v>
      </c>
      <c r="G3" s="74" t="s">
        <v>860</v>
      </c>
      <c r="H3" t="s">
        <v>1318</v>
      </c>
    </row>
    <row r="4" spans="1:10" ht="15.75" x14ac:dyDescent="0.3">
      <c r="A4" s="3" t="s">
        <v>378</v>
      </c>
      <c r="B4" s="3" t="s">
        <v>391</v>
      </c>
      <c r="C4" s="4" t="s">
        <v>10</v>
      </c>
      <c r="D4" s="4" t="s">
        <v>1271</v>
      </c>
      <c r="E4" s="73" t="s">
        <v>1315</v>
      </c>
      <c r="F4" s="87" t="s">
        <v>190</v>
      </c>
      <c r="G4" s="74" t="s">
        <v>1242</v>
      </c>
      <c r="H4" t="s">
        <v>1320</v>
      </c>
    </row>
    <row r="5" spans="1:10" x14ac:dyDescent="0.25">
      <c r="A5" s="3" t="s">
        <v>434</v>
      </c>
      <c r="B5" s="3" t="s">
        <v>1243</v>
      </c>
      <c r="C5" s="4" t="s">
        <v>10</v>
      </c>
      <c r="D5" s="4" t="s">
        <v>1271</v>
      </c>
      <c r="E5" s="73" t="s">
        <v>184</v>
      </c>
    </row>
    <row r="6" spans="1:10" ht="30" x14ac:dyDescent="0.3">
      <c r="A6" s="3" t="s">
        <v>882</v>
      </c>
      <c r="B6" s="3" t="s">
        <v>1247</v>
      </c>
      <c r="C6" s="4" t="s">
        <v>10</v>
      </c>
      <c r="D6" s="4" t="s">
        <v>1271</v>
      </c>
      <c r="E6" s="73" t="s">
        <v>1315</v>
      </c>
      <c r="F6" s="14" t="s">
        <v>190</v>
      </c>
      <c r="G6" s="15" t="s">
        <v>593</v>
      </c>
    </row>
    <row r="7" spans="1:10" x14ac:dyDescent="0.25">
      <c r="A7" s="3" t="s">
        <v>883</v>
      </c>
      <c r="B7" s="3" t="s">
        <v>1248</v>
      </c>
      <c r="C7" s="4" t="s">
        <v>10</v>
      </c>
      <c r="D7" s="4" t="s">
        <v>1271</v>
      </c>
      <c r="E7" s="73" t="s">
        <v>184</v>
      </c>
    </row>
    <row r="8" spans="1:10" x14ac:dyDescent="0.25">
      <c r="A8" s="38" t="s">
        <v>885</v>
      </c>
      <c r="B8" s="3" t="s">
        <v>1249</v>
      </c>
      <c r="C8" s="4" t="s">
        <v>10</v>
      </c>
      <c r="D8" s="4" t="s">
        <v>1271</v>
      </c>
      <c r="E8" s="73" t="s">
        <v>184</v>
      </c>
    </row>
    <row r="9" spans="1:10" x14ac:dyDescent="0.25">
      <c r="A9" s="3" t="s">
        <v>884</v>
      </c>
      <c r="B9" s="3" t="s">
        <v>1250</v>
      </c>
      <c r="C9" s="4" t="s">
        <v>10</v>
      </c>
      <c r="D9" s="4" t="s">
        <v>1271</v>
      </c>
      <c r="E9" s="73" t="s">
        <v>184</v>
      </c>
    </row>
    <row r="10" spans="1:10" x14ac:dyDescent="0.25">
      <c r="A10" s="3" t="s">
        <v>1260</v>
      </c>
      <c r="B10" s="3" t="s">
        <v>1261</v>
      </c>
      <c r="C10" s="4" t="s">
        <v>10</v>
      </c>
      <c r="D10" s="4" t="s">
        <v>1271</v>
      </c>
      <c r="E10" s="73" t="s">
        <v>184</v>
      </c>
    </row>
    <row r="11" spans="1:10" ht="30.75" x14ac:dyDescent="0.3">
      <c r="A11" s="3" t="s">
        <v>1262</v>
      </c>
      <c r="B11" s="3" t="s">
        <v>1263</v>
      </c>
      <c r="C11" s="4" t="s">
        <v>10</v>
      </c>
      <c r="D11" s="4" t="s">
        <v>1271</v>
      </c>
      <c r="E11" s="73" t="s">
        <v>1315</v>
      </c>
      <c r="F11" s="9" t="s">
        <v>21</v>
      </c>
      <c r="G11" s="9" t="s">
        <v>1264</v>
      </c>
      <c r="H11" s="21" t="str">
        <f ca="1">"20/03/" &amp; TEXT(TODAY()+365,"yyyy") &amp; ""</f>
        <v>20/03/2016</v>
      </c>
      <c r="I11" s="14" t="s">
        <v>190</v>
      </c>
      <c r="J11" s="15" t="s">
        <v>1221</v>
      </c>
    </row>
  </sheetData>
  <conditionalFormatting sqref="D1:D11 F1:G1">
    <cfRule type="cellIs" dxfId="455" priority="451" operator="equal">
      <formula>"Pass"</formula>
    </cfRule>
    <cfRule type="cellIs" dxfId="454" priority="452" operator="equal">
      <formula>"Fail"</formula>
    </cfRule>
    <cfRule type="cellIs" dxfId="453" priority="453" operator="equal">
      <formula>"No Run"</formula>
    </cfRule>
  </conditionalFormatting>
  <conditionalFormatting sqref="E1">
    <cfRule type="cellIs" dxfId="452" priority="406" operator="equal">
      <formula>"Pass"</formula>
    </cfRule>
    <cfRule type="cellIs" dxfId="451" priority="407" operator="equal">
      <formula>"Fail"</formula>
    </cfRule>
    <cfRule type="cellIs" dxfId="450" priority="408" operator="equal">
      <formula>"No Run"</formula>
    </cfRule>
  </conditionalFormatting>
  <conditionalFormatting sqref="E1">
    <cfRule type="cellIs" dxfId="449" priority="409" operator="equal">
      <formula>"Pass"</formula>
    </cfRule>
    <cfRule type="cellIs" dxfId="448" priority="410" operator="equal">
      <formula>"Fail"</formula>
    </cfRule>
    <cfRule type="cellIs" dxfId="447" priority="411" operator="equal">
      <formula>"No Run"</formula>
    </cfRule>
  </conditionalFormatting>
  <conditionalFormatting sqref="E1">
    <cfRule type="cellIs" dxfId="446" priority="412" operator="equal">
      <formula>"Pass"</formula>
    </cfRule>
    <cfRule type="cellIs" dxfId="445" priority="413" operator="equal">
      <formula>"Fail"</formula>
    </cfRule>
    <cfRule type="cellIs" dxfId="444" priority="414" operator="equal">
      <formula>"No Run"</formula>
    </cfRule>
  </conditionalFormatting>
  <conditionalFormatting sqref="E1">
    <cfRule type="cellIs" dxfId="443" priority="415" operator="equal">
      <formula>"Pass"</formula>
    </cfRule>
  </conditionalFormatting>
  <conditionalFormatting sqref="E1">
    <cfRule type="cellIs" dxfId="442" priority="416" operator="equal">
      <formula>"Pass"</formula>
    </cfRule>
  </conditionalFormatting>
  <conditionalFormatting sqref="E1">
    <cfRule type="cellIs" dxfId="441" priority="417" operator="equal">
      <formula>"Pass"</formula>
    </cfRule>
  </conditionalFormatting>
  <conditionalFormatting sqref="E1">
    <cfRule type="cellIs" dxfId="440" priority="418" operator="equal">
      <formula>"Pass"</formula>
    </cfRule>
  </conditionalFormatting>
  <conditionalFormatting sqref="E1">
    <cfRule type="cellIs" dxfId="439" priority="419" operator="equal">
      <formula>"Pass"</formula>
    </cfRule>
    <cfRule type="cellIs" dxfId="438" priority="420" operator="equal">
      <formula>"No Run"</formula>
    </cfRule>
  </conditionalFormatting>
  <conditionalFormatting sqref="E1">
    <cfRule type="cellIs" dxfId="437" priority="421" operator="equal">
      <formula>"Pass"</formula>
    </cfRule>
    <cfRule type="cellIs" dxfId="436" priority="422" operator="equal">
      <formula>"Fail"</formula>
    </cfRule>
    <cfRule type="cellIs" dxfId="435" priority="423" operator="equal">
      <formula>"No Run"</formula>
    </cfRule>
  </conditionalFormatting>
  <conditionalFormatting sqref="E1">
    <cfRule type="cellIs" dxfId="434" priority="424" operator="equal">
      <formula>"Pass"</formula>
    </cfRule>
    <cfRule type="cellIs" dxfId="433" priority="425" operator="equal">
      <formula>"Fail"</formula>
    </cfRule>
    <cfRule type="cellIs" dxfId="432" priority="426" operator="equal">
      <formula>"No Run"</formula>
    </cfRule>
  </conditionalFormatting>
  <conditionalFormatting sqref="E1">
    <cfRule type="cellIs" dxfId="431" priority="427" operator="equal">
      <formula>"Pass"</formula>
    </cfRule>
    <cfRule type="cellIs" dxfId="430" priority="428" operator="equal">
      <formula>"Fail"</formula>
    </cfRule>
    <cfRule type="cellIs" dxfId="429" priority="429" operator="equal">
      <formula>"No Run"</formula>
    </cfRule>
  </conditionalFormatting>
  <conditionalFormatting sqref="E1">
    <cfRule type="cellIs" dxfId="428" priority="430" operator="equal">
      <formula>"Pass"</formula>
    </cfRule>
    <cfRule type="cellIs" dxfId="427" priority="431" operator="equal">
      <formula>"Fail"</formula>
    </cfRule>
    <cfRule type="cellIs" dxfId="426" priority="432" operator="equal">
      <formula>"No Run"</formula>
    </cfRule>
  </conditionalFormatting>
  <conditionalFormatting sqref="E1">
    <cfRule type="cellIs" dxfId="425" priority="433" operator="equal">
      <formula>"Pass"</formula>
    </cfRule>
    <cfRule type="cellIs" dxfId="424" priority="434" operator="equal">
      <formula>"Fail"</formula>
    </cfRule>
    <cfRule type="cellIs" dxfId="423" priority="435" operator="equal">
      <formula>"No Run"</formula>
    </cfRule>
  </conditionalFormatting>
  <conditionalFormatting sqref="E1">
    <cfRule type="cellIs" dxfId="422" priority="436" operator="equal">
      <formula>"Pass"</formula>
    </cfRule>
    <cfRule type="cellIs" dxfId="421" priority="437" operator="equal">
      <formula>"Fail"</formula>
    </cfRule>
    <cfRule type="cellIs" dxfId="420" priority="438" operator="equal">
      <formula>"No Run"</formula>
    </cfRule>
  </conditionalFormatting>
  <conditionalFormatting sqref="E1">
    <cfRule type="cellIs" dxfId="419" priority="439" operator="equal">
      <formula>"Pass"</formula>
    </cfRule>
    <cfRule type="cellIs" dxfId="418" priority="440" operator="equal">
      <formula>"Fail"</formula>
    </cfRule>
    <cfRule type="cellIs" dxfId="417" priority="441" operator="equal">
      <formula>"No Run"</formula>
    </cfRule>
  </conditionalFormatting>
  <conditionalFormatting sqref="E1">
    <cfRule type="cellIs" dxfId="416" priority="442" operator="equal">
      <formula>"Pass"</formula>
    </cfRule>
    <cfRule type="cellIs" dxfId="415" priority="443" operator="equal">
      <formula>"Fail"</formula>
    </cfRule>
    <cfRule type="cellIs" dxfId="414" priority="444" operator="equal">
      <formula>"No Run"</formula>
    </cfRule>
  </conditionalFormatting>
  <conditionalFormatting sqref="E1">
    <cfRule type="cellIs" dxfId="413" priority="445" operator="equal">
      <formula>"Pass"</formula>
    </cfRule>
    <cfRule type="cellIs" dxfId="412" priority="446" operator="equal">
      <formula>"Fail"</formula>
    </cfRule>
    <cfRule type="cellIs" dxfId="411" priority="447" operator="equal">
      <formula>"No Run"</formula>
    </cfRule>
  </conditionalFormatting>
  <conditionalFormatting sqref="E1">
    <cfRule type="cellIs" dxfId="410" priority="448" operator="equal">
      <formula>"Pass"</formula>
    </cfRule>
    <cfRule type="cellIs" dxfId="409" priority="449" operator="equal">
      <formula>"Fail"</formula>
    </cfRule>
    <cfRule type="cellIs" dxfId="408" priority="450" operator="equal">
      <formula>"No Run"</formula>
    </cfRule>
  </conditionalFormatting>
  <conditionalFormatting sqref="E2">
    <cfRule type="cellIs" dxfId="407" priority="361" operator="equal">
      <formula>"Pass"</formula>
    </cfRule>
    <cfRule type="cellIs" dxfId="406" priority="362" operator="equal">
      <formula>"Fail"</formula>
    </cfRule>
    <cfRule type="cellIs" dxfId="405" priority="363" operator="equal">
      <formula>"No Run"</formula>
    </cfRule>
  </conditionalFormatting>
  <conditionalFormatting sqref="E2">
    <cfRule type="cellIs" dxfId="404" priority="364" operator="equal">
      <formula>"Pass"</formula>
    </cfRule>
    <cfRule type="cellIs" dxfId="403" priority="365" operator="equal">
      <formula>"Fail"</formula>
    </cfRule>
    <cfRule type="cellIs" dxfId="402" priority="366" operator="equal">
      <formula>"No Run"</formula>
    </cfRule>
  </conditionalFormatting>
  <conditionalFormatting sqref="E2">
    <cfRule type="cellIs" dxfId="401" priority="367" operator="equal">
      <formula>"Pass"</formula>
    </cfRule>
    <cfRule type="cellIs" dxfId="400" priority="368" operator="equal">
      <formula>"Fail"</formula>
    </cfRule>
    <cfRule type="cellIs" dxfId="399" priority="369" operator="equal">
      <formula>"No Run"</formula>
    </cfRule>
  </conditionalFormatting>
  <conditionalFormatting sqref="E2">
    <cfRule type="cellIs" dxfId="398" priority="370" operator="equal">
      <formula>"Pass"</formula>
    </cfRule>
  </conditionalFormatting>
  <conditionalFormatting sqref="E2">
    <cfRule type="cellIs" dxfId="397" priority="371" operator="equal">
      <formula>"Pass"</formula>
    </cfRule>
  </conditionalFormatting>
  <conditionalFormatting sqref="E2">
    <cfRule type="cellIs" dxfId="396" priority="372" operator="equal">
      <formula>"Pass"</formula>
    </cfRule>
  </conditionalFormatting>
  <conditionalFormatting sqref="E2">
    <cfRule type="cellIs" dxfId="395" priority="373" operator="equal">
      <formula>"Pass"</formula>
    </cfRule>
  </conditionalFormatting>
  <conditionalFormatting sqref="E2">
    <cfRule type="cellIs" dxfId="394" priority="374" operator="equal">
      <formula>"Pass"</formula>
    </cfRule>
    <cfRule type="cellIs" dxfId="393" priority="375" operator="equal">
      <formula>"No Run"</formula>
    </cfRule>
  </conditionalFormatting>
  <conditionalFormatting sqref="E2">
    <cfRule type="cellIs" dxfId="392" priority="376" operator="equal">
      <formula>"Pass"</formula>
    </cfRule>
    <cfRule type="cellIs" dxfId="391" priority="377" operator="equal">
      <formula>"Fail"</formula>
    </cfRule>
    <cfRule type="cellIs" dxfId="390" priority="378" operator="equal">
      <formula>"No Run"</formula>
    </cfRule>
  </conditionalFormatting>
  <conditionalFormatting sqref="E2">
    <cfRule type="cellIs" dxfId="389" priority="379" operator="equal">
      <formula>"Pass"</formula>
    </cfRule>
    <cfRule type="cellIs" dxfId="388" priority="380" operator="equal">
      <formula>"Fail"</formula>
    </cfRule>
    <cfRule type="cellIs" dxfId="387" priority="381" operator="equal">
      <formula>"No Run"</formula>
    </cfRule>
  </conditionalFormatting>
  <conditionalFormatting sqref="E2">
    <cfRule type="cellIs" dxfId="386" priority="382" operator="equal">
      <formula>"Pass"</formula>
    </cfRule>
    <cfRule type="cellIs" dxfId="385" priority="383" operator="equal">
      <formula>"Fail"</formula>
    </cfRule>
    <cfRule type="cellIs" dxfId="384" priority="384" operator="equal">
      <formula>"No Run"</formula>
    </cfRule>
  </conditionalFormatting>
  <conditionalFormatting sqref="E2">
    <cfRule type="cellIs" dxfId="383" priority="385" operator="equal">
      <formula>"Pass"</formula>
    </cfRule>
    <cfRule type="cellIs" dxfId="382" priority="386" operator="equal">
      <formula>"Fail"</formula>
    </cfRule>
    <cfRule type="cellIs" dxfId="381" priority="387" operator="equal">
      <formula>"No Run"</formula>
    </cfRule>
  </conditionalFormatting>
  <conditionalFormatting sqref="E2">
    <cfRule type="cellIs" dxfId="380" priority="388" operator="equal">
      <formula>"Pass"</formula>
    </cfRule>
    <cfRule type="cellIs" dxfId="379" priority="389" operator="equal">
      <formula>"Fail"</formula>
    </cfRule>
    <cfRule type="cellIs" dxfId="378" priority="390" operator="equal">
      <formula>"No Run"</formula>
    </cfRule>
  </conditionalFormatting>
  <conditionalFormatting sqref="E2">
    <cfRule type="cellIs" dxfId="377" priority="391" operator="equal">
      <formula>"Pass"</formula>
    </cfRule>
    <cfRule type="cellIs" dxfId="376" priority="392" operator="equal">
      <formula>"Fail"</formula>
    </cfRule>
    <cfRule type="cellIs" dxfId="375" priority="393" operator="equal">
      <formula>"No Run"</formula>
    </cfRule>
  </conditionalFormatting>
  <conditionalFormatting sqref="E2">
    <cfRule type="cellIs" dxfId="374" priority="394" operator="equal">
      <formula>"Pass"</formula>
    </cfRule>
    <cfRule type="cellIs" dxfId="373" priority="395" operator="equal">
      <formula>"Fail"</formula>
    </cfRule>
    <cfRule type="cellIs" dxfId="372" priority="396" operator="equal">
      <formula>"No Run"</formula>
    </cfRule>
  </conditionalFormatting>
  <conditionalFormatting sqref="E2">
    <cfRule type="cellIs" dxfId="371" priority="397" operator="equal">
      <formula>"Pass"</formula>
    </cfRule>
    <cfRule type="cellIs" dxfId="370" priority="398" operator="equal">
      <formula>"Fail"</formula>
    </cfRule>
    <cfRule type="cellIs" dxfId="369" priority="399" operator="equal">
      <formula>"No Run"</formula>
    </cfRule>
  </conditionalFormatting>
  <conditionalFormatting sqref="E2">
    <cfRule type="cellIs" dxfId="368" priority="400" operator="equal">
      <formula>"Pass"</formula>
    </cfRule>
    <cfRule type="cellIs" dxfId="367" priority="401" operator="equal">
      <formula>"Fail"</formula>
    </cfRule>
    <cfRule type="cellIs" dxfId="366" priority="402" operator="equal">
      <formula>"No Run"</formula>
    </cfRule>
  </conditionalFormatting>
  <conditionalFormatting sqref="E2">
    <cfRule type="cellIs" dxfId="365" priority="403" operator="equal">
      <formula>"Pass"</formula>
    </cfRule>
    <cfRule type="cellIs" dxfId="364" priority="404" operator="equal">
      <formula>"Fail"</formula>
    </cfRule>
    <cfRule type="cellIs" dxfId="363" priority="405" operator="equal">
      <formula>"No Run"</formula>
    </cfRule>
  </conditionalFormatting>
  <conditionalFormatting sqref="E3">
    <cfRule type="cellIs" dxfId="362" priority="316" operator="equal">
      <formula>"Pass"</formula>
    </cfRule>
    <cfRule type="cellIs" dxfId="361" priority="317" operator="equal">
      <formula>"Fail"</formula>
    </cfRule>
    <cfRule type="cellIs" dxfId="360" priority="318" operator="equal">
      <formula>"No Run"</formula>
    </cfRule>
  </conditionalFormatting>
  <conditionalFormatting sqref="E3">
    <cfRule type="cellIs" dxfId="359" priority="319" operator="equal">
      <formula>"Pass"</formula>
    </cfRule>
    <cfRule type="cellIs" dxfId="358" priority="320" operator="equal">
      <formula>"Fail"</formula>
    </cfRule>
    <cfRule type="cellIs" dxfId="357" priority="321" operator="equal">
      <formula>"No Run"</formula>
    </cfRule>
  </conditionalFormatting>
  <conditionalFormatting sqref="E3">
    <cfRule type="cellIs" dxfId="356" priority="322" operator="equal">
      <formula>"Pass"</formula>
    </cfRule>
    <cfRule type="cellIs" dxfId="355" priority="323" operator="equal">
      <formula>"Fail"</formula>
    </cfRule>
    <cfRule type="cellIs" dxfId="354" priority="324" operator="equal">
      <formula>"No Run"</formula>
    </cfRule>
  </conditionalFormatting>
  <conditionalFormatting sqref="E3">
    <cfRule type="cellIs" dxfId="353" priority="325" operator="equal">
      <formula>"Pass"</formula>
    </cfRule>
  </conditionalFormatting>
  <conditionalFormatting sqref="E3">
    <cfRule type="cellIs" dxfId="352" priority="326" operator="equal">
      <formula>"Pass"</formula>
    </cfRule>
  </conditionalFormatting>
  <conditionalFormatting sqref="E3">
    <cfRule type="cellIs" dxfId="351" priority="327" operator="equal">
      <formula>"Pass"</formula>
    </cfRule>
  </conditionalFormatting>
  <conditionalFormatting sqref="E3">
    <cfRule type="cellIs" dxfId="350" priority="328" operator="equal">
      <formula>"Pass"</formula>
    </cfRule>
  </conditionalFormatting>
  <conditionalFormatting sqref="E3">
    <cfRule type="cellIs" dxfId="349" priority="329" operator="equal">
      <formula>"Pass"</formula>
    </cfRule>
    <cfRule type="cellIs" dxfId="348" priority="330" operator="equal">
      <formula>"No Run"</formula>
    </cfRule>
  </conditionalFormatting>
  <conditionalFormatting sqref="E3">
    <cfRule type="cellIs" dxfId="347" priority="331" operator="equal">
      <formula>"Pass"</formula>
    </cfRule>
    <cfRule type="cellIs" dxfId="346" priority="332" operator="equal">
      <formula>"Fail"</formula>
    </cfRule>
    <cfRule type="cellIs" dxfId="345" priority="333" operator="equal">
      <formula>"No Run"</formula>
    </cfRule>
  </conditionalFormatting>
  <conditionalFormatting sqref="E3">
    <cfRule type="cellIs" dxfId="344" priority="334" operator="equal">
      <formula>"Pass"</formula>
    </cfRule>
    <cfRule type="cellIs" dxfId="343" priority="335" operator="equal">
      <formula>"Fail"</formula>
    </cfRule>
    <cfRule type="cellIs" dxfId="342" priority="336" operator="equal">
      <formula>"No Run"</formula>
    </cfRule>
  </conditionalFormatting>
  <conditionalFormatting sqref="E3">
    <cfRule type="cellIs" dxfId="341" priority="337" operator="equal">
      <formula>"Pass"</formula>
    </cfRule>
    <cfRule type="cellIs" dxfId="340" priority="338" operator="equal">
      <formula>"Fail"</formula>
    </cfRule>
    <cfRule type="cellIs" dxfId="339" priority="339" operator="equal">
      <formula>"No Run"</formula>
    </cfRule>
  </conditionalFormatting>
  <conditionalFormatting sqref="E3">
    <cfRule type="cellIs" dxfId="338" priority="340" operator="equal">
      <formula>"Pass"</formula>
    </cfRule>
    <cfRule type="cellIs" dxfId="337" priority="341" operator="equal">
      <formula>"Fail"</formula>
    </cfRule>
    <cfRule type="cellIs" dxfId="336" priority="342" operator="equal">
      <formula>"No Run"</formula>
    </cfRule>
  </conditionalFormatting>
  <conditionalFormatting sqref="E3">
    <cfRule type="cellIs" dxfId="335" priority="343" operator="equal">
      <formula>"Pass"</formula>
    </cfRule>
    <cfRule type="cellIs" dxfId="334" priority="344" operator="equal">
      <formula>"Fail"</formula>
    </cfRule>
    <cfRule type="cellIs" dxfId="333" priority="345" operator="equal">
      <formula>"No Run"</formula>
    </cfRule>
  </conditionalFormatting>
  <conditionalFormatting sqref="E3">
    <cfRule type="cellIs" dxfId="332" priority="346" operator="equal">
      <formula>"Pass"</formula>
    </cfRule>
    <cfRule type="cellIs" dxfId="331" priority="347" operator="equal">
      <formula>"Fail"</formula>
    </cfRule>
    <cfRule type="cellIs" dxfId="330" priority="348" operator="equal">
      <formula>"No Run"</formula>
    </cfRule>
  </conditionalFormatting>
  <conditionalFormatting sqref="E3">
    <cfRule type="cellIs" dxfId="329" priority="349" operator="equal">
      <formula>"Pass"</formula>
    </cfRule>
    <cfRule type="cellIs" dxfId="328" priority="350" operator="equal">
      <formula>"Fail"</formula>
    </cfRule>
    <cfRule type="cellIs" dxfId="327" priority="351" operator="equal">
      <formula>"No Run"</formula>
    </cfRule>
  </conditionalFormatting>
  <conditionalFormatting sqref="E3">
    <cfRule type="cellIs" dxfId="326" priority="352" operator="equal">
      <formula>"Pass"</formula>
    </cfRule>
    <cfRule type="cellIs" dxfId="325" priority="353" operator="equal">
      <formula>"Fail"</formula>
    </cfRule>
    <cfRule type="cellIs" dxfId="324" priority="354" operator="equal">
      <formula>"No Run"</formula>
    </cfRule>
  </conditionalFormatting>
  <conditionalFormatting sqref="E3">
    <cfRule type="cellIs" dxfId="323" priority="355" operator="equal">
      <formula>"Pass"</formula>
    </cfRule>
    <cfRule type="cellIs" dxfId="322" priority="356" operator="equal">
      <formula>"Fail"</formula>
    </cfRule>
    <cfRule type="cellIs" dxfId="321" priority="357" operator="equal">
      <formula>"No Run"</formula>
    </cfRule>
  </conditionalFormatting>
  <conditionalFormatting sqref="E3">
    <cfRule type="cellIs" dxfId="320" priority="358" operator="equal">
      <formula>"Pass"</formula>
    </cfRule>
    <cfRule type="cellIs" dxfId="319" priority="359" operator="equal">
      <formula>"Fail"</formula>
    </cfRule>
    <cfRule type="cellIs" dxfId="318" priority="360" operator="equal">
      <formula>"No Run"</formula>
    </cfRule>
  </conditionalFormatting>
  <conditionalFormatting sqref="E4">
    <cfRule type="cellIs" dxfId="317" priority="271" operator="equal">
      <formula>"Pass"</formula>
    </cfRule>
    <cfRule type="cellIs" dxfId="316" priority="272" operator="equal">
      <formula>"Fail"</formula>
    </cfRule>
    <cfRule type="cellIs" dxfId="315" priority="273" operator="equal">
      <formula>"No Run"</formula>
    </cfRule>
  </conditionalFormatting>
  <conditionalFormatting sqref="E4">
    <cfRule type="cellIs" dxfId="314" priority="274" operator="equal">
      <formula>"Pass"</formula>
    </cfRule>
    <cfRule type="cellIs" dxfId="313" priority="275" operator="equal">
      <formula>"Fail"</formula>
    </cfRule>
    <cfRule type="cellIs" dxfId="312" priority="276" operator="equal">
      <formula>"No Run"</formula>
    </cfRule>
  </conditionalFormatting>
  <conditionalFormatting sqref="E4">
    <cfRule type="cellIs" dxfId="311" priority="277" operator="equal">
      <formula>"Pass"</formula>
    </cfRule>
    <cfRule type="cellIs" dxfId="310" priority="278" operator="equal">
      <formula>"Fail"</formula>
    </cfRule>
    <cfRule type="cellIs" dxfId="309" priority="279" operator="equal">
      <formula>"No Run"</formula>
    </cfRule>
  </conditionalFormatting>
  <conditionalFormatting sqref="E4">
    <cfRule type="cellIs" dxfId="308" priority="280" operator="equal">
      <formula>"Pass"</formula>
    </cfRule>
  </conditionalFormatting>
  <conditionalFormatting sqref="E4">
    <cfRule type="cellIs" dxfId="307" priority="281" operator="equal">
      <formula>"Pass"</formula>
    </cfRule>
  </conditionalFormatting>
  <conditionalFormatting sqref="E4">
    <cfRule type="cellIs" dxfId="306" priority="282" operator="equal">
      <formula>"Pass"</formula>
    </cfRule>
  </conditionalFormatting>
  <conditionalFormatting sqref="E4">
    <cfRule type="cellIs" dxfId="305" priority="283" operator="equal">
      <formula>"Pass"</formula>
    </cfRule>
  </conditionalFormatting>
  <conditionalFormatting sqref="E4">
    <cfRule type="cellIs" dxfId="304" priority="284" operator="equal">
      <formula>"Pass"</formula>
    </cfRule>
    <cfRule type="cellIs" dxfId="303" priority="285" operator="equal">
      <formula>"No Run"</formula>
    </cfRule>
  </conditionalFormatting>
  <conditionalFormatting sqref="E4">
    <cfRule type="cellIs" dxfId="302" priority="286" operator="equal">
      <formula>"Pass"</formula>
    </cfRule>
    <cfRule type="cellIs" dxfId="301" priority="287" operator="equal">
      <formula>"Fail"</formula>
    </cfRule>
    <cfRule type="cellIs" dxfId="300" priority="288" operator="equal">
      <formula>"No Run"</formula>
    </cfRule>
  </conditionalFormatting>
  <conditionalFormatting sqref="E4">
    <cfRule type="cellIs" dxfId="299" priority="289" operator="equal">
      <formula>"Pass"</formula>
    </cfRule>
    <cfRule type="cellIs" dxfId="298" priority="290" operator="equal">
      <formula>"Fail"</formula>
    </cfRule>
    <cfRule type="cellIs" dxfId="297" priority="291" operator="equal">
      <formula>"No Run"</formula>
    </cfRule>
  </conditionalFormatting>
  <conditionalFormatting sqref="E4">
    <cfRule type="cellIs" dxfId="296" priority="292" operator="equal">
      <formula>"Pass"</formula>
    </cfRule>
    <cfRule type="cellIs" dxfId="295" priority="293" operator="equal">
      <formula>"Fail"</formula>
    </cfRule>
    <cfRule type="cellIs" dxfId="294" priority="294" operator="equal">
      <formula>"No Run"</formula>
    </cfRule>
  </conditionalFormatting>
  <conditionalFormatting sqref="E4">
    <cfRule type="cellIs" dxfId="293" priority="295" operator="equal">
      <formula>"Pass"</formula>
    </cfRule>
    <cfRule type="cellIs" dxfId="292" priority="296" operator="equal">
      <formula>"Fail"</formula>
    </cfRule>
    <cfRule type="cellIs" dxfId="291" priority="297" operator="equal">
      <formula>"No Run"</formula>
    </cfRule>
  </conditionalFormatting>
  <conditionalFormatting sqref="E4">
    <cfRule type="cellIs" dxfId="290" priority="298" operator="equal">
      <formula>"Pass"</formula>
    </cfRule>
    <cfRule type="cellIs" dxfId="289" priority="299" operator="equal">
      <formula>"Fail"</formula>
    </cfRule>
    <cfRule type="cellIs" dxfId="288" priority="300" operator="equal">
      <formula>"No Run"</formula>
    </cfRule>
  </conditionalFormatting>
  <conditionalFormatting sqref="E4">
    <cfRule type="cellIs" dxfId="287" priority="301" operator="equal">
      <formula>"Pass"</formula>
    </cfRule>
    <cfRule type="cellIs" dxfId="286" priority="302" operator="equal">
      <formula>"Fail"</formula>
    </cfRule>
    <cfRule type="cellIs" dxfId="285" priority="303" operator="equal">
      <formula>"No Run"</formula>
    </cfRule>
  </conditionalFormatting>
  <conditionalFormatting sqref="E4">
    <cfRule type="cellIs" dxfId="284" priority="304" operator="equal">
      <formula>"Pass"</formula>
    </cfRule>
    <cfRule type="cellIs" dxfId="283" priority="305" operator="equal">
      <formula>"Fail"</formula>
    </cfRule>
    <cfRule type="cellIs" dxfId="282" priority="306" operator="equal">
      <formula>"No Run"</formula>
    </cfRule>
  </conditionalFormatting>
  <conditionalFormatting sqref="E4">
    <cfRule type="cellIs" dxfId="281" priority="307" operator="equal">
      <formula>"Pass"</formula>
    </cfRule>
    <cfRule type="cellIs" dxfId="280" priority="308" operator="equal">
      <formula>"Fail"</formula>
    </cfRule>
    <cfRule type="cellIs" dxfId="279" priority="309" operator="equal">
      <formula>"No Run"</formula>
    </cfRule>
  </conditionalFormatting>
  <conditionalFormatting sqref="E4">
    <cfRule type="cellIs" dxfId="278" priority="310" operator="equal">
      <formula>"Pass"</formula>
    </cfRule>
    <cfRule type="cellIs" dxfId="277" priority="311" operator="equal">
      <formula>"Fail"</formula>
    </cfRule>
    <cfRule type="cellIs" dxfId="276" priority="312" operator="equal">
      <formula>"No Run"</formula>
    </cfRule>
  </conditionalFormatting>
  <conditionalFormatting sqref="E4">
    <cfRule type="cellIs" dxfId="275" priority="313" operator="equal">
      <formula>"Pass"</formula>
    </cfRule>
    <cfRule type="cellIs" dxfId="274" priority="314" operator="equal">
      <formula>"Fail"</formula>
    </cfRule>
    <cfRule type="cellIs" dxfId="273" priority="315" operator="equal">
      <formula>"No Run"</formula>
    </cfRule>
  </conditionalFormatting>
  <conditionalFormatting sqref="E5">
    <cfRule type="cellIs" dxfId="272" priority="226" operator="equal">
      <formula>"Pass"</formula>
    </cfRule>
    <cfRule type="cellIs" dxfId="271" priority="227" operator="equal">
      <formula>"Fail"</formula>
    </cfRule>
    <cfRule type="cellIs" dxfId="270" priority="228" operator="equal">
      <formula>"No Run"</formula>
    </cfRule>
  </conditionalFormatting>
  <conditionalFormatting sqref="E5">
    <cfRule type="cellIs" dxfId="269" priority="229" operator="equal">
      <formula>"Pass"</formula>
    </cfRule>
    <cfRule type="cellIs" dxfId="268" priority="230" operator="equal">
      <formula>"Fail"</formula>
    </cfRule>
    <cfRule type="cellIs" dxfId="267" priority="231" operator="equal">
      <formula>"No Run"</formula>
    </cfRule>
  </conditionalFormatting>
  <conditionalFormatting sqref="E5">
    <cfRule type="cellIs" dxfId="266" priority="232" operator="equal">
      <formula>"Pass"</formula>
    </cfRule>
    <cfRule type="cellIs" dxfId="265" priority="233" operator="equal">
      <formula>"Fail"</formula>
    </cfRule>
    <cfRule type="cellIs" dxfId="264" priority="234" operator="equal">
      <formula>"No Run"</formula>
    </cfRule>
  </conditionalFormatting>
  <conditionalFormatting sqref="E5">
    <cfRule type="cellIs" dxfId="263" priority="235" operator="equal">
      <formula>"Pass"</formula>
    </cfRule>
  </conditionalFormatting>
  <conditionalFormatting sqref="E5">
    <cfRule type="cellIs" dxfId="262" priority="236" operator="equal">
      <formula>"Pass"</formula>
    </cfRule>
  </conditionalFormatting>
  <conditionalFormatting sqref="E5">
    <cfRule type="cellIs" dxfId="261" priority="237" operator="equal">
      <formula>"Pass"</formula>
    </cfRule>
  </conditionalFormatting>
  <conditionalFormatting sqref="E5">
    <cfRule type="cellIs" dxfId="260" priority="238" operator="equal">
      <formula>"Pass"</formula>
    </cfRule>
  </conditionalFormatting>
  <conditionalFormatting sqref="E5">
    <cfRule type="cellIs" dxfId="259" priority="239" operator="equal">
      <formula>"Pass"</formula>
    </cfRule>
    <cfRule type="cellIs" dxfId="258" priority="240" operator="equal">
      <formula>"No Run"</formula>
    </cfRule>
  </conditionalFormatting>
  <conditionalFormatting sqref="E5">
    <cfRule type="cellIs" dxfId="257" priority="241" operator="equal">
      <formula>"Pass"</formula>
    </cfRule>
    <cfRule type="cellIs" dxfId="256" priority="242" operator="equal">
      <formula>"Fail"</formula>
    </cfRule>
    <cfRule type="cellIs" dxfId="255" priority="243" operator="equal">
      <formula>"No Run"</formula>
    </cfRule>
  </conditionalFormatting>
  <conditionalFormatting sqref="E5">
    <cfRule type="cellIs" dxfId="254" priority="244" operator="equal">
      <formula>"Pass"</formula>
    </cfRule>
    <cfRule type="cellIs" dxfId="253" priority="245" operator="equal">
      <formula>"Fail"</formula>
    </cfRule>
    <cfRule type="cellIs" dxfId="252" priority="246" operator="equal">
      <formula>"No Run"</formula>
    </cfRule>
  </conditionalFormatting>
  <conditionalFormatting sqref="E5">
    <cfRule type="cellIs" dxfId="251" priority="247" operator="equal">
      <formula>"Pass"</formula>
    </cfRule>
    <cfRule type="cellIs" dxfId="250" priority="248" operator="equal">
      <formula>"Fail"</formula>
    </cfRule>
    <cfRule type="cellIs" dxfId="249" priority="249" operator="equal">
      <formula>"No Run"</formula>
    </cfRule>
  </conditionalFormatting>
  <conditionalFormatting sqref="E5">
    <cfRule type="cellIs" dxfId="248" priority="250" operator="equal">
      <formula>"Pass"</formula>
    </cfRule>
    <cfRule type="cellIs" dxfId="247" priority="251" operator="equal">
      <formula>"Fail"</formula>
    </cfRule>
    <cfRule type="cellIs" dxfId="246" priority="252" operator="equal">
      <formula>"No Run"</formula>
    </cfRule>
  </conditionalFormatting>
  <conditionalFormatting sqref="E5">
    <cfRule type="cellIs" dxfId="245" priority="253" operator="equal">
      <formula>"Pass"</formula>
    </cfRule>
    <cfRule type="cellIs" dxfId="244" priority="254" operator="equal">
      <formula>"Fail"</formula>
    </cfRule>
    <cfRule type="cellIs" dxfId="243" priority="255" operator="equal">
      <formula>"No Run"</formula>
    </cfRule>
  </conditionalFormatting>
  <conditionalFormatting sqref="E5">
    <cfRule type="cellIs" dxfId="242" priority="256" operator="equal">
      <formula>"Pass"</formula>
    </cfRule>
    <cfRule type="cellIs" dxfId="241" priority="257" operator="equal">
      <formula>"Fail"</formula>
    </cfRule>
    <cfRule type="cellIs" dxfId="240" priority="258" operator="equal">
      <formula>"No Run"</formula>
    </cfRule>
  </conditionalFormatting>
  <conditionalFormatting sqref="E5">
    <cfRule type="cellIs" dxfId="239" priority="259" operator="equal">
      <formula>"Pass"</formula>
    </cfRule>
    <cfRule type="cellIs" dxfId="238" priority="260" operator="equal">
      <formula>"Fail"</formula>
    </cfRule>
    <cfRule type="cellIs" dxfId="237" priority="261" operator="equal">
      <formula>"No Run"</formula>
    </cfRule>
  </conditionalFormatting>
  <conditionalFormatting sqref="E5">
    <cfRule type="cellIs" dxfId="236" priority="262" operator="equal">
      <formula>"Pass"</formula>
    </cfRule>
    <cfRule type="cellIs" dxfId="235" priority="263" operator="equal">
      <formula>"Fail"</formula>
    </cfRule>
    <cfRule type="cellIs" dxfId="234" priority="264" operator="equal">
      <formula>"No Run"</formula>
    </cfRule>
  </conditionalFormatting>
  <conditionalFormatting sqref="E5">
    <cfRule type="cellIs" dxfId="233" priority="265" operator="equal">
      <formula>"Pass"</formula>
    </cfRule>
    <cfRule type="cellIs" dxfId="232" priority="266" operator="equal">
      <formula>"Fail"</formula>
    </cfRule>
    <cfRule type="cellIs" dxfId="231" priority="267" operator="equal">
      <formula>"No Run"</formula>
    </cfRule>
  </conditionalFormatting>
  <conditionalFormatting sqref="E5">
    <cfRule type="cellIs" dxfId="230" priority="268" operator="equal">
      <formula>"Pass"</formula>
    </cfRule>
    <cfRule type="cellIs" dxfId="229" priority="269" operator="equal">
      <formula>"Fail"</formula>
    </cfRule>
    <cfRule type="cellIs" dxfId="228" priority="270" operator="equal">
      <formula>"No Run"</formula>
    </cfRule>
  </conditionalFormatting>
  <conditionalFormatting sqref="E6">
    <cfRule type="cellIs" dxfId="227" priority="181" operator="equal">
      <formula>"Pass"</formula>
    </cfRule>
    <cfRule type="cellIs" dxfId="226" priority="182" operator="equal">
      <formula>"Fail"</formula>
    </cfRule>
    <cfRule type="cellIs" dxfId="225" priority="183" operator="equal">
      <formula>"No Run"</formula>
    </cfRule>
  </conditionalFormatting>
  <conditionalFormatting sqref="E6">
    <cfRule type="cellIs" dxfId="224" priority="184" operator="equal">
      <formula>"Pass"</formula>
    </cfRule>
    <cfRule type="cellIs" dxfId="223" priority="185" operator="equal">
      <formula>"Fail"</formula>
    </cfRule>
    <cfRule type="cellIs" dxfId="222" priority="186" operator="equal">
      <formula>"No Run"</formula>
    </cfRule>
  </conditionalFormatting>
  <conditionalFormatting sqref="E6">
    <cfRule type="cellIs" dxfId="221" priority="187" operator="equal">
      <formula>"Pass"</formula>
    </cfRule>
    <cfRule type="cellIs" dxfId="220" priority="188" operator="equal">
      <formula>"Fail"</formula>
    </cfRule>
    <cfRule type="cellIs" dxfId="219" priority="189" operator="equal">
      <formula>"No Run"</formula>
    </cfRule>
  </conditionalFormatting>
  <conditionalFormatting sqref="E6">
    <cfRule type="cellIs" dxfId="218" priority="190" operator="equal">
      <formula>"Pass"</formula>
    </cfRule>
  </conditionalFormatting>
  <conditionalFormatting sqref="E6">
    <cfRule type="cellIs" dxfId="217" priority="191" operator="equal">
      <formula>"Pass"</formula>
    </cfRule>
  </conditionalFormatting>
  <conditionalFormatting sqref="E6">
    <cfRule type="cellIs" dxfId="216" priority="192" operator="equal">
      <formula>"Pass"</formula>
    </cfRule>
  </conditionalFormatting>
  <conditionalFormatting sqref="E6">
    <cfRule type="cellIs" dxfId="215" priority="193" operator="equal">
      <formula>"Pass"</formula>
    </cfRule>
  </conditionalFormatting>
  <conditionalFormatting sqref="E6">
    <cfRule type="cellIs" dxfId="214" priority="194" operator="equal">
      <formula>"Pass"</formula>
    </cfRule>
    <cfRule type="cellIs" dxfId="213" priority="195" operator="equal">
      <formula>"No Run"</formula>
    </cfRule>
  </conditionalFormatting>
  <conditionalFormatting sqref="E6">
    <cfRule type="cellIs" dxfId="212" priority="196" operator="equal">
      <formula>"Pass"</formula>
    </cfRule>
    <cfRule type="cellIs" dxfId="211" priority="197" operator="equal">
      <formula>"Fail"</formula>
    </cfRule>
    <cfRule type="cellIs" dxfId="210" priority="198" operator="equal">
      <formula>"No Run"</formula>
    </cfRule>
  </conditionalFormatting>
  <conditionalFormatting sqref="E6">
    <cfRule type="cellIs" dxfId="209" priority="199" operator="equal">
      <formula>"Pass"</formula>
    </cfRule>
    <cfRule type="cellIs" dxfId="208" priority="200" operator="equal">
      <formula>"Fail"</formula>
    </cfRule>
    <cfRule type="cellIs" dxfId="207" priority="201" operator="equal">
      <formula>"No Run"</formula>
    </cfRule>
  </conditionalFormatting>
  <conditionalFormatting sqref="E6">
    <cfRule type="cellIs" dxfId="206" priority="202" operator="equal">
      <formula>"Pass"</formula>
    </cfRule>
    <cfRule type="cellIs" dxfId="205" priority="203" operator="equal">
      <formula>"Fail"</formula>
    </cfRule>
    <cfRule type="cellIs" dxfId="204" priority="204" operator="equal">
      <formula>"No Run"</formula>
    </cfRule>
  </conditionalFormatting>
  <conditionalFormatting sqref="E6">
    <cfRule type="cellIs" dxfId="203" priority="205" operator="equal">
      <formula>"Pass"</formula>
    </cfRule>
    <cfRule type="cellIs" dxfId="202" priority="206" operator="equal">
      <formula>"Fail"</formula>
    </cfRule>
    <cfRule type="cellIs" dxfId="201" priority="207" operator="equal">
      <formula>"No Run"</formula>
    </cfRule>
  </conditionalFormatting>
  <conditionalFormatting sqref="E6">
    <cfRule type="cellIs" dxfId="200" priority="208" operator="equal">
      <formula>"Pass"</formula>
    </cfRule>
    <cfRule type="cellIs" dxfId="199" priority="209" operator="equal">
      <formula>"Fail"</formula>
    </cfRule>
    <cfRule type="cellIs" dxfId="198" priority="210" operator="equal">
      <formula>"No Run"</formula>
    </cfRule>
  </conditionalFormatting>
  <conditionalFormatting sqref="E6">
    <cfRule type="cellIs" dxfId="197" priority="211" operator="equal">
      <formula>"Pass"</formula>
    </cfRule>
    <cfRule type="cellIs" dxfId="196" priority="212" operator="equal">
      <formula>"Fail"</formula>
    </cfRule>
    <cfRule type="cellIs" dxfId="195" priority="213" operator="equal">
      <formula>"No Run"</formula>
    </cfRule>
  </conditionalFormatting>
  <conditionalFormatting sqref="E6">
    <cfRule type="cellIs" dxfId="194" priority="214" operator="equal">
      <formula>"Pass"</formula>
    </cfRule>
    <cfRule type="cellIs" dxfId="193" priority="215" operator="equal">
      <formula>"Fail"</formula>
    </cfRule>
    <cfRule type="cellIs" dxfId="192" priority="216" operator="equal">
      <formula>"No Run"</formula>
    </cfRule>
  </conditionalFormatting>
  <conditionalFormatting sqref="E6">
    <cfRule type="cellIs" dxfId="191" priority="217" operator="equal">
      <formula>"Pass"</formula>
    </cfRule>
    <cfRule type="cellIs" dxfId="190" priority="218" operator="equal">
      <formula>"Fail"</formula>
    </cfRule>
    <cfRule type="cellIs" dxfId="189" priority="219" operator="equal">
      <formula>"No Run"</formula>
    </cfRule>
  </conditionalFormatting>
  <conditionalFormatting sqref="E6">
    <cfRule type="cellIs" dxfId="188" priority="220" operator="equal">
      <formula>"Pass"</formula>
    </cfRule>
    <cfRule type="cellIs" dxfId="187" priority="221" operator="equal">
      <formula>"Fail"</formula>
    </cfRule>
    <cfRule type="cellIs" dxfId="186" priority="222" operator="equal">
      <formula>"No Run"</formula>
    </cfRule>
  </conditionalFormatting>
  <conditionalFormatting sqref="E6">
    <cfRule type="cellIs" dxfId="185" priority="223" operator="equal">
      <formula>"Pass"</formula>
    </cfRule>
    <cfRule type="cellIs" dxfId="184" priority="224" operator="equal">
      <formula>"Fail"</formula>
    </cfRule>
    <cfRule type="cellIs" dxfId="183" priority="225" operator="equal">
      <formula>"No Run"</formula>
    </cfRule>
  </conditionalFormatting>
  <conditionalFormatting sqref="E7">
    <cfRule type="cellIs" dxfId="182" priority="136" operator="equal">
      <formula>"Pass"</formula>
    </cfRule>
    <cfRule type="cellIs" dxfId="181" priority="137" operator="equal">
      <formula>"Fail"</formula>
    </cfRule>
    <cfRule type="cellIs" dxfId="180" priority="138" operator="equal">
      <formula>"No Run"</formula>
    </cfRule>
  </conditionalFormatting>
  <conditionalFormatting sqref="E7">
    <cfRule type="cellIs" dxfId="179" priority="139" operator="equal">
      <formula>"Pass"</formula>
    </cfRule>
    <cfRule type="cellIs" dxfId="178" priority="140" operator="equal">
      <formula>"Fail"</formula>
    </cfRule>
    <cfRule type="cellIs" dxfId="177" priority="141" operator="equal">
      <formula>"No Run"</formula>
    </cfRule>
  </conditionalFormatting>
  <conditionalFormatting sqref="E7">
    <cfRule type="cellIs" dxfId="176" priority="142" operator="equal">
      <formula>"Pass"</formula>
    </cfRule>
    <cfRule type="cellIs" dxfId="175" priority="143" operator="equal">
      <formula>"Fail"</formula>
    </cfRule>
    <cfRule type="cellIs" dxfId="174" priority="144" operator="equal">
      <formula>"No Run"</formula>
    </cfRule>
  </conditionalFormatting>
  <conditionalFormatting sqref="E7">
    <cfRule type="cellIs" dxfId="173" priority="145" operator="equal">
      <formula>"Pass"</formula>
    </cfRule>
  </conditionalFormatting>
  <conditionalFormatting sqref="E7">
    <cfRule type="cellIs" dxfId="172" priority="146" operator="equal">
      <formula>"Pass"</formula>
    </cfRule>
  </conditionalFormatting>
  <conditionalFormatting sqref="E7">
    <cfRule type="cellIs" dxfId="171" priority="147" operator="equal">
      <formula>"Pass"</formula>
    </cfRule>
  </conditionalFormatting>
  <conditionalFormatting sqref="E7">
    <cfRule type="cellIs" dxfId="170" priority="148" operator="equal">
      <formula>"Pass"</formula>
    </cfRule>
  </conditionalFormatting>
  <conditionalFormatting sqref="E7">
    <cfRule type="cellIs" dxfId="169" priority="149" operator="equal">
      <formula>"Pass"</formula>
    </cfRule>
    <cfRule type="cellIs" dxfId="168" priority="150" operator="equal">
      <formula>"No Run"</formula>
    </cfRule>
  </conditionalFormatting>
  <conditionalFormatting sqref="E7">
    <cfRule type="cellIs" dxfId="167" priority="151" operator="equal">
      <formula>"Pass"</formula>
    </cfRule>
    <cfRule type="cellIs" dxfId="166" priority="152" operator="equal">
      <formula>"Fail"</formula>
    </cfRule>
    <cfRule type="cellIs" dxfId="165" priority="153" operator="equal">
      <formula>"No Run"</formula>
    </cfRule>
  </conditionalFormatting>
  <conditionalFormatting sqref="E7">
    <cfRule type="cellIs" dxfId="164" priority="154" operator="equal">
      <formula>"Pass"</formula>
    </cfRule>
    <cfRule type="cellIs" dxfId="163" priority="155" operator="equal">
      <formula>"Fail"</formula>
    </cfRule>
    <cfRule type="cellIs" dxfId="162" priority="156" operator="equal">
      <formula>"No Run"</formula>
    </cfRule>
  </conditionalFormatting>
  <conditionalFormatting sqref="E7">
    <cfRule type="cellIs" dxfId="161" priority="157" operator="equal">
      <formula>"Pass"</formula>
    </cfRule>
    <cfRule type="cellIs" dxfId="160" priority="158" operator="equal">
      <formula>"Fail"</formula>
    </cfRule>
    <cfRule type="cellIs" dxfId="159" priority="159" operator="equal">
      <formula>"No Run"</formula>
    </cfRule>
  </conditionalFormatting>
  <conditionalFormatting sqref="E7">
    <cfRule type="cellIs" dxfId="158" priority="160" operator="equal">
      <formula>"Pass"</formula>
    </cfRule>
    <cfRule type="cellIs" dxfId="157" priority="161" operator="equal">
      <formula>"Fail"</formula>
    </cfRule>
    <cfRule type="cellIs" dxfId="156" priority="162" operator="equal">
      <formula>"No Run"</formula>
    </cfRule>
  </conditionalFormatting>
  <conditionalFormatting sqref="E7">
    <cfRule type="cellIs" dxfId="155" priority="163" operator="equal">
      <formula>"Pass"</formula>
    </cfRule>
    <cfRule type="cellIs" dxfId="154" priority="164" operator="equal">
      <formula>"Fail"</formula>
    </cfRule>
    <cfRule type="cellIs" dxfId="153" priority="165" operator="equal">
      <formula>"No Run"</formula>
    </cfRule>
  </conditionalFormatting>
  <conditionalFormatting sqref="E7">
    <cfRule type="cellIs" dxfId="152" priority="166" operator="equal">
      <formula>"Pass"</formula>
    </cfRule>
    <cfRule type="cellIs" dxfId="151" priority="167" operator="equal">
      <formula>"Fail"</formula>
    </cfRule>
    <cfRule type="cellIs" dxfId="150" priority="168" operator="equal">
      <formula>"No Run"</formula>
    </cfRule>
  </conditionalFormatting>
  <conditionalFormatting sqref="E7">
    <cfRule type="cellIs" dxfId="149" priority="169" operator="equal">
      <formula>"Pass"</formula>
    </cfRule>
    <cfRule type="cellIs" dxfId="148" priority="170" operator="equal">
      <formula>"Fail"</formula>
    </cfRule>
    <cfRule type="cellIs" dxfId="147" priority="171" operator="equal">
      <formula>"No Run"</formula>
    </cfRule>
  </conditionalFormatting>
  <conditionalFormatting sqref="E7">
    <cfRule type="cellIs" dxfId="146" priority="172" operator="equal">
      <formula>"Pass"</formula>
    </cfRule>
    <cfRule type="cellIs" dxfId="145" priority="173" operator="equal">
      <formula>"Fail"</formula>
    </cfRule>
    <cfRule type="cellIs" dxfId="144" priority="174" operator="equal">
      <formula>"No Run"</formula>
    </cfRule>
  </conditionalFormatting>
  <conditionalFormatting sqref="E7">
    <cfRule type="cellIs" dxfId="143" priority="175" operator="equal">
      <formula>"Pass"</formula>
    </cfRule>
    <cfRule type="cellIs" dxfId="142" priority="176" operator="equal">
      <formula>"Fail"</formula>
    </cfRule>
    <cfRule type="cellIs" dxfId="141" priority="177" operator="equal">
      <formula>"No Run"</formula>
    </cfRule>
  </conditionalFormatting>
  <conditionalFormatting sqref="E7">
    <cfRule type="cellIs" dxfId="140" priority="178" operator="equal">
      <formula>"Pass"</formula>
    </cfRule>
    <cfRule type="cellIs" dxfId="139" priority="179" operator="equal">
      <formula>"Fail"</formula>
    </cfRule>
    <cfRule type="cellIs" dxfId="138" priority="180" operator="equal">
      <formula>"No Run"</formula>
    </cfRule>
  </conditionalFormatting>
  <conditionalFormatting sqref="E8">
    <cfRule type="cellIs" dxfId="137" priority="91" operator="equal">
      <formula>"Pass"</formula>
    </cfRule>
    <cfRule type="cellIs" dxfId="136" priority="92" operator="equal">
      <formula>"Fail"</formula>
    </cfRule>
    <cfRule type="cellIs" dxfId="135" priority="93" operator="equal">
      <formula>"No Run"</formula>
    </cfRule>
  </conditionalFormatting>
  <conditionalFormatting sqref="E8">
    <cfRule type="cellIs" dxfId="134" priority="94" operator="equal">
      <formula>"Pass"</formula>
    </cfRule>
    <cfRule type="cellIs" dxfId="133" priority="95" operator="equal">
      <formula>"Fail"</formula>
    </cfRule>
    <cfRule type="cellIs" dxfId="132" priority="96" operator="equal">
      <formula>"No Run"</formula>
    </cfRule>
  </conditionalFormatting>
  <conditionalFormatting sqref="E8">
    <cfRule type="cellIs" dxfId="131" priority="97" operator="equal">
      <formula>"Pass"</formula>
    </cfRule>
    <cfRule type="cellIs" dxfId="130" priority="98" operator="equal">
      <formula>"Fail"</formula>
    </cfRule>
    <cfRule type="cellIs" dxfId="129" priority="99" operator="equal">
      <formula>"No Run"</formula>
    </cfRule>
  </conditionalFormatting>
  <conditionalFormatting sqref="E8">
    <cfRule type="cellIs" dxfId="128" priority="100" operator="equal">
      <formula>"Pass"</formula>
    </cfRule>
  </conditionalFormatting>
  <conditionalFormatting sqref="E8">
    <cfRule type="cellIs" dxfId="127" priority="101" operator="equal">
      <formula>"Pass"</formula>
    </cfRule>
  </conditionalFormatting>
  <conditionalFormatting sqref="E8">
    <cfRule type="cellIs" dxfId="126" priority="102" operator="equal">
      <formula>"Pass"</formula>
    </cfRule>
  </conditionalFormatting>
  <conditionalFormatting sqref="E8">
    <cfRule type="cellIs" dxfId="125" priority="103" operator="equal">
      <formula>"Pass"</formula>
    </cfRule>
  </conditionalFormatting>
  <conditionalFormatting sqref="E8">
    <cfRule type="cellIs" dxfId="124" priority="104" operator="equal">
      <formula>"Pass"</formula>
    </cfRule>
    <cfRule type="cellIs" dxfId="123" priority="105" operator="equal">
      <formula>"No Run"</formula>
    </cfRule>
  </conditionalFormatting>
  <conditionalFormatting sqref="E8">
    <cfRule type="cellIs" dxfId="122" priority="106" operator="equal">
      <formula>"Pass"</formula>
    </cfRule>
    <cfRule type="cellIs" dxfId="121" priority="107" operator="equal">
      <formula>"Fail"</formula>
    </cfRule>
    <cfRule type="cellIs" dxfId="120" priority="108" operator="equal">
      <formula>"No Run"</formula>
    </cfRule>
  </conditionalFormatting>
  <conditionalFormatting sqref="E8">
    <cfRule type="cellIs" dxfId="119" priority="109" operator="equal">
      <formula>"Pass"</formula>
    </cfRule>
    <cfRule type="cellIs" dxfId="118" priority="110" operator="equal">
      <formula>"Fail"</formula>
    </cfRule>
    <cfRule type="cellIs" dxfId="117" priority="111" operator="equal">
      <formula>"No Run"</formula>
    </cfRule>
  </conditionalFormatting>
  <conditionalFormatting sqref="E8">
    <cfRule type="cellIs" dxfId="116" priority="112" operator="equal">
      <formula>"Pass"</formula>
    </cfRule>
    <cfRule type="cellIs" dxfId="115" priority="113" operator="equal">
      <formula>"Fail"</formula>
    </cfRule>
    <cfRule type="cellIs" dxfId="114" priority="114" operator="equal">
      <formula>"No Run"</formula>
    </cfRule>
  </conditionalFormatting>
  <conditionalFormatting sqref="E8">
    <cfRule type="cellIs" dxfId="113" priority="115" operator="equal">
      <formula>"Pass"</formula>
    </cfRule>
    <cfRule type="cellIs" dxfId="112" priority="116" operator="equal">
      <formula>"Fail"</formula>
    </cfRule>
    <cfRule type="cellIs" dxfId="111" priority="117" operator="equal">
      <formula>"No Run"</formula>
    </cfRule>
  </conditionalFormatting>
  <conditionalFormatting sqref="E8">
    <cfRule type="cellIs" dxfId="110" priority="118" operator="equal">
      <formula>"Pass"</formula>
    </cfRule>
    <cfRule type="cellIs" dxfId="109" priority="119" operator="equal">
      <formula>"Fail"</formula>
    </cfRule>
    <cfRule type="cellIs" dxfId="108" priority="120" operator="equal">
      <formula>"No Run"</formula>
    </cfRule>
  </conditionalFormatting>
  <conditionalFormatting sqref="E8">
    <cfRule type="cellIs" dxfId="107" priority="121" operator="equal">
      <formula>"Pass"</formula>
    </cfRule>
    <cfRule type="cellIs" dxfId="106" priority="122" operator="equal">
      <formula>"Fail"</formula>
    </cfRule>
    <cfRule type="cellIs" dxfId="105" priority="123" operator="equal">
      <formula>"No Run"</formula>
    </cfRule>
  </conditionalFormatting>
  <conditionalFormatting sqref="E8">
    <cfRule type="cellIs" dxfId="104" priority="124" operator="equal">
      <formula>"Pass"</formula>
    </cfRule>
    <cfRule type="cellIs" dxfId="103" priority="125" operator="equal">
      <formula>"Fail"</formula>
    </cfRule>
    <cfRule type="cellIs" dxfId="102" priority="126" operator="equal">
      <formula>"No Run"</formula>
    </cfRule>
  </conditionalFormatting>
  <conditionalFormatting sqref="E8">
    <cfRule type="cellIs" dxfId="101" priority="127" operator="equal">
      <formula>"Pass"</formula>
    </cfRule>
    <cfRule type="cellIs" dxfId="100" priority="128" operator="equal">
      <formula>"Fail"</formula>
    </cfRule>
    <cfRule type="cellIs" dxfId="99" priority="129" operator="equal">
      <formula>"No Run"</formula>
    </cfRule>
  </conditionalFormatting>
  <conditionalFormatting sqref="E8">
    <cfRule type="cellIs" dxfId="98" priority="130" operator="equal">
      <formula>"Pass"</formula>
    </cfRule>
    <cfRule type="cellIs" dxfId="97" priority="131" operator="equal">
      <formula>"Fail"</formula>
    </cfRule>
    <cfRule type="cellIs" dxfId="96" priority="132" operator="equal">
      <formula>"No Run"</formula>
    </cfRule>
  </conditionalFormatting>
  <conditionalFormatting sqref="E8">
    <cfRule type="cellIs" dxfId="95" priority="133" operator="equal">
      <formula>"Pass"</formula>
    </cfRule>
    <cfRule type="cellIs" dxfId="94" priority="134" operator="equal">
      <formula>"Fail"</formula>
    </cfRule>
    <cfRule type="cellIs" dxfId="93" priority="135" operator="equal">
      <formula>"No Run"</formula>
    </cfRule>
  </conditionalFormatting>
  <conditionalFormatting sqref="E9">
    <cfRule type="cellIs" dxfId="92" priority="46" operator="equal">
      <formula>"Pass"</formula>
    </cfRule>
    <cfRule type="cellIs" dxfId="91" priority="47" operator="equal">
      <formula>"Fail"</formula>
    </cfRule>
    <cfRule type="cellIs" dxfId="90" priority="48" operator="equal">
      <formula>"No Run"</formula>
    </cfRule>
  </conditionalFormatting>
  <conditionalFormatting sqref="E9">
    <cfRule type="cellIs" dxfId="89" priority="49" operator="equal">
      <formula>"Pass"</formula>
    </cfRule>
    <cfRule type="cellIs" dxfId="88" priority="50" operator="equal">
      <formula>"Fail"</formula>
    </cfRule>
    <cfRule type="cellIs" dxfId="87" priority="51" operator="equal">
      <formula>"No Run"</formula>
    </cfRule>
  </conditionalFormatting>
  <conditionalFormatting sqref="E9">
    <cfRule type="cellIs" dxfId="86" priority="52" operator="equal">
      <formula>"Pass"</formula>
    </cfRule>
    <cfRule type="cellIs" dxfId="85" priority="53" operator="equal">
      <formula>"Fail"</formula>
    </cfRule>
    <cfRule type="cellIs" dxfId="84" priority="54" operator="equal">
      <formula>"No Run"</formula>
    </cfRule>
  </conditionalFormatting>
  <conditionalFormatting sqref="E9">
    <cfRule type="cellIs" dxfId="83" priority="55" operator="equal">
      <formula>"Pass"</formula>
    </cfRule>
  </conditionalFormatting>
  <conditionalFormatting sqref="E9">
    <cfRule type="cellIs" dxfId="82" priority="56" operator="equal">
      <formula>"Pass"</formula>
    </cfRule>
  </conditionalFormatting>
  <conditionalFormatting sqref="E9">
    <cfRule type="cellIs" dxfId="81" priority="57" operator="equal">
      <formula>"Pass"</formula>
    </cfRule>
  </conditionalFormatting>
  <conditionalFormatting sqref="E9">
    <cfRule type="cellIs" dxfId="80" priority="58" operator="equal">
      <formula>"Pass"</formula>
    </cfRule>
  </conditionalFormatting>
  <conditionalFormatting sqref="E9">
    <cfRule type="cellIs" dxfId="79" priority="59" operator="equal">
      <formula>"Pass"</formula>
    </cfRule>
    <cfRule type="cellIs" dxfId="78" priority="60" operator="equal">
      <formula>"No Run"</formula>
    </cfRule>
  </conditionalFormatting>
  <conditionalFormatting sqref="E9">
    <cfRule type="cellIs" dxfId="77" priority="61" operator="equal">
      <formula>"Pass"</formula>
    </cfRule>
    <cfRule type="cellIs" dxfId="76" priority="62" operator="equal">
      <formula>"Fail"</formula>
    </cfRule>
    <cfRule type="cellIs" dxfId="75" priority="63" operator="equal">
      <formula>"No Run"</formula>
    </cfRule>
  </conditionalFormatting>
  <conditionalFormatting sqref="E9">
    <cfRule type="cellIs" dxfId="74" priority="64" operator="equal">
      <formula>"Pass"</formula>
    </cfRule>
    <cfRule type="cellIs" dxfId="73" priority="65" operator="equal">
      <formula>"Fail"</formula>
    </cfRule>
    <cfRule type="cellIs" dxfId="72" priority="66" operator="equal">
      <formula>"No Run"</formula>
    </cfRule>
  </conditionalFormatting>
  <conditionalFormatting sqref="E9">
    <cfRule type="cellIs" dxfId="71" priority="67" operator="equal">
      <formula>"Pass"</formula>
    </cfRule>
    <cfRule type="cellIs" dxfId="70" priority="68" operator="equal">
      <formula>"Fail"</formula>
    </cfRule>
    <cfRule type="cellIs" dxfId="69" priority="69" operator="equal">
      <formula>"No Run"</formula>
    </cfRule>
  </conditionalFormatting>
  <conditionalFormatting sqref="E9">
    <cfRule type="cellIs" dxfId="68" priority="70" operator="equal">
      <formula>"Pass"</formula>
    </cfRule>
    <cfRule type="cellIs" dxfId="67" priority="71" operator="equal">
      <formula>"Fail"</formula>
    </cfRule>
    <cfRule type="cellIs" dxfId="66" priority="72" operator="equal">
      <formula>"No Run"</formula>
    </cfRule>
  </conditionalFormatting>
  <conditionalFormatting sqref="E9">
    <cfRule type="cellIs" dxfId="65" priority="73" operator="equal">
      <formula>"Pass"</formula>
    </cfRule>
    <cfRule type="cellIs" dxfId="64" priority="74" operator="equal">
      <formula>"Fail"</formula>
    </cfRule>
    <cfRule type="cellIs" dxfId="63" priority="75" operator="equal">
      <formula>"No Run"</formula>
    </cfRule>
  </conditionalFormatting>
  <conditionalFormatting sqref="E9">
    <cfRule type="cellIs" dxfId="62" priority="76" operator="equal">
      <formula>"Pass"</formula>
    </cfRule>
    <cfRule type="cellIs" dxfId="61" priority="77" operator="equal">
      <formula>"Fail"</formula>
    </cfRule>
    <cfRule type="cellIs" dxfId="60" priority="78" operator="equal">
      <formula>"No Run"</formula>
    </cfRule>
  </conditionalFormatting>
  <conditionalFormatting sqref="E9">
    <cfRule type="cellIs" dxfId="59" priority="79" operator="equal">
      <formula>"Pass"</formula>
    </cfRule>
    <cfRule type="cellIs" dxfId="58" priority="80" operator="equal">
      <formula>"Fail"</formula>
    </cfRule>
    <cfRule type="cellIs" dxfId="57" priority="81" operator="equal">
      <formula>"No Run"</formula>
    </cfRule>
  </conditionalFormatting>
  <conditionalFormatting sqref="E9">
    <cfRule type="cellIs" dxfId="56" priority="82" operator="equal">
      <formula>"Pass"</formula>
    </cfRule>
    <cfRule type="cellIs" dxfId="55" priority="83" operator="equal">
      <formula>"Fail"</formula>
    </cfRule>
    <cfRule type="cellIs" dxfId="54" priority="84" operator="equal">
      <formula>"No Run"</formula>
    </cfRule>
  </conditionalFormatting>
  <conditionalFormatting sqref="E9">
    <cfRule type="cellIs" dxfId="53" priority="85" operator="equal">
      <formula>"Pass"</formula>
    </cfRule>
    <cfRule type="cellIs" dxfId="52" priority="86" operator="equal">
      <formula>"Fail"</formula>
    </cfRule>
    <cfRule type="cellIs" dxfId="51" priority="87" operator="equal">
      <formula>"No Run"</formula>
    </cfRule>
  </conditionalFormatting>
  <conditionalFormatting sqref="E9">
    <cfRule type="cellIs" dxfId="50" priority="88" operator="equal">
      <formula>"Pass"</formula>
    </cfRule>
    <cfRule type="cellIs" dxfId="49" priority="89" operator="equal">
      <formula>"Fail"</formula>
    </cfRule>
    <cfRule type="cellIs" dxfId="48" priority="90" operator="equal">
      <formula>"No Run"</formula>
    </cfRule>
  </conditionalFormatting>
  <conditionalFormatting sqref="E10:E11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"No Run"</formula>
    </cfRule>
  </conditionalFormatting>
  <conditionalFormatting sqref="E10:E11">
    <cfRule type="cellIs" dxfId="44" priority="4" operator="equal">
      <formula>"Pass"</formula>
    </cfRule>
    <cfRule type="cellIs" dxfId="43" priority="5" operator="equal">
      <formula>"Fail"</formula>
    </cfRule>
    <cfRule type="cellIs" dxfId="42" priority="6" operator="equal">
      <formula>"No Run"</formula>
    </cfRule>
  </conditionalFormatting>
  <conditionalFormatting sqref="E10:E11">
    <cfRule type="cellIs" dxfId="41" priority="7" operator="equal">
      <formula>"Pass"</formula>
    </cfRule>
    <cfRule type="cellIs" dxfId="40" priority="8" operator="equal">
      <formula>"Fail"</formula>
    </cfRule>
    <cfRule type="cellIs" dxfId="39" priority="9" operator="equal">
      <formula>"No Run"</formula>
    </cfRule>
  </conditionalFormatting>
  <conditionalFormatting sqref="E10:E11">
    <cfRule type="cellIs" dxfId="38" priority="10" operator="equal">
      <formula>"Pass"</formula>
    </cfRule>
  </conditionalFormatting>
  <conditionalFormatting sqref="E10:E11">
    <cfRule type="cellIs" dxfId="37" priority="11" operator="equal">
      <formula>"Pass"</formula>
    </cfRule>
  </conditionalFormatting>
  <conditionalFormatting sqref="E10:E11">
    <cfRule type="cellIs" dxfId="36" priority="12" operator="equal">
      <formula>"Pass"</formula>
    </cfRule>
  </conditionalFormatting>
  <conditionalFormatting sqref="E10:E11">
    <cfRule type="cellIs" dxfId="35" priority="13" operator="equal">
      <formula>"Pass"</formula>
    </cfRule>
  </conditionalFormatting>
  <conditionalFormatting sqref="E10:E11">
    <cfRule type="cellIs" dxfId="34" priority="14" operator="equal">
      <formula>"Pass"</formula>
    </cfRule>
    <cfRule type="cellIs" dxfId="33" priority="15" operator="equal">
      <formula>"No Run"</formula>
    </cfRule>
  </conditionalFormatting>
  <conditionalFormatting sqref="E10:E11">
    <cfRule type="cellIs" dxfId="32" priority="16" operator="equal">
      <formula>"Pass"</formula>
    </cfRule>
    <cfRule type="cellIs" dxfId="31" priority="17" operator="equal">
      <formula>"Fail"</formula>
    </cfRule>
    <cfRule type="cellIs" dxfId="30" priority="18" operator="equal">
      <formula>"No Run"</formula>
    </cfRule>
  </conditionalFormatting>
  <conditionalFormatting sqref="E10:E11">
    <cfRule type="cellIs" dxfId="29" priority="19" operator="equal">
      <formula>"Pass"</formula>
    </cfRule>
    <cfRule type="cellIs" dxfId="28" priority="20" operator="equal">
      <formula>"Fail"</formula>
    </cfRule>
    <cfRule type="cellIs" dxfId="27" priority="21" operator="equal">
      <formula>"No Run"</formula>
    </cfRule>
  </conditionalFormatting>
  <conditionalFormatting sqref="E10:E11">
    <cfRule type="cellIs" dxfId="26" priority="22" operator="equal">
      <formula>"Pass"</formula>
    </cfRule>
    <cfRule type="cellIs" dxfId="25" priority="23" operator="equal">
      <formula>"Fail"</formula>
    </cfRule>
    <cfRule type="cellIs" dxfId="24" priority="24" operator="equal">
      <formula>"No Run"</formula>
    </cfRule>
  </conditionalFormatting>
  <conditionalFormatting sqref="E10:E11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"No Run"</formula>
    </cfRule>
  </conditionalFormatting>
  <conditionalFormatting sqref="E10:E11">
    <cfRule type="cellIs" dxfId="20" priority="28" operator="equal">
      <formula>"Pass"</formula>
    </cfRule>
    <cfRule type="cellIs" dxfId="19" priority="29" operator="equal">
      <formula>"Fail"</formula>
    </cfRule>
    <cfRule type="cellIs" dxfId="18" priority="30" operator="equal">
      <formula>"No Run"</formula>
    </cfRule>
  </conditionalFormatting>
  <conditionalFormatting sqref="E10:E11">
    <cfRule type="cellIs" dxfId="17" priority="31" operator="equal">
      <formula>"Pass"</formula>
    </cfRule>
    <cfRule type="cellIs" dxfId="16" priority="32" operator="equal">
      <formula>"Fail"</formula>
    </cfRule>
    <cfRule type="cellIs" dxfId="15" priority="33" operator="equal">
      <formula>"No Run"</formula>
    </cfRule>
  </conditionalFormatting>
  <conditionalFormatting sqref="E10:E11">
    <cfRule type="cellIs" dxfId="14" priority="34" operator="equal">
      <formula>"Pass"</formula>
    </cfRule>
    <cfRule type="cellIs" dxfId="13" priority="35" operator="equal">
      <formula>"Fail"</formula>
    </cfRule>
    <cfRule type="cellIs" dxfId="12" priority="36" operator="equal">
      <formula>"No Run"</formula>
    </cfRule>
  </conditionalFormatting>
  <conditionalFormatting sqref="E10:E11">
    <cfRule type="cellIs" dxfId="11" priority="37" operator="equal">
      <formula>"Pass"</formula>
    </cfRule>
    <cfRule type="cellIs" dxfId="10" priority="38" operator="equal">
      <formula>"Fail"</formula>
    </cfRule>
    <cfRule type="cellIs" dxfId="9" priority="39" operator="equal">
      <formula>"No Run"</formula>
    </cfRule>
  </conditionalFormatting>
  <conditionalFormatting sqref="E10:E11">
    <cfRule type="cellIs" dxfId="8" priority="40" operator="equal">
      <formula>"Pass"</formula>
    </cfRule>
    <cfRule type="cellIs" dxfId="7" priority="41" operator="equal">
      <formula>"Fail"</formula>
    </cfRule>
    <cfRule type="cellIs" dxfId="6" priority="42" operator="equal">
      <formula>"No Run"</formula>
    </cfRule>
  </conditionalFormatting>
  <conditionalFormatting sqref="E10:E11">
    <cfRule type="cellIs" dxfId="5" priority="43" operator="equal">
      <formula>"Pass"</formula>
    </cfRule>
    <cfRule type="cellIs" dxfId="4" priority="44" operator="equal">
      <formula>"Fail"</formula>
    </cfRule>
    <cfRule type="cellIs" dxfId="3" priority="45" operator="equal">
      <formula>"No Run"</formula>
    </cfRule>
  </conditionalFormatting>
  <conditionalFormatting sqref="D1:D11 F1:G1">
    <cfRule type="cellIs" dxfId="2" priority="454" operator="equal">
      <formula>"Pass"</formula>
    </cfRule>
    <cfRule type="cellIs" dxfId="1" priority="455" operator="equal">
      <formula>"Fail"</formula>
    </cfRule>
    <cfRule type="cellIs" dxfId="0" priority="456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opLeftCell="A31" workbookViewId="0">
      <selection activeCell="B65" sqref="B65"/>
    </sheetView>
  </sheetViews>
  <sheetFormatPr defaultColWidth="29.7109375" defaultRowHeight="15" x14ac:dyDescent="0.25"/>
  <cols>
    <col min="1" max="1" width="26.5703125" style="23" bestFit="1" customWidth="1"/>
    <col min="2" max="2" width="60" style="23" customWidth="1"/>
    <col min="3" max="3" width="36.7109375" style="23" customWidth="1"/>
    <col min="4" max="4" width="9.7109375" style="23" customWidth="1"/>
    <col min="5" max="16384" width="29.710937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1301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1301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1301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1"/>
      <c r="D5" s="17" t="s">
        <v>1301</v>
      </c>
      <c r="E5" s="17" t="s">
        <v>1273</v>
      </c>
    </row>
    <row r="6" spans="1:5" s="8" customFormat="1" x14ac:dyDescent="0.25">
      <c r="A6" s="17" t="s">
        <v>33</v>
      </c>
      <c r="B6" s="17" t="s">
        <v>262</v>
      </c>
      <c r="C6" s="17"/>
      <c r="D6" s="17" t="s">
        <v>1301</v>
      </c>
      <c r="E6" s="17" t="s">
        <v>1273</v>
      </c>
    </row>
    <row r="7" spans="1:5" s="8" customFormat="1" x14ac:dyDescent="0.25">
      <c r="A7" s="17" t="s">
        <v>21</v>
      </c>
      <c r="B7" s="17" t="s">
        <v>80</v>
      </c>
      <c r="C7" s="17" t="s">
        <v>263</v>
      </c>
      <c r="D7" s="17" t="s">
        <v>1301</v>
      </c>
      <c r="E7" s="17" t="s">
        <v>1273</v>
      </c>
    </row>
    <row r="8" spans="1:5" s="8" customFormat="1" x14ac:dyDescent="0.25">
      <c r="A8" s="17" t="s">
        <v>26</v>
      </c>
      <c r="B8" s="17" t="s">
        <v>52</v>
      </c>
      <c r="C8" s="17"/>
      <c r="D8" s="17" t="s">
        <v>1301</v>
      </c>
      <c r="E8" s="17" t="s">
        <v>1273</v>
      </c>
    </row>
    <row r="9" spans="1:5" s="8" customFormat="1" x14ac:dyDescent="0.25">
      <c r="A9" s="17" t="s">
        <v>21</v>
      </c>
      <c r="B9" s="17" t="s">
        <v>80</v>
      </c>
      <c r="C9" s="17" t="s">
        <v>264</v>
      </c>
      <c r="D9" s="17" t="s">
        <v>1301</v>
      </c>
      <c r="E9" s="17" t="s">
        <v>1273</v>
      </c>
    </row>
    <row r="10" spans="1:5" s="8" customFormat="1" x14ac:dyDescent="0.25">
      <c r="A10" s="17" t="s">
        <v>26</v>
      </c>
      <c r="B10" s="17" t="s">
        <v>52</v>
      </c>
      <c r="C10" s="17"/>
      <c r="D10" s="17" t="s">
        <v>1301</v>
      </c>
      <c r="E10" s="17" t="s">
        <v>1273</v>
      </c>
    </row>
    <row r="11" spans="1:5" s="8" customFormat="1" x14ac:dyDescent="0.25">
      <c r="A11" s="17" t="s">
        <v>21</v>
      </c>
      <c r="B11" s="17" t="s">
        <v>80</v>
      </c>
      <c r="C11" s="17" t="s">
        <v>265</v>
      </c>
      <c r="D11" s="17" t="s">
        <v>1301</v>
      </c>
      <c r="E11" s="17" t="s">
        <v>1273</v>
      </c>
    </row>
    <row r="12" spans="1:5" s="8" customFormat="1" x14ac:dyDescent="0.25">
      <c r="A12" s="17" t="s">
        <v>26</v>
      </c>
      <c r="B12" s="17" t="s">
        <v>52</v>
      </c>
      <c r="C12" s="17"/>
      <c r="D12" s="17" t="s">
        <v>1301</v>
      </c>
      <c r="E12" s="17" t="s">
        <v>1273</v>
      </c>
    </row>
    <row r="13" spans="1:5" s="8" customFormat="1" x14ac:dyDescent="0.25">
      <c r="A13" s="17" t="s">
        <v>21</v>
      </c>
      <c r="B13" s="17" t="s">
        <v>80</v>
      </c>
      <c r="C13" s="17" t="s">
        <v>266</v>
      </c>
      <c r="D13" s="17" t="s">
        <v>1301</v>
      </c>
      <c r="E13" s="17" t="s">
        <v>1273</v>
      </c>
    </row>
    <row r="14" spans="1:5" s="8" customFormat="1" x14ac:dyDescent="0.25">
      <c r="A14" s="17" t="s">
        <v>26</v>
      </c>
      <c r="B14" s="17" t="s">
        <v>52</v>
      </c>
      <c r="C14" s="17"/>
      <c r="D14" s="17" t="s">
        <v>1301</v>
      </c>
      <c r="E14" s="17" t="s">
        <v>1273</v>
      </c>
    </row>
    <row r="15" spans="1:5" s="8" customFormat="1" x14ac:dyDescent="0.25">
      <c r="A15" s="17" t="s">
        <v>21</v>
      </c>
      <c r="B15" s="17" t="s">
        <v>80</v>
      </c>
      <c r="C15" s="17" t="s">
        <v>267</v>
      </c>
      <c r="D15" s="17" t="s">
        <v>1301</v>
      </c>
      <c r="E15" s="17" t="s">
        <v>1273</v>
      </c>
    </row>
    <row r="16" spans="1:5" s="8" customFormat="1" x14ac:dyDescent="0.25">
      <c r="A16" s="17" t="s">
        <v>26</v>
      </c>
      <c r="B16" s="17" t="s">
        <v>52</v>
      </c>
      <c r="C16" s="17"/>
      <c r="D16" s="17" t="s">
        <v>1301</v>
      </c>
      <c r="E16" s="17" t="s">
        <v>1273</v>
      </c>
    </row>
    <row r="17" spans="1:5" s="8" customFormat="1" x14ac:dyDescent="0.25">
      <c r="A17" s="18" t="s">
        <v>71</v>
      </c>
      <c r="B17" s="18" t="s">
        <v>263</v>
      </c>
      <c r="C17" s="17"/>
      <c r="D17" s="17" t="s">
        <v>1301</v>
      </c>
      <c r="E17" s="17" t="s">
        <v>1273</v>
      </c>
    </row>
    <row r="18" spans="1:5" s="8" customFormat="1" x14ac:dyDescent="0.25">
      <c r="A18" s="18" t="s">
        <v>71</v>
      </c>
      <c r="B18" s="18" t="s">
        <v>265</v>
      </c>
      <c r="C18" s="17"/>
      <c r="D18" s="17" t="s">
        <v>1301</v>
      </c>
      <c r="E18" s="17" t="s">
        <v>1273</v>
      </c>
    </row>
    <row r="19" spans="1:5" s="8" customFormat="1" x14ac:dyDescent="0.25">
      <c r="A19" s="18" t="s">
        <v>71</v>
      </c>
      <c r="B19" s="18" t="s">
        <v>264</v>
      </c>
      <c r="C19" s="17"/>
      <c r="D19" s="17" t="s">
        <v>1301</v>
      </c>
      <c r="E19" s="17" t="s">
        <v>1273</v>
      </c>
    </row>
    <row r="20" spans="1:5" s="8" customFormat="1" x14ac:dyDescent="0.25">
      <c r="A20" s="18" t="s">
        <v>71</v>
      </c>
      <c r="B20" s="18" t="s">
        <v>267</v>
      </c>
      <c r="C20" s="17"/>
      <c r="D20" s="17" t="s">
        <v>1301</v>
      </c>
      <c r="E20" s="17" t="s">
        <v>1273</v>
      </c>
    </row>
    <row r="21" spans="1:5" s="8" customFormat="1" x14ac:dyDescent="0.25">
      <c r="A21" s="18" t="s">
        <v>33</v>
      </c>
      <c r="B21" s="18" t="s">
        <v>154</v>
      </c>
      <c r="C21" s="17"/>
      <c r="D21" s="17" t="s">
        <v>1301</v>
      </c>
      <c r="E21" s="17" t="s">
        <v>1273</v>
      </c>
    </row>
    <row r="22" spans="1:5" x14ac:dyDescent="0.25">
      <c r="A22" s="18" t="s">
        <v>40</v>
      </c>
      <c r="B22" s="18" t="s">
        <v>119</v>
      </c>
      <c r="C22" s="17" t="s">
        <v>268</v>
      </c>
      <c r="D22" s="17" t="s">
        <v>1301</v>
      </c>
      <c r="E22" s="17" t="s">
        <v>1273</v>
      </c>
    </row>
    <row r="23" spans="1:5" x14ac:dyDescent="0.25">
      <c r="A23" s="18" t="s">
        <v>71</v>
      </c>
      <c r="B23" s="18" t="s">
        <v>269</v>
      </c>
      <c r="C23" s="17"/>
      <c r="D23" s="17" t="s">
        <v>1301</v>
      </c>
      <c r="E23" s="17" t="s">
        <v>1273</v>
      </c>
    </row>
    <row r="24" spans="1:5" x14ac:dyDescent="0.25">
      <c r="A24" s="18" t="s">
        <v>71</v>
      </c>
      <c r="B24" s="18" t="s">
        <v>156</v>
      </c>
      <c r="C24" s="17"/>
      <c r="D24" s="17" t="s">
        <v>1301</v>
      </c>
      <c r="E24" s="17" t="s">
        <v>1273</v>
      </c>
    </row>
    <row r="25" spans="1:5" x14ac:dyDescent="0.25">
      <c r="A25" s="18" t="s">
        <v>71</v>
      </c>
      <c r="B25" s="18" t="s">
        <v>157</v>
      </c>
      <c r="C25" s="17"/>
      <c r="D25" s="17" t="s">
        <v>1301</v>
      </c>
      <c r="E25" s="17" t="s">
        <v>1273</v>
      </c>
    </row>
    <row r="26" spans="1:5" x14ac:dyDescent="0.25">
      <c r="A26" s="18" t="s">
        <v>71</v>
      </c>
      <c r="B26" s="18" t="s">
        <v>270</v>
      </c>
      <c r="C26" s="17"/>
      <c r="D26" s="17" t="s">
        <v>1301</v>
      </c>
      <c r="E26" s="17" t="s">
        <v>1273</v>
      </c>
    </row>
    <row r="27" spans="1:5" s="19" customFormat="1" ht="45" x14ac:dyDescent="0.25">
      <c r="A27" s="37" t="s">
        <v>149</v>
      </c>
      <c r="B27" s="15" t="s">
        <v>230</v>
      </c>
      <c r="C27" s="16" t="s">
        <v>1238</v>
      </c>
      <c r="D27" s="18" t="s">
        <v>1301</v>
      </c>
      <c r="E27" s="17" t="s">
        <v>1273</v>
      </c>
    </row>
    <row r="28" spans="1:5" s="8" customFormat="1" x14ac:dyDescent="0.25">
      <c r="A28" s="13" t="s">
        <v>228</v>
      </c>
      <c r="B28" s="9" t="s">
        <v>229</v>
      </c>
      <c r="C28" s="29" t="s">
        <v>153</v>
      </c>
      <c r="D28" s="17" t="s">
        <v>1301</v>
      </c>
      <c r="E28" s="17" t="s">
        <v>1273</v>
      </c>
    </row>
    <row r="29" spans="1:5" s="8" customFormat="1" x14ac:dyDescent="0.25">
      <c r="A29" s="13" t="s">
        <v>228</v>
      </c>
      <c r="B29" s="9" t="s">
        <v>125</v>
      </c>
      <c r="C29" s="29" t="s">
        <v>141</v>
      </c>
      <c r="D29" s="17" t="s">
        <v>1301</v>
      </c>
      <c r="E29" s="17" t="s">
        <v>1273</v>
      </c>
    </row>
    <row r="30" spans="1:5" s="8" customFormat="1" x14ac:dyDescent="0.25">
      <c r="A30" s="13" t="s">
        <v>228</v>
      </c>
      <c r="B30" s="9" t="s">
        <v>128</v>
      </c>
      <c r="C30" s="29" t="s">
        <v>141</v>
      </c>
      <c r="D30" s="17" t="s">
        <v>1301</v>
      </c>
      <c r="E30" s="17" t="s">
        <v>1273</v>
      </c>
    </row>
    <row r="31" spans="1:5" x14ac:dyDescent="0.25">
      <c r="A31" s="18" t="s">
        <v>26</v>
      </c>
      <c r="B31" s="18" t="s">
        <v>126</v>
      </c>
      <c r="C31" s="17"/>
      <c r="D31" s="17" t="s">
        <v>1301</v>
      </c>
      <c r="E31" s="17" t="s">
        <v>1273</v>
      </c>
    </row>
    <row r="32" spans="1:5" x14ac:dyDescent="0.25">
      <c r="A32" s="18" t="s">
        <v>71</v>
      </c>
      <c r="B32" s="18" t="s">
        <v>271</v>
      </c>
      <c r="C32" s="17"/>
      <c r="D32" s="17" t="s">
        <v>1301</v>
      </c>
      <c r="E32" s="17" t="s">
        <v>1273</v>
      </c>
    </row>
    <row r="33" spans="1:5" x14ac:dyDescent="0.25">
      <c r="A33" s="18" t="s">
        <v>71</v>
      </c>
      <c r="B33" s="18" t="s">
        <v>272</v>
      </c>
      <c r="C33" s="17"/>
      <c r="D33" s="17" t="s">
        <v>1301</v>
      </c>
      <c r="E33" s="17" t="s">
        <v>1273</v>
      </c>
    </row>
    <row r="34" spans="1:5" x14ac:dyDescent="0.25">
      <c r="A34" s="18" t="s">
        <v>21</v>
      </c>
      <c r="B34" s="18" t="s">
        <v>156</v>
      </c>
      <c r="C34" s="31" t="str">
        <f ca="1">"05/01/" &amp; TEXT(TODAY()+365,"yyyy") &amp; ""</f>
        <v>05/01/2016</v>
      </c>
      <c r="D34" s="17" t="s">
        <v>1301</v>
      </c>
      <c r="E34" s="17" t="s">
        <v>1273</v>
      </c>
    </row>
    <row r="35" spans="1:5" x14ac:dyDescent="0.25">
      <c r="A35" s="18" t="s">
        <v>148</v>
      </c>
      <c r="B35" s="18" t="s">
        <v>157</v>
      </c>
      <c r="C35" s="31" t="str">
        <f ca="1">"01/01/" &amp; TEXT(TODAY()+365,"yyyy") &amp; ""</f>
        <v>01/01/2016</v>
      </c>
      <c r="D35" s="17" t="s">
        <v>1301</v>
      </c>
      <c r="E35" s="17" t="s">
        <v>1273</v>
      </c>
    </row>
    <row r="36" spans="1:5" x14ac:dyDescent="0.25">
      <c r="A36" s="18" t="s">
        <v>26</v>
      </c>
      <c r="B36" s="18" t="s">
        <v>126</v>
      </c>
      <c r="C36" s="17"/>
      <c r="D36" s="17" t="s">
        <v>1301</v>
      </c>
      <c r="E36" s="17" t="s">
        <v>1273</v>
      </c>
    </row>
    <row r="37" spans="1:5" x14ac:dyDescent="0.25">
      <c r="A37" s="18" t="s">
        <v>71</v>
      </c>
      <c r="B37" s="18" t="s">
        <v>273</v>
      </c>
      <c r="C37" s="17"/>
      <c r="D37" s="17" t="s">
        <v>1301</v>
      </c>
      <c r="E37" s="17" t="s">
        <v>1273</v>
      </c>
    </row>
    <row r="38" spans="1:5" s="8" customFormat="1" x14ac:dyDescent="0.25">
      <c r="A38" s="17" t="s">
        <v>33</v>
      </c>
      <c r="B38" s="17" t="s">
        <v>274</v>
      </c>
      <c r="C38" s="17"/>
      <c r="D38" s="17" t="s">
        <v>1301</v>
      </c>
      <c r="E38" s="17" t="s">
        <v>1273</v>
      </c>
    </row>
    <row r="39" spans="1:5" s="8" customFormat="1" x14ac:dyDescent="0.25">
      <c r="A39" s="17" t="s">
        <v>26</v>
      </c>
      <c r="B39" s="17" t="s">
        <v>39</v>
      </c>
      <c r="C39" s="17"/>
      <c r="D39" s="17" t="s">
        <v>1301</v>
      </c>
      <c r="E39" s="17" t="s">
        <v>1273</v>
      </c>
    </row>
    <row r="40" spans="1:5" s="8" customFormat="1" x14ac:dyDescent="0.25">
      <c r="A40" s="17" t="s">
        <v>139</v>
      </c>
      <c r="B40" s="17" t="s">
        <v>275</v>
      </c>
      <c r="C40" s="55" t="s">
        <v>153</v>
      </c>
      <c r="D40" s="17" t="s">
        <v>1301</v>
      </c>
      <c r="E40" s="17" t="s">
        <v>1273</v>
      </c>
    </row>
    <row r="41" spans="1:5" s="8" customFormat="1" x14ac:dyDescent="0.25">
      <c r="A41" s="17" t="s">
        <v>26</v>
      </c>
      <c r="B41" s="17" t="s">
        <v>44</v>
      </c>
      <c r="C41" s="17"/>
      <c r="D41" s="17" t="s">
        <v>1301</v>
      </c>
      <c r="E41" s="17" t="s">
        <v>1273</v>
      </c>
    </row>
    <row r="42" spans="1:5" s="56" customFormat="1" ht="15.75" x14ac:dyDescent="0.3">
      <c r="A42" s="14" t="s">
        <v>58</v>
      </c>
      <c r="B42" s="14" t="s">
        <v>192</v>
      </c>
      <c r="C42" s="18"/>
      <c r="D42" s="17" t="s">
        <v>1301</v>
      </c>
      <c r="E42" s="17" t="s">
        <v>1273</v>
      </c>
    </row>
    <row r="43" spans="1:5" s="56" customFormat="1" x14ac:dyDescent="0.25">
      <c r="A43" s="15" t="s">
        <v>21</v>
      </c>
      <c r="B43" s="15" t="s">
        <v>193</v>
      </c>
      <c r="C43" s="57" t="s">
        <v>284</v>
      </c>
      <c r="D43" s="17" t="s">
        <v>1301</v>
      </c>
      <c r="E43" s="17" t="s">
        <v>1273</v>
      </c>
    </row>
    <row r="44" spans="1:5" s="56" customFormat="1" x14ac:dyDescent="0.25">
      <c r="A44" s="15" t="s">
        <v>21</v>
      </c>
      <c r="B44" s="15" t="s">
        <v>194</v>
      </c>
      <c r="C44" s="57">
        <v>2</v>
      </c>
      <c r="D44" s="17" t="s">
        <v>1301</v>
      </c>
      <c r="E44" s="17" t="s">
        <v>1273</v>
      </c>
    </row>
    <row r="45" spans="1:5" s="56" customFormat="1" x14ac:dyDescent="0.25">
      <c r="A45" s="15" t="s">
        <v>21</v>
      </c>
      <c r="B45" s="15" t="s">
        <v>195</v>
      </c>
      <c r="C45" s="58">
        <v>31778</v>
      </c>
      <c r="D45" s="17" t="s">
        <v>1301</v>
      </c>
      <c r="E45" s="17" t="s">
        <v>1273</v>
      </c>
    </row>
    <row r="46" spans="1:5" s="56" customFormat="1" x14ac:dyDescent="0.25">
      <c r="A46" s="15" t="s">
        <v>21</v>
      </c>
      <c r="B46" s="15" t="s">
        <v>196</v>
      </c>
      <c r="C46" s="16" t="s">
        <v>197</v>
      </c>
      <c r="D46" s="17" t="s">
        <v>1301</v>
      </c>
      <c r="E46" s="17" t="s">
        <v>1273</v>
      </c>
    </row>
    <row r="47" spans="1:5" s="56" customFormat="1" x14ac:dyDescent="0.25">
      <c r="A47" s="15" t="s">
        <v>21</v>
      </c>
      <c r="B47" s="15" t="s">
        <v>198</v>
      </c>
      <c r="C47" s="16" t="s">
        <v>283</v>
      </c>
      <c r="D47" s="17" t="s">
        <v>1301</v>
      </c>
      <c r="E47" s="17" t="s">
        <v>1273</v>
      </c>
    </row>
    <row r="48" spans="1:5" s="56" customFormat="1" x14ac:dyDescent="0.25">
      <c r="A48" s="15" t="s">
        <v>21</v>
      </c>
      <c r="B48" s="15" t="s">
        <v>82</v>
      </c>
      <c r="C48" s="31" t="str">
        <f ca="1">"01/01/" &amp; TEXT(TODAY()+365,"yyyy") &amp; ""</f>
        <v>01/01/2016</v>
      </c>
      <c r="D48" s="17" t="s">
        <v>1301</v>
      </c>
      <c r="E48" s="17" t="s">
        <v>1273</v>
      </c>
    </row>
    <row r="49" spans="1:5" s="56" customFormat="1" x14ac:dyDescent="0.25">
      <c r="A49" s="15" t="s">
        <v>21</v>
      </c>
      <c r="B49" s="15" t="s">
        <v>199</v>
      </c>
      <c r="C49" s="31" t="str">
        <f ca="1">"01/01/" &amp; TEXT(TODAY()+365,"yyyy") &amp; ""</f>
        <v>01/01/2016</v>
      </c>
      <c r="D49" s="17" t="s">
        <v>1301</v>
      </c>
      <c r="E49" s="17" t="s">
        <v>1273</v>
      </c>
    </row>
    <row r="50" spans="1:5" s="56" customFormat="1" x14ac:dyDescent="0.25">
      <c r="A50" s="15" t="s">
        <v>21</v>
      </c>
      <c r="B50" s="15" t="s">
        <v>200</v>
      </c>
      <c r="C50" s="31" t="str">
        <f ca="1">"01/01/" &amp; TEXT(TODAY()+365,"yyyy") &amp; ""</f>
        <v>01/01/2016</v>
      </c>
      <c r="D50" s="17" t="s">
        <v>1301</v>
      </c>
      <c r="E50" s="17" t="s">
        <v>1273</v>
      </c>
    </row>
    <row r="51" spans="1:5" s="56" customFormat="1" x14ac:dyDescent="0.25">
      <c r="A51" s="15" t="s">
        <v>21</v>
      </c>
      <c r="B51" s="15" t="s">
        <v>201</v>
      </c>
      <c r="C51" s="16">
        <v>200</v>
      </c>
      <c r="D51" s="17" t="s">
        <v>1301</v>
      </c>
      <c r="E51" s="17" t="s">
        <v>1273</v>
      </c>
    </row>
    <row r="52" spans="1:5" s="56" customFormat="1" x14ac:dyDescent="0.25">
      <c r="A52" s="15" t="s">
        <v>21</v>
      </c>
      <c r="B52" s="15" t="s">
        <v>202</v>
      </c>
      <c r="C52" s="16">
        <v>2000</v>
      </c>
      <c r="D52" s="17" t="s">
        <v>1301</v>
      </c>
      <c r="E52" s="17" t="s">
        <v>1273</v>
      </c>
    </row>
    <row r="53" spans="1:5" s="56" customFormat="1" x14ac:dyDescent="0.25">
      <c r="A53" s="15" t="s">
        <v>21</v>
      </c>
      <c r="B53" s="15" t="s">
        <v>203</v>
      </c>
      <c r="C53" s="16">
        <v>1</v>
      </c>
      <c r="D53" s="17" t="s">
        <v>1301</v>
      </c>
      <c r="E53" s="17" t="s">
        <v>1273</v>
      </c>
    </row>
    <row r="54" spans="1:5" s="56" customFormat="1" x14ac:dyDescent="0.25">
      <c r="A54" s="15" t="s">
        <v>21</v>
      </c>
      <c r="B54" s="15" t="s">
        <v>204</v>
      </c>
      <c r="C54" s="16">
        <v>50000</v>
      </c>
      <c r="D54" s="17" t="s">
        <v>1301</v>
      </c>
      <c r="E54" s="17" t="s">
        <v>1273</v>
      </c>
    </row>
    <row r="55" spans="1:5" s="56" customFormat="1" x14ac:dyDescent="0.25">
      <c r="A55" s="15" t="s">
        <v>21</v>
      </c>
      <c r="B55" s="15" t="s">
        <v>205</v>
      </c>
      <c r="C55" s="16">
        <v>1000</v>
      </c>
      <c r="D55" s="17" t="s">
        <v>1301</v>
      </c>
      <c r="E55" s="17" t="s">
        <v>1273</v>
      </c>
    </row>
    <row r="56" spans="1:5" s="56" customFormat="1" ht="15.75" x14ac:dyDescent="0.3">
      <c r="A56" s="14" t="s">
        <v>40</v>
      </c>
      <c r="B56" s="15" t="s">
        <v>206</v>
      </c>
      <c r="C56" s="18" t="s">
        <v>75</v>
      </c>
      <c r="D56" s="17" t="s">
        <v>1301</v>
      </c>
      <c r="E56" s="17" t="s">
        <v>1273</v>
      </c>
    </row>
    <row r="57" spans="1:5" s="56" customFormat="1" x14ac:dyDescent="0.25">
      <c r="A57" s="15" t="s">
        <v>21</v>
      </c>
      <c r="B57" s="15" t="s">
        <v>22</v>
      </c>
      <c r="C57" s="16" t="s">
        <v>283</v>
      </c>
      <c r="D57" s="17" t="s">
        <v>1301</v>
      </c>
      <c r="E57" s="17" t="s">
        <v>1273</v>
      </c>
    </row>
    <row r="58" spans="1:5" s="56" customFormat="1" x14ac:dyDescent="0.25">
      <c r="A58" s="15" t="s">
        <v>21</v>
      </c>
      <c r="B58" s="15" t="s">
        <v>24</v>
      </c>
      <c r="C58" s="16" t="s">
        <v>285</v>
      </c>
      <c r="D58" s="17" t="s">
        <v>1301</v>
      </c>
      <c r="E58" s="17" t="s">
        <v>1273</v>
      </c>
    </row>
    <row r="59" spans="1:5" s="56" customFormat="1" x14ac:dyDescent="0.25">
      <c r="A59" s="15" t="s">
        <v>43</v>
      </c>
      <c r="B59" s="15" t="s">
        <v>44</v>
      </c>
      <c r="C59" s="16"/>
      <c r="D59" s="17" t="s">
        <v>1301</v>
      </c>
      <c r="E59" s="17" t="s">
        <v>1273</v>
      </c>
    </row>
    <row r="60" spans="1:5" s="56" customFormat="1" ht="15.75" x14ac:dyDescent="0.3">
      <c r="A60" s="14" t="s">
        <v>71</v>
      </c>
      <c r="B60" s="23" t="s">
        <v>1305</v>
      </c>
      <c r="C60" s="16"/>
      <c r="D60" s="17" t="s">
        <v>1301</v>
      </c>
      <c r="E60" s="17" t="s">
        <v>1273</v>
      </c>
    </row>
    <row r="61" spans="1:5" s="59" customFormat="1" x14ac:dyDescent="0.25">
      <c r="A61" s="18" t="s">
        <v>33</v>
      </c>
      <c r="B61" s="18" t="s">
        <v>276</v>
      </c>
      <c r="C61" s="18"/>
      <c r="D61" s="17" t="s">
        <v>1301</v>
      </c>
      <c r="E61" s="17" t="s">
        <v>1273</v>
      </c>
    </row>
    <row r="62" spans="1:5" s="59" customFormat="1" x14ac:dyDescent="0.25">
      <c r="A62" s="18" t="s">
        <v>21</v>
      </c>
      <c r="B62" s="18" t="s">
        <v>198</v>
      </c>
      <c r="C62" s="18" t="s">
        <v>283</v>
      </c>
      <c r="D62" s="17" t="s">
        <v>1301</v>
      </c>
      <c r="E62" s="17" t="s">
        <v>1273</v>
      </c>
    </row>
    <row r="63" spans="1:5" s="59" customFormat="1" x14ac:dyDescent="0.25">
      <c r="A63" s="18" t="s">
        <v>26</v>
      </c>
      <c r="B63" s="18" t="s">
        <v>111</v>
      </c>
      <c r="C63" s="18"/>
      <c r="D63" s="17" t="s">
        <v>1301</v>
      </c>
      <c r="E63" s="17" t="s">
        <v>1273</v>
      </c>
    </row>
    <row r="64" spans="1:5" s="59" customFormat="1" x14ac:dyDescent="0.25">
      <c r="A64" s="18" t="s">
        <v>40</v>
      </c>
      <c r="B64" s="18" t="s">
        <v>210</v>
      </c>
      <c r="C64" s="18" t="s">
        <v>1265</v>
      </c>
      <c r="D64" s="17" t="s">
        <v>1301</v>
      </c>
      <c r="E64" s="17" t="s">
        <v>1273</v>
      </c>
    </row>
    <row r="65" spans="1:5" s="59" customFormat="1" x14ac:dyDescent="0.25">
      <c r="A65" s="18" t="s">
        <v>26</v>
      </c>
      <c r="B65" s="18" t="s">
        <v>212</v>
      </c>
      <c r="C65" s="18"/>
      <c r="D65" s="17" t="s">
        <v>1301</v>
      </c>
      <c r="E65" s="17" t="s">
        <v>1273</v>
      </c>
    </row>
    <row r="66" spans="1:5" s="56" customFormat="1" ht="15.75" x14ac:dyDescent="0.3">
      <c r="A66" s="14" t="s">
        <v>21</v>
      </c>
      <c r="B66" s="15" t="s">
        <v>193</v>
      </c>
      <c r="C66" s="16" t="s">
        <v>284</v>
      </c>
      <c r="D66" s="17" t="s">
        <v>1301</v>
      </c>
      <c r="E66" s="17" t="s">
        <v>1273</v>
      </c>
    </row>
    <row r="67" spans="1:5" s="56" customFormat="1" ht="15.75" x14ac:dyDescent="0.3">
      <c r="A67" s="14" t="s">
        <v>26</v>
      </c>
      <c r="B67" s="15" t="s">
        <v>44</v>
      </c>
      <c r="C67" s="16"/>
      <c r="D67" s="17" t="s">
        <v>1301</v>
      </c>
      <c r="E67" s="17" t="s">
        <v>1273</v>
      </c>
    </row>
    <row r="68" spans="1:5" s="59" customFormat="1" x14ac:dyDescent="0.25">
      <c r="A68" s="18" t="s">
        <v>33</v>
      </c>
      <c r="B68" s="18" t="s">
        <v>276</v>
      </c>
      <c r="C68" s="18"/>
      <c r="D68" s="17" t="s">
        <v>1301</v>
      </c>
      <c r="E68" s="17" t="s">
        <v>1273</v>
      </c>
    </row>
    <row r="69" spans="1:5" s="59" customFormat="1" x14ac:dyDescent="0.25">
      <c r="A69" s="18" t="s">
        <v>21</v>
      </c>
      <c r="B69" s="18" t="s">
        <v>198</v>
      </c>
      <c r="C69" s="18" t="s">
        <v>283</v>
      </c>
      <c r="D69" s="17" t="s">
        <v>1301</v>
      </c>
      <c r="E69" s="17" t="s">
        <v>1273</v>
      </c>
    </row>
    <row r="70" spans="1:5" s="59" customFormat="1" x14ac:dyDescent="0.25">
      <c r="A70" s="18" t="s">
        <v>26</v>
      </c>
      <c r="B70" s="18" t="s">
        <v>111</v>
      </c>
      <c r="C70" s="18"/>
      <c r="D70" s="17" t="s">
        <v>1301</v>
      </c>
      <c r="E70" s="17" t="s">
        <v>1273</v>
      </c>
    </row>
    <row r="71" spans="1:5" s="59" customFormat="1" x14ac:dyDescent="0.25">
      <c r="A71" s="18" t="s">
        <v>40</v>
      </c>
      <c r="B71" s="18" t="s">
        <v>210</v>
      </c>
      <c r="C71" s="18" t="s">
        <v>277</v>
      </c>
      <c r="D71" s="17" t="s">
        <v>1301</v>
      </c>
      <c r="E71" s="17" t="s">
        <v>1273</v>
      </c>
    </row>
    <row r="72" spans="1:5" s="59" customFormat="1" x14ac:dyDescent="0.25">
      <c r="A72" s="18" t="s">
        <v>26</v>
      </c>
      <c r="B72" s="18" t="s">
        <v>212</v>
      </c>
      <c r="C72" s="18"/>
      <c r="D72" s="17" t="s">
        <v>1301</v>
      </c>
      <c r="E72" s="17" t="s">
        <v>1273</v>
      </c>
    </row>
    <row r="73" spans="1:5" s="59" customFormat="1" x14ac:dyDescent="0.25">
      <c r="A73" s="18" t="s">
        <v>185</v>
      </c>
      <c r="B73" s="18" t="s">
        <v>278</v>
      </c>
      <c r="C73" s="18"/>
      <c r="D73" s="17" t="s">
        <v>1301</v>
      </c>
      <c r="E73" s="17" t="s">
        <v>1273</v>
      </c>
    </row>
    <row r="74" spans="1:5" s="59" customFormat="1" x14ac:dyDescent="0.25">
      <c r="A74" s="18" t="s">
        <v>26</v>
      </c>
      <c r="B74" s="18" t="s">
        <v>279</v>
      </c>
      <c r="C74" s="18"/>
      <c r="D74" s="17" t="s">
        <v>1301</v>
      </c>
      <c r="E74" s="17" t="s">
        <v>1273</v>
      </c>
    </row>
    <row r="75" spans="1:5" s="59" customFormat="1" x14ac:dyDescent="0.25">
      <c r="A75" s="18" t="s">
        <v>71</v>
      </c>
      <c r="B75" s="18" t="s">
        <v>280</v>
      </c>
      <c r="C75" s="18"/>
      <c r="D75" s="17" t="s">
        <v>1301</v>
      </c>
      <c r="E75" s="17" t="s">
        <v>1273</v>
      </c>
    </row>
    <row r="76" spans="1:5" s="59" customFormat="1" x14ac:dyDescent="0.25">
      <c r="A76" s="18" t="s">
        <v>35</v>
      </c>
      <c r="B76" s="18" t="s">
        <v>281</v>
      </c>
      <c r="C76" s="60" t="s">
        <v>153</v>
      </c>
      <c r="D76" s="17" t="s">
        <v>1301</v>
      </c>
      <c r="E76" s="17" t="s">
        <v>1273</v>
      </c>
    </row>
    <row r="77" spans="1:5" s="59" customFormat="1" x14ac:dyDescent="0.25">
      <c r="A77" s="18" t="s">
        <v>35</v>
      </c>
      <c r="B77" s="18" t="s">
        <v>263</v>
      </c>
      <c r="C77" s="60" t="s">
        <v>153</v>
      </c>
      <c r="D77" s="17" t="s">
        <v>1301</v>
      </c>
      <c r="E77" s="17" t="s">
        <v>1273</v>
      </c>
    </row>
    <row r="78" spans="1:5" s="59" customFormat="1" x14ac:dyDescent="0.25">
      <c r="A78" s="18" t="s">
        <v>35</v>
      </c>
      <c r="B78" s="18" t="s">
        <v>282</v>
      </c>
      <c r="C78" s="60" t="s">
        <v>153</v>
      </c>
      <c r="D78" s="17" t="s">
        <v>1301</v>
      </c>
      <c r="E78" s="17" t="s">
        <v>1273</v>
      </c>
    </row>
    <row r="79" spans="1:5" s="59" customFormat="1" x14ac:dyDescent="0.25">
      <c r="A79" s="18" t="s">
        <v>139</v>
      </c>
      <c r="B79" s="18" t="s">
        <v>267</v>
      </c>
      <c r="C79" s="60" t="s">
        <v>153</v>
      </c>
      <c r="D79" s="17" t="s">
        <v>1301</v>
      </c>
      <c r="E79" s="17" t="s">
        <v>1273</v>
      </c>
    </row>
    <row r="80" spans="1:5" s="59" customFormat="1" x14ac:dyDescent="0.25">
      <c r="A80" s="18" t="s">
        <v>26</v>
      </c>
      <c r="B80" s="18" t="s">
        <v>44</v>
      </c>
      <c r="C80" s="18"/>
      <c r="D80" s="17" t="s">
        <v>1301</v>
      </c>
      <c r="E80" s="17" t="s">
        <v>1273</v>
      </c>
    </row>
    <row r="81" spans="1:5" s="8" customFormat="1" x14ac:dyDescent="0.25">
      <c r="A81" s="18" t="s">
        <v>33</v>
      </c>
      <c r="B81" s="18" t="s">
        <v>154</v>
      </c>
      <c r="C81" s="18"/>
      <c r="D81" s="17" t="s">
        <v>1301</v>
      </c>
      <c r="E81" s="17" t="s">
        <v>1273</v>
      </c>
    </row>
    <row r="82" spans="1:5" s="8" customFormat="1" x14ac:dyDescent="0.25">
      <c r="A82" s="18" t="s">
        <v>40</v>
      </c>
      <c r="B82" s="18" t="s">
        <v>286</v>
      </c>
      <c r="C82" s="18" t="s">
        <v>268</v>
      </c>
      <c r="D82" s="17" t="s">
        <v>1301</v>
      </c>
      <c r="E82" s="17" t="s">
        <v>1273</v>
      </c>
    </row>
    <row r="83" spans="1:5" s="8" customFormat="1" x14ac:dyDescent="0.25">
      <c r="A83" s="18" t="s">
        <v>26</v>
      </c>
      <c r="B83" s="18" t="s">
        <v>126</v>
      </c>
      <c r="C83" s="18"/>
      <c r="D83" s="17" t="s">
        <v>1301</v>
      </c>
      <c r="E83" s="17" t="s">
        <v>1273</v>
      </c>
    </row>
    <row r="84" spans="1:5" s="8" customFormat="1" x14ac:dyDescent="0.25">
      <c r="A84" s="18" t="s">
        <v>71</v>
      </c>
      <c r="B84" s="18" t="s">
        <v>271</v>
      </c>
      <c r="C84" s="18"/>
      <c r="D84" s="17" t="s">
        <v>1301</v>
      </c>
      <c r="E84" s="17" t="s">
        <v>1273</v>
      </c>
    </row>
    <row r="85" spans="1:5" s="8" customFormat="1" x14ac:dyDescent="0.25">
      <c r="A85" s="18" t="s">
        <v>71</v>
      </c>
      <c r="B85" s="18" t="s">
        <v>272</v>
      </c>
      <c r="C85" s="18"/>
      <c r="D85" s="17" t="s">
        <v>1301</v>
      </c>
      <c r="E85" s="17" t="s">
        <v>1273</v>
      </c>
    </row>
    <row r="86" spans="1:5" s="8" customFormat="1" x14ac:dyDescent="0.25">
      <c r="A86" s="18" t="s">
        <v>148</v>
      </c>
      <c r="B86" s="18" t="s">
        <v>287</v>
      </c>
      <c r="C86" s="31" t="str">
        <f t="shared" ref="C86:C87" ca="1" si="0">"01/01/" &amp; TEXT(TODAY()+365,"yyyy") &amp; ""</f>
        <v>01/01/2016</v>
      </c>
      <c r="D86" s="17" t="s">
        <v>1301</v>
      </c>
      <c r="E86" s="17" t="s">
        <v>1273</v>
      </c>
    </row>
    <row r="87" spans="1:5" s="8" customFormat="1" x14ac:dyDescent="0.25">
      <c r="A87" s="18" t="s">
        <v>148</v>
      </c>
      <c r="B87" s="18" t="s">
        <v>288</v>
      </c>
      <c r="C87" s="31" t="str">
        <f t="shared" ca="1" si="0"/>
        <v>01/01/2016</v>
      </c>
      <c r="D87" s="17" t="s">
        <v>1301</v>
      </c>
      <c r="E87" s="17" t="s">
        <v>1273</v>
      </c>
    </row>
    <row r="88" spans="1:5" s="8" customFormat="1" x14ac:dyDescent="0.25">
      <c r="A88" s="18" t="s">
        <v>40</v>
      </c>
      <c r="B88" s="18" t="s">
        <v>230</v>
      </c>
      <c r="C88" s="31" t="s">
        <v>1232</v>
      </c>
      <c r="D88" s="17" t="s">
        <v>1301</v>
      </c>
      <c r="E88" s="17" t="s">
        <v>1273</v>
      </c>
    </row>
    <row r="89" spans="1:5" s="8" customFormat="1" x14ac:dyDescent="0.25">
      <c r="A89" s="18" t="s">
        <v>26</v>
      </c>
      <c r="B89" s="18" t="s">
        <v>126</v>
      </c>
      <c r="C89" s="18"/>
      <c r="D89" s="17" t="s">
        <v>1301</v>
      </c>
      <c r="E89" s="17" t="s">
        <v>1273</v>
      </c>
    </row>
    <row r="90" spans="1:5" s="8" customFormat="1" ht="15.75" x14ac:dyDescent="0.3">
      <c r="A90" s="14" t="s">
        <v>185</v>
      </c>
      <c r="B90" s="15" t="s">
        <v>186</v>
      </c>
      <c r="C90" s="16"/>
      <c r="D90" s="17" t="s">
        <v>1301</v>
      </c>
      <c r="E90" s="17" t="s">
        <v>1273</v>
      </c>
    </row>
    <row r="91" spans="1:5" s="8" customFormat="1" ht="15.75" x14ac:dyDescent="0.3">
      <c r="A91" s="14" t="s">
        <v>187</v>
      </c>
      <c r="B91" s="15" t="s">
        <v>188</v>
      </c>
      <c r="C91" s="16"/>
      <c r="D91" s="17" t="s">
        <v>1301</v>
      </c>
      <c r="E91" s="17" t="s">
        <v>1273</v>
      </c>
    </row>
    <row r="92" spans="1:5" s="8" customFormat="1" ht="15.75" x14ac:dyDescent="0.3">
      <c r="A92" s="14" t="s">
        <v>189</v>
      </c>
      <c r="B92" s="15" t="s">
        <v>186</v>
      </c>
      <c r="C92" s="20" t="s">
        <v>1278</v>
      </c>
      <c r="D92" s="17" t="s">
        <v>1301</v>
      </c>
      <c r="E92" s="17" t="s">
        <v>1273</v>
      </c>
    </row>
    <row r="93" spans="1:5" s="8" customFormat="1" ht="15.75" x14ac:dyDescent="0.3">
      <c r="A93" s="14" t="s">
        <v>190</v>
      </c>
      <c r="B93" s="15" t="s">
        <v>1241</v>
      </c>
      <c r="C93" s="20" t="s">
        <v>1278</v>
      </c>
      <c r="D93" s="17" t="s">
        <v>1301</v>
      </c>
      <c r="E93" s="17" t="s">
        <v>1273</v>
      </c>
    </row>
    <row r="94" spans="1:5" s="19" customFormat="1" x14ac:dyDescent="0.25">
      <c r="A94" s="18" t="s">
        <v>289</v>
      </c>
      <c r="B94" s="18"/>
      <c r="C94" s="18"/>
      <c r="D94" s="18"/>
    </row>
    <row r="95" spans="1:5" s="19" customFormat="1" x14ac:dyDescent="0.25">
      <c r="A95" s="18"/>
      <c r="B95" s="18"/>
      <c r="C95" s="18"/>
      <c r="D95" s="18"/>
    </row>
    <row r="96" spans="1:5" s="19" customFormat="1" x14ac:dyDescent="0.25">
      <c r="A96" s="18"/>
      <c r="B96" s="18"/>
      <c r="C96" s="18"/>
      <c r="D96" s="18"/>
    </row>
    <row r="97" spans="1:4" s="19" customFormat="1" x14ac:dyDescent="0.25">
      <c r="A97" s="18"/>
      <c r="B97" s="18"/>
      <c r="C97" s="18"/>
      <c r="D97" s="18"/>
    </row>
    <row r="98" spans="1:4" s="19" customFormat="1" x14ac:dyDescent="0.25">
      <c r="A98" s="18"/>
      <c r="B98" s="18"/>
      <c r="C98" s="18"/>
      <c r="D98" s="18"/>
    </row>
    <row r="99" spans="1:4" s="19" customFormat="1" x14ac:dyDescent="0.25">
      <c r="A99" s="18"/>
      <c r="B99" s="18"/>
      <c r="C99" s="18"/>
      <c r="D99" s="18"/>
    </row>
    <row r="100" spans="1:4" s="19" customFormat="1" x14ac:dyDescent="0.25">
      <c r="A100" s="18"/>
      <c r="B100" s="18"/>
      <c r="C100" s="18"/>
      <c r="D100" s="18"/>
    </row>
    <row r="101" spans="1:4" s="19" customFormat="1" x14ac:dyDescent="0.25">
      <c r="A101" s="18"/>
      <c r="B101" s="18"/>
      <c r="C101" s="18"/>
      <c r="D101" s="18"/>
    </row>
    <row r="102" spans="1:4" s="19" customFormat="1" x14ac:dyDescent="0.25">
      <c r="A102" s="18"/>
      <c r="B102" s="18"/>
      <c r="C102" s="18"/>
      <c r="D102" s="18"/>
    </row>
    <row r="103" spans="1:4" s="19" customFormat="1" x14ac:dyDescent="0.25">
      <c r="A103" s="18"/>
      <c r="B103" s="18"/>
      <c r="C103" s="18"/>
      <c r="D103" s="18"/>
    </row>
    <row r="104" spans="1:4" s="19" customFormat="1" x14ac:dyDescent="0.25">
      <c r="A104" s="18"/>
      <c r="B104" s="18"/>
      <c r="C104" s="18"/>
      <c r="D104" s="18"/>
    </row>
    <row r="105" spans="1:4" s="19" customFormat="1" x14ac:dyDescent="0.25">
      <c r="A105" s="18"/>
      <c r="B105" s="18"/>
      <c r="C105" s="18"/>
      <c r="D105" s="18"/>
    </row>
    <row r="106" spans="1:4" s="19" customFormat="1" x14ac:dyDescent="0.25">
      <c r="A106" s="18"/>
      <c r="B106" s="18"/>
      <c r="C106" s="18"/>
      <c r="D106" s="18"/>
    </row>
    <row r="107" spans="1:4" x14ac:dyDescent="0.25">
      <c r="A107" s="18"/>
      <c r="B107" s="18"/>
      <c r="C107" s="17"/>
      <c r="D107" s="17"/>
    </row>
    <row r="108" spans="1:4" x14ac:dyDescent="0.25">
      <c r="A108" s="18"/>
      <c r="B108" s="18"/>
      <c r="C108" s="17"/>
      <c r="D108" s="17"/>
    </row>
    <row r="109" spans="1:4" x14ac:dyDescent="0.25">
      <c r="A109" s="18"/>
      <c r="B109" s="18"/>
      <c r="C109" s="17"/>
      <c r="D109" s="17"/>
    </row>
    <row r="110" spans="1:4" x14ac:dyDescent="0.25">
      <c r="A110" s="18"/>
      <c r="B110" s="18"/>
      <c r="C110" s="17"/>
      <c r="D110" s="17"/>
    </row>
    <row r="111" spans="1:4" x14ac:dyDescent="0.25">
      <c r="A111" s="18"/>
      <c r="B111" s="18"/>
      <c r="C111" s="17"/>
      <c r="D111" s="17"/>
    </row>
    <row r="112" spans="1:4" x14ac:dyDescent="0.25">
      <c r="A112" s="18"/>
      <c r="B112" s="18"/>
      <c r="C112" s="17"/>
      <c r="D112" s="17"/>
    </row>
    <row r="113" spans="1:4" x14ac:dyDescent="0.25">
      <c r="A113" s="18"/>
      <c r="B113" s="18"/>
      <c r="C113" s="17"/>
      <c r="D113" s="17"/>
    </row>
    <row r="114" spans="1:4" x14ac:dyDescent="0.25">
      <c r="A114" s="18"/>
      <c r="B114" s="18"/>
      <c r="C114" s="17"/>
      <c r="D114" s="17"/>
    </row>
    <row r="115" spans="1:4" x14ac:dyDescent="0.25">
      <c r="A115" s="18"/>
      <c r="B115" s="18"/>
      <c r="C115" s="17"/>
      <c r="D115" s="17"/>
    </row>
    <row r="116" spans="1:4" x14ac:dyDescent="0.25">
      <c r="A116" s="18"/>
      <c r="B116" s="18"/>
      <c r="C116" s="17"/>
      <c r="D116" s="17"/>
    </row>
    <row r="117" spans="1:4" x14ac:dyDescent="0.25">
      <c r="A117" s="18"/>
      <c r="B117" s="18"/>
      <c r="C117" s="17"/>
      <c r="D117" s="17"/>
    </row>
    <row r="118" spans="1:4" x14ac:dyDescent="0.25">
      <c r="A118" s="18"/>
      <c r="B118" s="18"/>
      <c r="C118" s="17"/>
      <c r="D118" s="17"/>
    </row>
    <row r="119" spans="1:4" x14ac:dyDescent="0.25">
      <c r="A119" s="18"/>
      <c r="B119" s="18"/>
      <c r="C119" s="17"/>
      <c r="D119" s="17"/>
    </row>
    <row r="120" spans="1:4" x14ac:dyDescent="0.25">
      <c r="A120" s="18"/>
      <c r="B120" s="18"/>
      <c r="C120" s="17"/>
      <c r="D120" s="17"/>
    </row>
    <row r="121" spans="1:4" x14ac:dyDescent="0.25">
      <c r="A121" s="18"/>
      <c r="B121" s="18"/>
      <c r="C121" s="17"/>
      <c r="D121" s="17"/>
    </row>
    <row r="122" spans="1:4" x14ac:dyDescent="0.25">
      <c r="A122" s="18"/>
      <c r="B122" s="18"/>
      <c r="C122" s="17"/>
      <c r="D122" s="17"/>
    </row>
    <row r="123" spans="1:4" x14ac:dyDescent="0.25">
      <c r="A123" s="18"/>
      <c r="B123" s="18"/>
      <c r="C123" s="17"/>
      <c r="D123" s="17"/>
    </row>
    <row r="124" spans="1:4" x14ac:dyDescent="0.25">
      <c r="A124" s="18"/>
      <c r="B124" s="18"/>
      <c r="C124" s="17"/>
      <c r="D124" s="17"/>
    </row>
    <row r="125" spans="1:4" x14ac:dyDescent="0.25">
      <c r="A125" s="18"/>
      <c r="B125" s="18"/>
      <c r="C125" s="17"/>
      <c r="D125" s="17"/>
    </row>
    <row r="126" spans="1:4" x14ac:dyDescent="0.25">
      <c r="A126" s="18"/>
      <c r="B126" s="18"/>
      <c r="C126" s="17"/>
      <c r="D126" s="17"/>
    </row>
    <row r="127" spans="1:4" x14ac:dyDescent="0.25">
      <c r="A127" s="18"/>
      <c r="B127" s="18"/>
      <c r="C127" s="17"/>
      <c r="D127" s="17"/>
    </row>
    <row r="128" spans="1:4" x14ac:dyDescent="0.25">
      <c r="A128" s="18"/>
      <c r="B128" s="18"/>
      <c r="C128" s="17"/>
      <c r="D128" s="17"/>
    </row>
    <row r="129" spans="1:4" x14ac:dyDescent="0.25">
      <c r="A129" s="18"/>
      <c r="B129" s="18"/>
      <c r="C129" s="17"/>
      <c r="D129" s="17"/>
    </row>
    <row r="130" spans="1:4" x14ac:dyDescent="0.25">
      <c r="A130" s="18"/>
      <c r="B130" s="18"/>
      <c r="C130" s="17"/>
      <c r="D130" s="17"/>
    </row>
    <row r="131" spans="1:4" x14ac:dyDescent="0.25">
      <c r="A131" s="18"/>
      <c r="B131" s="18"/>
      <c r="C131" s="17"/>
      <c r="D131" s="17"/>
    </row>
    <row r="132" spans="1:4" x14ac:dyDescent="0.25">
      <c r="A132" s="18"/>
      <c r="B132" s="18"/>
      <c r="C132" s="17"/>
      <c r="D132" s="17"/>
    </row>
    <row r="133" spans="1:4" x14ac:dyDescent="0.25">
      <c r="A133" s="18"/>
      <c r="B133" s="18"/>
      <c r="C133" s="17"/>
      <c r="D133" s="17"/>
    </row>
    <row r="134" spans="1:4" x14ac:dyDescent="0.25">
      <c r="A134" s="18"/>
      <c r="B134" s="18"/>
      <c r="C134" s="17"/>
      <c r="D134" s="17"/>
    </row>
    <row r="135" spans="1:4" x14ac:dyDescent="0.25">
      <c r="A135" s="18"/>
      <c r="B135" s="18"/>
      <c r="C135" s="17"/>
      <c r="D135" s="17"/>
    </row>
    <row r="136" spans="1:4" x14ac:dyDescent="0.25">
      <c r="A136" s="18"/>
      <c r="B136" s="18"/>
      <c r="C136" s="17"/>
      <c r="D136" s="17"/>
    </row>
    <row r="137" spans="1:4" x14ac:dyDescent="0.25">
      <c r="A137" s="18"/>
      <c r="B137" s="18"/>
      <c r="C137" s="17"/>
      <c r="D137" s="17"/>
    </row>
    <row r="138" spans="1:4" x14ac:dyDescent="0.25">
      <c r="A138" s="18"/>
      <c r="B138" s="18"/>
      <c r="C138" s="17"/>
      <c r="D138" s="17"/>
    </row>
    <row r="139" spans="1:4" x14ac:dyDescent="0.25">
      <c r="A139" s="18"/>
      <c r="B139" s="18"/>
      <c r="C139" s="17"/>
      <c r="D139" s="17"/>
    </row>
    <row r="140" spans="1:4" x14ac:dyDescent="0.25">
      <c r="A140" s="18"/>
      <c r="B140" s="18"/>
      <c r="C140" s="17"/>
      <c r="D140" s="17"/>
    </row>
    <row r="141" spans="1:4" x14ac:dyDescent="0.25">
      <c r="A141" s="18"/>
      <c r="B141" s="18"/>
      <c r="C141" s="17"/>
      <c r="D141" s="17"/>
    </row>
    <row r="142" spans="1:4" x14ac:dyDescent="0.25">
      <c r="A142" s="18"/>
      <c r="B142" s="18"/>
      <c r="C142" s="17"/>
      <c r="D142" s="17"/>
    </row>
    <row r="143" spans="1:4" x14ac:dyDescent="0.25">
      <c r="A143" s="18"/>
      <c r="B143" s="18"/>
      <c r="C143" s="17"/>
      <c r="D143" s="17"/>
    </row>
    <row r="144" spans="1:4" x14ac:dyDescent="0.25">
      <c r="A144" s="18"/>
      <c r="B144" s="18"/>
      <c r="C144" s="17"/>
      <c r="D144" s="17"/>
    </row>
    <row r="145" spans="1:4" x14ac:dyDescent="0.25">
      <c r="A145" s="18"/>
      <c r="B145" s="18"/>
      <c r="C145" s="17"/>
      <c r="D145" s="17"/>
    </row>
    <row r="146" spans="1:4" x14ac:dyDescent="0.25">
      <c r="A146" s="18"/>
      <c r="B146" s="18"/>
      <c r="C146" s="17"/>
      <c r="D146" s="17"/>
    </row>
    <row r="147" spans="1:4" x14ac:dyDescent="0.25">
      <c r="A147" s="18"/>
      <c r="B147" s="18"/>
      <c r="C147" s="17"/>
      <c r="D147" s="17"/>
    </row>
    <row r="148" spans="1:4" x14ac:dyDescent="0.25">
      <c r="A148" s="18"/>
      <c r="B148" s="18"/>
      <c r="C148" s="17"/>
      <c r="D148" s="17"/>
    </row>
    <row r="149" spans="1:4" x14ac:dyDescent="0.25">
      <c r="A149" s="18"/>
      <c r="B149" s="18"/>
      <c r="C149" s="17"/>
      <c r="D149" s="17"/>
    </row>
    <row r="150" spans="1:4" x14ac:dyDescent="0.25">
      <c r="A150" s="18"/>
      <c r="B150" s="18"/>
      <c r="C150" s="17"/>
      <c r="D150" s="17"/>
    </row>
    <row r="151" spans="1:4" x14ac:dyDescent="0.25">
      <c r="A151" s="18"/>
      <c r="B151" s="18"/>
      <c r="C151" s="17"/>
      <c r="D151" s="17"/>
    </row>
    <row r="152" spans="1:4" x14ac:dyDescent="0.25">
      <c r="A152" s="18"/>
      <c r="B152" s="18"/>
      <c r="C152" s="17"/>
      <c r="D152" s="17"/>
    </row>
    <row r="153" spans="1:4" x14ac:dyDescent="0.25">
      <c r="A153" s="18"/>
      <c r="B153" s="18"/>
      <c r="C153" s="17"/>
      <c r="D153" s="17"/>
    </row>
    <row r="154" spans="1:4" x14ac:dyDescent="0.25">
      <c r="A154" s="18"/>
      <c r="B154" s="18"/>
      <c r="C154" s="17"/>
      <c r="D154" s="17"/>
    </row>
    <row r="155" spans="1:4" x14ac:dyDescent="0.25">
      <c r="A155" s="18"/>
      <c r="B155" s="18"/>
      <c r="C155" s="17"/>
      <c r="D155" s="17"/>
    </row>
    <row r="156" spans="1:4" x14ac:dyDescent="0.25">
      <c r="A156" s="18"/>
      <c r="B156" s="18"/>
      <c r="C156" s="17"/>
      <c r="D156" s="17"/>
    </row>
    <row r="157" spans="1:4" x14ac:dyDescent="0.25">
      <c r="A157" s="18"/>
      <c r="B157" s="18"/>
      <c r="C157" s="17"/>
      <c r="D157" s="17"/>
    </row>
    <row r="158" spans="1:4" x14ac:dyDescent="0.25">
      <c r="A158" s="18"/>
      <c r="B158" s="18"/>
      <c r="C158" s="17"/>
      <c r="D158" s="17"/>
    </row>
    <row r="159" spans="1:4" x14ac:dyDescent="0.25">
      <c r="A159" s="18"/>
      <c r="B159" s="18"/>
      <c r="C159" s="17"/>
      <c r="D159" s="17"/>
    </row>
    <row r="160" spans="1:4" x14ac:dyDescent="0.25">
      <c r="A160" s="18"/>
      <c r="B160" s="18"/>
      <c r="C160" s="17"/>
      <c r="D160" s="17"/>
    </row>
    <row r="161" spans="1:4" x14ac:dyDescent="0.25">
      <c r="A161" s="18"/>
      <c r="B161" s="18"/>
      <c r="C161" s="17"/>
      <c r="D161" s="17"/>
    </row>
    <row r="162" spans="1:4" x14ac:dyDescent="0.25">
      <c r="A162" s="18"/>
      <c r="B162" s="18"/>
      <c r="C162" s="17"/>
      <c r="D162" s="17"/>
    </row>
    <row r="163" spans="1:4" x14ac:dyDescent="0.25">
      <c r="A163" s="18"/>
      <c r="B163" s="18"/>
      <c r="C163" s="17"/>
      <c r="D163" s="17"/>
    </row>
    <row r="164" spans="1:4" x14ac:dyDescent="0.25">
      <c r="A164" s="18"/>
      <c r="B164" s="18"/>
      <c r="C164" s="17"/>
      <c r="D164" s="17"/>
    </row>
    <row r="165" spans="1:4" x14ac:dyDescent="0.25">
      <c r="A165" s="18"/>
      <c r="B165" s="18"/>
      <c r="C165" s="17"/>
      <c r="D165" s="17"/>
    </row>
    <row r="166" spans="1:4" x14ac:dyDescent="0.25">
      <c r="A166" s="18"/>
      <c r="B166" s="18"/>
      <c r="C166" s="17"/>
      <c r="D166" s="17"/>
    </row>
    <row r="167" spans="1:4" x14ac:dyDescent="0.25">
      <c r="A167" s="18"/>
      <c r="B167" s="18"/>
      <c r="C167" s="17"/>
      <c r="D167" s="17"/>
    </row>
    <row r="168" spans="1:4" x14ac:dyDescent="0.25">
      <c r="A168" s="18"/>
      <c r="B168" s="18"/>
      <c r="C168" s="17"/>
      <c r="D168" s="17"/>
    </row>
    <row r="169" spans="1:4" x14ac:dyDescent="0.25">
      <c r="A169" s="18"/>
      <c r="B169" s="18"/>
      <c r="C169" s="17"/>
      <c r="D169" s="17"/>
    </row>
    <row r="170" spans="1:4" x14ac:dyDescent="0.25">
      <c r="A170" s="18"/>
      <c r="B170" s="18"/>
      <c r="C170" s="17"/>
      <c r="D170" s="17"/>
    </row>
    <row r="171" spans="1:4" x14ac:dyDescent="0.25">
      <c r="A171" s="18"/>
      <c r="B171" s="18"/>
      <c r="C171" s="17"/>
      <c r="D171" s="17"/>
    </row>
    <row r="172" spans="1:4" x14ac:dyDescent="0.25">
      <c r="A172" s="18"/>
      <c r="B172" s="18"/>
      <c r="C172" s="17"/>
      <c r="D172" s="17"/>
    </row>
    <row r="173" spans="1:4" x14ac:dyDescent="0.25">
      <c r="A173" s="18"/>
      <c r="B173" s="18"/>
      <c r="C173" s="17"/>
      <c r="D173" s="17"/>
    </row>
    <row r="174" spans="1:4" x14ac:dyDescent="0.25">
      <c r="A174" s="18"/>
      <c r="B174" s="18"/>
      <c r="C174" s="17"/>
      <c r="D174" s="17"/>
    </row>
    <row r="175" spans="1:4" x14ac:dyDescent="0.25">
      <c r="A175" s="18"/>
      <c r="B175" s="18"/>
      <c r="C175" s="17"/>
      <c r="D175" s="17"/>
    </row>
    <row r="176" spans="1:4" x14ac:dyDescent="0.25">
      <c r="A176" s="18"/>
      <c r="B176" s="18"/>
      <c r="C176" s="17"/>
      <c r="D176" s="17"/>
    </row>
    <row r="177" spans="1:4" x14ac:dyDescent="0.25">
      <c r="A177" s="18"/>
      <c r="B177" s="18"/>
      <c r="C177" s="17"/>
      <c r="D177" s="17"/>
    </row>
    <row r="178" spans="1:4" x14ac:dyDescent="0.25">
      <c r="A178" s="18"/>
      <c r="B178" s="18"/>
      <c r="C178" s="17"/>
      <c r="D178" s="17"/>
    </row>
    <row r="179" spans="1:4" x14ac:dyDescent="0.25">
      <c r="A179" s="18"/>
      <c r="B179" s="18"/>
      <c r="C179" s="17"/>
      <c r="D179" s="17"/>
    </row>
    <row r="180" spans="1:4" x14ac:dyDescent="0.25">
      <c r="A180" s="18"/>
      <c r="B180" s="18"/>
      <c r="C180" s="17"/>
      <c r="D180" s="17"/>
    </row>
    <row r="181" spans="1:4" x14ac:dyDescent="0.25">
      <c r="A181" s="18"/>
      <c r="B181" s="18"/>
      <c r="C181" s="17"/>
      <c r="D181" s="17"/>
    </row>
    <row r="182" spans="1:4" x14ac:dyDescent="0.25">
      <c r="A182" s="18"/>
      <c r="B182" s="18"/>
      <c r="C182" s="17"/>
      <c r="D182" s="17"/>
    </row>
    <row r="183" spans="1:4" x14ac:dyDescent="0.25">
      <c r="A183" s="18"/>
      <c r="B183" s="18"/>
      <c r="C183" s="17"/>
      <c r="D183" s="17"/>
    </row>
    <row r="184" spans="1:4" x14ac:dyDescent="0.25">
      <c r="A184" s="18"/>
      <c r="B184" s="18"/>
      <c r="C184" s="17"/>
      <c r="D184" s="17"/>
    </row>
    <row r="185" spans="1:4" x14ac:dyDescent="0.25">
      <c r="A185" s="18"/>
      <c r="B185" s="18"/>
      <c r="C185" s="17"/>
      <c r="D185" s="17"/>
    </row>
    <row r="186" spans="1:4" x14ac:dyDescent="0.25">
      <c r="A186" s="18"/>
      <c r="B186" s="18"/>
      <c r="C186" s="17"/>
      <c r="D186" s="17"/>
    </row>
    <row r="187" spans="1:4" x14ac:dyDescent="0.25">
      <c r="A187" s="18"/>
      <c r="B187" s="18"/>
      <c r="C187" s="17"/>
      <c r="D187" s="17"/>
    </row>
    <row r="188" spans="1:4" x14ac:dyDescent="0.25">
      <c r="A188" s="18"/>
      <c r="B188" s="18"/>
      <c r="C188" s="17"/>
      <c r="D188" s="17"/>
    </row>
    <row r="189" spans="1:4" x14ac:dyDescent="0.25">
      <c r="A189" s="18"/>
      <c r="B189" s="18"/>
      <c r="C189" s="17"/>
      <c r="D189" s="17"/>
    </row>
    <row r="190" spans="1:4" x14ac:dyDescent="0.25">
      <c r="A190" s="18"/>
      <c r="B190" s="18"/>
      <c r="C190" s="17"/>
      <c r="D190" s="17"/>
    </row>
    <row r="191" spans="1:4" x14ac:dyDescent="0.25">
      <c r="A191" s="18"/>
      <c r="B191" s="18"/>
      <c r="C191" s="17"/>
      <c r="D191" s="17"/>
    </row>
    <row r="192" spans="1:4" x14ac:dyDescent="0.25">
      <c r="A192" s="18"/>
      <c r="B192" s="18"/>
      <c r="C192" s="17"/>
      <c r="D192" s="17"/>
    </row>
    <row r="193" spans="1:4" x14ac:dyDescent="0.25">
      <c r="A193" s="18"/>
      <c r="B193" s="18"/>
      <c r="C193" s="17"/>
      <c r="D193" s="17"/>
    </row>
    <row r="194" spans="1:4" x14ac:dyDescent="0.25">
      <c r="A194" s="18"/>
      <c r="B194" s="18"/>
      <c r="C194" s="17"/>
      <c r="D194" s="17"/>
    </row>
    <row r="195" spans="1:4" x14ac:dyDescent="0.25">
      <c r="A195" s="18"/>
      <c r="B195" s="18"/>
      <c r="C195" s="17"/>
      <c r="D195" s="17"/>
    </row>
    <row r="196" spans="1:4" x14ac:dyDescent="0.25">
      <c r="A196" s="18"/>
      <c r="B196" s="18"/>
      <c r="C196" s="17"/>
      <c r="D196" s="17"/>
    </row>
    <row r="197" spans="1:4" x14ac:dyDescent="0.25">
      <c r="A197" s="18"/>
      <c r="B197" s="18"/>
      <c r="C197" s="17"/>
      <c r="D197" s="17"/>
    </row>
    <row r="198" spans="1:4" x14ac:dyDescent="0.25">
      <c r="A198" s="18"/>
      <c r="B198" s="18"/>
      <c r="C198" s="17"/>
      <c r="D198" s="17"/>
    </row>
    <row r="199" spans="1:4" x14ac:dyDescent="0.25">
      <c r="A199" s="18"/>
      <c r="B199" s="18"/>
      <c r="C199" s="17"/>
      <c r="D199" s="17"/>
    </row>
    <row r="200" spans="1:4" x14ac:dyDescent="0.25">
      <c r="A200" s="18"/>
      <c r="B200" s="18"/>
      <c r="C200" s="17"/>
      <c r="D200" s="17"/>
    </row>
    <row r="201" spans="1:4" x14ac:dyDescent="0.25">
      <c r="A201" s="18"/>
      <c r="B201" s="18"/>
      <c r="C201" s="17"/>
      <c r="D201" s="17"/>
    </row>
    <row r="202" spans="1:4" x14ac:dyDescent="0.25">
      <c r="A202" s="18"/>
      <c r="B202" s="18"/>
      <c r="C202" s="17"/>
      <c r="D202" s="17"/>
    </row>
    <row r="203" spans="1:4" x14ac:dyDescent="0.25">
      <c r="A203" s="18"/>
      <c r="B203" s="18"/>
      <c r="C203" s="17"/>
      <c r="D203" s="17"/>
    </row>
    <row r="204" spans="1:4" x14ac:dyDescent="0.25">
      <c r="A204" s="18"/>
      <c r="B204" s="18"/>
      <c r="C204" s="17"/>
      <c r="D204" s="17"/>
    </row>
    <row r="205" spans="1:4" x14ac:dyDescent="0.25">
      <c r="A205" s="18"/>
      <c r="B205" s="18"/>
      <c r="C205" s="17"/>
      <c r="D205" s="17"/>
    </row>
    <row r="206" spans="1:4" x14ac:dyDescent="0.25">
      <c r="A206" s="18"/>
      <c r="B206" s="18"/>
      <c r="C206" s="17"/>
      <c r="D206" s="17"/>
    </row>
    <row r="207" spans="1:4" x14ac:dyDescent="0.25">
      <c r="A207" s="18"/>
      <c r="B207" s="18"/>
      <c r="C207" s="17"/>
      <c r="D207" s="17"/>
    </row>
    <row r="208" spans="1:4" x14ac:dyDescent="0.25">
      <c r="A208" s="18"/>
      <c r="B208" s="18"/>
      <c r="C208" s="17"/>
      <c r="D208" s="17"/>
    </row>
    <row r="209" spans="1:4" x14ac:dyDescent="0.25">
      <c r="A209" s="18"/>
      <c r="B209" s="18"/>
      <c r="C209" s="17"/>
      <c r="D209" s="17"/>
    </row>
    <row r="210" spans="1:4" x14ac:dyDescent="0.25">
      <c r="A210" s="18"/>
      <c r="B210" s="18"/>
      <c r="C210" s="17"/>
      <c r="D210" s="17"/>
    </row>
    <row r="211" spans="1:4" x14ac:dyDescent="0.25">
      <c r="A211" s="18"/>
      <c r="B211" s="18"/>
      <c r="C211" s="17"/>
      <c r="D211" s="17"/>
    </row>
    <row r="212" spans="1:4" x14ac:dyDescent="0.25">
      <c r="A212" s="18"/>
      <c r="B212" s="18"/>
      <c r="C212" s="17"/>
      <c r="D212" s="17"/>
    </row>
    <row r="213" spans="1:4" x14ac:dyDescent="0.25">
      <c r="A213" s="18"/>
      <c r="B213" s="18"/>
      <c r="C213" s="17"/>
      <c r="D213" s="17"/>
    </row>
    <row r="214" spans="1:4" x14ac:dyDescent="0.25">
      <c r="A214" s="18"/>
      <c r="B214" s="18"/>
      <c r="C214" s="17"/>
      <c r="D214" s="17"/>
    </row>
    <row r="215" spans="1:4" x14ac:dyDescent="0.25">
      <c r="A215" s="18"/>
      <c r="B215" s="18"/>
      <c r="C215" s="17"/>
      <c r="D215" s="17"/>
    </row>
    <row r="216" spans="1:4" x14ac:dyDescent="0.25">
      <c r="A216" s="18"/>
      <c r="B216" s="18"/>
      <c r="C216" s="17"/>
      <c r="D216" s="17"/>
    </row>
    <row r="217" spans="1:4" x14ac:dyDescent="0.25">
      <c r="A217" s="18"/>
      <c r="B217" s="18"/>
      <c r="C217" s="17"/>
      <c r="D217" s="17"/>
    </row>
    <row r="218" spans="1:4" x14ac:dyDescent="0.25">
      <c r="A218" s="18"/>
      <c r="B218" s="18"/>
      <c r="C218" s="17"/>
      <c r="D218" s="17"/>
    </row>
    <row r="219" spans="1:4" x14ac:dyDescent="0.25">
      <c r="A219" s="18"/>
      <c r="B219" s="18"/>
      <c r="C219" s="17"/>
      <c r="D219" s="17"/>
    </row>
    <row r="220" spans="1:4" x14ac:dyDescent="0.25">
      <c r="A220" s="18"/>
      <c r="B220" s="18"/>
      <c r="C220" s="17"/>
      <c r="D220" s="17"/>
    </row>
    <row r="221" spans="1:4" x14ac:dyDescent="0.25">
      <c r="A221" s="18"/>
      <c r="B221" s="18"/>
      <c r="C221" s="17"/>
      <c r="D221" s="17"/>
    </row>
    <row r="222" spans="1:4" x14ac:dyDescent="0.25">
      <c r="A222" s="18"/>
      <c r="B222" s="18"/>
      <c r="C222" s="17"/>
      <c r="D222" s="17"/>
    </row>
    <row r="223" spans="1:4" x14ac:dyDescent="0.25">
      <c r="A223" s="18"/>
      <c r="B223" s="18"/>
      <c r="C223" s="17"/>
      <c r="D223" s="17"/>
    </row>
    <row r="224" spans="1:4" x14ac:dyDescent="0.25">
      <c r="A224" s="18"/>
      <c r="B224" s="18"/>
      <c r="C224" s="17"/>
      <c r="D224" s="17"/>
    </row>
    <row r="225" spans="1:4" x14ac:dyDescent="0.25">
      <c r="A225" s="18"/>
      <c r="B225" s="18"/>
      <c r="C225" s="17"/>
      <c r="D225" s="17"/>
    </row>
    <row r="226" spans="1:4" x14ac:dyDescent="0.25">
      <c r="A226" s="18"/>
      <c r="B226" s="18"/>
      <c r="C226" s="17"/>
      <c r="D226" s="17"/>
    </row>
    <row r="227" spans="1:4" x14ac:dyDescent="0.25">
      <c r="A227" s="18"/>
      <c r="B227" s="18"/>
      <c r="C227" s="17"/>
      <c r="D227" s="17"/>
    </row>
    <row r="228" spans="1:4" x14ac:dyDescent="0.25">
      <c r="A228" s="18"/>
      <c r="B228" s="18"/>
      <c r="C228" s="17"/>
      <c r="D228" s="17"/>
    </row>
    <row r="229" spans="1:4" x14ac:dyDescent="0.25">
      <c r="A229" s="18"/>
      <c r="B229" s="18"/>
      <c r="C229" s="17"/>
      <c r="D229" s="17"/>
    </row>
    <row r="230" spans="1:4" x14ac:dyDescent="0.25">
      <c r="A230" s="18"/>
      <c r="B230" s="18"/>
      <c r="C230" s="17"/>
      <c r="D230" s="17"/>
    </row>
    <row r="231" spans="1:4" x14ac:dyDescent="0.25">
      <c r="A231" s="18"/>
      <c r="B231" s="18"/>
      <c r="C231" s="17"/>
      <c r="D231" s="17"/>
    </row>
    <row r="232" spans="1:4" x14ac:dyDescent="0.25">
      <c r="A232" s="18"/>
      <c r="B232" s="18"/>
      <c r="C232" s="17"/>
      <c r="D232" s="17"/>
    </row>
    <row r="233" spans="1:4" x14ac:dyDescent="0.25">
      <c r="A233" s="18"/>
      <c r="B233" s="18"/>
      <c r="C233" s="17"/>
      <c r="D233" s="17"/>
    </row>
    <row r="234" spans="1:4" x14ac:dyDescent="0.25">
      <c r="A234" s="18"/>
      <c r="B234" s="18"/>
      <c r="C234" s="17"/>
      <c r="D234" s="17"/>
    </row>
    <row r="235" spans="1:4" x14ac:dyDescent="0.25">
      <c r="A235" s="18"/>
      <c r="B235" s="18"/>
      <c r="C235" s="17"/>
      <c r="D235" s="17"/>
    </row>
    <row r="236" spans="1:4" x14ac:dyDescent="0.25">
      <c r="A236" s="18"/>
      <c r="B236" s="18"/>
      <c r="C236" s="17"/>
      <c r="D236" s="17"/>
    </row>
    <row r="237" spans="1:4" x14ac:dyDescent="0.25">
      <c r="A237" s="18"/>
      <c r="B237" s="18"/>
      <c r="C237" s="17"/>
      <c r="D237" s="17"/>
    </row>
    <row r="238" spans="1:4" x14ac:dyDescent="0.25">
      <c r="A238" s="18"/>
      <c r="B238" s="18"/>
      <c r="C238" s="17"/>
      <c r="D238" s="17"/>
    </row>
    <row r="239" spans="1:4" x14ac:dyDescent="0.25">
      <c r="A239" s="18"/>
      <c r="B239" s="18"/>
      <c r="C239" s="17"/>
      <c r="D239" s="17"/>
    </row>
    <row r="240" spans="1:4" x14ac:dyDescent="0.25">
      <c r="A240" s="18"/>
      <c r="B240" s="18"/>
      <c r="C240" s="17"/>
      <c r="D240" s="17"/>
    </row>
    <row r="241" spans="1:4" x14ac:dyDescent="0.25">
      <c r="A241" s="18"/>
      <c r="B241" s="18"/>
      <c r="C241" s="17"/>
      <c r="D241" s="17"/>
    </row>
    <row r="242" spans="1:4" x14ac:dyDescent="0.25">
      <c r="A242" s="18"/>
      <c r="B242" s="18"/>
      <c r="C242" s="17"/>
      <c r="D242" s="17"/>
    </row>
    <row r="243" spans="1:4" x14ac:dyDescent="0.25">
      <c r="A243" s="18"/>
      <c r="B243" s="18"/>
      <c r="C243" s="17"/>
      <c r="D243" s="17"/>
    </row>
    <row r="244" spans="1:4" x14ac:dyDescent="0.25">
      <c r="A244" s="18"/>
      <c r="B244" s="18"/>
      <c r="C244" s="17"/>
      <c r="D244" s="17"/>
    </row>
    <row r="245" spans="1:4" x14ac:dyDescent="0.25">
      <c r="A245" s="18"/>
      <c r="B245" s="18"/>
      <c r="C245" s="17"/>
      <c r="D245" s="17"/>
    </row>
    <row r="246" spans="1:4" x14ac:dyDescent="0.25">
      <c r="A246" s="18"/>
      <c r="B246" s="18"/>
      <c r="C246" s="17"/>
      <c r="D246" s="17"/>
    </row>
    <row r="247" spans="1:4" x14ac:dyDescent="0.25">
      <c r="A247" s="18"/>
      <c r="B247" s="18"/>
      <c r="C247" s="17"/>
      <c r="D247" s="17"/>
    </row>
    <row r="248" spans="1:4" x14ac:dyDescent="0.25">
      <c r="A248" s="18"/>
      <c r="B248" s="18"/>
      <c r="C248" s="17"/>
      <c r="D248" s="17"/>
    </row>
    <row r="249" spans="1:4" x14ac:dyDescent="0.25">
      <c r="A249" s="18"/>
      <c r="B249" s="18"/>
      <c r="C249" s="17"/>
      <c r="D249" s="17"/>
    </row>
    <row r="250" spans="1:4" x14ac:dyDescent="0.25">
      <c r="A250" s="18"/>
      <c r="B250" s="18"/>
      <c r="C250" s="17"/>
      <c r="D250" s="17"/>
    </row>
    <row r="251" spans="1:4" x14ac:dyDescent="0.25">
      <c r="A251" s="18"/>
      <c r="B251" s="18"/>
      <c r="C251" s="17"/>
      <c r="D251" s="17"/>
    </row>
    <row r="252" spans="1:4" x14ac:dyDescent="0.25">
      <c r="A252" s="18"/>
      <c r="B252" s="18"/>
      <c r="C252" s="17"/>
      <c r="D252" s="17"/>
    </row>
    <row r="253" spans="1:4" x14ac:dyDescent="0.25">
      <c r="A253" s="18"/>
      <c r="B253" s="18"/>
      <c r="C253" s="17"/>
      <c r="D253" s="17"/>
    </row>
    <row r="254" spans="1:4" x14ac:dyDescent="0.25">
      <c r="A254" s="18"/>
      <c r="B254" s="18"/>
      <c r="C254" s="17"/>
      <c r="D254" s="17"/>
    </row>
    <row r="255" spans="1:4" x14ac:dyDescent="0.25">
      <c r="A255" s="18"/>
      <c r="B255" s="18"/>
      <c r="C255" s="17"/>
      <c r="D255" s="17"/>
    </row>
    <row r="256" spans="1:4" x14ac:dyDescent="0.25">
      <c r="A256" s="18"/>
      <c r="B256" s="18"/>
      <c r="C256" s="17"/>
      <c r="D256" s="17"/>
    </row>
    <row r="257" spans="1:4" x14ac:dyDescent="0.25">
      <c r="A257" s="18"/>
      <c r="B257" s="18"/>
      <c r="C257" s="17"/>
      <c r="D257" s="17"/>
    </row>
    <row r="258" spans="1:4" x14ac:dyDescent="0.25">
      <c r="A258" s="18"/>
      <c r="B258" s="18"/>
      <c r="C258" s="17"/>
      <c r="D258" s="17"/>
    </row>
    <row r="259" spans="1:4" x14ac:dyDescent="0.25">
      <c r="A259" s="18"/>
      <c r="B259" s="18"/>
      <c r="C259" s="17"/>
      <c r="D259" s="17"/>
    </row>
    <row r="260" spans="1:4" x14ac:dyDescent="0.25">
      <c r="A260" s="18"/>
      <c r="B260" s="18"/>
      <c r="C260" s="17"/>
      <c r="D260" s="17"/>
    </row>
    <row r="261" spans="1:4" x14ac:dyDescent="0.25">
      <c r="A261" s="18"/>
      <c r="B261" s="18"/>
      <c r="C261" s="17"/>
      <c r="D261" s="17"/>
    </row>
    <row r="262" spans="1:4" x14ac:dyDescent="0.25">
      <c r="A262" s="18"/>
      <c r="B262" s="18"/>
      <c r="C262" s="17"/>
      <c r="D262" s="17"/>
    </row>
    <row r="263" spans="1:4" x14ac:dyDescent="0.25">
      <c r="A263" s="18"/>
      <c r="B263" s="18"/>
      <c r="C263" s="17"/>
      <c r="D263" s="17"/>
    </row>
    <row r="264" spans="1:4" x14ac:dyDescent="0.25">
      <c r="A264" s="18"/>
      <c r="B264" s="18"/>
      <c r="C264" s="17"/>
      <c r="D264" s="17"/>
    </row>
    <row r="265" spans="1:4" x14ac:dyDescent="0.25">
      <c r="A265" s="18"/>
      <c r="B265" s="18"/>
      <c r="C265" s="17"/>
      <c r="D265" s="17"/>
    </row>
    <row r="266" spans="1:4" x14ac:dyDescent="0.25">
      <c r="A266" s="18"/>
      <c r="B266" s="18"/>
      <c r="C266" s="17"/>
      <c r="D266" s="17"/>
    </row>
    <row r="267" spans="1:4" x14ac:dyDescent="0.25">
      <c r="A267" s="18"/>
      <c r="B267" s="18"/>
      <c r="C267" s="17"/>
      <c r="D267" s="17"/>
    </row>
    <row r="268" spans="1:4" x14ac:dyDescent="0.25">
      <c r="A268" s="18"/>
      <c r="B268" s="18"/>
      <c r="C268" s="17"/>
      <c r="D268" s="17"/>
    </row>
    <row r="269" spans="1:4" x14ac:dyDescent="0.25">
      <c r="A269" s="18"/>
      <c r="B269" s="18"/>
      <c r="C269" s="17"/>
      <c r="D269" s="17"/>
    </row>
    <row r="270" spans="1:4" x14ac:dyDescent="0.25">
      <c r="A270" s="18"/>
      <c r="B270" s="18"/>
      <c r="C270" s="17"/>
      <c r="D270" s="17"/>
    </row>
    <row r="271" spans="1:4" x14ac:dyDescent="0.25">
      <c r="A271" s="18"/>
      <c r="B271" s="18"/>
      <c r="C271" s="17"/>
      <c r="D271" s="17"/>
    </row>
    <row r="272" spans="1:4" x14ac:dyDescent="0.25">
      <c r="A272" s="18"/>
      <c r="B272" s="18"/>
      <c r="C272" s="17"/>
      <c r="D272" s="17"/>
    </row>
    <row r="273" spans="1:4" x14ac:dyDescent="0.25">
      <c r="A273" s="18"/>
      <c r="B273" s="18"/>
      <c r="C273" s="17"/>
      <c r="D273" s="17"/>
    </row>
    <row r="274" spans="1:4" x14ac:dyDescent="0.25">
      <c r="A274" s="18"/>
      <c r="B274" s="18"/>
      <c r="C274" s="17"/>
      <c r="D274" s="17"/>
    </row>
    <row r="275" spans="1:4" x14ac:dyDescent="0.25">
      <c r="A275" s="18"/>
      <c r="B275" s="18"/>
      <c r="C275" s="17"/>
      <c r="D275" s="17"/>
    </row>
    <row r="276" spans="1:4" x14ac:dyDescent="0.25">
      <c r="A276" s="18"/>
      <c r="B276" s="18"/>
      <c r="C276" s="17"/>
      <c r="D276" s="17"/>
    </row>
    <row r="277" spans="1:4" x14ac:dyDescent="0.25">
      <c r="A277" s="18"/>
      <c r="B277" s="18"/>
      <c r="C277" s="17"/>
      <c r="D277" s="17"/>
    </row>
    <row r="278" spans="1:4" x14ac:dyDescent="0.25">
      <c r="A278" s="18"/>
      <c r="B278" s="18"/>
      <c r="C278" s="17"/>
      <c r="D278" s="17"/>
    </row>
    <row r="279" spans="1:4" x14ac:dyDescent="0.25">
      <c r="A279" s="18"/>
      <c r="B279" s="18"/>
      <c r="C279" s="17"/>
      <c r="D279" s="17"/>
    </row>
    <row r="280" spans="1:4" x14ac:dyDescent="0.25">
      <c r="A280" s="18"/>
      <c r="B280" s="18"/>
      <c r="C280" s="17"/>
      <c r="D280" s="17"/>
    </row>
    <row r="281" spans="1:4" x14ac:dyDescent="0.25">
      <c r="A281" s="18"/>
      <c r="B281" s="18"/>
      <c r="C281" s="17"/>
      <c r="D281" s="17"/>
    </row>
    <row r="282" spans="1:4" x14ac:dyDescent="0.25">
      <c r="A282" s="18"/>
      <c r="B282" s="18"/>
      <c r="C282" s="17"/>
      <c r="D282" s="17"/>
    </row>
    <row r="283" spans="1:4" x14ac:dyDescent="0.25">
      <c r="A283" s="18"/>
      <c r="B283" s="18"/>
      <c r="C283" s="17"/>
      <c r="D283" s="17"/>
    </row>
    <row r="284" spans="1:4" x14ac:dyDescent="0.25">
      <c r="A284" s="18"/>
      <c r="B284" s="18"/>
      <c r="C284" s="17"/>
      <c r="D284" s="17"/>
    </row>
    <row r="285" spans="1:4" x14ac:dyDescent="0.25">
      <c r="A285" s="18"/>
      <c r="B285" s="18"/>
      <c r="C285" s="17"/>
      <c r="D285" s="17"/>
    </row>
    <row r="286" spans="1:4" x14ac:dyDescent="0.25">
      <c r="A286" s="18"/>
      <c r="B286" s="18"/>
      <c r="C286" s="17"/>
      <c r="D286" s="17"/>
    </row>
    <row r="287" spans="1:4" x14ac:dyDescent="0.25">
      <c r="A287" s="18"/>
      <c r="B287" s="18"/>
      <c r="C287" s="17"/>
      <c r="D287" s="17"/>
    </row>
    <row r="288" spans="1:4" x14ac:dyDescent="0.25">
      <c r="A288" s="18"/>
      <c r="B288" s="18"/>
      <c r="C288" s="17"/>
      <c r="D288" s="17"/>
    </row>
    <row r="289" spans="1:4" x14ac:dyDescent="0.25">
      <c r="A289" s="18"/>
      <c r="B289" s="18"/>
      <c r="C289" s="17"/>
      <c r="D289" s="17"/>
    </row>
    <row r="290" spans="1:4" x14ac:dyDescent="0.25">
      <c r="A290" s="18"/>
      <c r="B290" s="18"/>
      <c r="C290" s="17"/>
      <c r="D290" s="17"/>
    </row>
    <row r="291" spans="1:4" x14ac:dyDescent="0.25">
      <c r="A291" s="18"/>
      <c r="B291" s="18"/>
      <c r="C291" s="17"/>
      <c r="D291" s="17"/>
    </row>
    <row r="292" spans="1:4" x14ac:dyDescent="0.25">
      <c r="A292" s="18"/>
      <c r="B292" s="18"/>
      <c r="C292" s="17"/>
      <c r="D292" s="17"/>
    </row>
    <row r="293" spans="1:4" x14ac:dyDescent="0.25">
      <c r="A293" s="18"/>
      <c r="B293" s="18"/>
      <c r="C293" s="17"/>
      <c r="D293" s="17"/>
    </row>
    <row r="294" spans="1:4" x14ac:dyDescent="0.25">
      <c r="A294" s="18"/>
      <c r="B294" s="18"/>
      <c r="C294" s="17"/>
      <c r="D294" s="17"/>
    </row>
    <row r="295" spans="1:4" x14ac:dyDescent="0.25">
      <c r="A295" s="18"/>
      <c r="B295" s="18"/>
      <c r="C295" s="17"/>
      <c r="D295" s="17"/>
    </row>
    <row r="296" spans="1:4" x14ac:dyDescent="0.25">
      <c r="A296" s="18"/>
      <c r="B296" s="18"/>
      <c r="C296" s="17"/>
      <c r="D296" s="17"/>
    </row>
    <row r="297" spans="1:4" x14ac:dyDescent="0.25">
      <c r="A297" s="18"/>
      <c r="B297" s="18"/>
      <c r="C297" s="17"/>
      <c r="D297" s="17"/>
    </row>
    <row r="298" spans="1:4" x14ac:dyDescent="0.25">
      <c r="A298" s="18"/>
      <c r="B298" s="18"/>
      <c r="C298" s="17"/>
      <c r="D298" s="17"/>
    </row>
    <row r="299" spans="1:4" x14ac:dyDescent="0.25">
      <c r="A299" s="18"/>
      <c r="B299" s="18"/>
      <c r="C299" s="17"/>
      <c r="D299" s="17"/>
    </row>
    <row r="300" spans="1:4" x14ac:dyDescent="0.25">
      <c r="A300" s="18"/>
      <c r="B300" s="18"/>
      <c r="C300" s="17"/>
      <c r="D300" s="17"/>
    </row>
    <row r="301" spans="1:4" x14ac:dyDescent="0.25">
      <c r="A301" s="18"/>
      <c r="B301" s="18"/>
      <c r="C301" s="17"/>
      <c r="D301" s="17"/>
    </row>
    <row r="302" spans="1:4" x14ac:dyDescent="0.25">
      <c r="A302" s="18"/>
      <c r="B302" s="18"/>
      <c r="C302" s="17"/>
      <c r="D302" s="17"/>
    </row>
    <row r="303" spans="1:4" x14ac:dyDescent="0.25">
      <c r="A303" s="18"/>
      <c r="B303" s="18"/>
      <c r="C303" s="17"/>
      <c r="D303" s="17"/>
    </row>
    <row r="304" spans="1:4" x14ac:dyDescent="0.25">
      <c r="A304" s="18"/>
      <c r="B304" s="18"/>
      <c r="C304" s="17"/>
      <c r="D304" s="17"/>
    </row>
    <row r="305" spans="1:4" x14ac:dyDescent="0.25">
      <c r="A305" s="18"/>
      <c r="B305" s="18"/>
      <c r="C305" s="17"/>
      <c r="D305" s="17"/>
    </row>
    <row r="306" spans="1:4" x14ac:dyDescent="0.25">
      <c r="A306" s="18"/>
      <c r="B306" s="18"/>
      <c r="C306" s="17"/>
      <c r="D306" s="17"/>
    </row>
    <row r="307" spans="1:4" x14ac:dyDescent="0.25">
      <c r="A307" s="18"/>
      <c r="B307" s="18"/>
      <c r="C307" s="17"/>
      <c r="D307" s="17"/>
    </row>
    <row r="308" spans="1:4" x14ac:dyDescent="0.25">
      <c r="A308" s="18"/>
      <c r="B308" s="18"/>
      <c r="C308" s="17"/>
      <c r="D308" s="17"/>
    </row>
    <row r="309" spans="1:4" x14ac:dyDescent="0.25">
      <c r="A309" s="18"/>
      <c r="B309" s="18"/>
      <c r="C309" s="17"/>
      <c r="D309" s="17"/>
    </row>
    <row r="310" spans="1:4" x14ac:dyDescent="0.25">
      <c r="A310" s="18"/>
      <c r="B310" s="18"/>
      <c r="C310" s="17"/>
      <c r="D310" s="17"/>
    </row>
    <row r="311" spans="1:4" x14ac:dyDescent="0.25">
      <c r="A311" s="18"/>
      <c r="B311" s="18"/>
      <c r="C311" s="17"/>
      <c r="D311" s="17"/>
    </row>
    <row r="312" spans="1:4" x14ac:dyDescent="0.25">
      <c r="A312" s="18"/>
      <c r="B312" s="18"/>
      <c r="C312" s="17"/>
      <c r="D312" s="17"/>
    </row>
    <row r="313" spans="1:4" x14ac:dyDescent="0.25">
      <c r="A313" s="18"/>
      <c r="B313" s="18"/>
      <c r="C313" s="17"/>
      <c r="D313" s="17"/>
    </row>
    <row r="314" spans="1:4" x14ac:dyDescent="0.25">
      <c r="A314" s="18"/>
      <c r="B314" s="18"/>
      <c r="C314" s="17"/>
      <c r="D314" s="17"/>
    </row>
    <row r="315" spans="1:4" x14ac:dyDescent="0.25">
      <c r="A315" s="18"/>
      <c r="B315" s="18"/>
      <c r="C315" s="17"/>
      <c r="D315" s="17"/>
    </row>
    <row r="316" spans="1:4" x14ac:dyDescent="0.25">
      <c r="A316" s="18"/>
      <c r="B316" s="18"/>
      <c r="C316" s="17"/>
      <c r="D316" s="17"/>
    </row>
    <row r="317" spans="1:4" x14ac:dyDescent="0.25">
      <c r="A317" s="18"/>
      <c r="B317" s="18"/>
      <c r="C317" s="17"/>
      <c r="D317" s="17"/>
    </row>
    <row r="318" spans="1:4" x14ac:dyDescent="0.25">
      <c r="A318" s="18"/>
      <c r="B318" s="18"/>
      <c r="C318" s="17"/>
      <c r="D318" s="17"/>
    </row>
    <row r="319" spans="1:4" x14ac:dyDescent="0.25">
      <c r="A319" s="18"/>
      <c r="B319" s="18"/>
      <c r="C319" s="17"/>
      <c r="D319" s="17"/>
    </row>
    <row r="320" spans="1:4" x14ac:dyDescent="0.25">
      <c r="A320" s="18"/>
      <c r="B320" s="18"/>
      <c r="C320" s="17"/>
      <c r="D320" s="17"/>
    </row>
    <row r="321" spans="1:4" x14ac:dyDescent="0.25">
      <c r="A321" s="18"/>
      <c r="B321" s="18"/>
      <c r="C321" s="17"/>
      <c r="D321" s="17"/>
    </row>
    <row r="322" spans="1:4" x14ac:dyDescent="0.25">
      <c r="A322" s="18"/>
      <c r="B322" s="18"/>
      <c r="C322" s="17"/>
      <c r="D322" s="17"/>
    </row>
    <row r="323" spans="1:4" x14ac:dyDescent="0.25">
      <c r="A323" s="18"/>
      <c r="B323" s="18"/>
      <c r="C323" s="17"/>
      <c r="D323" s="17"/>
    </row>
    <row r="324" spans="1:4" x14ac:dyDescent="0.25">
      <c r="A324" s="18"/>
      <c r="B324" s="18"/>
      <c r="C324" s="17"/>
      <c r="D324" s="17"/>
    </row>
    <row r="325" spans="1:4" x14ac:dyDescent="0.25">
      <c r="A325" s="18"/>
      <c r="B325" s="18"/>
      <c r="C325" s="17"/>
      <c r="D325" s="17"/>
    </row>
    <row r="326" spans="1:4" x14ac:dyDescent="0.25">
      <c r="A326" s="18"/>
      <c r="B326" s="18"/>
      <c r="C326" s="17"/>
      <c r="D326" s="17"/>
    </row>
    <row r="327" spans="1:4" x14ac:dyDescent="0.25">
      <c r="A327" s="18"/>
      <c r="B327" s="18"/>
      <c r="C327" s="17"/>
      <c r="D327" s="17"/>
    </row>
    <row r="328" spans="1:4" x14ac:dyDescent="0.25">
      <c r="A328" s="18"/>
      <c r="B328" s="18"/>
      <c r="C328" s="17"/>
      <c r="D328" s="17"/>
    </row>
    <row r="329" spans="1:4" x14ac:dyDescent="0.25">
      <c r="A329" s="18"/>
      <c r="B329" s="18"/>
      <c r="C329" s="17"/>
      <c r="D329" s="17"/>
    </row>
    <row r="330" spans="1:4" x14ac:dyDescent="0.25">
      <c r="A330" s="18"/>
      <c r="B330" s="18"/>
      <c r="C330" s="17"/>
      <c r="D330" s="17"/>
    </row>
    <row r="331" spans="1:4" x14ac:dyDescent="0.25">
      <c r="A331" s="18"/>
      <c r="B331" s="18"/>
      <c r="C331" s="17"/>
      <c r="D331" s="17"/>
    </row>
    <row r="332" spans="1:4" x14ac:dyDescent="0.25">
      <c r="A332" s="18"/>
      <c r="B332" s="18"/>
      <c r="C332" s="17"/>
      <c r="D332" s="17"/>
    </row>
    <row r="333" spans="1:4" x14ac:dyDescent="0.25">
      <c r="A333" s="18"/>
      <c r="B333" s="18"/>
      <c r="C333" s="17"/>
      <c r="D333" s="17"/>
    </row>
    <row r="334" spans="1:4" x14ac:dyDescent="0.25">
      <c r="A334" s="18"/>
      <c r="B334" s="18"/>
      <c r="C334" s="17"/>
      <c r="D334" s="17"/>
    </row>
    <row r="335" spans="1:4" x14ac:dyDescent="0.25">
      <c r="A335" s="18"/>
      <c r="B335" s="18"/>
      <c r="C335" s="17"/>
      <c r="D335" s="17"/>
    </row>
    <row r="336" spans="1:4" x14ac:dyDescent="0.25">
      <c r="A336" s="18"/>
      <c r="B336" s="18"/>
      <c r="C336" s="17"/>
      <c r="D336" s="17"/>
    </row>
    <row r="337" spans="1:4" x14ac:dyDescent="0.25">
      <c r="A337" s="18"/>
      <c r="B337" s="18"/>
      <c r="C337" s="17"/>
      <c r="D337" s="17"/>
    </row>
    <row r="338" spans="1:4" x14ac:dyDescent="0.25">
      <c r="A338" s="18"/>
      <c r="B338" s="18"/>
      <c r="C338" s="17"/>
      <c r="D338" s="17"/>
    </row>
    <row r="339" spans="1:4" x14ac:dyDescent="0.25">
      <c r="A339" s="18"/>
      <c r="B339" s="18"/>
      <c r="C339" s="17"/>
      <c r="D339" s="17"/>
    </row>
    <row r="340" spans="1:4" x14ac:dyDescent="0.25">
      <c r="A340" s="18"/>
      <c r="B340" s="18"/>
      <c r="C340" s="17"/>
      <c r="D340" s="17"/>
    </row>
    <row r="341" spans="1:4" x14ac:dyDescent="0.25">
      <c r="A341" s="18"/>
      <c r="B341" s="18"/>
      <c r="C341" s="17"/>
      <c r="D341" s="17"/>
    </row>
    <row r="342" spans="1:4" x14ac:dyDescent="0.25">
      <c r="A342" s="18"/>
      <c r="B342" s="18"/>
      <c r="C342" s="17"/>
      <c r="D342" s="17"/>
    </row>
    <row r="343" spans="1:4" x14ac:dyDescent="0.25">
      <c r="A343" s="18"/>
      <c r="B343" s="18"/>
      <c r="C343" s="17"/>
      <c r="D343" s="17"/>
    </row>
    <row r="344" spans="1:4" x14ac:dyDescent="0.25">
      <c r="A344" s="18"/>
      <c r="B344" s="18"/>
      <c r="C344" s="17"/>
      <c r="D344" s="17"/>
    </row>
    <row r="345" spans="1:4" x14ac:dyDescent="0.25">
      <c r="A345" s="18"/>
      <c r="B345" s="18"/>
      <c r="C345" s="17"/>
      <c r="D345" s="17"/>
    </row>
    <row r="346" spans="1:4" x14ac:dyDescent="0.25">
      <c r="A346" s="18"/>
      <c r="B346" s="18"/>
      <c r="C346" s="17"/>
      <c r="D346" s="17"/>
    </row>
    <row r="347" spans="1:4" x14ac:dyDescent="0.25">
      <c r="A347" s="18"/>
      <c r="B347" s="18"/>
      <c r="C347" s="17"/>
      <c r="D347" s="17"/>
    </row>
    <row r="348" spans="1:4" x14ac:dyDescent="0.25">
      <c r="A348" s="18"/>
      <c r="B348" s="18"/>
      <c r="C348" s="17"/>
      <c r="D348" s="17"/>
    </row>
    <row r="349" spans="1:4" x14ac:dyDescent="0.25">
      <c r="A349" s="18"/>
      <c r="B349" s="18"/>
      <c r="C349" s="17"/>
      <c r="D349" s="17"/>
    </row>
    <row r="350" spans="1:4" x14ac:dyDescent="0.25">
      <c r="A350" s="18"/>
      <c r="B350" s="18"/>
      <c r="C350" s="17"/>
      <c r="D350" s="17"/>
    </row>
    <row r="351" spans="1:4" x14ac:dyDescent="0.25">
      <c r="A351" s="18"/>
      <c r="B351" s="18"/>
      <c r="C351" s="17"/>
      <c r="D351" s="17"/>
    </row>
    <row r="352" spans="1:4" x14ac:dyDescent="0.25">
      <c r="A352" s="18"/>
      <c r="B352" s="18"/>
      <c r="C352" s="17"/>
      <c r="D352" s="17"/>
    </row>
    <row r="353" spans="1:4" x14ac:dyDescent="0.25">
      <c r="A353" s="18"/>
      <c r="B353" s="18"/>
      <c r="C353" s="17"/>
      <c r="D353" s="17"/>
    </row>
    <row r="354" spans="1:4" x14ac:dyDescent="0.25">
      <c r="A354" s="18"/>
      <c r="B354" s="18"/>
      <c r="C354" s="17"/>
      <c r="D354" s="17"/>
    </row>
    <row r="355" spans="1:4" x14ac:dyDescent="0.25">
      <c r="A355" s="18"/>
      <c r="B355" s="18"/>
      <c r="C355" s="17"/>
      <c r="D355" s="17"/>
    </row>
    <row r="356" spans="1:4" x14ac:dyDescent="0.25">
      <c r="A356" s="18"/>
      <c r="B356" s="18"/>
      <c r="C356" s="17"/>
      <c r="D356" s="17"/>
    </row>
    <row r="357" spans="1:4" x14ac:dyDescent="0.25">
      <c r="A357" s="18"/>
      <c r="B357" s="18"/>
      <c r="C357" s="17"/>
      <c r="D357" s="17"/>
    </row>
    <row r="358" spans="1:4" x14ac:dyDescent="0.25">
      <c r="A358" s="18"/>
      <c r="B358" s="18"/>
      <c r="C358" s="17"/>
      <c r="D358" s="17"/>
    </row>
    <row r="359" spans="1:4" x14ac:dyDescent="0.25">
      <c r="A359" s="18"/>
      <c r="B359" s="18"/>
      <c r="C359" s="17"/>
      <c r="D359" s="17"/>
    </row>
    <row r="360" spans="1:4" x14ac:dyDescent="0.25">
      <c r="A360" s="18"/>
      <c r="B360" s="18"/>
      <c r="C360" s="17"/>
      <c r="D360" s="17"/>
    </row>
    <row r="361" spans="1:4" x14ac:dyDescent="0.25">
      <c r="A361" s="18"/>
      <c r="B361" s="18"/>
      <c r="C361" s="17"/>
      <c r="D361" s="17"/>
    </row>
    <row r="362" spans="1:4" x14ac:dyDescent="0.25">
      <c r="A362" s="18"/>
      <c r="B362" s="18"/>
      <c r="C362" s="17"/>
      <c r="D362" s="17"/>
    </row>
    <row r="363" spans="1:4" x14ac:dyDescent="0.25">
      <c r="A363" s="18"/>
      <c r="B363" s="18"/>
      <c r="C363" s="17"/>
      <c r="D363" s="17"/>
    </row>
    <row r="364" spans="1:4" x14ac:dyDescent="0.25">
      <c r="A364" s="18"/>
      <c r="B364" s="18"/>
      <c r="C364" s="17"/>
      <c r="D364" s="17"/>
    </row>
    <row r="365" spans="1:4" x14ac:dyDescent="0.25">
      <c r="A365" s="18"/>
      <c r="B365" s="18"/>
      <c r="C365" s="17"/>
      <c r="D365" s="17"/>
    </row>
    <row r="366" spans="1:4" x14ac:dyDescent="0.25">
      <c r="A366" s="18"/>
      <c r="B366" s="18"/>
      <c r="C366" s="17"/>
      <c r="D366" s="17"/>
    </row>
    <row r="367" spans="1:4" x14ac:dyDescent="0.25">
      <c r="A367" s="18"/>
      <c r="B367" s="18"/>
      <c r="C367" s="17"/>
      <c r="D367" s="17"/>
    </row>
    <row r="368" spans="1:4" x14ac:dyDescent="0.25">
      <c r="A368" s="18"/>
      <c r="B368" s="18"/>
      <c r="C368" s="17"/>
      <c r="D368" s="17"/>
    </row>
    <row r="369" spans="1:4" x14ac:dyDescent="0.25">
      <c r="A369" s="18"/>
      <c r="B369" s="18"/>
      <c r="C369" s="17"/>
      <c r="D369" s="17"/>
    </row>
    <row r="370" spans="1:4" x14ac:dyDescent="0.25">
      <c r="A370" s="18"/>
      <c r="B370" s="18"/>
      <c r="C370" s="17"/>
      <c r="D370" s="17"/>
    </row>
    <row r="371" spans="1:4" x14ac:dyDescent="0.25">
      <c r="A371" s="18"/>
      <c r="B371" s="18"/>
      <c r="C371" s="17"/>
      <c r="D371" s="17"/>
    </row>
    <row r="372" spans="1:4" x14ac:dyDescent="0.25">
      <c r="A372" s="18"/>
      <c r="B372" s="18"/>
      <c r="C372" s="17"/>
      <c r="D372" s="17"/>
    </row>
    <row r="373" spans="1:4" x14ac:dyDescent="0.25">
      <c r="A373" s="18"/>
      <c r="B373" s="18"/>
      <c r="C373" s="17"/>
      <c r="D373" s="17"/>
    </row>
    <row r="374" spans="1:4" x14ac:dyDescent="0.25">
      <c r="A374" s="18"/>
      <c r="B374" s="18"/>
      <c r="C374" s="17"/>
      <c r="D374" s="17"/>
    </row>
    <row r="375" spans="1:4" x14ac:dyDescent="0.25">
      <c r="A375" s="18"/>
      <c r="B375" s="18"/>
      <c r="C375" s="17"/>
      <c r="D375" s="17"/>
    </row>
    <row r="376" spans="1:4" x14ac:dyDescent="0.25">
      <c r="A376" s="18"/>
      <c r="B376" s="18"/>
      <c r="C376" s="17"/>
      <c r="D376" s="17"/>
    </row>
    <row r="377" spans="1:4" x14ac:dyDescent="0.25">
      <c r="A377" s="18"/>
      <c r="B377" s="18"/>
      <c r="C377" s="17"/>
      <c r="D377" s="17"/>
    </row>
    <row r="378" spans="1:4" x14ac:dyDescent="0.25">
      <c r="A378" s="18"/>
      <c r="B378" s="18"/>
      <c r="C378" s="17"/>
      <c r="D378" s="17"/>
    </row>
    <row r="379" spans="1:4" x14ac:dyDescent="0.25">
      <c r="A379" s="18"/>
      <c r="B379" s="18"/>
      <c r="C379" s="17"/>
      <c r="D379" s="17"/>
    </row>
    <row r="380" spans="1:4" x14ac:dyDescent="0.25">
      <c r="A380" s="18"/>
      <c r="B380" s="18"/>
      <c r="C380" s="17"/>
      <c r="D380" s="17"/>
    </row>
    <row r="381" spans="1:4" x14ac:dyDescent="0.25">
      <c r="A381" s="18"/>
      <c r="B381" s="18"/>
      <c r="C381" s="17"/>
      <c r="D381" s="17"/>
    </row>
    <row r="382" spans="1:4" x14ac:dyDescent="0.25">
      <c r="A382" s="18"/>
      <c r="B382" s="18"/>
      <c r="C382" s="17"/>
      <c r="D382" s="17"/>
    </row>
    <row r="383" spans="1:4" x14ac:dyDescent="0.25">
      <c r="A383" s="18"/>
      <c r="B383" s="18"/>
      <c r="C383" s="17"/>
      <c r="D383" s="17"/>
    </row>
    <row r="384" spans="1:4" x14ac:dyDescent="0.25">
      <c r="A384" s="18"/>
      <c r="B384" s="18"/>
      <c r="C384" s="17"/>
      <c r="D384" s="17"/>
    </row>
    <row r="385" spans="1:4" x14ac:dyDescent="0.25">
      <c r="A385" s="18"/>
      <c r="B385" s="18"/>
      <c r="C385" s="17"/>
      <c r="D385" s="17"/>
    </row>
    <row r="386" spans="1:4" x14ac:dyDescent="0.25">
      <c r="A386" s="18"/>
      <c r="B386" s="18"/>
      <c r="C386" s="17"/>
      <c r="D386" s="17"/>
    </row>
    <row r="387" spans="1:4" x14ac:dyDescent="0.25">
      <c r="A387" s="18"/>
      <c r="B387" s="18"/>
      <c r="C387" s="17"/>
      <c r="D387" s="17"/>
    </row>
    <row r="388" spans="1:4" x14ac:dyDescent="0.25">
      <c r="A388" s="18"/>
      <c r="B388" s="18"/>
      <c r="C388" s="17"/>
      <c r="D388" s="17"/>
    </row>
    <row r="389" spans="1:4" x14ac:dyDescent="0.25">
      <c r="A389" s="18"/>
      <c r="B389" s="18"/>
      <c r="C389" s="17"/>
      <c r="D389" s="17"/>
    </row>
    <row r="390" spans="1:4" x14ac:dyDescent="0.25">
      <c r="A390" s="18"/>
      <c r="B390" s="18"/>
      <c r="C390" s="17"/>
      <c r="D390" s="17"/>
    </row>
    <row r="391" spans="1:4" x14ac:dyDescent="0.25">
      <c r="A391" s="18"/>
      <c r="B391" s="18"/>
      <c r="C391" s="17"/>
      <c r="D391" s="17"/>
    </row>
    <row r="392" spans="1:4" x14ac:dyDescent="0.25">
      <c r="A392" s="18"/>
      <c r="B392" s="18"/>
      <c r="C392" s="17"/>
      <c r="D392" s="17"/>
    </row>
    <row r="393" spans="1:4" x14ac:dyDescent="0.25">
      <c r="A393" s="18"/>
      <c r="B393" s="18"/>
      <c r="C393" s="17"/>
      <c r="D393" s="17"/>
    </row>
    <row r="394" spans="1:4" x14ac:dyDescent="0.25">
      <c r="A394" s="18"/>
      <c r="B394" s="18"/>
      <c r="C394" s="17"/>
      <c r="D394" s="17"/>
    </row>
    <row r="395" spans="1:4" x14ac:dyDescent="0.25">
      <c r="A395" s="18"/>
      <c r="B395" s="18"/>
      <c r="C395" s="17"/>
      <c r="D395" s="17"/>
    </row>
    <row r="396" spans="1:4" x14ac:dyDescent="0.25">
      <c r="A396" s="18"/>
      <c r="B396" s="18"/>
      <c r="C396" s="17"/>
      <c r="D396" s="17"/>
    </row>
    <row r="397" spans="1:4" x14ac:dyDescent="0.25">
      <c r="A397" s="18"/>
      <c r="B397" s="18"/>
      <c r="C397" s="17"/>
      <c r="D397" s="17"/>
    </row>
    <row r="398" spans="1:4" x14ac:dyDescent="0.25">
      <c r="A398" s="18"/>
      <c r="B398" s="18"/>
      <c r="C398" s="17"/>
      <c r="D398" s="17"/>
    </row>
    <row r="399" spans="1:4" x14ac:dyDescent="0.25">
      <c r="A399" s="18"/>
      <c r="B399" s="18"/>
      <c r="C399" s="17"/>
      <c r="D399" s="17"/>
    </row>
    <row r="400" spans="1:4" x14ac:dyDescent="0.25">
      <c r="A400" s="18"/>
      <c r="B400" s="18"/>
      <c r="C400" s="17"/>
      <c r="D400" s="17"/>
    </row>
    <row r="401" spans="1:4" x14ac:dyDescent="0.25">
      <c r="A401" s="18"/>
      <c r="B401" s="18"/>
      <c r="C401" s="17"/>
      <c r="D401" s="17"/>
    </row>
    <row r="402" spans="1:4" x14ac:dyDescent="0.25">
      <c r="A402" s="18"/>
      <c r="B402" s="18"/>
      <c r="C402" s="17"/>
      <c r="D402" s="17"/>
    </row>
    <row r="403" spans="1:4" x14ac:dyDescent="0.25">
      <c r="A403" s="18"/>
      <c r="B403" s="18"/>
      <c r="C403" s="17"/>
      <c r="D403" s="17"/>
    </row>
    <row r="404" spans="1:4" x14ac:dyDescent="0.25">
      <c r="A404" s="18"/>
      <c r="B404" s="18"/>
      <c r="C404" s="17"/>
      <c r="D404" s="17"/>
    </row>
    <row r="405" spans="1:4" x14ac:dyDescent="0.25">
      <c r="A405" s="18"/>
      <c r="B405" s="18"/>
      <c r="C405" s="17"/>
      <c r="D405" s="17"/>
    </row>
    <row r="406" spans="1:4" x14ac:dyDescent="0.25">
      <c r="A406" s="18"/>
      <c r="B406" s="18"/>
      <c r="C406" s="17"/>
      <c r="D406" s="17"/>
    </row>
    <row r="407" spans="1:4" x14ac:dyDescent="0.25">
      <c r="A407" s="18"/>
      <c r="B407" s="18"/>
      <c r="C407" s="17"/>
      <c r="D407" s="17"/>
    </row>
    <row r="408" spans="1:4" x14ac:dyDescent="0.25">
      <c r="A408" s="18"/>
      <c r="B408" s="18"/>
      <c r="C408" s="17"/>
      <c r="D408" s="17"/>
    </row>
    <row r="409" spans="1:4" x14ac:dyDescent="0.25">
      <c r="A409" s="18"/>
      <c r="B409" s="18"/>
      <c r="C409" s="17"/>
      <c r="D409" s="17"/>
    </row>
    <row r="410" spans="1:4" x14ac:dyDescent="0.25">
      <c r="A410" s="18"/>
      <c r="B410" s="18"/>
      <c r="C410" s="17"/>
      <c r="D410" s="17"/>
    </row>
    <row r="411" spans="1:4" x14ac:dyDescent="0.25">
      <c r="A411" s="18"/>
      <c r="B411" s="18"/>
      <c r="C411" s="17"/>
      <c r="D411" s="17"/>
    </row>
    <row r="412" spans="1:4" x14ac:dyDescent="0.25">
      <c r="A412" s="18"/>
      <c r="B412" s="18"/>
      <c r="C412" s="17"/>
      <c r="D412" s="17"/>
    </row>
    <row r="413" spans="1:4" x14ac:dyDescent="0.25">
      <c r="A413" s="18"/>
      <c r="B413" s="18"/>
      <c r="C413" s="17"/>
      <c r="D413" s="17"/>
    </row>
    <row r="414" spans="1:4" x14ac:dyDescent="0.25">
      <c r="A414" s="18"/>
      <c r="B414" s="18"/>
      <c r="C414" s="17"/>
      <c r="D414" s="17"/>
    </row>
    <row r="415" spans="1:4" x14ac:dyDescent="0.25">
      <c r="A415" s="18"/>
      <c r="B415" s="18"/>
      <c r="C415" s="17"/>
      <c r="D415" s="17"/>
    </row>
    <row r="416" spans="1:4" x14ac:dyDescent="0.25">
      <c r="A416" s="18"/>
      <c r="B416" s="18"/>
      <c r="C416" s="17"/>
      <c r="D416" s="17"/>
    </row>
    <row r="417" spans="1:4" x14ac:dyDescent="0.25">
      <c r="A417" s="18"/>
      <c r="B417" s="18"/>
      <c r="C417" s="17"/>
      <c r="D417" s="17"/>
    </row>
    <row r="418" spans="1:4" x14ac:dyDescent="0.25">
      <c r="A418" s="18"/>
      <c r="B418" s="18"/>
      <c r="C418" s="17"/>
      <c r="D418" s="17"/>
    </row>
    <row r="419" spans="1:4" x14ac:dyDescent="0.25">
      <c r="A419" s="18"/>
      <c r="B419" s="18"/>
      <c r="C419" s="17"/>
      <c r="D419" s="17"/>
    </row>
    <row r="420" spans="1:4" x14ac:dyDescent="0.25">
      <c r="A420" s="18"/>
      <c r="B420" s="18"/>
      <c r="C420" s="17"/>
      <c r="D420" s="17"/>
    </row>
    <row r="421" spans="1:4" x14ac:dyDescent="0.25">
      <c r="A421" s="18"/>
      <c r="B421" s="18"/>
      <c r="C421" s="17"/>
      <c r="D421" s="17"/>
    </row>
    <row r="422" spans="1:4" x14ac:dyDescent="0.25">
      <c r="A422" s="18"/>
      <c r="B422" s="18"/>
      <c r="C422" s="17"/>
      <c r="D422" s="17"/>
    </row>
    <row r="423" spans="1:4" x14ac:dyDescent="0.25">
      <c r="A423" s="18"/>
      <c r="B423" s="18"/>
      <c r="C423" s="17"/>
      <c r="D423" s="17"/>
    </row>
    <row r="424" spans="1:4" x14ac:dyDescent="0.25">
      <c r="A424" s="18"/>
      <c r="B424" s="18"/>
      <c r="C424" s="17"/>
      <c r="D424" s="17"/>
    </row>
    <row r="425" spans="1:4" x14ac:dyDescent="0.25">
      <c r="A425" s="18"/>
      <c r="B425" s="18"/>
      <c r="C425" s="17"/>
      <c r="D425" s="17"/>
    </row>
    <row r="426" spans="1:4" x14ac:dyDescent="0.25">
      <c r="A426" s="18"/>
      <c r="B426" s="18"/>
      <c r="C426" s="17"/>
      <c r="D426" s="17"/>
    </row>
    <row r="427" spans="1:4" x14ac:dyDescent="0.25">
      <c r="A427" s="18"/>
      <c r="B427" s="18"/>
      <c r="C427" s="17"/>
      <c r="D427" s="17"/>
    </row>
    <row r="428" spans="1:4" x14ac:dyDescent="0.25">
      <c r="A428" s="18"/>
      <c r="B428" s="18"/>
      <c r="C428" s="17"/>
      <c r="D428" s="17"/>
    </row>
    <row r="429" spans="1:4" x14ac:dyDescent="0.25">
      <c r="A429" s="18"/>
      <c r="B429" s="18"/>
      <c r="C429" s="17"/>
      <c r="D429" s="17"/>
    </row>
    <row r="430" spans="1:4" x14ac:dyDescent="0.25">
      <c r="A430" s="18"/>
      <c r="B430" s="18"/>
      <c r="C430" s="17"/>
      <c r="D430" s="17"/>
    </row>
    <row r="431" spans="1:4" x14ac:dyDescent="0.25">
      <c r="A431" s="18"/>
      <c r="B431" s="18"/>
      <c r="C431" s="17"/>
      <c r="D431" s="17"/>
    </row>
    <row r="432" spans="1:4" x14ac:dyDescent="0.25">
      <c r="A432" s="18"/>
      <c r="B432" s="18"/>
      <c r="C432" s="17"/>
      <c r="D432" s="17"/>
    </row>
    <row r="433" spans="1:4" x14ac:dyDescent="0.25">
      <c r="A433" s="18"/>
      <c r="B433" s="18"/>
      <c r="C433" s="17"/>
      <c r="D433" s="17"/>
    </row>
    <row r="434" spans="1:4" x14ac:dyDescent="0.25">
      <c r="A434" s="18"/>
      <c r="B434" s="18"/>
      <c r="C434" s="17"/>
      <c r="D434" s="17"/>
    </row>
    <row r="435" spans="1:4" x14ac:dyDescent="0.25">
      <c r="A435" s="18"/>
      <c r="B435" s="18"/>
      <c r="C435" s="17"/>
      <c r="D435" s="17"/>
    </row>
    <row r="436" spans="1:4" x14ac:dyDescent="0.25">
      <c r="A436" s="18"/>
      <c r="B436" s="18"/>
      <c r="C436" s="17"/>
      <c r="D436" s="17"/>
    </row>
    <row r="437" spans="1:4" x14ac:dyDescent="0.25">
      <c r="A437" s="18"/>
      <c r="B437" s="18"/>
      <c r="C437" s="17"/>
      <c r="D437" s="17"/>
    </row>
    <row r="438" spans="1:4" x14ac:dyDescent="0.25">
      <c r="A438" s="18"/>
      <c r="B438" s="18"/>
      <c r="C438" s="17"/>
      <c r="D438" s="17"/>
    </row>
    <row r="439" spans="1:4" x14ac:dyDescent="0.25">
      <c r="A439" s="18"/>
      <c r="B439" s="18"/>
      <c r="C439" s="17"/>
      <c r="D439" s="17"/>
    </row>
    <row r="440" spans="1:4" x14ac:dyDescent="0.25">
      <c r="A440" s="18"/>
      <c r="B440" s="18"/>
      <c r="C440" s="17"/>
      <c r="D440" s="17"/>
    </row>
    <row r="441" spans="1:4" x14ac:dyDescent="0.25">
      <c r="A441" s="18"/>
      <c r="B441" s="18"/>
      <c r="C441" s="17"/>
      <c r="D441" s="17"/>
    </row>
    <row r="442" spans="1:4" x14ac:dyDescent="0.25">
      <c r="A442" s="18"/>
      <c r="B442" s="18"/>
      <c r="C442" s="17"/>
      <c r="D442" s="17"/>
    </row>
    <row r="443" spans="1:4" x14ac:dyDescent="0.25">
      <c r="A443" s="18"/>
      <c r="B443" s="18"/>
      <c r="C443" s="17"/>
      <c r="D443" s="17"/>
    </row>
    <row r="444" spans="1:4" x14ac:dyDescent="0.25">
      <c r="A444" s="18"/>
      <c r="B444" s="18"/>
      <c r="C444" s="17"/>
      <c r="D444" s="17"/>
    </row>
    <row r="445" spans="1:4" x14ac:dyDescent="0.25">
      <c r="A445" s="18"/>
      <c r="B445" s="18"/>
      <c r="C445" s="17"/>
      <c r="D445" s="17"/>
    </row>
    <row r="446" spans="1:4" x14ac:dyDescent="0.25">
      <c r="A446" s="18"/>
      <c r="B446" s="18"/>
      <c r="C446" s="17"/>
      <c r="D446" s="17"/>
    </row>
    <row r="447" spans="1:4" x14ac:dyDescent="0.25">
      <c r="A447" s="18"/>
      <c r="B447" s="18"/>
      <c r="C447" s="17"/>
      <c r="D447" s="17"/>
    </row>
    <row r="448" spans="1:4" x14ac:dyDescent="0.25">
      <c r="A448" s="18"/>
      <c r="B448" s="18"/>
      <c r="C448" s="17"/>
      <c r="D448" s="17"/>
    </row>
    <row r="449" spans="1:4" x14ac:dyDescent="0.25">
      <c r="A449" s="18"/>
      <c r="B449" s="18"/>
      <c r="C449" s="17"/>
      <c r="D449" s="17"/>
    </row>
    <row r="450" spans="1:4" x14ac:dyDescent="0.25">
      <c r="A450" s="18"/>
      <c r="B450" s="18"/>
      <c r="C450" s="17"/>
      <c r="D450" s="17"/>
    </row>
    <row r="451" spans="1:4" x14ac:dyDescent="0.25">
      <c r="A451" s="18"/>
      <c r="B451" s="18"/>
      <c r="C451" s="17"/>
      <c r="D451" s="17"/>
    </row>
    <row r="452" spans="1:4" x14ac:dyDescent="0.25">
      <c r="A452" s="18"/>
      <c r="B452" s="18"/>
      <c r="C452" s="17"/>
      <c r="D452" s="17"/>
    </row>
    <row r="453" spans="1:4" x14ac:dyDescent="0.25">
      <c r="A453" s="18"/>
      <c r="B453" s="18"/>
      <c r="C453" s="17"/>
      <c r="D453" s="17"/>
    </row>
    <row r="454" spans="1:4" x14ac:dyDescent="0.25">
      <c r="A454" s="18"/>
      <c r="B454" s="18"/>
      <c r="C454" s="17"/>
      <c r="D454" s="17"/>
    </row>
    <row r="455" spans="1:4" x14ac:dyDescent="0.25">
      <c r="A455" s="18"/>
      <c r="B455" s="18"/>
      <c r="C455" s="17"/>
      <c r="D455" s="17"/>
    </row>
    <row r="456" spans="1:4" x14ac:dyDescent="0.25">
      <c r="A456" s="18"/>
      <c r="B456" s="18"/>
      <c r="C456" s="17"/>
      <c r="D456" s="17"/>
    </row>
    <row r="457" spans="1:4" x14ac:dyDescent="0.25">
      <c r="A457" s="18"/>
      <c r="B457" s="18"/>
      <c r="C457" s="17"/>
      <c r="D457" s="17"/>
    </row>
    <row r="458" spans="1:4" x14ac:dyDescent="0.25">
      <c r="A458" s="18"/>
      <c r="B458" s="18"/>
      <c r="C458" s="17"/>
      <c r="D458" s="17"/>
    </row>
    <row r="459" spans="1:4" x14ac:dyDescent="0.25">
      <c r="A459" s="18"/>
      <c r="B459" s="18"/>
      <c r="C459" s="17"/>
      <c r="D459" s="17"/>
    </row>
    <row r="460" spans="1:4" x14ac:dyDescent="0.25">
      <c r="A460" s="18"/>
      <c r="B460" s="18"/>
      <c r="C460" s="17"/>
      <c r="D460" s="17"/>
    </row>
    <row r="461" spans="1:4" x14ac:dyDescent="0.25">
      <c r="A461" s="18"/>
      <c r="B461" s="18"/>
      <c r="C461" s="17"/>
      <c r="D461" s="17"/>
    </row>
    <row r="462" spans="1:4" x14ac:dyDescent="0.25">
      <c r="A462" s="18"/>
      <c r="B462" s="18"/>
      <c r="C462" s="17"/>
      <c r="D462" s="17"/>
    </row>
    <row r="463" spans="1:4" x14ac:dyDescent="0.25">
      <c r="A463" s="18"/>
      <c r="B463" s="18"/>
      <c r="C463" s="17"/>
      <c r="D463" s="17"/>
    </row>
    <row r="464" spans="1:4" x14ac:dyDescent="0.25">
      <c r="A464" s="18"/>
      <c r="B464" s="18"/>
      <c r="C464" s="17"/>
      <c r="D464" s="17"/>
    </row>
    <row r="465" spans="1:4" x14ac:dyDescent="0.25">
      <c r="A465" s="18"/>
      <c r="B465" s="18"/>
      <c r="C465" s="17"/>
      <c r="D465" s="17"/>
    </row>
    <row r="466" spans="1:4" x14ac:dyDescent="0.25">
      <c r="A466" s="18"/>
      <c r="B466" s="18"/>
      <c r="C466" s="17"/>
      <c r="D466" s="17"/>
    </row>
    <row r="467" spans="1:4" x14ac:dyDescent="0.25">
      <c r="A467" s="18"/>
      <c r="B467" s="18"/>
      <c r="C467" s="17"/>
      <c r="D467" s="17"/>
    </row>
    <row r="468" spans="1:4" x14ac:dyDescent="0.25">
      <c r="A468" s="18"/>
      <c r="B468" s="18"/>
      <c r="C468" s="17"/>
      <c r="D468" s="17"/>
    </row>
    <row r="469" spans="1:4" x14ac:dyDescent="0.25">
      <c r="A469" s="18"/>
      <c r="B469" s="18"/>
      <c r="C469" s="17"/>
      <c r="D469" s="17"/>
    </row>
    <row r="470" spans="1:4" x14ac:dyDescent="0.25">
      <c r="A470" s="18"/>
      <c r="B470" s="18"/>
      <c r="C470" s="17"/>
      <c r="D470" s="17"/>
    </row>
    <row r="471" spans="1:4" x14ac:dyDescent="0.25">
      <c r="A471" s="18"/>
      <c r="B471" s="18"/>
      <c r="C471" s="17"/>
      <c r="D471" s="17"/>
    </row>
    <row r="472" spans="1:4" x14ac:dyDescent="0.25">
      <c r="A472" s="18"/>
      <c r="B472" s="18"/>
      <c r="C472" s="17"/>
      <c r="D472" s="17"/>
    </row>
    <row r="473" spans="1:4" x14ac:dyDescent="0.25">
      <c r="A473" s="18"/>
      <c r="B473" s="18"/>
      <c r="C473" s="17"/>
      <c r="D473" s="17"/>
    </row>
    <row r="474" spans="1:4" x14ac:dyDescent="0.25">
      <c r="A474" s="18"/>
      <c r="B474" s="18"/>
      <c r="C474" s="17"/>
      <c r="D474" s="17"/>
    </row>
    <row r="475" spans="1:4" x14ac:dyDescent="0.25">
      <c r="A475" s="18"/>
      <c r="B475" s="18"/>
      <c r="C475" s="17"/>
      <c r="D475" s="17"/>
    </row>
    <row r="476" spans="1:4" x14ac:dyDescent="0.25">
      <c r="A476" s="18"/>
      <c r="B476" s="18"/>
      <c r="C476" s="17"/>
      <c r="D476" s="17"/>
    </row>
    <row r="477" spans="1:4" x14ac:dyDescent="0.25">
      <c r="A477" s="18"/>
      <c r="B477" s="18"/>
      <c r="C477" s="17"/>
      <c r="D477" s="17"/>
    </row>
    <row r="478" spans="1:4" x14ac:dyDescent="0.25">
      <c r="A478" s="18"/>
      <c r="B478" s="18"/>
      <c r="C478" s="17"/>
      <c r="D478" s="17"/>
    </row>
    <row r="479" spans="1:4" x14ac:dyDescent="0.25">
      <c r="A479" s="18"/>
      <c r="B479" s="18"/>
      <c r="C479" s="17"/>
      <c r="D479" s="17"/>
    </row>
    <row r="480" spans="1:4" x14ac:dyDescent="0.25">
      <c r="A480" s="18"/>
      <c r="B480" s="18"/>
      <c r="C480" s="17"/>
      <c r="D480" s="17"/>
    </row>
    <row r="481" spans="1:4" x14ac:dyDescent="0.25">
      <c r="A481" s="18"/>
      <c r="B481" s="18"/>
      <c r="C481" s="17"/>
      <c r="D481" s="17"/>
    </row>
    <row r="482" spans="1:4" x14ac:dyDescent="0.25">
      <c r="A482" s="18"/>
      <c r="B482" s="18"/>
      <c r="C482" s="17"/>
      <c r="D482" s="17"/>
    </row>
    <row r="483" spans="1:4" x14ac:dyDescent="0.25">
      <c r="A483" s="18"/>
      <c r="B483" s="18"/>
      <c r="C483" s="17"/>
      <c r="D483" s="17"/>
    </row>
    <row r="484" spans="1:4" x14ac:dyDescent="0.25">
      <c r="A484" s="18"/>
      <c r="B484" s="18"/>
      <c r="C484" s="17"/>
      <c r="D484" s="17"/>
    </row>
    <row r="485" spans="1:4" x14ac:dyDescent="0.25">
      <c r="A485" s="18"/>
      <c r="B485" s="18"/>
      <c r="C485" s="17"/>
      <c r="D485" s="17"/>
    </row>
    <row r="486" spans="1:4" x14ac:dyDescent="0.25">
      <c r="A486" s="18"/>
      <c r="B486" s="18"/>
      <c r="C486" s="17"/>
      <c r="D486" s="17"/>
    </row>
    <row r="487" spans="1:4" x14ac:dyDescent="0.25">
      <c r="A487" s="18"/>
      <c r="B487" s="18"/>
      <c r="C487" s="17"/>
      <c r="D487" s="17"/>
    </row>
    <row r="488" spans="1:4" x14ac:dyDescent="0.25">
      <c r="A488" s="18"/>
      <c r="B488" s="18"/>
      <c r="C488" s="17"/>
      <c r="D488" s="17"/>
    </row>
    <row r="489" spans="1:4" x14ac:dyDescent="0.25">
      <c r="A489" s="18"/>
      <c r="B489" s="18"/>
      <c r="C489" s="17"/>
      <c r="D489" s="17"/>
    </row>
    <row r="490" spans="1:4" x14ac:dyDescent="0.25">
      <c r="A490" s="18"/>
      <c r="B490" s="18"/>
      <c r="C490" s="17"/>
      <c r="D490" s="17"/>
    </row>
    <row r="491" spans="1:4" x14ac:dyDescent="0.25">
      <c r="A491" s="18"/>
      <c r="B491" s="18"/>
      <c r="C491" s="17"/>
      <c r="D491" s="17"/>
    </row>
    <row r="492" spans="1:4" x14ac:dyDescent="0.25">
      <c r="A492" s="18"/>
      <c r="B492" s="18"/>
      <c r="C492" s="17"/>
      <c r="D492" s="17"/>
    </row>
    <row r="493" spans="1:4" x14ac:dyDescent="0.25">
      <c r="A493" s="18"/>
      <c r="B493" s="18"/>
      <c r="C493" s="17"/>
      <c r="D493" s="17"/>
    </row>
    <row r="494" spans="1:4" x14ac:dyDescent="0.25">
      <c r="A494" s="18"/>
      <c r="B494" s="18"/>
      <c r="C494" s="17"/>
      <c r="D494" s="17"/>
    </row>
    <row r="495" spans="1:4" x14ac:dyDescent="0.25">
      <c r="A495" s="18"/>
      <c r="B495" s="18"/>
      <c r="C495" s="17"/>
      <c r="D495" s="17"/>
    </row>
    <row r="496" spans="1:4" x14ac:dyDescent="0.25">
      <c r="A496" s="18"/>
      <c r="B496" s="18"/>
      <c r="C496" s="17"/>
      <c r="D496" s="17"/>
    </row>
    <row r="497" spans="1:4" x14ac:dyDescent="0.25">
      <c r="A497" s="18"/>
      <c r="B497" s="18"/>
      <c r="C497" s="17"/>
      <c r="D497" s="17"/>
    </row>
    <row r="498" spans="1:4" x14ac:dyDescent="0.25">
      <c r="A498" s="18"/>
      <c r="B498" s="18"/>
      <c r="C498" s="17"/>
      <c r="D498" s="17"/>
    </row>
    <row r="499" spans="1:4" x14ac:dyDescent="0.25">
      <c r="A499" s="18"/>
      <c r="B499" s="18"/>
      <c r="C499" s="17"/>
      <c r="D499" s="17"/>
    </row>
    <row r="500" spans="1:4" x14ac:dyDescent="0.25">
      <c r="A500" s="18"/>
      <c r="B500" s="18"/>
      <c r="C500" s="17"/>
      <c r="D500" s="17"/>
    </row>
    <row r="501" spans="1:4" x14ac:dyDescent="0.25">
      <c r="A501" s="18"/>
      <c r="B501" s="18"/>
      <c r="C501" s="17"/>
      <c r="D501" s="17"/>
    </row>
    <row r="502" spans="1:4" x14ac:dyDescent="0.25">
      <c r="A502" s="18"/>
      <c r="B502" s="18"/>
      <c r="C502" s="17"/>
      <c r="D502" s="17"/>
    </row>
    <row r="503" spans="1:4" x14ac:dyDescent="0.25">
      <c r="A503" s="18"/>
      <c r="B503" s="18"/>
      <c r="C503" s="17"/>
      <c r="D503" s="17"/>
    </row>
    <row r="504" spans="1:4" x14ac:dyDescent="0.25">
      <c r="A504" s="18"/>
      <c r="B504" s="18"/>
      <c r="C504" s="17"/>
      <c r="D504" s="17"/>
    </row>
    <row r="505" spans="1:4" x14ac:dyDescent="0.25">
      <c r="A505" s="18"/>
      <c r="B505" s="18"/>
      <c r="C505" s="17"/>
      <c r="D505" s="17"/>
    </row>
    <row r="506" spans="1:4" x14ac:dyDescent="0.25">
      <c r="A506" s="18"/>
      <c r="B506" s="18"/>
      <c r="C506" s="17"/>
      <c r="D506" s="17"/>
    </row>
    <row r="507" spans="1:4" x14ac:dyDescent="0.25">
      <c r="A507" s="18"/>
      <c r="B507" s="18"/>
      <c r="C507" s="17"/>
      <c r="D507" s="17"/>
    </row>
    <row r="508" spans="1:4" x14ac:dyDescent="0.25">
      <c r="A508" s="18"/>
      <c r="B508" s="18"/>
      <c r="C508" s="17"/>
      <c r="D508" s="17"/>
    </row>
    <row r="509" spans="1:4" x14ac:dyDescent="0.25">
      <c r="A509" s="18"/>
      <c r="B509" s="18"/>
      <c r="C509" s="17"/>
      <c r="D509" s="17"/>
    </row>
    <row r="510" spans="1:4" x14ac:dyDescent="0.25">
      <c r="A510" s="18"/>
      <c r="B510" s="18"/>
      <c r="C510" s="17"/>
      <c r="D510" s="17"/>
    </row>
    <row r="511" spans="1:4" x14ac:dyDescent="0.25">
      <c r="A511" s="18"/>
      <c r="B511" s="18"/>
      <c r="C511" s="17"/>
      <c r="D511" s="17"/>
    </row>
    <row r="512" spans="1:4" x14ac:dyDescent="0.25">
      <c r="A512" s="18"/>
      <c r="B512" s="18"/>
      <c r="C512" s="17"/>
      <c r="D512" s="17"/>
    </row>
    <row r="513" spans="1:4" x14ac:dyDescent="0.25">
      <c r="A513" s="18"/>
      <c r="B513" s="18"/>
      <c r="C513" s="17"/>
      <c r="D513" s="17"/>
    </row>
    <row r="514" spans="1:4" x14ac:dyDescent="0.25">
      <c r="A514" s="18"/>
      <c r="B514" s="18"/>
      <c r="C514" s="17"/>
      <c r="D514" s="17"/>
    </row>
    <row r="515" spans="1:4" x14ac:dyDescent="0.25">
      <c r="A515" s="18"/>
      <c r="B515" s="18"/>
      <c r="C515" s="17"/>
      <c r="D515" s="17"/>
    </row>
    <row r="516" spans="1:4" x14ac:dyDescent="0.25">
      <c r="A516" s="18"/>
      <c r="B516" s="18"/>
      <c r="C516" s="17"/>
      <c r="D516" s="17"/>
    </row>
    <row r="517" spans="1:4" x14ac:dyDescent="0.25">
      <c r="A517" s="18"/>
      <c r="B517" s="18"/>
      <c r="C517" s="17"/>
      <c r="D517" s="17"/>
    </row>
    <row r="518" spans="1:4" x14ac:dyDescent="0.25">
      <c r="A518" s="18"/>
      <c r="B518" s="18"/>
      <c r="C518" s="17"/>
      <c r="D518" s="17"/>
    </row>
    <row r="519" spans="1:4" x14ac:dyDescent="0.25">
      <c r="A519" s="18"/>
      <c r="B519" s="18"/>
      <c r="C519" s="17"/>
      <c r="D519" s="17"/>
    </row>
    <row r="520" spans="1:4" x14ac:dyDescent="0.25">
      <c r="A520" s="18"/>
      <c r="B520" s="18"/>
      <c r="C520" s="17"/>
      <c r="D520" s="17"/>
    </row>
    <row r="521" spans="1:4" x14ac:dyDescent="0.25">
      <c r="A521" s="18"/>
      <c r="B521" s="18"/>
      <c r="C521" s="17"/>
      <c r="D521" s="17"/>
    </row>
    <row r="522" spans="1:4" x14ac:dyDescent="0.25">
      <c r="A522" s="18"/>
      <c r="B522" s="18"/>
      <c r="C522" s="17"/>
      <c r="D522" s="17"/>
    </row>
    <row r="523" spans="1:4" x14ac:dyDescent="0.25">
      <c r="A523" s="18"/>
      <c r="B523" s="18"/>
      <c r="C523" s="17"/>
      <c r="D523" s="17"/>
    </row>
    <row r="524" spans="1:4" x14ac:dyDescent="0.25">
      <c r="A524" s="18"/>
      <c r="B524" s="18"/>
      <c r="C524" s="17"/>
      <c r="D524" s="17"/>
    </row>
    <row r="525" spans="1:4" x14ac:dyDescent="0.25">
      <c r="A525" s="18"/>
      <c r="B525" s="18"/>
      <c r="C525" s="17"/>
      <c r="D525" s="17"/>
    </row>
    <row r="526" spans="1:4" x14ac:dyDescent="0.25">
      <c r="A526" s="18"/>
      <c r="B526" s="18"/>
      <c r="C526" s="17"/>
      <c r="D526" s="17"/>
    </row>
    <row r="527" spans="1:4" x14ac:dyDescent="0.25">
      <c r="A527" s="18"/>
      <c r="B527" s="18"/>
      <c r="C527" s="17"/>
      <c r="D527" s="17"/>
    </row>
    <row r="528" spans="1:4" x14ac:dyDescent="0.25">
      <c r="A528" s="18"/>
      <c r="B528" s="18"/>
      <c r="C528" s="17"/>
      <c r="D528" s="17"/>
    </row>
    <row r="529" spans="1:4" x14ac:dyDescent="0.25">
      <c r="A529" s="18"/>
      <c r="B529" s="18"/>
      <c r="C529" s="17"/>
      <c r="D529" s="17"/>
    </row>
    <row r="530" spans="1:4" x14ac:dyDescent="0.25">
      <c r="A530" s="18"/>
      <c r="B530" s="18"/>
      <c r="C530" s="17"/>
      <c r="D530" s="17"/>
    </row>
    <row r="531" spans="1:4" x14ac:dyDescent="0.25">
      <c r="A531" s="18"/>
      <c r="B531" s="18"/>
      <c r="C531" s="17"/>
      <c r="D531" s="17"/>
    </row>
    <row r="532" spans="1:4" x14ac:dyDescent="0.25">
      <c r="A532" s="18"/>
      <c r="B532" s="18"/>
      <c r="C532" s="17"/>
      <c r="D532" s="17"/>
    </row>
  </sheetData>
  <conditionalFormatting sqref="D1:E1 D68:D532">
    <cfRule type="cellIs" dxfId="647" priority="33" operator="equal">
      <formula>"Pass"</formula>
    </cfRule>
    <cfRule type="cellIs" dxfId="646" priority="34" operator="equal">
      <formula>"Fail"</formula>
    </cfRule>
    <cfRule type="cellIs" dxfId="645" priority="35" operator="equal">
      <formula>"No Run"</formula>
    </cfRule>
  </conditionalFormatting>
  <conditionalFormatting sqref="D2:E2 D3:D60 E3:E93">
    <cfRule type="cellIs" dxfId="644" priority="30" operator="equal">
      <formula>"Pass"</formula>
    </cfRule>
    <cfRule type="cellIs" dxfId="643" priority="31" operator="equal">
      <formula>"Fail"</formula>
    </cfRule>
    <cfRule type="cellIs" dxfId="642" priority="32" operator="equal">
      <formula>"No Run"</formula>
    </cfRule>
  </conditionalFormatting>
  <conditionalFormatting sqref="D61:D67">
    <cfRule type="cellIs" dxfId="641" priority="1" operator="equal">
      <formula>"Pass"</formula>
    </cfRule>
    <cfRule type="cellIs" dxfId="640" priority="2" operator="equal">
      <formula>"Fail"</formula>
    </cfRule>
    <cfRule type="cellIs" dxfId="639" priority="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6" sqref="K26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10.5703125" bestFit="1" customWidth="1"/>
    <col min="4" max="4" width="5.85546875" bestFit="1" customWidth="1"/>
    <col min="5" max="5" width="12.28515625" bestFit="1" customWidth="1"/>
    <col min="6" max="6" width="5.42578125" bestFit="1" customWidth="1"/>
  </cols>
  <sheetData>
    <row r="1" spans="1:6" x14ac:dyDescent="0.25">
      <c r="A1" t="s">
        <v>373</v>
      </c>
      <c r="B1" t="s">
        <v>374</v>
      </c>
      <c r="C1" t="s">
        <v>281</v>
      </c>
      <c r="D1" t="s">
        <v>375</v>
      </c>
      <c r="E1" t="s">
        <v>376</v>
      </c>
      <c r="F1" t="s">
        <v>377</v>
      </c>
    </row>
    <row r="2" spans="1:6" x14ac:dyDescent="0.25">
      <c r="B2" t="s">
        <v>267</v>
      </c>
      <c r="C2">
        <v>1</v>
      </c>
      <c r="D2">
        <v>0</v>
      </c>
      <c r="E2">
        <v>0</v>
      </c>
      <c r="F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118" workbookViewId="0">
      <selection activeCell="B103" sqref="B103"/>
    </sheetView>
  </sheetViews>
  <sheetFormatPr defaultColWidth="18" defaultRowHeight="15" x14ac:dyDescent="0.25"/>
  <cols>
    <col min="1" max="1" width="31.85546875" style="23" bestFit="1" customWidth="1"/>
    <col min="2" max="2" width="74.140625" style="23" bestFit="1" customWidth="1"/>
    <col min="3" max="3" width="37.140625" style="23" bestFit="1" customWidth="1"/>
    <col min="4" max="4" width="7" style="23" bestFit="1" customWidth="1"/>
    <col min="5" max="16384" width="18" style="23"/>
  </cols>
  <sheetData>
    <row r="1" spans="1:5" s="8" customFormat="1" ht="30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1"/>
      <c r="D5" s="17" t="s">
        <v>12</v>
      </c>
      <c r="E5" s="17" t="s">
        <v>1273</v>
      </c>
    </row>
    <row r="6" spans="1:5" ht="15.75" x14ac:dyDescent="0.3">
      <c r="A6" s="41" t="s">
        <v>58</v>
      </c>
      <c r="B6" s="42" t="s">
        <v>290</v>
      </c>
      <c r="C6" s="43"/>
      <c r="D6" s="17" t="s">
        <v>12</v>
      </c>
      <c r="E6" s="17" t="s">
        <v>1273</v>
      </c>
    </row>
    <row r="7" spans="1:5" ht="15.75" x14ac:dyDescent="0.3">
      <c r="A7" s="41" t="s">
        <v>21</v>
      </c>
      <c r="B7" s="42" t="s">
        <v>291</v>
      </c>
      <c r="C7" s="43" t="s">
        <v>292</v>
      </c>
      <c r="D7" s="17" t="s">
        <v>12</v>
      </c>
      <c r="E7" s="17" t="s">
        <v>1273</v>
      </c>
    </row>
    <row r="8" spans="1:5" ht="15.75" x14ac:dyDescent="0.3">
      <c r="A8" s="41" t="s">
        <v>21</v>
      </c>
      <c r="B8" s="42" t="s">
        <v>293</v>
      </c>
      <c r="C8" s="43"/>
      <c r="D8" s="17" t="s">
        <v>12</v>
      </c>
      <c r="E8" s="17" t="s">
        <v>1273</v>
      </c>
    </row>
    <row r="9" spans="1:5" ht="15.75" x14ac:dyDescent="0.3">
      <c r="A9" s="41" t="s">
        <v>21</v>
      </c>
      <c r="B9" s="42" t="s">
        <v>82</v>
      </c>
      <c r="C9" s="31" t="str">
        <f t="shared" ref="C9" ca="1" si="0">"01/01/" &amp; TEXT(TODAY()+365,"yyyy") &amp; ""</f>
        <v>01/01/2016</v>
      </c>
      <c r="D9" s="17" t="s">
        <v>12</v>
      </c>
      <c r="E9" s="17" t="s">
        <v>1273</v>
      </c>
    </row>
    <row r="10" spans="1:5" ht="15.75" x14ac:dyDescent="0.3">
      <c r="A10" s="41" t="s">
        <v>21</v>
      </c>
      <c r="B10" s="42" t="s">
        <v>91</v>
      </c>
      <c r="C10" s="31" t="str">
        <f ca="1">"31/12/" &amp; TEXT(TODAY()+365,"yyyy") &amp; ""</f>
        <v>31/12/2016</v>
      </c>
      <c r="D10" s="17" t="s">
        <v>12</v>
      </c>
      <c r="E10" s="17" t="s">
        <v>1273</v>
      </c>
    </row>
    <row r="11" spans="1:5" ht="15.75" x14ac:dyDescent="0.3">
      <c r="A11" s="41" t="s">
        <v>21</v>
      </c>
      <c r="B11" s="42" t="s">
        <v>294</v>
      </c>
      <c r="C11" s="44">
        <v>10</v>
      </c>
      <c r="D11" s="17" t="s">
        <v>12</v>
      </c>
      <c r="E11" s="17" t="s">
        <v>1273</v>
      </c>
    </row>
    <row r="12" spans="1:5" ht="15.75" x14ac:dyDescent="0.3">
      <c r="A12" s="41" t="s">
        <v>40</v>
      </c>
      <c r="B12" s="42" t="s">
        <v>295</v>
      </c>
      <c r="C12" s="43" t="s">
        <v>47</v>
      </c>
      <c r="D12" s="17" t="s">
        <v>12</v>
      </c>
      <c r="E12" s="17" t="s">
        <v>1273</v>
      </c>
    </row>
    <row r="13" spans="1:5" ht="15.75" x14ac:dyDescent="0.3">
      <c r="A13" s="41" t="s">
        <v>43</v>
      </c>
      <c r="B13" s="42" t="s">
        <v>44</v>
      </c>
      <c r="C13" s="43"/>
      <c r="D13" s="17" t="s">
        <v>12</v>
      </c>
      <c r="E13" s="17" t="s">
        <v>1273</v>
      </c>
    </row>
    <row r="14" spans="1:5" x14ac:dyDescent="0.25">
      <c r="A14" s="43" t="s">
        <v>96</v>
      </c>
      <c r="B14" s="43" t="s">
        <v>296</v>
      </c>
      <c r="C14" s="43"/>
      <c r="D14" s="17" t="s">
        <v>12</v>
      </c>
      <c r="E14" s="17" t="s">
        <v>1273</v>
      </c>
    </row>
    <row r="15" spans="1:5" x14ac:dyDescent="0.25">
      <c r="A15" s="43" t="s">
        <v>26</v>
      </c>
      <c r="B15" s="43" t="s">
        <v>39</v>
      </c>
      <c r="C15" s="44">
        <v>2</v>
      </c>
      <c r="D15" s="17" t="s">
        <v>12</v>
      </c>
      <c r="E15" s="17" t="s">
        <v>1273</v>
      </c>
    </row>
    <row r="16" spans="1:5" x14ac:dyDescent="0.25">
      <c r="A16" s="43" t="s">
        <v>28</v>
      </c>
      <c r="B16" s="43" t="s">
        <v>1306</v>
      </c>
      <c r="C16" s="43" t="s">
        <v>297</v>
      </c>
      <c r="D16" s="17" t="s">
        <v>12</v>
      </c>
      <c r="E16" s="17" t="s">
        <v>1273</v>
      </c>
    </row>
    <row r="17" spans="1:5" x14ac:dyDescent="0.25">
      <c r="A17" s="43" t="s">
        <v>26</v>
      </c>
      <c r="B17" s="43" t="s">
        <v>44</v>
      </c>
      <c r="C17" s="43"/>
      <c r="D17" s="17" t="s">
        <v>12</v>
      </c>
      <c r="E17" s="17" t="s">
        <v>1273</v>
      </c>
    </row>
    <row r="18" spans="1:5" x14ac:dyDescent="0.25">
      <c r="A18" s="43" t="s">
        <v>58</v>
      </c>
      <c r="B18" s="43" t="s">
        <v>298</v>
      </c>
      <c r="C18" s="44">
        <v>2</v>
      </c>
      <c r="D18" s="17" t="s">
        <v>12</v>
      </c>
      <c r="E18" s="17" t="s">
        <v>1273</v>
      </c>
    </row>
    <row r="19" spans="1:5" x14ac:dyDescent="0.25">
      <c r="A19" s="43" t="s">
        <v>40</v>
      </c>
      <c r="B19" s="43" t="s">
        <v>299</v>
      </c>
      <c r="C19" s="43" t="s">
        <v>300</v>
      </c>
      <c r="D19" s="17" t="s">
        <v>12</v>
      </c>
      <c r="E19" s="17" t="s">
        <v>1273</v>
      </c>
    </row>
    <row r="20" spans="1:5" x14ac:dyDescent="0.25">
      <c r="A20" s="43" t="s">
        <v>148</v>
      </c>
      <c r="B20" s="43" t="s">
        <v>80</v>
      </c>
      <c r="C20" s="43" t="s">
        <v>301</v>
      </c>
      <c r="D20" s="17" t="s">
        <v>12</v>
      </c>
      <c r="E20" s="17" t="s">
        <v>1273</v>
      </c>
    </row>
    <row r="21" spans="1:5" x14ac:dyDescent="0.25">
      <c r="A21" s="43" t="s">
        <v>148</v>
      </c>
      <c r="B21" s="43" t="s">
        <v>302</v>
      </c>
      <c r="C21" s="43"/>
      <c r="D21" s="17" t="s">
        <v>12</v>
      </c>
      <c r="E21" s="17" t="s">
        <v>1273</v>
      </c>
    </row>
    <row r="22" spans="1:5" x14ac:dyDescent="0.25">
      <c r="A22" s="43" t="s">
        <v>26</v>
      </c>
      <c r="B22" s="43" t="s">
        <v>52</v>
      </c>
      <c r="C22" s="43"/>
      <c r="D22" s="17" t="s">
        <v>12</v>
      </c>
      <c r="E22" s="17" t="s">
        <v>1273</v>
      </c>
    </row>
    <row r="23" spans="1:5" x14ac:dyDescent="0.25">
      <c r="A23" s="43" t="s">
        <v>40</v>
      </c>
      <c r="B23" s="43" t="s">
        <v>299</v>
      </c>
      <c r="C23" s="43" t="s">
        <v>303</v>
      </c>
      <c r="D23" s="17" t="s">
        <v>12</v>
      </c>
      <c r="E23" s="17" t="s">
        <v>1273</v>
      </c>
    </row>
    <row r="24" spans="1:5" x14ac:dyDescent="0.25">
      <c r="A24" s="43" t="s">
        <v>148</v>
      </c>
      <c r="B24" s="43" t="s">
        <v>80</v>
      </c>
      <c r="C24" s="43" t="s">
        <v>304</v>
      </c>
      <c r="D24" s="17" t="s">
        <v>12</v>
      </c>
      <c r="E24" s="17" t="s">
        <v>1273</v>
      </c>
    </row>
    <row r="25" spans="1:5" x14ac:dyDescent="0.25">
      <c r="A25" s="43" t="s">
        <v>148</v>
      </c>
      <c r="B25" s="43" t="s">
        <v>302</v>
      </c>
      <c r="C25" s="43"/>
      <c r="D25" s="17" t="s">
        <v>12</v>
      </c>
      <c r="E25" s="17" t="s">
        <v>1273</v>
      </c>
    </row>
    <row r="26" spans="1:5" x14ac:dyDescent="0.25">
      <c r="A26" s="43" t="s">
        <v>26</v>
      </c>
      <c r="B26" s="43" t="s">
        <v>52</v>
      </c>
      <c r="C26" s="43"/>
      <c r="D26" s="17" t="s">
        <v>12</v>
      </c>
      <c r="E26" s="17" t="s">
        <v>1273</v>
      </c>
    </row>
    <row r="27" spans="1:5" x14ac:dyDescent="0.25">
      <c r="A27" s="43" t="s">
        <v>33</v>
      </c>
      <c r="B27" s="43" t="s">
        <v>305</v>
      </c>
      <c r="C27" s="43"/>
      <c r="D27" s="17" t="s">
        <v>12</v>
      </c>
      <c r="E27" s="17" t="s">
        <v>1273</v>
      </c>
    </row>
    <row r="28" spans="1:5" x14ac:dyDescent="0.25">
      <c r="A28" s="43" t="s">
        <v>21</v>
      </c>
      <c r="B28" s="43" t="s">
        <v>306</v>
      </c>
      <c r="C28" s="43" t="s">
        <v>307</v>
      </c>
      <c r="D28" s="17" t="s">
        <v>12</v>
      </c>
      <c r="E28" s="17" t="s">
        <v>1273</v>
      </c>
    </row>
    <row r="29" spans="1:5" x14ac:dyDescent="0.25">
      <c r="A29" s="43" t="s">
        <v>21</v>
      </c>
      <c r="B29" s="43" t="s">
        <v>9</v>
      </c>
      <c r="C29" s="43" t="s">
        <v>307</v>
      </c>
      <c r="D29" s="17" t="s">
        <v>12</v>
      </c>
      <c r="E29" s="17" t="s">
        <v>1273</v>
      </c>
    </row>
    <row r="30" spans="1:5" x14ac:dyDescent="0.25">
      <c r="A30" s="43" t="s">
        <v>26</v>
      </c>
      <c r="B30" s="43" t="s">
        <v>52</v>
      </c>
      <c r="C30" s="43"/>
      <c r="D30" s="17" t="s">
        <v>12</v>
      </c>
      <c r="E30" s="17" t="s">
        <v>1273</v>
      </c>
    </row>
    <row r="31" spans="1:5" x14ac:dyDescent="0.25">
      <c r="A31" s="43" t="s">
        <v>21</v>
      </c>
      <c r="B31" s="43" t="s">
        <v>306</v>
      </c>
      <c r="C31" s="43" t="s">
        <v>308</v>
      </c>
      <c r="D31" s="17" t="s">
        <v>12</v>
      </c>
      <c r="E31" s="17" t="s">
        <v>1273</v>
      </c>
    </row>
    <row r="32" spans="1:5" x14ac:dyDescent="0.25">
      <c r="A32" s="43" t="s">
        <v>21</v>
      </c>
      <c r="B32" s="43" t="s">
        <v>9</v>
      </c>
      <c r="C32" s="43" t="s">
        <v>308</v>
      </c>
      <c r="D32" s="17" t="s">
        <v>12</v>
      </c>
      <c r="E32" s="17" t="s">
        <v>1273</v>
      </c>
    </row>
    <row r="33" spans="1:5" x14ac:dyDescent="0.25">
      <c r="A33" s="43" t="s">
        <v>26</v>
      </c>
      <c r="B33" s="43" t="s">
        <v>52</v>
      </c>
      <c r="C33" s="43"/>
      <c r="D33" s="17" t="s">
        <v>12</v>
      </c>
      <c r="E33" s="17" t="s">
        <v>1273</v>
      </c>
    </row>
    <row r="34" spans="1:5" x14ac:dyDescent="0.25">
      <c r="A34" s="43" t="s">
        <v>33</v>
      </c>
      <c r="B34" s="43" t="s">
        <v>309</v>
      </c>
      <c r="C34" s="43"/>
      <c r="D34" s="17" t="s">
        <v>12</v>
      </c>
      <c r="E34" s="17" t="s">
        <v>1273</v>
      </c>
    </row>
    <row r="35" spans="1:5" x14ac:dyDescent="0.25">
      <c r="A35" s="43" t="s">
        <v>26</v>
      </c>
      <c r="B35" s="43" t="s">
        <v>52</v>
      </c>
      <c r="C35" s="43"/>
      <c r="D35" s="17" t="s">
        <v>12</v>
      </c>
      <c r="E35" s="17" t="s">
        <v>1273</v>
      </c>
    </row>
    <row r="36" spans="1:5" x14ac:dyDescent="0.25">
      <c r="A36" s="43" t="s">
        <v>21</v>
      </c>
      <c r="B36" s="43" t="s">
        <v>80</v>
      </c>
      <c r="C36" s="43" t="s">
        <v>310</v>
      </c>
      <c r="D36" s="17" t="s">
        <v>12</v>
      </c>
      <c r="E36" s="17" t="s">
        <v>1273</v>
      </c>
    </row>
    <row r="37" spans="1:5" x14ac:dyDescent="0.25">
      <c r="A37" s="43" t="s">
        <v>40</v>
      </c>
      <c r="B37" s="43" t="s">
        <v>41</v>
      </c>
      <c r="C37" s="43" t="s">
        <v>311</v>
      </c>
      <c r="D37" s="17" t="s">
        <v>12</v>
      </c>
      <c r="E37" s="17" t="s">
        <v>1273</v>
      </c>
    </row>
    <row r="38" spans="1:5" x14ac:dyDescent="0.25">
      <c r="A38" s="43" t="s">
        <v>21</v>
      </c>
      <c r="B38" s="43" t="s">
        <v>312</v>
      </c>
      <c r="C38" s="43" t="s">
        <v>310</v>
      </c>
      <c r="D38" s="17" t="s">
        <v>12</v>
      </c>
      <c r="E38" s="17" t="s">
        <v>1273</v>
      </c>
    </row>
    <row r="39" spans="1:5" x14ac:dyDescent="0.25">
      <c r="A39" s="43" t="s">
        <v>26</v>
      </c>
      <c r="B39" s="43" t="s">
        <v>44</v>
      </c>
      <c r="C39" s="43"/>
      <c r="D39" s="17" t="s">
        <v>12</v>
      </c>
      <c r="E39" s="17" t="s">
        <v>1273</v>
      </c>
    </row>
    <row r="40" spans="1:5" x14ac:dyDescent="0.25">
      <c r="A40" s="43" t="s">
        <v>58</v>
      </c>
      <c r="B40" s="43" t="s">
        <v>313</v>
      </c>
      <c r="C40" s="43"/>
      <c r="D40" s="17" t="s">
        <v>12</v>
      </c>
      <c r="E40" s="17" t="s">
        <v>1273</v>
      </c>
    </row>
    <row r="41" spans="1:5" x14ac:dyDescent="0.25">
      <c r="A41" s="43" t="s">
        <v>26</v>
      </c>
      <c r="B41" s="43" t="s">
        <v>52</v>
      </c>
      <c r="C41" s="43"/>
      <c r="D41" s="17" t="s">
        <v>12</v>
      </c>
      <c r="E41" s="17" t="s">
        <v>1273</v>
      </c>
    </row>
    <row r="42" spans="1:5" x14ac:dyDescent="0.25">
      <c r="A42" s="43" t="s">
        <v>21</v>
      </c>
      <c r="B42" s="43" t="s">
        <v>314</v>
      </c>
      <c r="C42" s="43" t="s">
        <v>315</v>
      </c>
      <c r="D42" s="17" t="s">
        <v>12</v>
      </c>
      <c r="E42" s="17" t="s">
        <v>1273</v>
      </c>
    </row>
    <row r="43" spans="1:5" x14ac:dyDescent="0.25">
      <c r="A43" s="43" t="s">
        <v>21</v>
      </c>
      <c r="B43" s="43" t="s">
        <v>316</v>
      </c>
      <c r="C43" s="43"/>
      <c r="D43" s="17" t="s">
        <v>12</v>
      </c>
      <c r="E43" s="17" t="s">
        <v>1273</v>
      </c>
    </row>
    <row r="44" spans="1:5" x14ac:dyDescent="0.25">
      <c r="A44" s="43" t="s">
        <v>21</v>
      </c>
      <c r="B44" s="45" t="s">
        <v>317</v>
      </c>
      <c r="C44" s="43" t="s">
        <v>51</v>
      </c>
      <c r="D44" s="17" t="s">
        <v>12</v>
      </c>
      <c r="E44" s="17" t="s">
        <v>1273</v>
      </c>
    </row>
    <row r="45" spans="1:5" x14ac:dyDescent="0.25">
      <c r="A45" s="45" t="s">
        <v>40</v>
      </c>
      <c r="B45" s="45" t="s">
        <v>318</v>
      </c>
      <c r="C45" s="45" t="s">
        <v>304</v>
      </c>
      <c r="D45" s="17" t="s">
        <v>12</v>
      </c>
      <c r="E45" s="17" t="s">
        <v>1273</v>
      </c>
    </row>
    <row r="46" spans="1:5" x14ac:dyDescent="0.25">
      <c r="A46" s="45" t="s">
        <v>40</v>
      </c>
      <c r="B46" s="45" t="s">
        <v>319</v>
      </c>
      <c r="C46" s="45" t="s">
        <v>320</v>
      </c>
      <c r="D46" s="17" t="s">
        <v>12</v>
      </c>
      <c r="E46" s="17" t="s">
        <v>1273</v>
      </c>
    </row>
    <row r="47" spans="1:5" x14ac:dyDescent="0.25">
      <c r="A47" s="43" t="s">
        <v>28</v>
      </c>
      <c r="B47" s="45" t="s">
        <v>307</v>
      </c>
      <c r="C47" s="45" t="s">
        <v>30</v>
      </c>
      <c r="D47" s="17" t="s">
        <v>12</v>
      </c>
      <c r="E47" s="17" t="s">
        <v>1273</v>
      </c>
    </row>
    <row r="48" spans="1:5" x14ac:dyDescent="0.25">
      <c r="A48" s="43" t="s">
        <v>28</v>
      </c>
      <c r="B48" s="45" t="s">
        <v>308</v>
      </c>
      <c r="C48" s="45" t="s">
        <v>30</v>
      </c>
      <c r="D48" s="17" t="s">
        <v>12</v>
      </c>
      <c r="E48" s="17" t="s">
        <v>1273</v>
      </c>
    </row>
    <row r="49" spans="1:5" x14ac:dyDescent="0.25">
      <c r="A49" s="43" t="s">
        <v>26</v>
      </c>
      <c r="B49" s="45" t="s">
        <v>44</v>
      </c>
      <c r="C49" s="45"/>
      <c r="D49" s="17" t="s">
        <v>12</v>
      </c>
      <c r="E49" s="17" t="s">
        <v>1273</v>
      </c>
    </row>
    <row r="50" spans="1:5" x14ac:dyDescent="0.25">
      <c r="A50" s="45" t="s">
        <v>33</v>
      </c>
      <c r="B50" s="45" t="s">
        <v>290</v>
      </c>
      <c r="C50" s="43"/>
      <c r="D50" s="17" t="s">
        <v>12</v>
      </c>
      <c r="E50" s="17" t="s">
        <v>1273</v>
      </c>
    </row>
    <row r="51" spans="1:5" x14ac:dyDescent="0.25">
      <c r="A51" s="45" t="s">
        <v>48</v>
      </c>
      <c r="B51" s="45" t="s">
        <v>321</v>
      </c>
      <c r="C51" s="43"/>
      <c r="D51" s="17" t="s">
        <v>12</v>
      </c>
      <c r="E51" s="17" t="s">
        <v>1273</v>
      </c>
    </row>
    <row r="52" spans="1:5" x14ac:dyDescent="0.25">
      <c r="A52" s="45" t="s">
        <v>26</v>
      </c>
      <c r="B52" s="45" t="s">
        <v>52</v>
      </c>
      <c r="C52" s="44">
        <v>2</v>
      </c>
      <c r="D52" s="17" t="s">
        <v>12</v>
      </c>
      <c r="E52" s="17" t="s">
        <v>1273</v>
      </c>
    </row>
    <row r="53" spans="1:5" x14ac:dyDescent="0.25">
      <c r="A53" s="45" t="s">
        <v>21</v>
      </c>
      <c r="B53" s="45" t="s">
        <v>322</v>
      </c>
      <c r="C53" s="43" t="s">
        <v>323</v>
      </c>
      <c r="D53" s="17" t="s">
        <v>12</v>
      </c>
      <c r="E53" s="17" t="s">
        <v>1273</v>
      </c>
    </row>
    <row r="54" spans="1:5" x14ac:dyDescent="0.25">
      <c r="A54" s="45" t="s">
        <v>21</v>
      </c>
      <c r="B54" s="45" t="s">
        <v>324</v>
      </c>
      <c r="C54" s="43"/>
      <c r="D54" s="17" t="s">
        <v>12</v>
      </c>
      <c r="E54" s="17" t="s">
        <v>1273</v>
      </c>
    </row>
    <row r="55" spans="1:5" x14ac:dyDescent="0.25">
      <c r="A55" s="45" t="s">
        <v>40</v>
      </c>
      <c r="B55" s="45" t="s">
        <v>325</v>
      </c>
      <c r="C55" s="43" t="s">
        <v>326</v>
      </c>
      <c r="D55" s="17" t="s">
        <v>12</v>
      </c>
      <c r="E55" s="17" t="s">
        <v>1273</v>
      </c>
    </row>
    <row r="56" spans="1:5" x14ac:dyDescent="0.25">
      <c r="A56" s="45" t="s">
        <v>40</v>
      </c>
      <c r="B56" s="45" t="s">
        <v>327</v>
      </c>
      <c r="C56" s="43" t="s">
        <v>328</v>
      </c>
      <c r="D56" s="17" t="s">
        <v>12</v>
      </c>
      <c r="E56" s="17" t="s">
        <v>1273</v>
      </c>
    </row>
    <row r="57" spans="1:5" x14ac:dyDescent="0.25">
      <c r="A57" s="45" t="s">
        <v>40</v>
      </c>
      <c r="B57" s="45" t="s">
        <v>329</v>
      </c>
      <c r="C57" s="43" t="s">
        <v>330</v>
      </c>
      <c r="D57" s="17" t="s">
        <v>12</v>
      </c>
      <c r="E57" s="17" t="s">
        <v>1273</v>
      </c>
    </row>
    <row r="58" spans="1:5" x14ac:dyDescent="0.25">
      <c r="A58" s="45" t="s">
        <v>21</v>
      </c>
      <c r="B58" s="45" t="s">
        <v>331</v>
      </c>
      <c r="C58" s="44">
        <v>15</v>
      </c>
      <c r="D58" s="17" t="s">
        <v>12</v>
      </c>
      <c r="E58" s="17" t="s">
        <v>1273</v>
      </c>
    </row>
    <row r="59" spans="1:5" x14ac:dyDescent="0.25">
      <c r="A59" s="43" t="s">
        <v>28</v>
      </c>
      <c r="B59" s="45" t="s">
        <v>315</v>
      </c>
      <c r="C59" s="43" t="s">
        <v>332</v>
      </c>
      <c r="D59" s="17" t="s">
        <v>12</v>
      </c>
      <c r="E59" s="17" t="s">
        <v>1273</v>
      </c>
    </row>
    <row r="60" spans="1:5" x14ac:dyDescent="0.25">
      <c r="A60" s="45" t="s">
        <v>26</v>
      </c>
      <c r="B60" s="45" t="s">
        <v>44</v>
      </c>
      <c r="C60" s="43"/>
      <c r="D60" s="17" t="s">
        <v>12</v>
      </c>
      <c r="E60" s="17" t="s">
        <v>1273</v>
      </c>
    </row>
    <row r="61" spans="1:5" ht="15.75" x14ac:dyDescent="0.3">
      <c r="A61" s="41" t="s">
        <v>58</v>
      </c>
      <c r="B61" s="41" t="s">
        <v>192</v>
      </c>
      <c r="C61" s="43"/>
      <c r="D61" s="17" t="s">
        <v>12</v>
      </c>
      <c r="E61" s="17" t="s">
        <v>1273</v>
      </c>
    </row>
    <row r="62" spans="1:5" x14ac:dyDescent="0.25">
      <c r="A62" s="42" t="s">
        <v>21</v>
      </c>
      <c r="B62" s="42" t="s">
        <v>193</v>
      </c>
      <c r="C62" s="46" t="s">
        <v>284</v>
      </c>
      <c r="D62" s="17" t="s">
        <v>12</v>
      </c>
      <c r="E62" s="17" t="s">
        <v>1273</v>
      </c>
    </row>
    <row r="63" spans="1:5" x14ac:dyDescent="0.25">
      <c r="A63" s="42" t="s">
        <v>21</v>
      </c>
      <c r="B63" s="42" t="s">
        <v>194</v>
      </c>
      <c r="C63" s="46">
        <v>3</v>
      </c>
      <c r="D63" s="17" t="s">
        <v>12</v>
      </c>
      <c r="E63" s="17" t="s">
        <v>1273</v>
      </c>
    </row>
    <row r="64" spans="1:5" x14ac:dyDescent="0.25">
      <c r="A64" s="42" t="s">
        <v>21</v>
      </c>
      <c r="B64" s="42" t="s">
        <v>195</v>
      </c>
      <c r="C64" s="47">
        <v>31778</v>
      </c>
      <c r="D64" s="17" t="s">
        <v>12</v>
      </c>
      <c r="E64" s="17" t="s">
        <v>1273</v>
      </c>
    </row>
    <row r="65" spans="1:5" x14ac:dyDescent="0.25">
      <c r="A65" s="42" t="s">
        <v>21</v>
      </c>
      <c r="B65" s="42" t="s">
        <v>196</v>
      </c>
      <c r="C65" s="46" t="s">
        <v>197</v>
      </c>
      <c r="D65" s="17" t="s">
        <v>12</v>
      </c>
      <c r="E65" s="17" t="s">
        <v>1273</v>
      </c>
    </row>
    <row r="66" spans="1:5" x14ac:dyDescent="0.25">
      <c r="A66" s="42" t="s">
        <v>21</v>
      </c>
      <c r="B66" s="42" t="s">
        <v>198</v>
      </c>
      <c r="C66" s="46" t="s">
        <v>345</v>
      </c>
      <c r="D66" s="17" t="s">
        <v>12</v>
      </c>
      <c r="E66" s="17" t="s">
        <v>1273</v>
      </c>
    </row>
    <row r="67" spans="1:5" x14ac:dyDescent="0.25">
      <c r="A67" s="42" t="s">
        <v>21</v>
      </c>
      <c r="B67" s="42" t="s">
        <v>82</v>
      </c>
      <c r="C67" s="31" t="str">
        <f t="shared" ref="C67:C69" ca="1" si="1">"01/01/" &amp; TEXT(TODAY()+365,"yyyy") &amp; ""</f>
        <v>01/01/2016</v>
      </c>
      <c r="D67" s="17" t="s">
        <v>12</v>
      </c>
      <c r="E67" s="17" t="s">
        <v>1273</v>
      </c>
    </row>
    <row r="68" spans="1:5" x14ac:dyDescent="0.25">
      <c r="A68" s="42" t="s">
        <v>21</v>
      </c>
      <c r="B68" s="42" t="s">
        <v>199</v>
      </c>
      <c r="C68" s="31" t="str">
        <f t="shared" ca="1" si="1"/>
        <v>01/01/2016</v>
      </c>
      <c r="D68" s="17" t="s">
        <v>12</v>
      </c>
      <c r="E68" s="17" t="s">
        <v>1273</v>
      </c>
    </row>
    <row r="69" spans="1:5" x14ac:dyDescent="0.25">
      <c r="A69" s="42" t="s">
        <v>21</v>
      </c>
      <c r="B69" s="42" t="s">
        <v>200</v>
      </c>
      <c r="C69" s="31" t="str">
        <f t="shared" ca="1" si="1"/>
        <v>01/01/2016</v>
      </c>
      <c r="D69" s="17" t="s">
        <v>12</v>
      </c>
      <c r="E69" s="17" t="s">
        <v>1273</v>
      </c>
    </row>
    <row r="70" spans="1:5" x14ac:dyDescent="0.25">
      <c r="A70" s="42" t="s">
        <v>21</v>
      </c>
      <c r="B70" s="42" t="s">
        <v>201</v>
      </c>
      <c r="C70" s="46">
        <v>200</v>
      </c>
      <c r="D70" s="17" t="s">
        <v>12</v>
      </c>
      <c r="E70" s="17" t="s">
        <v>1273</v>
      </c>
    </row>
    <row r="71" spans="1:5" x14ac:dyDescent="0.25">
      <c r="A71" s="42" t="s">
        <v>21</v>
      </c>
      <c r="B71" s="42" t="s">
        <v>202</v>
      </c>
      <c r="C71" s="46">
        <v>2000</v>
      </c>
      <c r="D71" s="17" t="s">
        <v>12</v>
      </c>
      <c r="E71" s="17" t="s">
        <v>1273</v>
      </c>
    </row>
    <row r="72" spans="1:5" x14ac:dyDescent="0.25">
      <c r="A72" s="42" t="s">
        <v>21</v>
      </c>
      <c r="B72" s="42" t="s">
        <v>203</v>
      </c>
      <c r="C72" s="46">
        <v>1</v>
      </c>
      <c r="D72" s="17" t="s">
        <v>12</v>
      </c>
      <c r="E72" s="17" t="s">
        <v>1273</v>
      </c>
    </row>
    <row r="73" spans="1:5" x14ac:dyDescent="0.25">
      <c r="A73" s="42" t="s">
        <v>21</v>
      </c>
      <c r="B73" s="42" t="s">
        <v>333</v>
      </c>
      <c r="C73" s="46">
        <v>50000</v>
      </c>
      <c r="D73" s="17" t="s">
        <v>12</v>
      </c>
      <c r="E73" s="17" t="s">
        <v>1273</v>
      </c>
    </row>
    <row r="74" spans="1:5" ht="15.75" x14ac:dyDescent="0.3">
      <c r="A74" s="41" t="s">
        <v>40</v>
      </c>
      <c r="B74" s="42" t="s">
        <v>206</v>
      </c>
      <c r="C74" s="43" t="s">
        <v>75</v>
      </c>
      <c r="D74" s="17" t="s">
        <v>12</v>
      </c>
      <c r="E74" s="17" t="s">
        <v>1273</v>
      </c>
    </row>
    <row r="75" spans="1:5" x14ac:dyDescent="0.25">
      <c r="A75" s="42" t="s">
        <v>21</v>
      </c>
      <c r="B75" s="42" t="s">
        <v>22</v>
      </c>
      <c r="C75" s="46" t="s">
        <v>345</v>
      </c>
      <c r="D75" s="17" t="s">
        <v>12</v>
      </c>
      <c r="E75" s="17" t="s">
        <v>1273</v>
      </c>
    </row>
    <row r="76" spans="1:5" x14ac:dyDescent="0.25">
      <c r="A76" s="42" t="s">
        <v>21</v>
      </c>
      <c r="B76" s="42" t="s">
        <v>24</v>
      </c>
      <c r="C76" s="46" t="s">
        <v>346</v>
      </c>
      <c r="D76" s="17" t="s">
        <v>12</v>
      </c>
      <c r="E76" s="17" t="s">
        <v>1273</v>
      </c>
    </row>
    <row r="77" spans="1:5" x14ac:dyDescent="0.25">
      <c r="A77" s="42" t="s">
        <v>43</v>
      </c>
      <c r="B77" s="42" t="s">
        <v>44</v>
      </c>
      <c r="C77" s="46"/>
      <c r="D77" s="17" t="s">
        <v>12</v>
      </c>
      <c r="E77" s="17" t="s">
        <v>1273</v>
      </c>
    </row>
    <row r="78" spans="1:5" ht="15.75" x14ac:dyDescent="0.3">
      <c r="A78" s="41" t="s">
        <v>71</v>
      </c>
      <c r="B78" s="23" t="s">
        <v>1305</v>
      </c>
      <c r="C78" s="46"/>
      <c r="D78" s="17" t="s">
        <v>12</v>
      </c>
      <c r="E78" s="17" t="s">
        <v>1273</v>
      </c>
    </row>
    <row r="79" spans="1:5" x14ac:dyDescent="0.25">
      <c r="A79" s="42" t="s">
        <v>33</v>
      </c>
      <c r="B79" s="42" t="s">
        <v>209</v>
      </c>
      <c r="C79" s="43"/>
      <c r="D79" s="17" t="s">
        <v>12</v>
      </c>
      <c r="E79" s="17" t="s">
        <v>1273</v>
      </c>
    </row>
    <row r="80" spans="1:5" x14ac:dyDescent="0.25">
      <c r="A80" s="42" t="s">
        <v>21</v>
      </c>
      <c r="B80" s="42" t="s">
        <v>198</v>
      </c>
      <c r="C80" s="43" t="s">
        <v>345</v>
      </c>
      <c r="D80" s="17" t="s">
        <v>12</v>
      </c>
      <c r="E80" s="17" t="s">
        <v>1273</v>
      </c>
    </row>
    <row r="81" spans="1:5" x14ac:dyDescent="0.25">
      <c r="A81" s="42" t="s">
        <v>26</v>
      </c>
      <c r="B81" s="42" t="s">
        <v>111</v>
      </c>
      <c r="C81" s="43"/>
      <c r="D81" s="17" t="s">
        <v>12</v>
      </c>
      <c r="E81" s="17" t="s">
        <v>1273</v>
      </c>
    </row>
    <row r="82" spans="1:5" ht="15.75" x14ac:dyDescent="0.3">
      <c r="A82" s="41" t="s">
        <v>40</v>
      </c>
      <c r="B82" s="42" t="s">
        <v>334</v>
      </c>
      <c r="C82" s="43" t="s">
        <v>1265</v>
      </c>
      <c r="D82" s="17" t="s">
        <v>12</v>
      </c>
      <c r="E82" s="17" t="s">
        <v>1273</v>
      </c>
    </row>
    <row r="83" spans="1:5" x14ac:dyDescent="0.25">
      <c r="A83" s="42" t="s">
        <v>26</v>
      </c>
      <c r="B83" s="42" t="s">
        <v>212</v>
      </c>
      <c r="C83" s="43"/>
      <c r="D83" s="17" t="s">
        <v>12</v>
      </c>
      <c r="E83" s="17" t="s">
        <v>1273</v>
      </c>
    </row>
    <row r="84" spans="1:5" ht="15.75" x14ac:dyDescent="0.3">
      <c r="A84" s="41" t="s">
        <v>21</v>
      </c>
      <c r="B84" s="42" t="s">
        <v>193</v>
      </c>
      <c r="C84" s="46" t="s">
        <v>284</v>
      </c>
      <c r="D84" s="17" t="s">
        <v>12</v>
      </c>
      <c r="E84" s="17" t="s">
        <v>1273</v>
      </c>
    </row>
    <row r="85" spans="1:5" ht="15.75" x14ac:dyDescent="0.3">
      <c r="A85" s="41" t="s">
        <v>26</v>
      </c>
      <c r="B85" s="42" t="s">
        <v>44</v>
      </c>
      <c r="C85" s="46"/>
      <c r="D85" s="17" t="s">
        <v>12</v>
      </c>
      <c r="E85" s="17" t="s">
        <v>1273</v>
      </c>
    </row>
    <row r="86" spans="1:5" x14ac:dyDescent="0.25">
      <c r="A86" s="42" t="s">
        <v>33</v>
      </c>
      <c r="B86" s="42" t="s">
        <v>209</v>
      </c>
      <c r="C86" s="43"/>
      <c r="D86" s="17" t="s">
        <v>12</v>
      </c>
      <c r="E86" s="17" t="s">
        <v>1273</v>
      </c>
    </row>
    <row r="87" spans="1:5" x14ac:dyDescent="0.25">
      <c r="A87" s="42" t="s">
        <v>21</v>
      </c>
      <c r="B87" s="42" t="s">
        <v>198</v>
      </c>
      <c r="C87" s="43" t="s">
        <v>345</v>
      </c>
      <c r="D87" s="17" t="s">
        <v>12</v>
      </c>
      <c r="E87" s="17" t="s">
        <v>1273</v>
      </c>
    </row>
    <row r="88" spans="1:5" x14ac:dyDescent="0.25">
      <c r="A88" s="42" t="s">
        <v>26</v>
      </c>
      <c r="B88" s="42" t="s">
        <v>111</v>
      </c>
      <c r="C88" s="43"/>
      <c r="D88" s="17" t="s">
        <v>12</v>
      </c>
      <c r="E88" s="17" t="s">
        <v>1273</v>
      </c>
    </row>
    <row r="89" spans="1:5" ht="15.75" x14ac:dyDescent="0.3">
      <c r="A89" s="41" t="s">
        <v>40</v>
      </c>
      <c r="B89" s="42" t="s">
        <v>334</v>
      </c>
      <c r="C89" s="43" t="s">
        <v>211</v>
      </c>
      <c r="D89" s="17" t="s">
        <v>12</v>
      </c>
      <c r="E89" s="17" t="s">
        <v>1273</v>
      </c>
    </row>
    <row r="90" spans="1:5" x14ac:dyDescent="0.25">
      <c r="A90" s="42" t="s">
        <v>26</v>
      </c>
      <c r="B90" s="42" t="s">
        <v>212</v>
      </c>
      <c r="C90" s="43"/>
      <c r="D90" s="17" t="s">
        <v>12</v>
      </c>
      <c r="E90" s="17" t="s">
        <v>1273</v>
      </c>
    </row>
    <row r="91" spans="1:5" x14ac:dyDescent="0.25">
      <c r="A91" s="42" t="s">
        <v>26</v>
      </c>
      <c r="B91" s="42" t="s">
        <v>213</v>
      </c>
      <c r="C91" s="43"/>
      <c r="D91" s="17" t="s">
        <v>12</v>
      </c>
      <c r="E91" s="17" t="s">
        <v>1273</v>
      </c>
    </row>
    <row r="92" spans="1:5" x14ac:dyDescent="0.25">
      <c r="A92" s="42" t="s">
        <v>26</v>
      </c>
      <c r="B92" s="42" t="s">
        <v>214</v>
      </c>
      <c r="C92" s="43"/>
      <c r="D92" s="17" t="s">
        <v>12</v>
      </c>
      <c r="E92" s="17" t="s">
        <v>1273</v>
      </c>
    </row>
    <row r="93" spans="1:5" x14ac:dyDescent="0.25">
      <c r="A93" s="42" t="s">
        <v>21</v>
      </c>
      <c r="B93" s="42" t="s">
        <v>215</v>
      </c>
      <c r="C93" s="48" t="s">
        <v>216</v>
      </c>
      <c r="D93" s="17" t="s">
        <v>12</v>
      </c>
      <c r="E93" s="17" t="s">
        <v>1273</v>
      </c>
    </row>
    <row r="94" spans="1:5" x14ac:dyDescent="0.25">
      <c r="A94" s="42" t="s">
        <v>26</v>
      </c>
      <c r="B94" s="42" t="s">
        <v>217</v>
      </c>
      <c r="C94" s="43"/>
      <c r="D94" s="17" t="s">
        <v>12</v>
      </c>
      <c r="E94" s="17" t="s">
        <v>1273</v>
      </c>
    </row>
    <row r="95" spans="1:5" x14ac:dyDescent="0.25">
      <c r="A95" s="42" t="s">
        <v>40</v>
      </c>
      <c r="B95" s="42" t="s">
        <v>334</v>
      </c>
      <c r="C95" s="43" t="s">
        <v>335</v>
      </c>
      <c r="D95" s="17" t="s">
        <v>12</v>
      </c>
      <c r="E95" s="17" t="s">
        <v>1273</v>
      </c>
    </row>
    <row r="96" spans="1:5" x14ac:dyDescent="0.25">
      <c r="A96" s="42" t="s">
        <v>26</v>
      </c>
      <c r="B96" s="42" t="s">
        <v>212</v>
      </c>
      <c r="C96" s="43"/>
      <c r="D96" s="17" t="s">
        <v>12</v>
      </c>
      <c r="E96" s="17" t="s">
        <v>1273</v>
      </c>
    </row>
    <row r="97" spans="1:5" x14ac:dyDescent="0.25">
      <c r="A97" s="42" t="s">
        <v>71</v>
      </c>
      <c r="B97" s="42" t="s">
        <v>336</v>
      </c>
      <c r="C97" s="43"/>
      <c r="D97" s="17" t="s">
        <v>12</v>
      </c>
      <c r="E97" s="17" t="s">
        <v>1273</v>
      </c>
    </row>
    <row r="98" spans="1:5" x14ac:dyDescent="0.25">
      <c r="A98" s="42" t="s">
        <v>33</v>
      </c>
      <c r="B98" s="42" t="s">
        <v>337</v>
      </c>
      <c r="C98" s="43"/>
      <c r="D98" s="17" t="s">
        <v>12</v>
      </c>
      <c r="E98" s="17" t="s">
        <v>1273</v>
      </c>
    </row>
    <row r="99" spans="1:5" x14ac:dyDescent="0.25">
      <c r="A99" s="42" t="s">
        <v>21</v>
      </c>
      <c r="B99" s="42" t="s">
        <v>198</v>
      </c>
      <c r="C99" s="43" t="s">
        <v>345</v>
      </c>
      <c r="D99" s="17" t="s">
        <v>12</v>
      </c>
      <c r="E99" s="17" t="s">
        <v>1273</v>
      </c>
    </row>
    <row r="100" spans="1:5" x14ac:dyDescent="0.25">
      <c r="A100" s="42" t="s">
        <v>26</v>
      </c>
      <c r="B100" s="42" t="s">
        <v>111</v>
      </c>
      <c r="C100" s="43"/>
      <c r="D100" s="17" t="s">
        <v>12</v>
      </c>
      <c r="E100" s="17" t="s">
        <v>1273</v>
      </c>
    </row>
    <row r="101" spans="1:5" x14ac:dyDescent="0.25">
      <c r="A101" s="42" t="s">
        <v>26</v>
      </c>
      <c r="B101" s="42" t="s">
        <v>311</v>
      </c>
      <c r="C101" s="43"/>
      <c r="D101" s="17" t="s">
        <v>12</v>
      </c>
      <c r="E101" s="17" t="s">
        <v>1273</v>
      </c>
    </row>
    <row r="102" spans="1:5" x14ac:dyDescent="0.25">
      <c r="A102" s="42" t="s">
        <v>40</v>
      </c>
      <c r="B102" s="42" t="s">
        <v>338</v>
      </c>
      <c r="C102" s="43" t="s">
        <v>1307</v>
      </c>
      <c r="D102" s="17" t="s">
        <v>12</v>
      </c>
      <c r="E102" s="17" t="s">
        <v>1273</v>
      </c>
    </row>
    <row r="103" spans="1:5" x14ac:dyDescent="0.25">
      <c r="A103" s="42" t="s">
        <v>40</v>
      </c>
      <c r="B103" s="42" t="s">
        <v>339</v>
      </c>
      <c r="C103" s="43" t="s">
        <v>323</v>
      </c>
      <c r="D103" s="17" t="s">
        <v>12</v>
      </c>
      <c r="E103" s="17" t="s">
        <v>1273</v>
      </c>
    </row>
    <row r="104" spans="1:5" x14ac:dyDescent="0.25">
      <c r="A104" s="42" t="s">
        <v>40</v>
      </c>
      <c r="B104" s="42" t="s">
        <v>340</v>
      </c>
      <c r="C104" s="43" t="s">
        <v>315</v>
      </c>
      <c r="D104" s="17" t="s">
        <v>12</v>
      </c>
      <c r="E104" s="17" t="s">
        <v>1273</v>
      </c>
    </row>
    <row r="105" spans="1:5" x14ac:dyDescent="0.25">
      <c r="A105" s="42" t="s">
        <v>40</v>
      </c>
      <c r="B105" s="42" t="s">
        <v>341</v>
      </c>
      <c r="C105" s="43" t="s">
        <v>359</v>
      </c>
      <c r="D105" s="17" t="s">
        <v>12</v>
      </c>
      <c r="E105" s="17" t="s">
        <v>1273</v>
      </c>
    </row>
    <row r="106" spans="1:5" x14ac:dyDescent="0.25">
      <c r="A106" s="42" t="s">
        <v>21</v>
      </c>
      <c r="B106" s="42" t="s">
        <v>342</v>
      </c>
      <c r="C106" s="44">
        <v>10</v>
      </c>
      <c r="D106" s="17" t="s">
        <v>12</v>
      </c>
      <c r="E106" s="17" t="s">
        <v>1273</v>
      </c>
    </row>
    <row r="107" spans="1:5" x14ac:dyDescent="0.25">
      <c r="A107" s="42" t="s">
        <v>26</v>
      </c>
      <c r="B107" s="42" t="s">
        <v>343</v>
      </c>
      <c r="C107" s="43"/>
      <c r="D107" s="17" t="s">
        <v>12</v>
      </c>
      <c r="E107" s="17" t="s">
        <v>1273</v>
      </c>
    </row>
    <row r="108" spans="1:5" x14ac:dyDescent="0.25">
      <c r="A108" s="42" t="s">
        <v>71</v>
      </c>
      <c r="B108" s="42" t="s">
        <v>344</v>
      </c>
      <c r="C108" s="43"/>
      <c r="D108" s="17" t="s">
        <v>12</v>
      </c>
      <c r="E108" s="17" t="s">
        <v>1273</v>
      </c>
    </row>
    <row r="109" spans="1:5" x14ac:dyDescent="0.25">
      <c r="A109" s="42" t="s">
        <v>58</v>
      </c>
      <c r="B109" s="42" t="s">
        <v>351</v>
      </c>
      <c r="C109" s="43"/>
      <c r="D109" s="17" t="s">
        <v>12</v>
      </c>
      <c r="E109" s="17" t="s">
        <v>1273</v>
      </c>
    </row>
    <row r="110" spans="1:5" x14ac:dyDescent="0.25">
      <c r="A110" s="42" t="s">
        <v>21</v>
      </c>
      <c r="B110" s="42" t="s">
        <v>198</v>
      </c>
      <c r="C110" s="43" t="s">
        <v>345</v>
      </c>
      <c r="D110" s="17" t="s">
        <v>12</v>
      </c>
      <c r="E110" s="17" t="s">
        <v>1273</v>
      </c>
    </row>
    <row r="111" spans="1:5" x14ac:dyDescent="0.25">
      <c r="A111" s="42" t="s">
        <v>40</v>
      </c>
      <c r="B111" s="42" t="s">
        <v>123</v>
      </c>
      <c r="C111" s="43" t="s">
        <v>47</v>
      </c>
      <c r="D111" s="17" t="s">
        <v>12</v>
      </c>
      <c r="E111" s="17" t="s">
        <v>1273</v>
      </c>
    </row>
    <row r="112" spans="1:5" x14ac:dyDescent="0.25">
      <c r="A112" s="42" t="s">
        <v>40</v>
      </c>
      <c r="B112" s="42" t="s">
        <v>352</v>
      </c>
      <c r="C112" s="43" t="s">
        <v>353</v>
      </c>
      <c r="D112" s="17" t="s">
        <v>12</v>
      </c>
      <c r="E112" s="17" t="s">
        <v>1273</v>
      </c>
    </row>
    <row r="113" spans="1:5" x14ac:dyDescent="0.25">
      <c r="A113" s="42" t="s">
        <v>40</v>
      </c>
      <c r="B113" s="42" t="s">
        <v>338</v>
      </c>
      <c r="C113" s="43" t="s">
        <v>1307</v>
      </c>
      <c r="D113" s="17" t="s">
        <v>12</v>
      </c>
      <c r="E113" s="17" t="s">
        <v>1273</v>
      </c>
    </row>
    <row r="114" spans="1:5" x14ac:dyDescent="0.25">
      <c r="A114" s="42" t="s">
        <v>40</v>
      </c>
      <c r="B114" s="42" t="s">
        <v>339</v>
      </c>
      <c r="C114" s="43" t="s">
        <v>323</v>
      </c>
      <c r="D114" s="17" t="s">
        <v>12</v>
      </c>
      <c r="E114" s="17" t="s">
        <v>1273</v>
      </c>
    </row>
    <row r="115" spans="1:5" x14ac:dyDescent="0.25">
      <c r="A115" s="42" t="s">
        <v>26</v>
      </c>
      <c r="B115" s="42" t="s">
        <v>111</v>
      </c>
      <c r="C115" s="43"/>
      <c r="D115" s="17" t="s">
        <v>12</v>
      </c>
      <c r="E115" s="17" t="s">
        <v>1273</v>
      </c>
    </row>
    <row r="116" spans="1:5" x14ac:dyDescent="0.25">
      <c r="A116" s="42" t="s">
        <v>26</v>
      </c>
      <c r="B116" s="42" t="s">
        <v>212</v>
      </c>
      <c r="C116" s="44"/>
      <c r="D116" s="17" t="s">
        <v>12</v>
      </c>
      <c r="E116" s="17" t="s">
        <v>1273</v>
      </c>
    </row>
    <row r="117" spans="1:5" x14ac:dyDescent="0.25">
      <c r="A117" s="45" t="s">
        <v>139</v>
      </c>
      <c r="B117" s="45" t="s">
        <v>354</v>
      </c>
      <c r="C117" s="43"/>
      <c r="D117" s="17" t="s">
        <v>12</v>
      </c>
      <c r="E117" s="17" t="s">
        <v>1273</v>
      </c>
    </row>
    <row r="118" spans="1:5" x14ac:dyDescent="0.25">
      <c r="A118" s="45" t="s">
        <v>26</v>
      </c>
      <c r="B118" s="45" t="s">
        <v>355</v>
      </c>
      <c r="C118" s="43"/>
      <c r="D118" s="17" t="s">
        <v>12</v>
      </c>
      <c r="E118" s="17" t="s">
        <v>1273</v>
      </c>
    </row>
    <row r="119" spans="1:5" x14ac:dyDescent="0.25">
      <c r="A119" s="45" t="s">
        <v>21</v>
      </c>
      <c r="B119" s="45" t="s">
        <v>356</v>
      </c>
      <c r="C119" s="44">
        <v>10</v>
      </c>
      <c r="D119" s="17" t="s">
        <v>12</v>
      </c>
      <c r="E119" s="17" t="s">
        <v>1273</v>
      </c>
    </row>
    <row r="120" spans="1:5" x14ac:dyDescent="0.25">
      <c r="A120" s="45" t="s">
        <v>21</v>
      </c>
      <c r="B120" s="45" t="s">
        <v>357</v>
      </c>
      <c r="C120" s="44" t="s">
        <v>355</v>
      </c>
      <c r="D120" s="17" t="s">
        <v>12</v>
      </c>
      <c r="E120" s="17" t="s">
        <v>1273</v>
      </c>
    </row>
    <row r="121" spans="1:5" x14ac:dyDescent="0.25">
      <c r="A121" s="42" t="s">
        <v>26</v>
      </c>
      <c r="B121" s="42" t="s">
        <v>335</v>
      </c>
      <c r="C121" s="43"/>
      <c r="D121" s="17" t="s">
        <v>12</v>
      </c>
      <c r="E121" s="17" t="s">
        <v>1273</v>
      </c>
    </row>
    <row r="122" spans="1:5" x14ac:dyDescent="0.25">
      <c r="A122" s="42" t="s">
        <v>71</v>
      </c>
      <c r="B122" s="42" t="s">
        <v>358</v>
      </c>
      <c r="C122" s="43"/>
      <c r="D122" s="17" t="s">
        <v>12</v>
      </c>
      <c r="E122" s="17" t="s">
        <v>1273</v>
      </c>
    </row>
    <row r="123" spans="1:5" x14ac:dyDescent="0.25">
      <c r="A123" s="9" t="s">
        <v>33</v>
      </c>
      <c r="B123" s="9" t="s">
        <v>360</v>
      </c>
      <c r="C123" s="11"/>
      <c r="D123" s="17" t="s">
        <v>12</v>
      </c>
      <c r="E123" s="17" t="s">
        <v>1273</v>
      </c>
    </row>
    <row r="124" spans="1:5" x14ac:dyDescent="0.25">
      <c r="A124" s="9" t="s">
        <v>40</v>
      </c>
      <c r="B124" s="9" t="s">
        <v>119</v>
      </c>
      <c r="C124" s="11" t="s">
        <v>362</v>
      </c>
      <c r="D124" s="17" t="s">
        <v>12</v>
      </c>
      <c r="E124" s="17" t="s">
        <v>1273</v>
      </c>
    </row>
    <row r="125" spans="1:5" x14ac:dyDescent="0.25">
      <c r="A125" s="9" t="s">
        <v>40</v>
      </c>
      <c r="B125" s="9" t="s">
        <v>361</v>
      </c>
      <c r="C125" s="11" t="s">
        <v>223</v>
      </c>
      <c r="D125" s="17" t="s">
        <v>12</v>
      </c>
      <c r="E125" s="17" t="s">
        <v>1273</v>
      </c>
    </row>
    <row r="126" spans="1:5" x14ac:dyDescent="0.25">
      <c r="A126" s="9" t="s">
        <v>40</v>
      </c>
      <c r="B126" s="9" t="s">
        <v>339</v>
      </c>
      <c r="C126" s="11" t="s">
        <v>223</v>
      </c>
      <c r="D126" s="17" t="s">
        <v>12</v>
      </c>
      <c r="E126" s="17" t="s">
        <v>1273</v>
      </c>
    </row>
    <row r="127" spans="1:5" s="19" customFormat="1" ht="45" x14ac:dyDescent="0.25">
      <c r="A127" s="37" t="s">
        <v>149</v>
      </c>
      <c r="B127" s="15" t="s">
        <v>230</v>
      </c>
      <c r="C127" s="16" t="s">
        <v>1237</v>
      </c>
      <c r="D127" s="17" t="s">
        <v>12</v>
      </c>
      <c r="E127" s="17" t="s">
        <v>1273</v>
      </c>
    </row>
    <row r="128" spans="1:5" s="8" customFormat="1" x14ac:dyDescent="0.25">
      <c r="A128" s="13" t="s">
        <v>228</v>
      </c>
      <c r="B128" s="9" t="s">
        <v>229</v>
      </c>
      <c r="C128" s="11"/>
      <c r="D128" s="17" t="s">
        <v>12</v>
      </c>
      <c r="E128" s="17" t="s">
        <v>1273</v>
      </c>
    </row>
    <row r="129" spans="1:5" s="8" customFormat="1" x14ac:dyDescent="0.25">
      <c r="A129" s="13" t="s">
        <v>228</v>
      </c>
      <c r="B129" s="9" t="s">
        <v>125</v>
      </c>
      <c r="C129" s="11"/>
      <c r="D129" s="17" t="s">
        <v>12</v>
      </c>
      <c r="E129" s="17" t="s">
        <v>1273</v>
      </c>
    </row>
    <row r="130" spans="1:5" s="8" customFormat="1" x14ac:dyDescent="0.25">
      <c r="A130" s="13" t="s">
        <v>228</v>
      </c>
      <c r="B130" s="9" t="s">
        <v>128</v>
      </c>
      <c r="C130" s="11"/>
      <c r="D130" s="17" t="s">
        <v>12</v>
      </c>
      <c r="E130" s="17" t="s">
        <v>1273</v>
      </c>
    </row>
    <row r="131" spans="1:5" s="8" customFormat="1" x14ac:dyDescent="0.25">
      <c r="A131" s="13" t="s">
        <v>40</v>
      </c>
      <c r="B131" s="9" t="s">
        <v>230</v>
      </c>
      <c r="C131" s="11" t="s">
        <v>1232</v>
      </c>
      <c r="D131" s="17" t="s">
        <v>12</v>
      </c>
      <c r="E131" s="17" t="s">
        <v>1273</v>
      </c>
    </row>
    <row r="132" spans="1:5" x14ac:dyDescent="0.25">
      <c r="A132" s="9" t="s">
        <v>26</v>
      </c>
      <c r="B132" s="9" t="s">
        <v>126</v>
      </c>
      <c r="C132" s="11"/>
      <c r="D132" s="17" t="s">
        <v>12</v>
      </c>
      <c r="E132" s="17" t="s">
        <v>1273</v>
      </c>
    </row>
    <row r="133" spans="1:5" s="8" customFormat="1" ht="15.75" x14ac:dyDescent="0.3">
      <c r="A133" s="14" t="s">
        <v>185</v>
      </c>
      <c r="B133" s="15" t="s">
        <v>186</v>
      </c>
      <c r="C133" s="16"/>
      <c r="D133" s="17" t="s">
        <v>12</v>
      </c>
      <c r="E133" s="17" t="s">
        <v>1273</v>
      </c>
    </row>
    <row r="134" spans="1:5" s="8" customFormat="1" ht="15.75" x14ac:dyDescent="0.3">
      <c r="A134" s="14" t="s">
        <v>187</v>
      </c>
      <c r="B134" s="15" t="s">
        <v>188</v>
      </c>
      <c r="C134" s="16"/>
      <c r="D134" s="17" t="s">
        <v>12</v>
      </c>
      <c r="E134" s="17" t="s">
        <v>1273</v>
      </c>
    </row>
    <row r="135" spans="1:5" s="8" customFormat="1" ht="15.75" x14ac:dyDescent="0.3">
      <c r="A135" s="14" t="s">
        <v>189</v>
      </c>
      <c r="B135" s="15" t="s">
        <v>186</v>
      </c>
      <c r="C135" s="20" t="s">
        <v>1280</v>
      </c>
      <c r="D135" s="17" t="s">
        <v>12</v>
      </c>
      <c r="E135" s="17" t="s">
        <v>1273</v>
      </c>
    </row>
    <row r="136" spans="1:5" s="8" customFormat="1" ht="15.75" x14ac:dyDescent="0.3">
      <c r="A136" s="14" t="s">
        <v>190</v>
      </c>
      <c r="B136" s="15" t="s">
        <v>860</v>
      </c>
      <c r="C136" s="20" t="s">
        <v>1280</v>
      </c>
      <c r="D136" s="17" t="s">
        <v>12</v>
      </c>
      <c r="E136" s="17" t="s">
        <v>1273</v>
      </c>
    </row>
    <row r="137" spans="1:5" s="19" customFormat="1" x14ac:dyDescent="0.25">
      <c r="A137" s="18" t="s">
        <v>289</v>
      </c>
      <c r="B137" s="18"/>
      <c r="C137" s="18"/>
      <c r="D137" s="17" t="s">
        <v>12</v>
      </c>
      <c r="E137" s="17" t="s">
        <v>1273</v>
      </c>
    </row>
  </sheetData>
  <conditionalFormatting sqref="D1:E2 D88:D137 D3:D78 E3:E137">
    <cfRule type="cellIs" dxfId="638" priority="21" operator="equal">
      <formula>"Pass"</formula>
    </cfRule>
    <cfRule type="cellIs" dxfId="637" priority="22" operator="equal">
      <formula>"Fail"</formula>
    </cfRule>
    <cfRule type="cellIs" dxfId="636" priority="23" operator="equal">
      <formula>"No Run"</formula>
    </cfRule>
  </conditionalFormatting>
  <conditionalFormatting sqref="D79:D87">
    <cfRule type="cellIs" dxfId="635" priority="1" operator="equal">
      <formula>"Pass"</formula>
    </cfRule>
    <cfRule type="cellIs" dxfId="634" priority="2" operator="equal">
      <formula>"Fail"</formula>
    </cfRule>
    <cfRule type="cellIs" dxfId="633" priority="3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3" sqref="E13"/>
    </sheetView>
  </sheetViews>
  <sheetFormatPr defaultRowHeight="15" x14ac:dyDescent="0.25"/>
  <cols>
    <col min="1" max="1" width="9.28515625" bestFit="1" customWidth="1" collapsed="1"/>
    <col min="2" max="2" width="36.42578125" bestFit="1" customWidth="1" collapsed="1"/>
    <col min="3" max="3" width="15.140625" bestFit="1" customWidth="1" collapsed="1"/>
    <col min="4" max="4" width="12.5703125" bestFit="1" customWidth="1" collapsed="1"/>
    <col min="5" max="5" width="25.5703125" bestFit="1" customWidth="1" collapsed="1"/>
    <col min="6" max="6" width="8.85546875" bestFit="1" customWidth="1" collapsed="1"/>
    <col min="7" max="7" width="10.28515625" bestFit="1" customWidth="1" collapsed="1"/>
    <col min="8" max="8" width="25.5703125" bestFit="1" customWidth="1" collapsed="1"/>
    <col min="9" max="9" width="21.7109375" bestFit="1" customWidth="1" collapsed="1"/>
    <col min="10" max="10" width="21.140625" bestFit="1" customWidth="1" collapsed="1"/>
    <col min="11" max="11" width="25.85546875" bestFit="1" customWidth="1" collapsed="1"/>
    <col min="12" max="12" width="25.28515625" bestFit="1" customWidth="1" collapsed="1"/>
    <col min="13" max="13" width="9.7109375" bestFit="1" customWidth="1" collapsed="1"/>
    <col min="14" max="14" width="18" bestFit="1" customWidth="1" collapsed="1"/>
    <col min="15" max="15" width="10.7109375" bestFit="1" customWidth="1" collapsed="1"/>
    <col min="16" max="16" width="14" bestFit="1" customWidth="1" collapsed="1"/>
  </cols>
  <sheetData>
    <row r="1" spans="1:16" x14ac:dyDescent="0.25">
      <c r="A1" t="s">
        <v>373</v>
      </c>
      <c r="B1" s="39" t="s">
        <v>338</v>
      </c>
      <c r="C1" s="39" t="s">
        <v>339</v>
      </c>
      <c r="D1" s="39" t="s">
        <v>198</v>
      </c>
      <c r="E1" s="39" t="s">
        <v>363</v>
      </c>
      <c r="F1" s="39" t="s">
        <v>194</v>
      </c>
      <c r="G1" s="39" t="s">
        <v>193</v>
      </c>
      <c r="H1" s="39" t="s">
        <v>329</v>
      </c>
      <c r="I1" s="39" t="s">
        <v>364</v>
      </c>
      <c r="J1" s="39" t="s">
        <v>365</v>
      </c>
      <c r="K1" s="39" t="s">
        <v>366</v>
      </c>
      <c r="L1" s="39" t="s">
        <v>367</v>
      </c>
      <c r="M1" s="39" t="s">
        <v>368</v>
      </c>
      <c r="N1" s="39" t="s">
        <v>369</v>
      </c>
      <c r="O1" s="39" t="s">
        <v>370</v>
      </c>
      <c r="P1" s="39" t="s">
        <v>371</v>
      </c>
    </row>
    <row r="2" spans="1:16" x14ac:dyDescent="0.25">
      <c r="B2" s="39" t="s">
        <v>1317</v>
      </c>
      <c r="C2" s="39" t="s">
        <v>323</v>
      </c>
      <c r="D2" s="39" t="s">
        <v>345</v>
      </c>
      <c r="E2" s="39"/>
      <c r="F2" s="39">
        <v>3</v>
      </c>
      <c r="G2" s="39" t="s">
        <v>284</v>
      </c>
      <c r="H2" s="39" t="s">
        <v>330</v>
      </c>
      <c r="I2" s="39" t="s">
        <v>1222</v>
      </c>
      <c r="J2" s="39" t="s">
        <v>1223</v>
      </c>
      <c r="K2" s="39" t="s">
        <v>1223</v>
      </c>
      <c r="L2" s="39" t="s">
        <v>1223</v>
      </c>
      <c r="M2" s="39" t="s">
        <v>1224</v>
      </c>
      <c r="N2" s="39" t="s">
        <v>1225</v>
      </c>
      <c r="O2" s="39" t="s">
        <v>1223</v>
      </c>
      <c r="P2" s="39" t="s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8" workbookViewId="0">
      <selection activeCell="B27" sqref="B27"/>
    </sheetView>
  </sheetViews>
  <sheetFormatPr defaultColWidth="31.28515625" defaultRowHeight="15" x14ac:dyDescent="0.25"/>
  <cols>
    <col min="1" max="1" width="31.28515625" style="23"/>
    <col min="2" max="2" width="57" style="23" customWidth="1"/>
    <col min="3" max="16384" width="31.28515625" style="23"/>
  </cols>
  <sheetData>
    <row r="1" spans="1:5" s="8" customFormat="1" x14ac:dyDescent="0.25">
      <c r="A1" s="7" t="s">
        <v>17</v>
      </c>
      <c r="B1" s="7" t="s">
        <v>18</v>
      </c>
      <c r="C1" s="7" t="s">
        <v>19</v>
      </c>
      <c r="D1" s="7" t="s">
        <v>5</v>
      </c>
      <c r="E1" s="7" t="s">
        <v>1272</v>
      </c>
    </row>
    <row r="2" spans="1:5" s="8" customFormat="1" ht="30" x14ac:dyDescent="0.25">
      <c r="A2" s="9" t="s">
        <v>20</v>
      </c>
      <c r="B2" s="72" t="s">
        <v>1274</v>
      </c>
      <c r="C2" s="11"/>
      <c r="D2" s="17" t="s">
        <v>12</v>
      </c>
      <c r="E2" s="17" t="s">
        <v>1273</v>
      </c>
    </row>
    <row r="3" spans="1:5" s="8" customFormat="1" x14ac:dyDescent="0.25">
      <c r="A3" s="9" t="s">
        <v>21</v>
      </c>
      <c r="B3" s="9" t="s">
        <v>22</v>
      </c>
      <c r="C3" s="12" t="s">
        <v>23</v>
      </c>
      <c r="D3" s="17" t="s">
        <v>12</v>
      </c>
      <c r="E3" s="17" t="s">
        <v>1273</v>
      </c>
    </row>
    <row r="4" spans="1:5" s="8" customFormat="1" x14ac:dyDescent="0.25">
      <c r="A4" s="9" t="s">
        <v>21</v>
      </c>
      <c r="B4" s="9" t="s">
        <v>24</v>
      </c>
      <c r="C4" s="12" t="s">
        <v>25</v>
      </c>
      <c r="D4" s="17" t="s">
        <v>12</v>
      </c>
      <c r="E4" s="17" t="s">
        <v>1273</v>
      </c>
    </row>
    <row r="5" spans="1:5" s="8" customFormat="1" x14ac:dyDescent="0.25">
      <c r="A5" s="9" t="s">
        <v>26</v>
      </c>
      <c r="B5" s="9" t="s">
        <v>27</v>
      </c>
      <c r="C5" s="12"/>
      <c r="D5" s="17" t="s">
        <v>12</v>
      </c>
      <c r="E5" s="17" t="s">
        <v>1273</v>
      </c>
    </row>
    <row r="6" spans="1:5" s="8" customFormat="1" x14ac:dyDescent="0.25">
      <c r="A6" s="9" t="s">
        <v>33</v>
      </c>
      <c r="B6" s="9" t="s">
        <v>227</v>
      </c>
      <c r="C6" s="11"/>
      <c r="D6" s="17" t="s">
        <v>12</v>
      </c>
      <c r="E6" s="17" t="s">
        <v>1273</v>
      </c>
    </row>
    <row r="7" spans="1:5" x14ac:dyDescent="0.25">
      <c r="A7" s="9" t="s">
        <v>40</v>
      </c>
      <c r="B7" s="9" t="s">
        <v>119</v>
      </c>
      <c r="C7" s="11" t="s">
        <v>378</v>
      </c>
      <c r="D7" s="17" t="s">
        <v>12</v>
      </c>
      <c r="E7" s="17" t="s">
        <v>1273</v>
      </c>
    </row>
    <row r="8" spans="1:5" x14ac:dyDescent="0.25">
      <c r="A8" s="9" t="s">
        <v>71</v>
      </c>
      <c r="B8" s="9" t="s">
        <v>269</v>
      </c>
      <c r="C8" s="11"/>
      <c r="D8" s="17" t="s">
        <v>12</v>
      </c>
      <c r="E8" s="17" t="s">
        <v>1273</v>
      </c>
    </row>
    <row r="9" spans="1:5" x14ac:dyDescent="0.25">
      <c r="A9" s="9" t="s">
        <v>71</v>
      </c>
      <c r="B9" s="9" t="s">
        <v>379</v>
      </c>
      <c r="C9" s="11"/>
      <c r="D9" s="17" t="s">
        <v>12</v>
      </c>
      <c r="E9" s="17" t="s">
        <v>1273</v>
      </c>
    </row>
    <row r="10" spans="1:5" x14ac:dyDescent="0.25">
      <c r="A10" s="9" t="s">
        <v>71</v>
      </c>
      <c r="B10" s="9" t="s">
        <v>380</v>
      </c>
      <c r="C10" s="11"/>
      <c r="D10" s="17" t="s">
        <v>12</v>
      </c>
      <c r="E10" s="17" t="s">
        <v>1273</v>
      </c>
    </row>
    <row r="11" spans="1:5" s="8" customFormat="1" x14ac:dyDescent="0.25">
      <c r="A11" s="13" t="s">
        <v>228</v>
      </c>
      <c r="B11" s="9" t="s">
        <v>229</v>
      </c>
      <c r="C11" s="11"/>
      <c r="D11" s="17" t="s">
        <v>12</v>
      </c>
      <c r="E11" s="17" t="s">
        <v>1273</v>
      </c>
    </row>
    <row r="12" spans="1:5" s="8" customFormat="1" x14ac:dyDescent="0.25">
      <c r="A12" s="13" t="s">
        <v>228</v>
      </c>
      <c r="B12" s="9" t="s">
        <v>125</v>
      </c>
      <c r="C12" s="11"/>
      <c r="D12" s="17" t="s">
        <v>12</v>
      </c>
      <c r="E12" s="17" t="s">
        <v>1273</v>
      </c>
    </row>
    <row r="13" spans="1:5" s="8" customFormat="1" x14ac:dyDescent="0.25">
      <c r="A13" s="13" t="s">
        <v>228</v>
      </c>
      <c r="B13" s="9" t="s">
        <v>128</v>
      </c>
      <c r="C13" s="11"/>
      <c r="D13" s="17" t="s">
        <v>12</v>
      </c>
      <c r="E13" s="17" t="s">
        <v>1273</v>
      </c>
    </row>
    <row r="14" spans="1:5" s="19" customFormat="1" ht="45" x14ac:dyDescent="0.25">
      <c r="A14" s="37" t="s">
        <v>149</v>
      </c>
      <c r="B14" s="15" t="s">
        <v>230</v>
      </c>
      <c r="C14" s="16" t="s">
        <v>1237</v>
      </c>
      <c r="D14" s="17" t="s">
        <v>12</v>
      </c>
      <c r="E14" s="17" t="s">
        <v>1273</v>
      </c>
    </row>
    <row r="15" spans="1:5" x14ac:dyDescent="0.25">
      <c r="A15" s="9" t="s">
        <v>26</v>
      </c>
      <c r="B15" s="9" t="s">
        <v>126</v>
      </c>
      <c r="C15" s="11"/>
      <c r="D15" s="17" t="s">
        <v>12</v>
      </c>
      <c r="E15" s="17" t="s">
        <v>1273</v>
      </c>
    </row>
    <row r="16" spans="1:5" x14ac:dyDescent="0.25">
      <c r="A16" s="9" t="s">
        <v>71</v>
      </c>
      <c r="B16" s="9" t="s">
        <v>381</v>
      </c>
      <c r="C16" s="11"/>
      <c r="D16" s="17" t="s">
        <v>12</v>
      </c>
      <c r="E16" s="17" t="s">
        <v>1273</v>
      </c>
    </row>
    <row r="17" spans="1:5" x14ac:dyDescent="0.25">
      <c r="A17" s="9" t="s">
        <v>21</v>
      </c>
      <c r="B17" s="9" t="s">
        <v>379</v>
      </c>
      <c r="C17" s="31" t="str">
        <f ca="1">"05/01/" &amp; TEXT(TODAY()+365,"yyyy") &amp; ""</f>
        <v>05/01/2016</v>
      </c>
      <c r="D17" s="17" t="s">
        <v>12</v>
      </c>
      <c r="E17" s="17" t="s">
        <v>1273</v>
      </c>
    </row>
    <row r="18" spans="1:5" x14ac:dyDescent="0.25">
      <c r="A18" s="9" t="s">
        <v>21</v>
      </c>
      <c r="B18" s="9" t="s">
        <v>380</v>
      </c>
      <c r="C18" s="31" t="str">
        <f t="shared" ref="C18" ca="1" si="0">"01/01/" &amp; TEXT(TODAY()+365,"yyyy") &amp; ""</f>
        <v>01/01/2016</v>
      </c>
      <c r="D18" s="17" t="s">
        <v>12</v>
      </c>
      <c r="E18" s="17" t="s">
        <v>1273</v>
      </c>
    </row>
    <row r="19" spans="1:5" x14ac:dyDescent="0.25">
      <c r="A19" s="9" t="s">
        <v>26</v>
      </c>
      <c r="B19" s="9" t="s">
        <v>126</v>
      </c>
      <c r="C19" s="11"/>
      <c r="D19" s="17" t="s">
        <v>12</v>
      </c>
      <c r="E19" s="17" t="s">
        <v>1273</v>
      </c>
    </row>
    <row r="20" spans="1:5" x14ac:dyDescent="0.25">
      <c r="A20" s="9" t="s">
        <v>71</v>
      </c>
      <c r="B20" s="9" t="s">
        <v>273</v>
      </c>
      <c r="C20" s="11"/>
      <c r="D20" s="17" t="s">
        <v>12</v>
      </c>
      <c r="E20" s="17" t="s">
        <v>1273</v>
      </c>
    </row>
    <row r="21" spans="1:5" x14ac:dyDescent="0.25">
      <c r="A21" s="9" t="s">
        <v>21</v>
      </c>
      <c r="B21" s="9" t="s">
        <v>379</v>
      </c>
      <c r="C21" s="31" t="str">
        <f t="shared" ref="C21:C22" ca="1" si="1">"01/01/" &amp; TEXT(TODAY()+365,"yyyy") &amp; ""</f>
        <v>01/01/2016</v>
      </c>
      <c r="D21" s="17" t="s">
        <v>12</v>
      </c>
      <c r="E21" s="17" t="s">
        <v>1273</v>
      </c>
    </row>
    <row r="22" spans="1:5" x14ac:dyDescent="0.25">
      <c r="A22" s="9" t="s">
        <v>21</v>
      </c>
      <c r="B22" s="9" t="s">
        <v>380</v>
      </c>
      <c r="C22" s="31" t="str">
        <f t="shared" ca="1" si="1"/>
        <v>01/01/2016</v>
      </c>
      <c r="D22" s="17" t="s">
        <v>12</v>
      </c>
      <c r="E22" s="17" t="s">
        <v>1273</v>
      </c>
    </row>
    <row r="23" spans="1:5" x14ac:dyDescent="0.25">
      <c r="A23" s="9" t="s">
        <v>40</v>
      </c>
      <c r="B23" s="9" t="s">
        <v>230</v>
      </c>
      <c r="C23" s="31" t="s">
        <v>1232</v>
      </c>
      <c r="D23" s="17" t="s">
        <v>12</v>
      </c>
      <c r="E23" s="17" t="s">
        <v>1273</v>
      </c>
    </row>
    <row r="24" spans="1:5" x14ac:dyDescent="0.25">
      <c r="A24" s="9" t="s">
        <v>26</v>
      </c>
      <c r="B24" s="9" t="s">
        <v>126</v>
      </c>
      <c r="C24" s="11"/>
      <c r="D24" s="17" t="s">
        <v>12</v>
      </c>
      <c r="E24" s="17" t="s">
        <v>1273</v>
      </c>
    </row>
    <row r="25" spans="1:5" s="8" customFormat="1" ht="15.75" x14ac:dyDescent="0.3">
      <c r="A25" s="14" t="s">
        <v>185</v>
      </c>
      <c r="B25" s="15" t="s">
        <v>186</v>
      </c>
      <c r="C25" s="16"/>
      <c r="D25" s="17" t="s">
        <v>12</v>
      </c>
      <c r="E25" s="17" t="s">
        <v>1273</v>
      </c>
    </row>
    <row r="26" spans="1:5" s="8" customFormat="1" ht="15.75" x14ac:dyDescent="0.3">
      <c r="A26" s="14" t="s">
        <v>187</v>
      </c>
      <c r="B26" s="15" t="s">
        <v>188</v>
      </c>
      <c r="C26" s="16"/>
      <c r="D26" s="17" t="s">
        <v>12</v>
      </c>
      <c r="E26" s="17" t="s">
        <v>1273</v>
      </c>
    </row>
    <row r="27" spans="1:5" s="8" customFormat="1" ht="15.75" x14ac:dyDescent="0.3">
      <c r="A27" s="14" t="s">
        <v>189</v>
      </c>
      <c r="B27" s="15" t="s">
        <v>186</v>
      </c>
      <c r="C27" s="20" t="s">
        <v>1281</v>
      </c>
      <c r="D27" s="17" t="s">
        <v>12</v>
      </c>
      <c r="E27" s="17" t="s">
        <v>1273</v>
      </c>
    </row>
    <row r="28" spans="1:5" s="8" customFormat="1" ht="15.75" x14ac:dyDescent="0.3">
      <c r="A28" s="14" t="s">
        <v>190</v>
      </c>
      <c r="B28" s="15" t="s">
        <v>1242</v>
      </c>
      <c r="C28" s="20" t="s">
        <v>1281</v>
      </c>
      <c r="D28" s="17" t="s">
        <v>12</v>
      </c>
      <c r="E28" s="17" t="s">
        <v>1273</v>
      </c>
    </row>
    <row r="29" spans="1:5" x14ac:dyDescent="0.25">
      <c r="A29" s="37" t="s">
        <v>289</v>
      </c>
      <c r="B29" s="9"/>
      <c r="C29" s="11"/>
      <c r="D29" s="17"/>
      <c r="E29" s="17"/>
    </row>
    <row r="30" spans="1:5" x14ac:dyDescent="0.25">
      <c r="A30" s="9"/>
      <c r="B30" s="9"/>
      <c r="C30" s="11"/>
      <c r="D30" s="17"/>
      <c r="E30" s="17"/>
    </row>
    <row r="31" spans="1:5" x14ac:dyDescent="0.25">
      <c r="A31" s="9"/>
      <c r="B31" s="9"/>
      <c r="C31" s="11"/>
      <c r="D31" s="17"/>
      <c r="E31" s="17"/>
    </row>
    <row r="32" spans="1:5" x14ac:dyDescent="0.25">
      <c r="A32" s="9"/>
      <c r="B32" s="9"/>
      <c r="C32" s="11"/>
      <c r="D32" s="17"/>
      <c r="E32" s="17"/>
    </row>
    <row r="33" spans="1:5" x14ac:dyDescent="0.25">
      <c r="A33" s="9"/>
      <c r="B33" s="9"/>
      <c r="C33" s="11"/>
      <c r="D33" s="17"/>
      <c r="E33" s="17"/>
    </row>
    <row r="34" spans="1:5" x14ac:dyDescent="0.25">
      <c r="A34" s="9"/>
      <c r="B34" s="9"/>
      <c r="C34" s="11"/>
      <c r="D34" s="17"/>
      <c r="E34" s="17"/>
    </row>
    <row r="35" spans="1:5" x14ac:dyDescent="0.25">
      <c r="A35" s="9"/>
      <c r="B35" s="9"/>
      <c r="C35" s="11"/>
      <c r="D35" s="17"/>
      <c r="E35" s="17"/>
    </row>
    <row r="36" spans="1:5" x14ac:dyDescent="0.25">
      <c r="A36" s="9"/>
      <c r="B36" s="9"/>
      <c r="C36" s="11"/>
      <c r="D36" s="17"/>
      <c r="E36" s="17"/>
    </row>
    <row r="37" spans="1:5" x14ac:dyDescent="0.25">
      <c r="A37" s="9"/>
      <c r="B37" s="9"/>
      <c r="C37" s="11"/>
      <c r="D37" s="17"/>
      <c r="E37" s="17"/>
    </row>
    <row r="38" spans="1:5" x14ac:dyDescent="0.25">
      <c r="A38" s="9"/>
      <c r="B38" s="9"/>
      <c r="C38" s="11"/>
      <c r="D38" s="17"/>
      <c r="E38" s="17"/>
    </row>
    <row r="39" spans="1:5" x14ac:dyDescent="0.25">
      <c r="A39" s="9"/>
      <c r="B39" s="9"/>
      <c r="C39" s="11"/>
      <c r="D39" s="17"/>
      <c r="E39" s="17"/>
    </row>
    <row r="40" spans="1:5" x14ac:dyDescent="0.25">
      <c r="A40" s="9"/>
      <c r="B40" s="9"/>
      <c r="C40" s="11"/>
      <c r="D40" s="17"/>
      <c r="E40" s="17"/>
    </row>
    <row r="41" spans="1:5" x14ac:dyDescent="0.25">
      <c r="A41" s="9"/>
      <c r="B41" s="9"/>
      <c r="C41" s="11"/>
      <c r="D41" s="17"/>
      <c r="E41" s="17"/>
    </row>
    <row r="42" spans="1:5" x14ac:dyDescent="0.25">
      <c r="A42" s="9"/>
      <c r="B42" s="9"/>
      <c r="C42" s="11"/>
      <c r="D42" s="17"/>
      <c r="E42" s="17"/>
    </row>
    <row r="43" spans="1:5" x14ac:dyDescent="0.25">
      <c r="A43" s="9"/>
      <c r="B43" s="9"/>
      <c r="C43" s="11"/>
      <c r="D43" s="17"/>
      <c r="E43" s="17"/>
    </row>
    <row r="44" spans="1:5" x14ac:dyDescent="0.25">
      <c r="A44" s="9"/>
      <c r="B44" s="9"/>
      <c r="C44" s="11"/>
      <c r="D44" s="17"/>
      <c r="E44" s="17"/>
    </row>
    <row r="45" spans="1:5" x14ac:dyDescent="0.25">
      <c r="A45" s="9"/>
      <c r="B45" s="9"/>
      <c r="C45" s="11"/>
      <c r="D45" s="17"/>
      <c r="E45" s="17"/>
    </row>
    <row r="46" spans="1:5" x14ac:dyDescent="0.25">
      <c r="A46" s="9"/>
      <c r="B46" s="9"/>
      <c r="C46" s="11"/>
      <c r="D46" s="17"/>
      <c r="E46" s="17"/>
    </row>
    <row r="47" spans="1:5" x14ac:dyDescent="0.25">
      <c r="A47" s="9"/>
      <c r="B47" s="9"/>
      <c r="C47" s="11"/>
      <c r="D47" s="17"/>
      <c r="E47" s="17"/>
    </row>
    <row r="48" spans="1:5" x14ac:dyDescent="0.25">
      <c r="A48" s="9"/>
      <c r="B48" s="9"/>
      <c r="C48" s="11"/>
      <c r="D48" s="17"/>
      <c r="E48" s="17"/>
    </row>
    <row r="49" spans="1:5" x14ac:dyDescent="0.25">
      <c r="A49" s="9"/>
      <c r="B49" s="9"/>
      <c r="C49" s="11"/>
      <c r="D49" s="17"/>
      <c r="E49" s="17"/>
    </row>
    <row r="50" spans="1:5" x14ac:dyDescent="0.25">
      <c r="A50" s="9"/>
      <c r="B50" s="9"/>
      <c r="C50" s="11"/>
      <c r="D50" s="17"/>
      <c r="E50" s="17"/>
    </row>
    <row r="51" spans="1:5" x14ac:dyDescent="0.25">
      <c r="A51" s="9"/>
      <c r="B51" s="9"/>
      <c r="C51" s="11"/>
      <c r="D51" s="17"/>
      <c r="E51" s="17"/>
    </row>
    <row r="52" spans="1:5" x14ac:dyDescent="0.25">
      <c r="A52" s="9"/>
      <c r="B52" s="9"/>
      <c r="C52" s="11"/>
      <c r="D52" s="17"/>
      <c r="E52" s="17"/>
    </row>
    <row r="53" spans="1:5" x14ac:dyDescent="0.25">
      <c r="A53" s="9"/>
      <c r="B53" s="9"/>
      <c r="C53" s="11"/>
      <c r="D53" s="17"/>
      <c r="E53" s="17"/>
    </row>
    <row r="54" spans="1:5" x14ac:dyDescent="0.25">
      <c r="A54" s="9"/>
      <c r="B54" s="9"/>
      <c r="C54" s="11"/>
      <c r="D54" s="17"/>
      <c r="E54" s="17"/>
    </row>
    <row r="55" spans="1:5" x14ac:dyDescent="0.25">
      <c r="A55" s="9"/>
      <c r="B55" s="9"/>
      <c r="C55" s="11"/>
      <c r="D55" s="17"/>
      <c r="E55" s="17"/>
    </row>
    <row r="56" spans="1:5" x14ac:dyDescent="0.25">
      <c r="A56" s="9"/>
      <c r="B56" s="9"/>
      <c r="C56" s="11"/>
      <c r="D56" s="17"/>
      <c r="E56" s="17"/>
    </row>
    <row r="57" spans="1:5" x14ac:dyDescent="0.25">
      <c r="A57" s="9"/>
      <c r="B57" s="9"/>
      <c r="C57" s="11"/>
      <c r="D57" s="17"/>
      <c r="E57" s="17"/>
    </row>
    <row r="58" spans="1:5" x14ac:dyDescent="0.25">
      <c r="A58" s="9"/>
      <c r="B58" s="9"/>
      <c r="C58" s="11"/>
      <c r="D58" s="17"/>
      <c r="E58" s="17"/>
    </row>
    <row r="59" spans="1:5" x14ac:dyDescent="0.25">
      <c r="A59" s="9"/>
      <c r="B59" s="9"/>
      <c r="C59" s="11"/>
      <c r="D59" s="17"/>
      <c r="E59" s="17"/>
    </row>
    <row r="60" spans="1:5" x14ac:dyDescent="0.25">
      <c r="A60" s="9"/>
      <c r="B60" s="9"/>
      <c r="C60" s="11"/>
      <c r="D60" s="17"/>
      <c r="E60" s="17"/>
    </row>
    <row r="61" spans="1:5" x14ac:dyDescent="0.25">
      <c r="A61" s="9"/>
      <c r="B61" s="9"/>
      <c r="C61" s="11"/>
      <c r="D61" s="17"/>
      <c r="E61" s="17"/>
    </row>
    <row r="62" spans="1:5" x14ac:dyDescent="0.25">
      <c r="A62" s="9"/>
      <c r="B62" s="9"/>
      <c r="C62" s="11"/>
      <c r="D62" s="17"/>
      <c r="E62" s="17"/>
    </row>
    <row r="63" spans="1:5" x14ac:dyDescent="0.25">
      <c r="A63" s="9"/>
      <c r="B63" s="9"/>
      <c r="C63" s="11"/>
      <c r="D63" s="17"/>
      <c r="E63" s="17"/>
    </row>
    <row r="64" spans="1:5" x14ac:dyDescent="0.25">
      <c r="A64" s="9"/>
      <c r="B64" s="9"/>
      <c r="C64" s="11"/>
      <c r="D64" s="17"/>
      <c r="E64" s="17"/>
    </row>
    <row r="65" spans="1:5" x14ac:dyDescent="0.25">
      <c r="A65" s="9"/>
      <c r="B65" s="9"/>
      <c r="C65" s="11"/>
      <c r="D65" s="17"/>
      <c r="E65" s="17"/>
    </row>
    <row r="66" spans="1:5" x14ac:dyDescent="0.25">
      <c r="A66" s="9"/>
      <c r="B66" s="9"/>
      <c r="C66" s="11"/>
      <c r="D66" s="17"/>
      <c r="E66" s="17"/>
    </row>
    <row r="67" spans="1:5" x14ac:dyDescent="0.25">
      <c r="A67" s="9"/>
      <c r="B67" s="9"/>
      <c r="C67" s="11"/>
      <c r="D67" s="17"/>
      <c r="E67" s="17"/>
    </row>
    <row r="68" spans="1:5" x14ac:dyDescent="0.25">
      <c r="A68" s="9"/>
      <c r="B68" s="9"/>
      <c r="C68" s="11"/>
      <c r="D68" s="17"/>
      <c r="E68" s="17"/>
    </row>
    <row r="69" spans="1:5" x14ac:dyDescent="0.25">
      <c r="A69" s="9"/>
      <c r="B69" s="9"/>
      <c r="C69" s="11"/>
      <c r="D69" s="17"/>
      <c r="E69" s="17"/>
    </row>
    <row r="70" spans="1:5" x14ac:dyDescent="0.25">
      <c r="A70" s="9"/>
      <c r="B70" s="9"/>
      <c r="C70" s="11"/>
      <c r="D70" s="17"/>
      <c r="E70" s="17"/>
    </row>
    <row r="71" spans="1:5" x14ac:dyDescent="0.25">
      <c r="A71" s="9"/>
      <c r="B71" s="9"/>
      <c r="C71" s="11"/>
      <c r="D71" s="17"/>
      <c r="E71" s="17"/>
    </row>
    <row r="72" spans="1:5" x14ac:dyDescent="0.25">
      <c r="A72" s="9"/>
      <c r="B72" s="9"/>
      <c r="C72" s="11"/>
      <c r="D72" s="17"/>
      <c r="E72" s="17"/>
    </row>
    <row r="73" spans="1:5" x14ac:dyDescent="0.25">
      <c r="A73" s="9"/>
      <c r="B73" s="9"/>
      <c r="C73" s="11"/>
      <c r="D73" s="17"/>
      <c r="E73" s="17"/>
    </row>
    <row r="74" spans="1:5" x14ac:dyDescent="0.25">
      <c r="A74" s="9"/>
      <c r="B74" s="9"/>
      <c r="C74" s="11"/>
      <c r="D74" s="17"/>
      <c r="E74" s="17"/>
    </row>
    <row r="75" spans="1:5" x14ac:dyDescent="0.25">
      <c r="A75" s="9"/>
      <c r="B75" s="9"/>
      <c r="C75" s="11"/>
      <c r="D75" s="17"/>
      <c r="E75" s="17"/>
    </row>
    <row r="76" spans="1:5" x14ac:dyDescent="0.25">
      <c r="A76" s="9"/>
      <c r="B76" s="9"/>
      <c r="C76" s="11"/>
      <c r="D76" s="17"/>
      <c r="E76" s="17"/>
    </row>
    <row r="77" spans="1:5" x14ac:dyDescent="0.25">
      <c r="A77" s="9"/>
      <c r="B77" s="9"/>
      <c r="C77" s="11"/>
      <c r="D77" s="17"/>
      <c r="E77" s="17"/>
    </row>
    <row r="78" spans="1:5" x14ac:dyDescent="0.25">
      <c r="A78" s="9"/>
      <c r="B78" s="9"/>
      <c r="C78" s="11"/>
      <c r="D78" s="17"/>
      <c r="E78" s="17"/>
    </row>
    <row r="79" spans="1:5" x14ac:dyDescent="0.25">
      <c r="A79" s="9"/>
      <c r="B79" s="9"/>
      <c r="C79" s="11"/>
      <c r="D79" s="17"/>
      <c r="E79" s="17"/>
    </row>
    <row r="80" spans="1:5" x14ac:dyDescent="0.25">
      <c r="A80" s="9"/>
      <c r="B80" s="9"/>
      <c r="C80" s="11"/>
      <c r="D80" s="17"/>
      <c r="E80" s="17"/>
    </row>
    <row r="81" spans="1:5" x14ac:dyDescent="0.25">
      <c r="A81" s="9"/>
      <c r="B81" s="9"/>
      <c r="C81" s="11"/>
      <c r="D81" s="17"/>
      <c r="E81" s="17"/>
    </row>
    <row r="82" spans="1:5" x14ac:dyDescent="0.25">
      <c r="A82" s="9"/>
      <c r="B82" s="9"/>
      <c r="C82" s="11"/>
      <c r="D82" s="17"/>
      <c r="E82" s="17"/>
    </row>
    <row r="83" spans="1:5" x14ac:dyDescent="0.25">
      <c r="A83" s="9"/>
      <c r="B83" s="9"/>
      <c r="C83" s="11"/>
      <c r="D83" s="17"/>
      <c r="E83" s="17"/>
    </row>
    <row r="84" spans="1:5" x14ac:dyDescent="0.25">
      <c r="A84" s="9"/>
      <c r="B84" s="9"/>
      <c r="C84" s="11"/>
      <c r="D84" s="17"/>
      <c r="E84" s="17"/>
    </row>
    <row r="85" spans="1:5" x14ac:dyDescent="0.25">
      <c r="A85" s="9"/>
      <c r="B85" s="9"/>
      <c r="C85" s="11"/>
      <c r="D85" s="17"/>
      <c r="E85" s="17"/>
    </row>
    <row r="86" spans="1:5" x14ac:dyDescent="0.25">
      <c r="A86" s="9"/>
      <c r="B86" s="9"/>
      <c r="C86" s="11"/>
      <c r="D86" s="17"/>
      <c r="E86" s="17"/>
    </row>
    <row r="87" spans="1:5" x14ac:dyDescent="0.25">
      <c r="A87" s="9"/>
      <c r="B87" s="9"/>
      <c r="C87" s="11"/>
      <c r="D87" s="17"/>
      <c r="E87" s="17"/>
    </row>
    <row r="88" spans="1:5" x14ac:dyDescent="0.25">
      <c r="A88" s="9"/>
      <c r="B88" s="9"/>
      <c r="C88" s="11"/>
      <c r="D88" s="17"/>
      <c r="E88" s="17"/>
    </row>
    <row r="89" spans="1:5" x14ac:dyDescent="0.25">
      <c r="A89" s="9"/>
      <c r="B89" s="9"/>
      <c r="C89" s="11"/>
      <c r="D89" s="17"/>
      <c r="E89" s="17"/>
    </row>
    <row r="90" spans="1:5" x14ac:dyDescent="0.25">
      <c r="A90" s="9"/>
      <c r="B90" s="9"/>
      <c r="C90" s="11"/>
      <c r="D90" s="17"/>
      <c r="E90" s="17"/>
    </row>
    <row r="91" spans="1:5" x14ac:dyDescent="0.25">
      <c r="A91" s="9"/>
      <c r="B91" s="9"/>
      <c r="C91" s="11"/>
      <c r="D91" s="17"/>
      <c r="E91" s="17"/>
    </row>
    <row r="92" spans="1:5" x14ac:dyDescent="0.25">
      <c r="A92" s="9"/>
      <c r="B92" s="9"/>
      <c r="C92" s="11"/>
      <c r="D92" s="17"/>
      <c r="E92" s="17"/>
    </row>
    <row r="93" spans="1:5" x14ac:dyDescent="0.25">
      <c r="A93" s="9"/>
      <c r="B93" s="9"/>
      <c r="C93" s="11"/>
      <c r="D93" s="17"/>
      <c r="E93" s="17"/>
    </row>
    <row r="94" spans="1:5" x14ac:dyDescent="0.25">
      <c r="A94" s="9"/>
      <c r="B94" s="9"/>
      <c r="C94" s="11"/>
      <c r="D94" s="17"/>
      <c r="E94" s="17"/>
    </row>
    <row r="95" spans="1:5" x14ac:dyDescent="0.25">
      <c r="A95" s="9"/>
      <c r="B95" s="9"/>
      <c r="C95" s="11"/>
      <c r="D95" s="17"/>
      <c r="E95" s="17"/>
    </row>
    <row r="96" spans="1:5" x14ac:dyDescent="0.25">
      <c r="A96" s="9"/>
      <c r="B96" s="9"/>
      <c r="C96" s="11"/>
      <c r="D96" s="17"/>
      <c r="E96" s="17"/>
    </row>
    <row r="97" spans="1:5" x14ac:dyDescent="0.25">
      <c r="A97" s="9"/>
      <c r="B97" s="9"/>
      <c r="C97" s="11"/>
      <c r="D97" s="17"/>
      <c r="E97" s="17"/>
    </row>
    <row r="98" spans="1:5" x14ac:dyDescent="0.25">
      <c r="A98" s="9"/>
      <c r="B98" s="9"/>
      <c r="C98" s="11"/>
      <c r="D98" s="17"/>
      <c r="E98" s="17"/>
    </row>
    <row r="99" spans="1:5" x14ac:dyDescent="0.25">
      <c r="A99" s="9"/>
      <c r="B99" s="9"/>
      <c r="C99" s="11"/>
      <c r="D99" s="17"/>
      <c r="E99" s="17"/>
    </row>
    <row r="100" spans="1:5" x14ac:dyDescent="0.25">
      <c r="A100" s="9"/>
      <c r="B100" s="9"/>
      <c r="C100" s="11"/>
      <c r="D100" s="17"/>
      <c r="E100" s="17"/>
    </row>
    <row r="101" spans="1:5" x14ac:dyDescent="0.25">
      <c r="A101" s="9"/>
      <c r="B101" s="9"/>
      <c r="C101" s="11"/>
      <c r="D101" s="17"/>
      <c r="E101" s="17"/>
    </row>
    <row r="102" spans="1:5" x14ac:dyDescent="0.25">
      <c r="A102" s="9"/>
      <c r="B102" s="9"/>
      <c r="C102" s="11"/>
      <c r="D102" s="17"/>
      <c r="E102" s="17"/>
    </row>
    <row r="103" spans="1:5" x14ac:dyDescent="0.25">
      <c r="A103" s="9"/>
      <c r="B103" s="9"/>
      <c r="C103" s="11"/>
      <c r="D103" s="17"/>
      <c r="E103" s="17"/>
    </row>
    <row r="104" spans="1:5" x14ac:dyDescent="0.25">
      <c r="A104" s="9"/>
      <c r="B104" s="9"/>
      <c r="C104" s="11"/>
      <c r="D104" s="17"/>
      <c r="E104" s="17"/>
    </row>
    <row r="105" spans="1:5" x14ac:dyDescent="0.25">
      <c r="A105" s="9"/>
      <c r="B105" s="9"/>
      <c r="C105" s="11"/>
      <c r="D105" s="17"/>
      <c r="E105" s="17"/>
    </row>
    <row r="106" spans="1:5" x14ac:dyDescent="0.25">
      <c r="A106" s="9"/>
      <c r="B106" s="9"/>
      <c r="C106" s="11"/>
      <c r="D106" s="17"/>
      <c r="E106" s="17"/>
    </row>
    <row r="107" spans="1:5" x14ac:dyDescent="0.25">
      <c r="A107" s="9"/>
      <c r="B107" s="9"/>
      <c r="C107" s="11"/>
      <c r="D107" s="17"/>
      <c r="E107" s="17"/>
    </row>
    <row r="108" spans="1:5" x14ac:dyDescent="0.25">
      <c r="A108" s="9"/>
      <c r="B108" s="9"/>
      <c r="C108" s="11"/>
      <c r="D108" s="17"/>
      <c r="E108" s="17"/>
    </row>
    <row r="109" spans="1:5" x14ac:dyDescent="0.25">
      <c r="A109" s="9"/>
      <c r="B109" s="9"/>
      <c r="C109" s="11"/>
      <c r="D109" s="17"/>
      <c r="E109" s="17"/>
    </row>
    <row r="110" spans="1:5" x14ac:dyDescent="0.25">
      <c r="A110" s="9"/>
      <c r="B110" s="9"/>
      <c r="C110" s="11"/>
      <c r="D110" s="17"/>
      <c r="E110" s="17"/>
    </row>
    <row r="111" spans="1:5" x14ac:dyDescent="0.25">
      <c r="A111" s="9"/>
      <c r="B111" s="9"/>
      <c r="C111" s="11"/>
      <c r="D111" s="17"/>
      <c r="E111" s="17"/>
    </row>
    <row r="112" spans="1:5" x14ac:dyDescent="0.25">
      <c r="A112" s="9"/>
      <c r="B112" s="9"/>
      <c r="C112" s="11"/>
      <c r="D112" s="17"/>
      <c r="E112" s="17"/>
    </row>
    <row r="113" spans="1:5" x14ac:dyDescent="0.25">
      <c r="A113" s="9"/>
      <c r="B113" s="9"/>
      <c r="C113" s="11"/>
      <c r="D113" s="17"/>
      <c r="E113" s="17"/>
    </row>
    <row r="114" spans="1:5" x14ac:dyDescent="0.25">
      <c r="A114" s="9"/>
      <c r="B114" s="9"/>
      <c r="C114" s="11"/>
      <c r="D114" s="17"/>
      <c r="E114" s="17"/>
    </row>
    <row r="115" spans="1:5" x14ac:dyDescent="0.25">
      <c r="A115" s="9"/>
      <c r="B115" s="9"/>
      <c r="C115" s="11"/>
      <c r="D115" s="17"/>
      <c r="E115" s="17"/>
    </row>
    <row r="116" spans="1:5" x14ac:dyDescent="0.25">
      <c r="A116" s="9"/>
      <c r="B116" s="9"/>
      <c r="C116" s="11"/>
      <c r="D116" s="17"/>
      <c r="E116" s="17"/>
    </row>
    <row r="117" spans="1:5" x14ac:dyDescent="0.25">
      <c r="A117" s="9"/>
      <c r="B117" s="9"/>
      <c r="C117" s="11"/>
      <c r="D117" s="17"/>
      <c r="E117" s="17"/>
    </row>
    <row r="118" spans="1:5" x14ac:dyDescent="0.25">
      <c r="A118" s="9"/>
      <c r="B118" s="9"/>
      <c r="C118" s="11"/>
      <c r="D118" s="17"/>
      <c r="E118" s="17"/>
    </row>
    <row r="119" spans="1:5" x14ac:dyDescent="0.25">
      <c r="A119" s="9"/>
      <c r="B119" s="9"/>
      <c r="C119" s="11"/>
      <c r="D119" s="17"/>
      <c r="E119" s="17"/>
    </row>
    <row r="120" spans="1:5" x14ac:dyDescent="0.25">
      <c r="A120" s="9"/>
      <c r="B120" s="9"/>
      <c r="C120" s="11"/>
      <c r="D120" s="17"/>
      <c r="E120" s="17"/>
    </row>
    <row r="121" spans="1:5" x14ac:dyDescent="0.25">
      <c r="A121" s="9"/>
      <c r="B121" s="9"/>
      <c r="C121" s="11"/>
      <c r="D121" s="17"/>
      <c r="E121" s="17"/>
    </row>
    <row r="122" spans="1:5" x14ac:dyDescent="0.25">
      <c r="A122" s="9"/>
      <c r="B122" s="9"/>
      <c r="C122" s="11"/>
      <c r="D122" s="17"/>
      <c r="E122" s="17"/>
    </row>
    <row r="123" spans="1:5" x14ac:dyDescent="0.25">
      <c r="A123" s="9"/>
      <c r="B123" s="9"/>
      <c r="C123" s="11"/>
      <c r="D123" s="17"/>
      <c r="E123" s="17"/>
    </row>
    <row r="124" spans="1:5" x14ac:dyDescent="0.25">
      <c r="A124" s="9"/>
      <c r="B124" s="9"/>
      <c r="C124" s="11"/>
      <c r="D124" s="17"/>
      <c r="E124" s="17"/>
    </row>
    <row r="125" spans="1:5" x14ac:dyDescent="0.25">
      <c r="A125" s="9"/>
      <c r="B125" s="9"/>
      <c r="C125" s="11"/>
      <c r="D125" s="17"/>
      <c r="E125" s="17"/>
    </row>
    <row r="126" spans="1:5" x14ac:dyDescent="0.25">
      <c r="A126" s="9"/>
      <c r="B126" s="9"/>
      <c r="C126" s="11"/>
      <c r="D126" s="17"/>
      <c r="E126" s="17"/>
    </row>
    <row r="127" spans="1:5" x14ac:dyDescent="0.25">
      <c r="A127" s="9"/>
      <c r="B127" s="9"/>
      <c r="C127" s="11"/>
      <c r="D127" s="17"/>
      <c r="E127" s="17"/>
    </row>
    <row r="128" spans="1:5" x14ac:dyDescent="0.25">
      <c r="A128" s="9"/>
      <c r="B128" s="9"/>
      <c r="C128" s="11"/>
      <c r="D128" s="17"/>
      <c r="E128" s="17"/>
    </row>
    <row r="129" spans="1:5" x14ac:dyDescent="0.25">
      <c r="A129" s="9"/>
      <c r="B129" s="9"/>
      <c r="C129" s="11"/>
      <c r="D129" s="17"/>
      <c r="E129" s="17"/>
    </row>
    <row r="130" spans="1:5" x14ac:dyDescent="0.25">
      <c r="A130" s="9"/>
      <c r="B130" s="9"/>
      <c r="C130" s="11"/>
      <c r="D130" s="17"/>
      <c r="E130" s="17"/>
    </row>
    <row r="131" spans="1:5" x14ac:dyDescent="0.25">
      <c r="A131" s="9"/>
      <c r="B131" s="9"/>
      <c r="C131" s="11"/>
      <c r="D131" s="17"/>
      <c r="E131" s="17"/>
    </row>
    <row r="132" spans="1:5" x14ac:dyDescent="0.25">
      <c r="A132" s="9"/>
      <c r="B132" s="9"/>
      <c r="C132" s="11"/>
      <c r="D132" s="17"/>
      <c r="E132" s="17"/>
    </row>
    <row r="133" spans="1:5" x14ac:dyDescent="0.25">
      <c r="A133" s="9"/>
      <c r="B133" s="9"/>
      <c r="C133" s="11"/>
      <c r="D133" s="17"/>
      <c r="E133" s="17"/>
    </row>
    <row r="134" spans="1:5" x14ac:dyDescent="0.25">
      <c r="A134" s="9"/>
      <c r="B134" s="9"/>
      <c r="C134" s="11"/>
      <c r="D134" s="17"/>
      <c r="E134" s="17"/>
    </row>
    <row r="135" spans="1:5" x14ac:dyDescent="0.25">
      <c r="A135" s="9"/>
      <c r="B135" s="9"/>
      <c r="C135" s="11"/>
      <c r="D135" s="17"/>
      <c r="E135" s="17"/>
    </row>
    <row r="136" spans="1:5" x14ac:dyDescent="0.25">
      <c r="A136" s="9"/>
      <c r="B136" s="9"/>
      <c r="C136" s="11"/>
      <c r="D136" s="17"/>
      <c r="E136" s="17"/>
    </row>
    <row r="137" spans="1:5" x14ac:dyDescent="0.25">
      <c r="A137" s="9"/>
      <c r="B137" s="9"/>
      <c r="C137" s="11"/>
      <c r="D137" s="17"/>
      <c r="E137" s="17"/>
    </row>
    <row r="138" spans="1:5" x14ac:dyDescent="0.25">
      <c r="A138" s="9"/>
      <c r="B138" s="9"/>
      <c r="C138" s="11"/>
      <c r="D138" s="17"/>
      <c r="E138" s="17"/>
    </row>
    <row r="139" spans="1:5" x14ac:dyDescent="0.25">
      <c r="A139" s="9"/>
      <c r="B139" s="9"/>
      <c r="C139" s="11"/>
      <c r="D139" s="17"/>
      <c r="E139" s="17"/>
    </row>
    <row r="140" spans="1:5" x14ac:dyDescent="0.25">
      <c r="A140" s="9"/>
      <c r="B140" s="9"/>
      <c r="C140" s="11"/>
      <c r="D140" s="17"/>
      <c r="E140" s="17"/>
    </row>
    <row r="141" spans="1:5" x14ac:dyDescent="0.25">
      <c r="A141" s="9"/>
      <c r="B141" s="9"/>
      <c r="C141" s="11"/>
      <c r="D141" s="17"/>
      <c r="E141" s="17"/>
    </row>
    <row r="142" spans="1:5" x14ac:dyDescent="0.25">
      <c r="A142" s="9"/>
      <c r="B142" s="9"/>
      <c r="C142" s="11"/>
      <c r="D142" s="17"/>
      <c r="E142" s="17"/>
    </row>
    <row r="143" spans="1:5" x14ac:dyDescent="0.25">
      <c r="A143" s="9"/>
      <c r="B143" s="9"/>
      <c r="C143" s="11"/>
      <c r="D143" s="17"/>
      <c r="E143" s="17"/>
    </row>
    <row r="144" spans="1:5" x14ac:dyDescent="0.25">
      <c r="A144" s="9"/>
      <c r="B144" s="9"/>
      <c r="C144" s="11"/>
      <c r="D144" s="17"/>
      <c r="E144" s="17"/>
    </row>
    <row r="145" spans="1:5" x14ac:dyDescent="0.25">
      <c r="A145" s="9"/>
      <c r="B145" s="9"/>
      <c r="C145" s="11"/>
      <c r="D145" s="17"/>
      <c r="E145" s="17"/>
    </row>
    <row r="146" spans="1:5" x14ac:dyDescent="0.25">
      <c r="A146" s="9"/>
      <c r="B146" s="9"/>
      <c r="C146" s="11"/>
      <c r="D146" s="17"/>
      <c r="E146" s="17"/>
    </row>
    <row r="147" spans="1:5" x14ac:dyDescent="0.25">
      <c r="A147" s="9"/>
      <c r="B147" s="9"/>
      <c r="C147" s="11"/>
      <c r="D147" s="17"/>
      <c r="E147" s="17"/>
    </row>
    <row r="148" spans="1:5" x14ac:dyDescent="0.25">
      <c r="A148" s="9"/>
      <c r="B148" s="9"/>
      <c r="C148" s="11"/>
      <c r="D148" s="17"/>
      <c r="E148" s="17"/>
    </row>
    <row r="149" spans="1:5" x14ac:dyDescent="0.25">
      <c r="A149" s="9"/>
      <c r="B149" s="9"/>
      <c r="C149" s="11"/>
      <c r="D149" s="17"/>
      <c r="E149" s="17"/>
    </row>
    <row r="150" spans="1:5" x14ac:dyDescent="0.25">
      <c r="A150" s="9"/>
      <c r="B150" s="9"/>
      <c r="C150" s="11"/>
      <c r="D150" s="17"/>
      <c r="E150" s="17"/>
    </row>
    <row r="151" spans="1:5" x14ac:dyDescent="0.25">
      <c r="A151" s="9"/>
      <c r="B151" s="9"/>
      <c r="C151" s="11"/>
      <c r="D151" s="17"/>
      <c r="E151" s="17"/>
    </row>
    <row r="152" spans="1:5" x14ac:dyDescent="0.25">
      <c r="A152" s="9"/>
      <c r="B152" s="9"/>
      <c r="C152" s="11"/>
      <c r="D152" s="17"/>
      <c r="E152" s="17"/>
    </row>
    <row r="153" spans="1:5" x14ac:dyDescent="0.25">
      <c r="A153" s="9"/>
      <c r="B153" s="9"/>
      <c r="C153" s="11"/>
      <c r="D153" s="17"/>
      <c r="E153" s="17"/>
    </row>
    <row r="154" spans="1:5" x14ac:dyDescent="0.25">
      <c r="A154" s="9"/>
      <c r="B154" s="9"/>
      <c r="C154" s="11"/>
      <c r="D154" s="17"/>
      <c r="E154" s="17"/>
    </row>
    <row r="155" spans="1:5" x14ac:dyDescent="0.25">
      <c r="A155" s="9"/>
      <c r="B155" s="9"/>
      <c r="C155" s="11"/>
      <c r="D155" s="17"/>
      <c r="E155" s="17"/>
    </row>
    <row r="156" spans="1:5" x14ac:dyDescent="0.25">
      <c r="A156" s="9"/>
      <c r="B156" s="9"/>
      <c r="C156" s="11"/>
      <c r="D156" s="17"/>
      <c r="E156" s="17"/>
    </row>
    <row r="157" spans="1:5" x14ac:dyDescent="0.25">
      <c r="A157" s="9"/>
      <c r="B157" s="9"/>
      <c r="C157" s="11"/>
      <c r="D157" s="17"/>
      <c r="E157" s="17"/>
    </row>
    <row r="158" spans="1:5" x14ac:dyDescent="0.25">
      <c r="A158" s="9"/>
      <c r="B158" s="9"/>
      <c r="C158" s="11"/>
      <c r="D158" s="17"/>
      <c r="E158" s="17"/>
    </row>
    <row r="159" spans="1:5" x14ac:dyDescent="0.25">
      <c r="A159" s="9"/>
      <c r="B159" s="9"/>
      <c r="C159" s="11"/>
      <c r="D159" s="17"/>
      <c r="E159" s="17"/>
    </row>
    <row r="160" spans="1:5" x14ac:dyDescent="0.25">
      <c r="A160" s="9"/>
      <c r="B160" s="9"/>
      <c r="C160" s="11"/>
      <c r="D160" s="17"/>
      <c r="E160" s="17"/>
    </row>
    <row r="161" spans="1:5" x14ac:dyDescent="0.25">
      <c r="A161" s="9"/>
      <c r="B161" s="9"/>
      <c r="C161" s="11"/>
      <c r="D161" s="17"/>
      <c r="E161" s="17"/>
    </row>
    <row r="162" spans="1:5" x14ac:dyDescent="0.25">
      <c r="A162" s="9"/>
      <c r="B162" s="9"/>
      <c r="C162" s="11"/>
      <c r="D162" s="17"/>
      <c r="E162" s="17"/>
    </row>
    <row r="163" spans="1:5" x14ac:dyDescent="0.25">
      <c r="A163" s="9"/>
      <c r="B163" s="9"/>
      <c r="C163" s="11"/>
      <c r="D163" s="17"/>
      <c r="E163" s="17"/>
    </row>
    <row r="164" spans="1:5" x14ac:dyDescent="0.25">
      <c r="A164" s="9"/>
      <c r="B164" s="9"/>
      <c r="C164" s="11"/>
      <c r="D164" s="17"/>
      <c r="E164" s="17"/>
    </row>
    <row r="165" spans="1:5" x14ac:dyDescent="0.25">
      <c r="A165" s="9"/>
      <c r="B165" s="9"/>
      <c r="C165" s="11"/>
      <c r="D165" s="17"/>
      <c r="E165" s="17"/>
    </row>
    <row r="166" spans="1:5" x14ac:dyDescent="0.25">
      <c r="A166" s="9"/>
      <c r="B166" s="9"/>
      <c r="C166" s="11"/>
      <c r="D166" s="17"/>
      <c r="E166" s="17"/>
    </row>
    <row r="167" spans="1:5" x14ac:dyDescent="0.25">
      <c r="A167" s="9"/>
      <c r="B167" s="9"/>
      <c r="C167" s="11"/>
      <c r="D167" s="17"/>
      <c r="E167" s="17"/>
    </row>
    <row r="168" spans="1:5" x14ac:dyDescent="0.25">
      <c r="A168" s="9"/>
      <c r="B168" s="9"/>
      <c r="C168" s="11"/>
      <c r="D168" s="17"/>
      <c r="E168" s="17"/>
    </row>
    <row r="169" spans="1:5" x14ac:dyDescent="0.25">
      <c r="A169" s="9"/>
      <c r="B169" s="9"/>
      <c r="C169" s="11"/>
      <c r="D169" s="17"/>
      <c r="E169" s="17"/>
    </row>
    <row r="170" spans="1:5" x14ac:dyDescent="0.25">
      <c r="A170" s="9"/>
      <c r="B170" s="9"/>
      <c r="C170" s="11"/>
      <c r="D170" s="17"/>
      <c r="E170" s="17"/>
    </row>
    <row r="171" spans="1:5" x14ac:dyDescent="0.25">
      <c r="A171" s="9"/>
      <c r="B171" s="9"/>
      <c r="C171" s="11"/>
      <c r="D171" s="17"/>
      <c r="E171" s="17"/>
    </row>
    <row r="172" spans="1:5" x14ac:dyDescent="0.25">
      <c r="A172" s="9"/>
      <c r="B172" s="9"/>
      <c r="C172" s="11"/>
      <c r="D172" s="17"/>
      <c r="E172" s="17"/>
    </row>
    <row r="173" spans="1:5" x14ac:dyDescent="0.25">
      <c r="A173" s="9"/>
      <c r="B173" s="9"/>
      <c r="C173" s="11"/>
      <c r="D173" s="17"/>
      <c r="E173" s="17"/>
    </row>
    <row r="174" spans="1:5" x14ac:dyDescent="0.25">
      <c r="A174" s="9"/>
      <c r="B174" s="9"/>
      <c r="C174" s="11"/>
      <c r="D174" s="17"/>
      <c r="E174" s="17"/>
    </row>
    <row r="175" spans="1:5" x14ac:dyDescent="0.25">
      <c r="A175" s="9"/>
      <c r="B175" s="9"/>
      <c r="C175" s="11"/>
      <c r="D175" s="17"/>
      <c r="E175" s="17"/>
    </row>
    <row r="176" spans="1:5" x14ac:dyDescent="0.25">
      <c r="A176" s="9"/>
      <c r="B176" s="9"/>
      <c r="C176" s="11"/>
      <c r="D176" s="17"/>
      <c r="E176" s="17"/>
    </row>
    <row r="177" spans="1:5" x14ac:dyDescent="0.25">
      <c r="A177" s="9"/>
      <c r="B177" s="9"/>
      <c r="C177" s="11"/>
      <c r="D177" s="17"/>
      <c r="E177" s="17"/>
    </row>
    <row r="178" spans="1:5" x14ac:dyDescent="0.25">
      <c r="A178" s="9"/>
      <c r="B178" s="9"/>
      <c r="C178" s="11"/>
      <c r="D178" s="17"/>
      <c r="E178" s="17"/>
    </row>
    <row r="179" spans="1:5" x14ac:dyDescent="0.25">
      <c r="A179" s="9"/>
      <c r="B179" s="9"/>
      <c r="C179" s="11"/>
      <c r="D179" s="17"/>
      <c r="E179" s="17"/>
    </row>
    <row r="180" spans="1:5" x14ac:dyDescent="0.25">
      <c r="A180" s="9"/>
      <c r="B180" s="9"/>
      <c r="C180" s="11"/>
      <c r="D180" s="17"/>
      <c r="E180" s="17"/>
    </row>
    <row r="181" spans="1:5" x14ac:dyDescent="0.25">
      <c r="A181" s="9"/>
      <c r="B181" s="9"/>
      <c r="C181" s="11"/>
      <c r="D181" s="17"/>
      <c r="E181" s="17"/>
    </row>
    <row r="182" spans="1:5" x14ac:dyDescent="0.25">
      <c r="A182" s="9"/>
      <c r="B182" s="9"/>
      <c r="C182" s="11"/>
      <c r="D182" s="17"/>
      <c r="E182" s="17"/>
    </row>
    <row r="183" spans="1:5" x14ac:dyDescent="0.25">
      <c r="A183" s="9"/>
      <c r="B183" s="9"/>
      <c r="C183" s="11"/>
      <c r="D183" s="17"/>
      <c r="E183" s="17"/>
    </row>
    <row r="184" spans="1:5" x14ac:dyDescent="0.25">
      <c r="A184" s="9"/>
      <c r="B184" s="9"/>
      <c r="C184" s="11"/>
      <c r="D184" s="17"/>
      <c r="E184" s="17"/>
    </row>
    <row r="185" spans="1:5" x14ac:dyDescent="0.25">
      <c r="A185" s="9"/>
      <c r="B185" s="9"/>
      <c r="C185" s="11"/>
      <c r="D185" s="17"/>
      <c r="E185" s="17"/>
    </row>
    <row r="186" spans="1:5" x14ac:dyDescent="0.25">
      <c r="A186" s="9"/>
      <c r="B186" s="9"/>
      <c r="C186" s="11"/>
      <c r="D186" s="17"/>
      <c r="E186" s="17"/>
    </row>
    <row r="187" spans="1:5" x14ac:dyDescent="0.25">
      <c r="A187" s="9"/>
      <c r="B187" s="9"/>
      <c r="C187" s="11"/>
      <c r="D187" s="17"/>
      <c r="E187" s="17"/>
    </row>
    <row r="188" spans="1:5" x14ac:dyDescent="0.25">
      <c r="A188" s="9"/>
      <c r="B188" s="9"/>
      <c r="C188" s="11"/>
      <c r="D188" s="17"/>
      <c r="E188" s="17"/>
    </row>
    <row r="189" spans="1:5" x14ac:dyDescent="0.25">
      <c r="A189" s="9"/>
      <c r="B189" s="9"/>
      <c r="C189" s="11"/>
      <c r="D189" s="17"/>
      <c r="E189" s="17"/>
    </row>
    <row r="190" spans="1:5" x14ac:dyDescent="0.25">
      <c r="A190" s="9"/>
      <c r="B190" s="9"/>
      <c r="C190" s="11"/>
      <c r="D190" s="17"/>
      <c r="E190" s="17"/>
    </row>
    <row r="191" spans="1:5" x14ac:dyDescent="0.25">
      <c r="A191" s="9"/>
      <c r="B191" s="9"/>
      <c r="C191" s="11"/>
      <c r="D191" s="17"/>
      <c r="E191" s="17"/>
    </row>
    <row r="192" spans="1:5" x14ac:dyDescent="0.25">
      <c r="A192" s="9"/>
      <c r="B192" s="9"/>
      <c r="C192" s="11"/>
      <c r="D192" s="17"/>
      <c r="E192" s="17"/>
    </row>
    <row r="193" spans="1:5" x14ac:dyDescent="0.25">
      <c r="A193" s="9"/>
      <c r="B193" s="9"/>
      <c r="C193" s="11"/>
      <c r="D193" s="17"/>
      <c r="E193" s="17"/>
    </row>
    <row r="194" spans="1:5" x14ac:dyDescent="0.25">
      <c r="A194" s="9"/>
      <c r="B194" s="9"/>
      <c r="C194" s="11"/>
      <c r="D194" s="17"/>
      <c r="E194" s="17"/>
    </row>
    <row r="195" spans="1:5" x14ac:dyDescent="0.25">
      <c r="A195" s="9"/>
      <c r="B195" s="9"/>
      <c r="C195" s="11"/>
      <c r="D195" s="17"/>
      <c r="E195" s="17"/>
    </row>
    <row r="196" spans="1:5" x14ac:dyDescent="0.25">
      <c r="A196" s="9"/>
      <c r="B196" s="9"/>
      <c r="C196" s="11"/>
      <c r="D196" s="17"/>
      <c r="E196" s="17"/>
    </row>
    <row r="197" spans="1:5" x14ac:dyDescent="0.25">
      <c r="A197" s="9"/>
      <c r="B197" s="9"/>
      <c r="C197" s="11"/>
      <c r="D197" s="17"/>
      <c r="E197" s="17"/>
    </row>
    <row r="198" spans="1:5" x14ac:dyDescent="0.25">
      <c r="A198" s="9"/>
      <c r="B198" s="9"/>
      <c r="C198" s="11"/>
      <c r="D198" s="17"/>
      <c r="E198" s="17"/>
    </row>
    <row r="199" spans="1:5" x14ac:dyDescent="0.25">
      <c r="A199" s="9"/>
      <c r="B199" s="9"/>
      <c r="C199" s="11"/>
      <c r="D199" s="17"/>
      <c r="E199" s="17"/>
    </row>
    <row r="200" spans="1:5" x14ac:dyDescent="0.25">
      <c r="A200" s="9"/>
      <c r="B200" s="9"/>
      <c r="C200" s="11"/>
      <c r="D200" s="17"/>
      <c r="E200" s="17"/>
    </row>
    <row r="201" spans="1:5" x14ac:dyDescent="0.25">
      <c r="A201" s="9"/>
      <c r="B201" s="9"/>
      <c r="C201" s="11"/>
      <c r="D201" s="17"/>
      <c r="E201" s="17"/>
    </row>
    <row r="202" spans="1:5" x14ac:dyDescent="0.25">
      <c r="A202" s="9"/>
      <c r="B202" s="9"/>
      <c r="C202" s="11"/>
      <c r="D202" s="17"/>
      <c r="E202" s="17"/>
    </row>
    <row r="203" spans="1:5" x14ac:dyDescent="0.25">
      <c r="A203" s="9"/>
      <c r="B203" s="9"/>
      <c r="C203" s="11"/>
      <c r="D203" s="17"/>
      <c r="E203" s="17"/>
    </row>
    <row r="204" spans="1:5" x14ac:dyDescent="0.25">
      <c r="A204" s="9"/>
      <c r="B204" s="9"/>
      <c r="C204" s="11"/>
      <c r="D204" s="17"/>
      <c r="E204" s="17"/>
    </row>
    <row r="205" spans="1:5" x14ac:dyDescent="0.25">
      <c r="A205" s="9"/>
      <c r="B205" s="9"/>
      <c r="C205" s="11"/>
      <c r="D205" s="17"/>
      <c r="E205" s="17"/>
    </row>
    <row r="206" spans="1:5" x14ac:dyDescent="0.25">
      <c r="A206" s="9"/>
      <c r="B206" s="9"/>
      <c r="C206" s="11"/>
      <c r="D206" s="17"/>
      <c r="E206" s="17"/>
    </row>
    <row r="207" spans="1:5" x14ac:dyDescent="0.25">
      <c r="A207" s="9"/>
      <c r="B207" s="9"/>
      <c r="C207" s="11"/>
      <c r="D207" s="17"/>
      <c r="E207" s="17"/>
    </row>
    <row r="208" spans="1:5" x14ac:dyDescent="0.25">
      <c r="A208" s="9"/>
      <c r="B208" s="9"/>
      <c r="C208" s="11"/>
      <c r="D208" s="17"/>
      <c r="E208" s="17"/>
    </row>
    <row r="209" spans="1:5" x14ac:dyDescent="0.25">
      <c r="A209" s="9"/>
      <c r="B209" s="9"/>
      <c r="C209" s="11"/>
      <c r="D209" s="17"/>
      <c r="E209" s="17"/>
    </row>
    <row r="210" spans="1:5" x14ac:dyDescent="0.25">
      <c r="A210" s="9"/>
      <c r="B210" s="9"/>
      <c r="C210" s="11"/>
      <c r="D210" s="17"/>
      <c r="E210" s="17"/>
    </row>
    <row r="211" spans="1:5" x14ac:dyDescent="0.25">
      <c r="A211" s="9"/>
      <c r="B211" s="9"/>
      <c r="C211" s="11"/>
      <c r="D211" s="17"/>
      <c r="E211" s="17"/>
    </row>
    <row r="212" spans="1:5" x14ac:dyDescent="0.25">
      <c r="A212" s="9"/>
      <c r="B212" s="9"/>
      <c r="C212" s="11"/>
      <c r="D212" s="17"/>
      <c r="E212" s="17"/>
    </row>
    <row r="213" spans="1:5" x14ac:dyDescent="0.25">
      <c r="A213" s="9"/>
      <c r="B213" s="9"/>
      <c r="C213" s="11"/>
      <c r="D213" s="17"/>
      <c r="E213" s="17"/>
    </row>
    <row r="214" spans="1:5" x14ac:dyDescent="0.25">
      <c r="A214" s="9"/>
      <c r="B214" s="9"/>
      <c r="C214" s="11"/>
      <c r="D214" s="17"/>
      <c r="E214" s="17"/>
    </row>
    <row r="215" spans="1:5" x14ac:dyDescent="0.25">
      <c r="A215" s="9"/>
      <c r="B215" s="9"/>
      <c r="C215" s="11"/>
      <c r="D215" s="17"/>
      <c r="E215" s="17"/>
    </row>
    <row r="216" spans="1:5" x14ac:dyDescent="0.25">
      <c r="A216" s="9"/>
      <c r="B216" s="9"/>
      <c r="C216" s="11"/>
      <c r="D216" s="17"/>
      <c r="E216" s="17"/>
    </row>
    <row r="217" spans="1:5" x14ac:dyDescent="0.25">
      <c r="A217" s="9"/>
      <c r="B217" s="9"/>
      <c r="C217" s="11"/>
      <c r="D217" s="17"/>
      <c r="E217" s="17"/>
    </row>
    <row r="218" spans="1:5" x14ac:dyDescent="0.25">
      <c r="A218" s="9"/>
      <c r="B218" s="9"/>
      <c r="C218" s="11"/>
      <c r="D218" s="17"/>
      <c r="E218" s="17"/>
    </row>
    <row r="219" spans="1:5" x14ac:dyDescent="0.25">
      <c r="A219" s="9"/>
      <c r="B219" s="9"/>
      <c r="C219" s="11"/>
      <c r="D219" s="17"/>
      <c r="E219" s="17"/>
    </row>
    <row r="220" spans="1:5" x14ac:dyDescent="0.25">
      <c r="A220" s="9"/>
      <c r="B220" s="9"/>
      <c r="C220" s="11"/>
      <c r="D220" s="17"/>
      <c r="E220" s="17"/>
    </row>
    <row r="221" spans="1:5" x14ac:dyDescent="0.25">
      <c r="A221" s="9"/>
      <c r="B221" s="9"/>
      <c r="C221" s="11"/>
      <c r="D221" s="17"/>
      <c r="E221" s="17"/>
    </row>
    <row r="222" spans="1:5" x14ac:dyDescent="0.25">
      <c r="A222" s="9"/>
      <c r="B222" s="9"/>
      <c r="C222" s="11"/>
      <c r="D222" s="17"/>
      <c r="E222" s="17"/>
    </row>
    <row r="223" spans="1:5" x14ac:dyDescent="0.25">
      <c r="A223" s="9"/>
      <c r="B223" s="9"/>
      <c r="C223" s="11"/>
      <c r="D223" s="17"/>
      <c r="E223" s="17"/>
    </row>
    <row r="224" spans="1:5" x14ac:dyDescent="0.25">
      <c r="A224" s="9"/>
      <c r="B224" s="9"/>
      <c r="C224" s="11"/>
      <c r="D224" s="17"/>
      <c r="E224" s="17"/>
    </row>
    <row r="225" spans="1:5" x14ac:dyDescent="0.25">
      <c r="A225" s="9"/>
      <c r="B225" s="9"/>
      <c r="C225" s="11"/>
      <c r="D225" s="17"/>
      <c r="E225" s="17"/>
    </row>
    <row r="226" spans="1:5" x14ac:dyDescent="0.25">
      <c r="A226" s="9"/>
      <c r="B226" s="9"/>
      <c r="C226" s="11"/>
      <c r="D226" s="17"/>
      <c r="E226" s="17"/>
    </row>
    <row r="227" spans="1:5" x14ac:dyDescent="0.25">
      <c r="A227" s="9"/>
      <c r="B227" s="9"/>
      <c r="C227" s="11"/>
      <c r="D227" s="17"/>
      <c r="E227" s="17"/>
    </row>
    <row r="228" spans="1:5" x14ac:dyDescent="0.25">
      <c r="A228" s="9"/>
      <c r="B228" s="9"/>
      <c r="C228" s="11"/>
      <c r="D228" s="17"/>
      <c r="E228" s="17"/>
    </row>
    <row r="229" spans="1:5" x14ac:dyDescent="0.25">
      <c r="A229" s="9"/>
      <c r="B229" s="9"/>
      <c r="C229" s="11"/>
      <c r="D229" s="17"/>
      <c r="E229" s="17"/>
    </row>
    <row r="230" spans="1:5" x14ac:dyDescent="0.25">
      <c r="A230" s="9"/>
      <c r="B230" s="9"/>
      <c r="C230" s="11"/>
      <c r="D230" s="17"/>
      <c r="E230" s="17"/>
    </row>
    <row r="231" spans="1:5" x14ac:dyDescent="0.25">
      <c r="A231" s="9"/>
      <c r="B231" s="9"/>
      <c r="C231" s="11"/>
      <c r="D231" s="17"/>
      <c r="E231" s="17"/>
    </row>
    <row r="232" spans="1:5" x14ac:dyDescent="0.25">
      <c r="A232" s="9"/>
      <c r="B232" s="9"/>
      <c r="C232" s="11"/>
      <c r="D232" s="17"/>
      <c r="E232" s="17"/>
    </row>
    <row r="233" spans="1:5" x14ac:dyDescent="0.25">
      <c r="A233" s="9"/>
      <c r="B233" s="9"/>
      <c r="C233" s="11"/>
      <c r="D233" s="17"/>
      <c r="E233" s="17"/>
    </row>
    <row r="234" spans="1:5" x14ac:dyDescent="0.25">
      <c r="A234" s="9"/>
      <c r="B234" s="9"/>
      <c r="C234" s="11"/>
      <c r="D234" s="17"/>
      <c r="E234" s="17"/>
    </row>
    <row r="235" spans="1:5" x14ac:dyDescent="0.25">
      <c r="A235" s="9"/>
      <c r="B235" s="9"/>
      <c r="C235" s="11"/>
      <c r="D235" s="17"/>
      <c r="E235" s="17"/>
    </row>
    <row r="236" spans="1:5" x14ac:dyDescent="0.25">
      <c r="A236" s="9"/>
      <c r="B236" s="9"/>
      <c r="C236" s="11"/>
      <c r="D236" s="17"/>
      <c r="E236" s="17"/>
    </row>
    <row r="237" spans="1:5" x14ac:dyDescent="0.25">
      <c r="A237" s="9"/>
      <c r="B237" s="9"/>
      <c r="C237" s="11"/>
      <c r="D237" s="17"/>
      <c r="E237" s="17"/>
    </row>
    <row r="238" spans="1:5" x14ac:dyDescent="0.25">
      <c r="A238" s="9"/>
      <c r="B238" s="9"/>
      <c r="C238" s="11"/>
      <c r="D238" s="17"/>
      <c r="E238" s="17"/>
    </row>
    <row r="239" spans="1:5" x14ac:dyDescent="0.25">
      <c r="A239" s="9"/>
      <c r="B239" s="9"/>
      <c r="C239" s="11"/>
      <c r="D239" s="17"/>
      <c r="E239" s="17"/>
    </row>
    <row r="240" spans="1:5" x14ac:dyDescent="0.25">
      <c r="A240" s="9"/>
      <c r="B240" s="9"/>
      <c r="C240" s="11"/>
      <c r="D240" s="17"/>
      <c r="E240" s="17"/>
    </row>
    <row r="241" spans="1:5" x14ac:dyDescent="0.25">
      <c r="A241" s="9"/>
      <c r="B241" s="9"/>
      <c r="C241" s="11"/>
      <c r="D241" s="17"/>
      <c r="E241" s="17"/>
    </row>
    <row r="242" spans="1:5" x14ac:dyDescent="0.25">
      <c r="A242" s="9"/>
      <c r="B242" s="9"/>
      <c r="C242" s="11"/>
      <c r="D242" s="17"/>
      <c r="E242" s="17"/>
    </row>
    <row r="243" spans="1:5" x14ac:dyDescent="0.25">
      <c r="A243" s="9"/>
      <c r="B243" s="9"/>
      <c r="C243" s="11"/>
      <c r="D243" s="17"/>
      <c r="E243" s="17"/>
    </row>
    <row r="244" spans="1:5" x14ac:dyDescent="0.25">
      <c r="A244" s="9"/>
      <c r="B244" s="9"/>
      <c r="C244" s="11"/>
      <c r="D244" s="17"/>
      <c r="E244" s="17"/>
    </row>
    <row r="245" spans="1:5" x14ac:dyDescent="0.25">
      <c r="A245" s="9"/>
      <c r="B245" s="9"/>
      <c r="C245" s="11"/>
      <c r="D245" s="17"/>
      <c r="E245" s="17"/>
    </row>
    <row r="246" spans="1:5" x14ac:dyDescent="0.25">
      <c r="A246" s="9"/>
      <c r="B246" s="9"/>
      <c r="C246" s="11"/>
      <c r="D246" s="17"/>
      <c r="E246" s="17"/>
    </row>
    <row r="247" spans="1:5" x14ac:dyDescent="0.25">
      <c r="A247" s="9"/>
      <c r="B247" s="9"/>
      <c r="C247" s="11"/>
      <c r="D247" s="17"/>
      <c r="E247" s="17"/>
    </row>
    <row r="248" spans="1:5" x14ac:dyDescent="0.25">
      <c r="A248" s="9"/>
      <c r="B248" s="9"/>
      <c r="C248" s="11"/>
      <c r="D248" s="17"/>
      <c r="E248" s="17"/>
    </row>
    <row r="249" spans="1:5" x14ac:dyDescent="0.25">
      <c r="A249" s="9"/>
      <c r="B249" s="9"/>
      <c r="C249" s="11"/>
      <c r="D249" s="17"/>
      <c r="E249" s="17"/>
    </row>
    <row r="250" spans="1:5" x14ac:dyDescent="0.25">
      <c r="A250" s="9"/>
      <c r="B250" s="9"/>
      <c r="C250" s="11"/>
      <c r="D250" s="17"/>
      <c r="E250" s="17"/>
    </row>
    <row r="251" spans="1:5" x14ac:dyDescent="0.25">
      <c r="A251" s="9"/>
      <c r="B251" s="9"/>
      <c r="C251" s="11"/>
      <c r="D251" s="17"/>
      <c r="E251" s="17"/>
    </row>
    <row r="252" spans="1:5" x14ac:dyDescent="0.25">
      <c r="A252" s="9"/>
      <c r="B252" s="9"/>
      <c r="C252" s="11"/>
      <c r="D252" s="17"/>
      <c r="E252" s="17"/>
    </row>
    <row r="253" spans="1:5" x14ac:dyDescent="0.25">
      <c r="A253" s="9"/>
      <c r="B253" s="9"/>
      <c r="C253" s="11"/>
      <c r="D253" s="17"/>
      <c r="E253" s="17"/>
    </row>
    <row r="254" spans="1:5" x14ac:dyDescent="0.25">
      <c r="A254" s="9"/>
      <c r="B254" s="9"/>
      <c r="C254" s="11"/>
      <c r="D254" s="17"/>
      <c r="E254" s="17"/>
    </row>
    <row r="255" spans="1:5" x14ac:dyDescent="0.25">
      <c r="A255" s="9"/>
      <c r="B255" s="9"/>
      <c r="C255" s="11"/>
      <c r="D255" s="17"/>
      <c r="E255" s="17"/>
    </row>
    <row r="256" spans="1:5" x14ac:dyDescent="0.25">
      <c r="A256" s="9"/>
      <c r="B256" s="9"/>
      <c r="C256" s="11"/>
      <c r="D256" s="17"/>
      <c r="E256" s="17"/>
    </row>
    <row r="257" spans="1:5" x14ac:dyDescent="0.25">
      <c r="A257" s="9"/>
      <c r="B257" s="9"/>
      <c r="C257" s="11"/>
      <c r="D257" s="17"/>
      <c r="E257" s="17"/>
    </row>
    <row r="258" spans="1:5" x14ac:dyDescent="0.25">
      <c r="A258" s="9"/>
      <c r="B258" s="9"/>
      <c r="C258" s="11"/>
      <c r="D258" s="17"/>
      <c r="E258" s="17"/>
    </row>
    <row r="259" spans="1:5" x14ac:dyDescent="0.25">
      <c r="A259" s="9"/>
      <c r="B259" s="9"/>
      <c r="C259" s="11"/>
      <c r="D259" s="17"/>
      <c r="E259" s="17"/>
    </row>
    <row r="260" spans="1:5" x14ac:dyDescent="0.25">
      <c r="A260" s="9"/>
      <c r="B260" s="9"/>
      <c r="C260" s="11"/>
      <c r="D260" s="17"/>
      <c r="E260" s="17"/>
    </row>
    <row r="261" spans="1:5" x14ac:dyDescent="0.25">
      <c r="A261" s="9"/>
      <c r="B261" s="9"/>
      <c r="C261" s="11"/>
      <c r="D261" s="17"/>
      <c r="E261" s="17"/>
    </row>
    <row r="262" spans="1:5" x14ac:dyDescent="0.25">
      <c r="A262" s="9"/>
      <c r="B262" s="9"/>
      <c r="C262" s="11"/>
      <c r="D262" s="17"/>
      <c r="E262" s="17"/>
    </row>
    <row r="263" spans="1:5" x14ac:dyDescent="0.25">
      <c r="A263" s="9"/>
      <c r="B263" s="9"/>
      <c r="C263" s="11"/>
      <c r="D263" s="17"/>
      <c r="E263" s="17"/>
    </row>
    <row r="264" spans="1:5" x14ac:dyDescent="0.25">
      <c r="A264" s="9"/>
      <c r="B264" s="9"/>
      <c r="C264" s="11"/>
      <c r="D264" s="17"/>
      <c r="E264" s="17"/>
    </row>
    <row r="265" spans="1:5" x14ac:dyDescent="0.25">
      <c r="A265" s="9"/>
      <c r="B265" s="9"/>
      <c r="C265" s="11"/>
      <c r="D265" s="17"/>
      <c r="E265" s="17"/>
    </row>
    <row r="266" spans="1:5" x14ac:dyDescent="0.25">
      <c r="A266" s="9"/>
      <c r="B266" s="9"/>
      <c r="C266" s="11"/>
      <c r="D266" s="17"/>
      <c r="E266" s="17"/>
    </row>
    <row r="267" spans="1:5" x14ac:dyDescent="0.25">
      <c r="A267" s="9"/>
      <c r="B267" s="9"/>
      <c r="C267" s="11"/>
      <c r="D267" s="17"/>
      <c r="E267" s="17"/>
    </row>
    <row r="268" spans="1:5" x14ac:dyDescent="0.25">
      <c r="A268" s="9"/>
      <c r="B268" s="9"/>
      <c r="C268" s="11"/>
      <c r="D268" s="17"/>
      <c r="E268" s="17"/>
    </row>
    <row r="269" spans="1:5" x14ac:dyDescent="0.25">
      <c r="A269" s="9"/>
      <c r="B269" s="9"/>
      <c r="C269" s="11"/>
      <c r="D269" s="17"/>
      <c r="E269" s="17"/>
    </row>
    <row r="270" spans="1:5" x14ac:dyDescent="0.25">
      <c r="A270" s="9"/>
      <c r="B270" s="9"/>
      <c r="C270" s="11"/>
      <c r="D270" s="17"/>
      <c r="E270" s="17"/>
    </row>
    <row r="271" spans="1:5" x14ac:dyDescent="0.25">
      <c r="A271" s="9"/>
      <c r="B271" s="9"/>
      <c r="C271" s="11"/>
      <c r="D271" s="17"/>
      <c r="E271" s="17"/>
    </row>
    <row r="272" spans="1:5" x14ac:dyDescent="0.25">
      <c r="A272" s="9"/>
      <c r="B272" s="9"/>
      <c r="C272" s="11"/>
      <c r="D272" s="17"/>
      <c r="E272" s="17"/>
    </row>
    <row r="273" spans="1:5" x14ac:dyDescent="0.25">
      <c r="A273" s="9"/>
      <c r="B273" s="9"/>
      <c r="C273" s="11"/>
      <c r="D273" s="17"/>
      <c r="E273" s="17"/>
    </row>
    <row r="274" spans="1:5" x14ac:dyDescent="0.25">
      <c r="A274" s="9"/>
      <c r="B274" s="9"/>
      <c r="C274" s="11"/>
      <c r="D274" s="17"/>
      <c r="E274" s="17"/>
    </row>
    <row r="275" spans="1:5" x14ac:dyDescent="0.25">
      <c r="A275" s="9"/>
      <c r="B275" s="9"/>
      <c r="C275" s="11"/>
      <c r="D275" s="17"/>
      <c r="E275" s="17"/>
    </row>
    <row r="276" spans="1:5" x14ac:dyDescent="0.25">
      <c r="A276" s="9"/>
      <c r="B276" s="9"/>
      <c r="C276" s="11"/>
      <c r="D276" s="17"/>
      <c r="E276" s="17"/>
    </row>
    <row r="277" spans="1:5" x14ac:dyDescent="0.25">
      <c r="A277" s="9"/>
      <c r="B277" s="9"/>
      <c r="C277" s="11"/>
      <c r="D277" s="17"/>
      <c r="E277" s="17"/>
    </row>
    <row r="278" spans="1:5" x14ac:dyDescent="0.25">
      <c r="A278" s="9"/>
      <c r="B278" s="9"/>
      <c r="C278" s="11"/>
      <c r="D278" s="17"/>
      <c r="E278" s="17"/>
    </row>
    <row r="279" spans="1:5" x14ac:dyDescent="0.25">
      <c r="A279" s="9"/>
      <c r="B279" s="9"/>
      <c r="C279" s="11"/>
      <c r="D279" s="17"/>
      <c r="E279" s="17"/>
    </row>
    <row r="280" spans="1:5" x14ac:dyDescent="0.25">
      <c r="A280" s="9"/>
      <c r="B280" s="9"/>
      <c r="C280" s="11"/>
      <c r="D280" s="17"/>
      <c r="E280" s="17"/>
    </row>
    <row r="281" spans="1:5" x14ac:dyDescent="0.25">
      <c r="A281" s="9"/>
      <c r="B281" s="9"/>
      <c r="C281" s="11"/>
      <c r="D281" s="17"/>
      <c r="E281" s="17"/>
    </row>
    <row r="282" spans="1:5" x14ac:dyDescent="0.25">
      <c r="A282" s="9"/>
      <c r="B282" s="9"/>
      <c r="C282" s="11"/>
      <c r="D282" s="17"/>
      <c r="E282" s="17"/>
    </row>
    <row r="283" spans="1:5" x14ac:dyDescent="0.25">
      <c r="A283" s="9"/>
      <c r="B283" s="9"/>
      <c r="C283" s="11"/>
      <c r="D283" s="17"/>
      <c r="E283" s="17"/>
    </row>
    <row r="284" spans="1:5" x14ac:dyDescent="0.25">
      <c r="A284" s="9"/>
      <c r="B284" s="9"/>
      <c r="C284" s="11"/>
      <c r="D284" s="17"/>
      <c r="E284" s="17"/>
    </row>
    <row r="285" spans="1:5" x14ac:dyDescent="0.25">
      <c r="A285" s="9"/>
      <c r="B285" s="9"/>
      <c r="C285" s="11"/>
      <c r="D285" s="17"/>
      <c r="E285" s="17"/>
    </row>
    <row r="286" spans="1:5" x14ac:dyDescent="0.25">
      <c r="A286" s="9"/>
      <c r="B286" s="9"/>
      <c r="C286" s="11"/>
      <c r="D286" s="17"/>
      <c r="E286" s="17"/>
    </row>
    <row r="287" spans="1:5" x14ac:dyDescent="0.25">
      <c r="A287" s="9"/>
      <c r="B287" s="9"/>
      <c r="C287" s="11"/>
      <c r="D287" s="17"/>
      <c r="E287" s="17"/>
    </row>
    <row r="288" spans="1:5" x14ac:dyDescent="0.25">
      <c r="A288" s="9"/>
      <c r="B288" s="9"/>
      <c r="C288" s="11"/>
      <c r="D288" s="17"/>
      <c r="E288" s="17"/>
    </row>
    <row r="289" spans="1:5" x14ac:dyDescent="0.25">
      <c r="A289" s="9"/>
      <c r="B289" s="9"/>
      <c r="C289" s="11"/>
      <c r="D289" s="17"/>
      <c r="E289" s="17"/>
    </row>
    <row r="290" spans="1:5" x14ac:dyDescent="0.25">
      <c r="A290" s="9"/>
      <c r="B290" s="9"/>
      <c r="C290" s="11"/>
      <c r="D290" s="17"/>
      <c r="E290" s="17"/>
    </row>
    <row r="291" spans="1:5" x14ac:dyDescent="0.25">
      <c r="A291" s="9"/>
      <c r="B291" s="9"/>
      <c r="C291" s="11"/>
      <c r="D291" s="17"/>
      <c r="E291" s="17"/>
    </row>
    <row r="292" spans="1:5" x14ac:dyDescent="0.25">
      <c r="A292" s="9"/>
      <c r="B292" s="9"/>
      <c r="C292" s="11"/>
      <c r="D292" s="17"/>
      <c r="E292" s="17"/>
    </row>
    <row r="293" spans="1:5" x14ac:dyDescent="0.25">
      <c r="A293" s="9"/>
      <c r="B293" s="9"/>
      <c r="C293" s="11"/>
      <c r="D293" s="17"/>
      <c r="E293" s="17"/>
    </row>
    <row r="294" spans="1:5" x14ac:dyDescent="0.25">
      <c r="A294" s="9"/>
      <c r="B294" s="9"/>
      <c r="C294" s="11"/>
      <c r="D294" s="17"/>
      <c r="E294" s="17"/>
    </row>
    <row r="295" spans="1:5" x14ac:dyDescent="0.25">
      <c r="A295" s="9"/>
      <c r="B295" s="9"/>
      <c r="C295" s="11"/>
      <c r="D295" s="17"/>
      <c r="E295" s="17"/>
    </row>
    <row r="296" spans="1:5" x14ac:dyDescent="0.25">
      <c r="A296" s="9"/>
      <c r="B296" s="9"/>
      <c r="C296" s="11"/>
      <c r="D296" s="17"/>
      <c r="E296" s="17"/>
    </row>
    <row r="297" spans="1:5" x14ac:dyDescent="0.25">
      <c r="A297" s="9"/>
      <c r="B297" s="9"/>
      <c r="C297" s="11"/>
      <c r="D297" s="17"/>
      <c r="E297" s="17"/>
    </row>
    <row r="298" spans="1:5" x14ac:dyDescent="0.25">
      <c r="A298" s="9"/>
      <c r="B298" s="9"/>
      <c r="C298" s="11"/>
      <c r="D298" s="17"/>
      <c r="E298" s="17"/>
    </row>
    <row r="299" spans="1:5" x14ac:dyDescent="0.25">
      <c r="A299" s="9"/>
      <c r="B299" s="9"/>
      <c r="C299" s="11"/>
      <c r="D299" s="17"/>
      <c r="E299" s="17"/>
    </row>
    <row r="300" spans="1:5" x14ac:dyDescent="0.25">
      <c r="A300" s="9"/>
      <c r="B300" s="9"/>
      <c r="C300" s="11"/>
      <c r="D300" s="17"/>
      <c r="E300" s="17"/>
    </row>
    <row r="301" spans="1:5" x14ac:dyDescent="0.25">
      <c r="A301" s="9"/>
      <c r="B301" s="9"/>
      <c r="C301" s="11"/>
      <c r="D301" s="17"/>
      <c r="E301" s="17"/>
    </row>
    <row r="302" spans="1:5" x14ac:dyDescent="0.25">
      <c r="A302" s="9"/>
      <c r="B302" s="9"/>
      <c r="C302" s="11"/>
      <c r="D302" s="17"/>
      <c r="E302" s="17"/>
    </row>
    <row r="303" spans="1:5" x14ac:dyDescent="0.25">
      <c r="A303" s="9"/>
      <c r="B303" s="9"/>
      <c r="C303" s="11"/>
      <c r="D303" s="17"/>
      <c r="E303" s="17"/>
    </row>
    <row r="304" spans="1:5" x14ac:dyDescent="0.25">
      <c r="A304" s="9"/>
      <c r="B304" s="9"/>
      <c r="C304" s="11"/>
      <c r="D304" s="17"/>
      <c r="E304" s="17"/>
    </row>
    <row r="305" spans="1:5" x14ac:dyDescent="0.25">
      <c r="A305" s="9"/>
      <c r="B305" s="9"/>
      <c r="C305" s="11"/>
      <c r="D305" s="17"/>
      <c r="E305" s="17"/>
    </row>
    <row r="306" spans="1:5" x14ac:dyDescent="0.25">
      <c r="A306" s="9"/>
      <c r="B306" s="9"/>
      <c r="C306" s="11"/>
      <c r="D306" s="17"/>
      <c r="E306" s="17"/>
    </row>
    <row r="307" spans="1:5" x14ac:dyDescent="0.25">
      <c r="A307" s="9"/>
      <c r="B307" s="9"/>
      <c r="C307" s="11"/>
      <c r="D307" s="17"/>
      <c r="E307" s="17"/>
    </row>
    <row r="308" spans="1:5" x14ac:dyDescent="0.25">
      <c r="A308" s="9"/>
      <c r="B308" s="9"/>
      <c r="C308" s="11"/>
      <c r="D308" s="17"/>
      <c r="E308" s="17"/>
    </row>
    <row r="309" spans="1:5" x14ac:dyDescent="0.25">
      <c r="A309" s="9"/>
      <c r="B309" s="9"/>
      <c r="C309" s="11"/>
      <c r="D309" s="17"/>
      <c r="E309" s="17"/>
    </row>
    <row r="310" spans="1:5" x14ac:dyDescent="0.25">
      <c r="A310" s="9"/>
      <c r="B310" s="9"/>
      <c r="C310" s="11"/>
      <c r="D310" s="17"/>
      <c r="E310" s="17"/>
    </row>
    <row r="311" spans="1:5" x14ac:dyDescent="0.25">
      <c r="A311" s="9"/>
      <c r="B311" s="9"/>
      <c r="C311" s="11"/>
      <c r="D311" s="17"/>
      <c r="E311" s="17"/>
    </row>
    <row r="312" spans="1:5" x14ac:dyDescent="0.25">
      <c r="A312" s="9"/>
      <c r="B312" s="9"/>
      <c r="C312" s="11"/>
      <c r="D312" s="17"/>
      <c r="E312" s="17"/>
    </row>
    <row r="313" spans="1:5" x14ac:dyDescent="0.25">
      <c r="A313" s="9"/>
      <c r="B313" s="9"/>
      <c r="C313" s="11"/>
      <c r="D313" s="17"/>
      <c r="E313" s="17"/>
    </row>
    <row r="314" spans="1:5" x14ac:dyDescent="0.25">
      <c r="A314" s="9"/>
      <c r="B314" s="9"/>
      <c r="C314" s="11"/>
      <c r="D314" s="17"/>
      <c r="E314" s="17"/>
    </row>
    <row r="315" spans="1:5" x14ac:dyDescent="0.25">
      <c r="A315" s="9"/>
      <c r="B315" s="9"/>
      <c r="C315" s="11"/>
      <c r="D315" s="17"/>
      <c r="E315" s="17"/>
    </row>
    <row r="316" spans="1:5" x14ac:dyDescent="0.25">
      <c r="A316" s="9"/>
      <c r="B316" s="9"/>
      <c r="C316" s="11"/>
      <c r="D316" s="17"/>
      <c r="E316" s="17"/>
    </row>
    <row r="317" spans="1:5" x14ac:dyDescent="0.25">
      <c r="A317" s="9"/>
      <c r="B317" s="9"/>
      <c r="C317" s="11"/>
      <c r="D317" s="17"/>
      <c r="E317" s="17"/>
    </row>
    <row r="318" spans="1:5" x14ac:dyDescent="0.25">
      <c r="A318" s="9"/>
      <c r="B318" s="9"/>
      <c r="C318" s="11"/>
      <c r="D318" s="17"/>
      <c r="E318" s="17"/>
    </row>
    <row r="319" spans="1:5" x14ac:dyDescent="0.25">
      <c r="A319" s="9"/>
      <c r="B319" s="9"/>
      <c r="C319" s="11"/>
      <c r="D319" s="17"/>
      <c r="E319" s="17"/>
    </row>
    <row r="320" spans="1:5" x14ac:dyDescent="0.25">
      <c r="A320" s="9"/>
      <c r="B320" s="9"/>
      <c r="C320" s="11"/>
      <c r="D320" s="17"/>
      <c r="E320" s="17"/>
    </row>
    <row r="321" spans="1:5" x14ac:dyDescent="0.25">
      <c r="A321" s="9"/>
      <c r="B321" s="9"/>
      <c r="C321" s="11"/>
      <c r="D321" s="17"/>
      <c r="E321" s="17"/>
    </row>
    <row r="322" spans="1:5" x14ac:dyDescent="0.25">
      <c r="A322" s="9"/>
      <c r="B322" s="9"/>
      <c r="C322" s="11"/>
      <c r="D322" s="17"/>
      <c r="E322" s="17"/>
    </row>
    <row r="323" spans="1:5" x14ac:dyDescent="0.25">
      <c r="A323" s="9"/>
      <c r="B323" s="9"/>
      <c r="C323" s="11"/>
      <c r="D323" s="17"/>
      <c r="E323" s="17"/>
    </row>
    <row r="324" spans="1:5" x14ac:dyDescent="0.25">
      <c r="A324" s="9"/>
      <c r="B324" s="9"/>
      <c r="C324" s="11"/>
      <c r="D324" s="17"/>
      <c r="E324" s="17"/>
    </row>
    <row r="325" spans="1:5" x14ac:dyDescent="0.25">
      <c r="A325" s="9"/>
      <c r="B325" s="9"/>
      <c r="C325" s="11"/>
      <c r="D325" s="17"/>
      <c r="E325" s="17"/>
    </row>
    <row r="326" spans="1:5" x14ac:dyDescent="0.25">
      <c r="A326" s="9"/>
      <c r="B326" s="9"/>
      <c r="C326" s="11"/>
      <c r="D326" s="17"/>
      <c r="E326" s="17"/>
    </row>
    <row r="327" spans="1:5" x14ac:dyDescent="0.25">
      <c r="A327" s="9"/>
      <c r="B327" s="9"/>
      <c r="C327" s="11"/>
      <c r="D327" s="17"/>
      <c r="E327" s="17"/>
    </row>
    <row r="328" spans="1:5" x14ac:dyDescent="0.25">
      <c r="A328" s="9"/>
      <c r="B328" s="9"/>
      <c r="C328" s="11"/>
      <c r="D328" s="17"/>
      <c r="E328" s="17"/>
    </row>
    <row r="329" spans="1:5" x14ac:dyDescent="0.25">
      <c r="A329" s="9"/>
      <c r="B329" s="9"/>
      <c r="C329" s="11"/>
      <c r="D329" s="17"/>
      <c r="E329" s="17"/>
    </row>
    <row r="330" spans="1:5" x14ac:dyDescent="0.25">
      <c r="A330" s="9"/>
      <c r="B330" s="9"/>
      <c r="C330" s="11"/>
      <c r="D330" s="17"/>
      <c r="E330" s="17"/>
    </row>
    <row r="331" spans="1:5" x14ac:dyDescent="0.25">
      <c r="A331" s="9"/>
      <c r="B331" s="9"/>
      <c r="C331" s="11"/>
      <c r="D331" s="17"/>
      <c r="E331" s="17"/>
    </row>
    <row r="332" spans="1:5" x14ac:dyDescent="0.25">
      <c r="A332" s="9"/>
      <c r="B332" s="9"/>
      <c r="C332" s="11"/>
      <c r="D332" s="17"/>
      <c r="E332" s="17"/>
    </row>
    <row r="333" spans="1:5" x14ac:dyDescent="0.25">
      <c r="A333" s="9"/>
      <c r="B333" s="9"/>
      <c r="C333" s="11"/>
      <c r="D333" s="17"/>
      <c r="E333" s="17"/>
    </row>
    <row r="334" spans="1:5" x14ac:dyDescent="0.25">
      <c r="A334" s="9"/>
      <c r="B334" s="9"/>
      <c r="C334" s="11"/>
      <c r="D334" s="17"/>
      <c r="E334" s="17"/>
    </row>
    <row r="335" spans="1:5" x14ac:dyDescent="0.25">
      <c r="A335" s="9"/>
      <c r="B335" s="9"/>
      <c r="C335" s="11"/>
      <c r="D335" s="17"/>
      <c r="E335" s="17"/>
    </row>
    <row r="336" spans="1:5" x14ac:dyDescent="0.25">
      <c r="A336" s="9"/>
      <c r="B336" s="9"/>
      <c r="C336" s="11"/>
      <c r="D336" s="17"/>
      <c r="E336" s="17"/>
    </row>
    <row r="337" spans="1:5" x14ac:dyDescent="0.25">
      <c r="A337" s="9"/>
      <c r="B337" s="9"/>
      <c r="C337" s="11"/>
      <c r="D337" s="17"/>
      <c r="E337" s="17"/>
    </row>
    <row r="338" spans="1:5" x14ac:dyDescent="0.25">
      <c r="A338" s="9"/>
      <c r="B338" s="9"/>
      <c r="C338" s="11"/>
      <c r="D338" s="17"/>
      <c r="E338" s="17"/>
    </row>
    <row r="339" spans="1:5" x14ac:dyDescent="0.25">
      <c r="A339" s="9"/>
      <c r="B339" s="9"/>
      <c r="C339" s="11"/>
      <c r="D339" s="17"/>
      <c r="E339" s="17"/>
    </row>
    <row r="340" spans="1:5" x14ac:dyDescent="0.25">
      <c r="A340" s="9"/>
      <c r="B340" s="9"/>
      <c r="C340" s="11"/>
      <c r="D340" s="17"/>
      <c r="E340" s="17"/>
    </row>
    <row r="341" spans="1:5" x14ac:dyDescent="0.25">
      <c r="A341" s="9"/>
      <c r="B341" s="9"/>
      <c r="C341" s="11"/>
      <c r="D341" s="17"/>
      <c r="E341" s="17"/>
    </row>
    <row r="342" spans="1:5" x14ac:dyDescent="0.25">
      <c r="A342" s="9"/>
      <c r="B342" s="9"/>
      <c r="C342" s="11"/>
      <c r="D342" s="17"/>
      <c r="E342" s="17"/>
    </row>
    <row r="343" spans="1:5" x14ac:dyDescent="0.25">
      <c r="A343" s="9"/>
      <c r="B343" s="9"/>
      <c r="C343" s="11"/>
      <c r="D343" s="17"/>
      <c r="E343" s="17"/>
    </row>
    <row r="344" spans="1:5" x14ac:dyDescent="0.25">
      <c r="A344" s="9"/>
      <c r="B344" s="9"/>
      <c r="C344" s="11"/>
      <c r="D344" s="17"/>
      <c r="E344" s="17"/>
    </row>
    <row r="345" spans="1:5" x14ac:dyDescent="0.25">
      <c r="A345" s="9"/>
      <c r="B345" s="9"/>
      <c r="C345" s="11"/>
      <c r="D345" s="17"/>
      <c r="E345" s="17"/>
    </row>
    <row r="346" spans="1:5" x14ac:dyDescent="0.25">
      <c r="A346" s="9"/>
      <c r="B346" s="9"/>
      <c r="C346" s="11"/>
      <c r="D346" s="17"/>
      <c r="E346" s="17"/>
    </row>
    <row r="347" spans="1:5" x14ac:dyDescent="0.25">
      <c r="A347" s="9"/>
      <c r="B347" s="9"/>
      <c r="C347" s="11"/>
      <c r="D347" s="17"/>
      <c r="E347" s="17"/>
    </row>
    <row r="348" spans="1:5" x14ac:dyDescent="0.25">
      <c r="A348" s="9"/>
      <c r="B348" s="9"/>
      <c r="C348" s="11"/>
      <c r="D348" s="17"/>
      <c r="E348" s="17"/>
    </row>
    <row r="349" spans="1:5" x14ac:dyDescent="0.25">
      <c r="A349" s="9"/>
      <c r="B349" s="9"/>
      <c r="C349" s="11"/>
      <c r="D349" s="17"/>
      <c r="E349" s="17"/>
    </row>
    <row r="350" spans="1:5" x14ac:dyDescent="0.25">
      <c r="A350" s="9"/>
      <c r="B350" s="9"/>
      <c r="C350" s="11"/>
      <c r="D350" s="17"/>
      <c r="E350" s="17"/>
    </row>
    <row r="351" spans="1:5" x14ac:dyDescent="0.25">
      <c r="A351" s="9"/>
      <c r="B351" s="9"/>
      <c r="C351" s="11"/>
      <c r="D351" s="17"/>
      <c r="E351" s="17"/>
    </row>
    <row r="352" spans="1:5" x14ac:dyDescent="0.25">
      <c r="A352" s="9"/>
      <c r="B352" s="9"/>
      <c r="C352" s="11"/>
      <c r="D352" s="17"/>
      <c r="E352" s="17"/>
    </row>
    <row r="353" spans="1:5" x14ac:dyDescent="0.25">
      <c r="A353" s="9"/>
      <c r="B353" s="9"/>
      <c r="C353" s="11"/>
      <c r="D353" s="17"/>
      <c r="E353" s="17"/>
    </row>
    <row r="354" spans="1:5" x14ac:dyDescent="0.25">
      <c r="A354" s="9"/>
      <c r="B354" s="9"/>
      <c r="C354" s="11"/>
      <c r="D354" s="17"/>
      <c r="E354" s="17"/>
    </row>
    <row r="355" spans="1:5" x14ac:dyDescent="0.25">
      <c r="A355" s="9"/>
      <c r="B355" s="9"/>
      <c r="C355" s="11"/>
      <c r="D355" s="17"/>
      <c r="E355" s="17"/>
    </row>
    <row r="356" spans="1:5" x14ac:dyDescent="0.25">
      <c r="A356" s="9"/>
      <c r="B356" s="9"/>
      <c r="C356" s="11"/>
      <c r="D356" s="17"/>
      <c r="E356" s="17"/>
    </row>
    <row r="357" spans="1:5" x14ac:dyDescent="0.25">
      <c r="A357" s="9"/>
      <c r="B357" s="9"/>
      <c r="C357" s="11"/>
      <c r="D357" s="17"/>
      <c r="E357" s="17"/>
    </row>
    <row r="358" spans="1:5" x14ac:dyDescent="0.25">
      <c r="A358" s="9"/>
      <c r="B358" s="9"/>
      <c r="C358" s="11"/>
      <c r="D358" s="17"/>
      <c r="E358" s="17"/>
    </row>
    <row r="359" spans="1:5" x14ac:dyDescent="0.25">
      <c r="A359" s="9"/>
      <c r="B359" s="9"/>
      <c r="C359" s="11"/>
      <c r="D359" s="17"/>
      <c r="E359" s="17"/>
    </row>
    <row r="360" spans="1:5" x14ac:dyDescent="0.25">
      <c r="A360" s="9"/>
      <c r="B360" s="9"/>
      <c r="C360" s="11"/>
      <c r="D360" s="17"/>
      <c r="E360" s="17"/>
    </row>
    <row r="361" spans="1:5" x14ac:dyDescent="0.25">
      <c r="A361" s="9"/>
      <c r="B361" s="9"/>
      <c r="C361" s="11"/>
      <c r="D361" s="17"/>
      <c r="E361" s="17"/>
    </row>
    <row r="362" spans="1:5" x14ac:dyDescent="0.25">
      <c r="A362" s="9"/>
      <c r="B362" s="9"/>
      <c r="C362" s="11"/>
      <c r="D362" s="17"/>
      <c r="E362" s="17"/>
    </row>
    <row r="363" spans="1:5" x14ac:dyDescent="0.25">
      <c r="A363" s="9"/>
      <c r="B363" s="9"/>
      <c r="C363" s="11"/>
      <c r="D363" s="17"/>
      <c r="E363" s="17"/>
    </row>
    <row r="364" spans="1:5" x14ac:dyDescent="0.25">
      <c r="A364" s="9"/>
      <c r="B364" s="9"/>
      <c r="C364" s="11"/>
      <c r="D364" s="17"/>
      <c r="E364" s="17"/>
    </row>
    <row r="365" spans="1:5" x14ac:dyDescent="0.25">
      <c r="A365" s="9"/>
      <c r="B365" s="9"/>
      <c r="C365" s="11"/>
      <c r="D365" s="17"/>
      <c r="E365" s="17"/>
    </row>
    <row r="366" spans="1:5" x14ac:dyDescent="0.25">
      <c r="A366" s="9"/>
      <c r="B366" s="9"/>
      <c r="C366" s="11"/>
      <c r="D366" s="17"/>
      <c r="E366" s="17"/>
    </row>
    <row r="367" spans="1:5" x14ac:dyDescent="0.25">
      <c r="A367" s="9"/>
      <c r="B367" s="9"/>
      <c r="C367" s="11"/>
      <c r="D367" s="17"/>
      <c r="E367" s="17"/>
    </row>
    <row r="368" spans="1:5" x14ac:dyDescent="0.25">
      <c r="A368" s="9"/>
      <c r="B368" s="9"/>
      <c r="C368" s="11"/>
      <c r="D368" s="17"/>
      <c r="E368" s="17"/>
    </row>
    <row r="369" spans="1:5" x14ac:dyDescent="0.25">
      <c r="A369" s="9"/>
      <c r="B369" s="9"/>
      <c r="C369" s="11"/>
      <c r="D369" s="17"/>
      <c r="E369" s="17"/>
    </row>
    <row r="370" spans="1:5" x14ac:dyDescent="0.25">
      <c r="A370" s="9"/>
      <c r="B370" s="9"/>
      <c r="C370" s="11"/>
      <c r="D370" s="17"/>
      <c r="E370" s="17"/>
    </row>
    <row r="371" spans="1:5" x14ac:dyDescent="0.25">
      <c r="A371" s="9"/>
      <c r="B371" s="9"/>
      <c r="C371" s="11"/>
      <c r="D371" s="17"/>
      <c r="E371" s="17"/>
    </row>
    <row r="372" spans="1:5" x14ac:dyDescent="0.25">
      <c r="A372" s="9"/>
      <c r="B372" s="9"/>
      <c r="C372" s="11"/>
      <c r="D372" s="17"/>
      <c r="E372" s="17"/>
    </row>
    <row r="373" spans="1:5" x14ac:dyDescent="0.25">
      <c r="A373" s="9"/>
      <c r="B373" s="9"/>
      <c r="C373" s="11"/>
      <c r="D373" s="17"/>
      <c r="E373" s="17"/>
    </row>
    <row r="374" spans="1:5" x14ac:dyDescent="0.25">
      <c r="A374" s="9"/>
      <c r="B374" s="9"/>
      <c r="C374" s="11"/>
      <c r="D374" s="17"/>
      <c r="E374" s="17"/>
    </row>
    <row r="375" spans="1:5" x14ac:dyDescent="0.25">
      <c r="A375" s="9"/>
      <c r="B375" s="9"/>
      <c r="C375" s="11"/>
      <c r="D375" s="17"/>
      <c r="E375" s="17"/>
    </row>
    <row r="376" spans="1:5" x14ac:dyDescent="0.25">
      <c r="A376" s="9"/>
      <c r="B376" s="9"/>
      <c r="C376" s="11"/>
      <c r="D376" s="17"/>
      <c r="E376" s="17"/>
    </row>
    <row r="377" spans="1:5" x14ac:dyDescent="0.25">
      <c r="A377" s="9"/>
      <c r="B377" s="9"/>
      <c r="C377" s="11"/>
      <c r="D377" s="17"/>
      <c r="E377" s="17"/>
    </row>
    <row r="378" spans="1:5" x14ac:dyDescent="0.25">
      <c r="A378" s="9"/>
      <c r="B378" s="9"/>
      <c r="C378" s="11"/>
      <c r="D378" s="17"/>
      <c r="E378" s="17"/>
    </row>
    <row r="379" spans="1:5" x14ac:dyDescent="0.25">
      <c r="A379" s="9"/>
      <c r="B379" s="9"/>
      <c r="C379" s="11"/>
      <c r="D379" s="17"/>
      <c r="E379" s="17"/>
    </row>
    <row r="380" spans="1:5" x14ac:dyDescent="0.25">
      <c r="A380" s="9"/>
      <c r="B380" s="9"/>
      <c r="C380" s="11"/>
      <c r="D380" s="17"/>
      <c r="E380" s="17"/>
    </row>
    <row r="381" spans="1:5" x14ac:dyDescent="0.25">
      <c r="A381" s="9"/>
      <c r="B381" s="9"/>
      <c r="C381" s="11"/>
      <c r="D381" s="17"/>
      <c r="E381" s="17"/>
    </row>
    <row r="382" spans="1:5" x14ac:dyDescent="0.25">
      <c r="A382" s="9"/>
      <c r="B382" s="9"/>
      <c r="C382" s="11"/>
      <c r="D382" s="17"/>
      <c r="E382" s="17"/>
    </row>
    <row r="383" spans="1:5" x14ac:dyDescent="0.25">
      <c r="A383" s="9"/>
      <c r="B383" s="9"/>
      <c r="C383" s="11"/>
      <c r="D383" s="17"/>
      <c r="E383" s="17"/>
    </row>
    <row r="384" spans="1:5" x14ac:dyDescent="0.25">
      <c r="A384" s="9"/>
      <c r="B384" s="9"/>
      <c r="C384" s="11"/>
      <c r="D384" s="17"/>
      <c r="E384" s="17"/>
    </row>
    <row r="385" spans="1:5" x14ac:dyDescent="0.25">
      <c r="A385" s="9"/>
      <c r="B385" s="9"/>
      <c r="C385" s="11"/>
      <c r="D385" s="17"/>
      <c r="E385" s="17"/>
    </row>
    <row r="386" spans="1:5" x14ac:dyDescent="0.25">
      <c r="A386" s="9"/>
      <c r="B386" s="9"/>
      <c r="C386" s="11"/>
      <c r="D386" s="17"/>
      <c r="E386" s="17"/>
    </row>
    <row r="387" spans="1:5" x14ac:dyDescent="0.25">
      <c r="A387" s="9"/>
      <c r="B387" s="9"/>
      <c r="C387" s="11"/>
      <c r="D387" s="17"/>
      <c r="E387" s="17"/>
    </row>
    <row r="388" spans="1:5" x14ac:dyDescent="0.25">
      <c r="A388" s="9"/>
      <c r="B388" s="9"/>
      <c r="C388" s="11"/>
      <c r="D388" s="17"/>
      <c r="E388" s="17"/>
    </row>
    <row r="389" spans="1:5" x14ac:dyDescent="0.25">
      <c r="A389" s="9"/>
      <c r="B389" s="9"/>
      <c r="C389" s="11"/>
      <c r="D389" s="17"/>
      <c r="E389" s="17"/>
    </row>
    <row r="390" spans="1:5" x14ac:dyDescent="0.25">
      <c r="A390" s="9"/>
      <c r="B390" s="9"/>
      <c r="C390" s="11"/>
      <c r="D390" s="17"/>
      <c r="E390" s="17"/>
    </row>
    <row r="391" spans="1:5" x14ac:dyDescent="0.25">
      <c r="A391" s="9"/>
      <c r="B391" s="9"/>
      <c r="C391" s="11"/>
      <c r="D391" s="17"/>
      <c r="E391" s="17"/>
    </row>
    <row r="392" spans="1:5" x14ac:dyDescent="0.25">
      <c r="A392" s="9"/>
      <c r="B392" s="9"/>
      <c r="C392" s="11"/>
      <c r="D392" s="17"/>
      <c r="E392" s="17"/>
    </row>
    <row r="393" spans="1:5" x14ac:dyDescent="0.25">
      <c r="A393" s="9"/>
      <c r="B393" s="9"/>
      <c r="C393" s="11"/>
      <c r="D393" s="17"/>
      <c r="E393" s="17"/>
    </row>
    <row r="394" spans="1:5" x14ac:dyDescent="0.25">
      <c r="A394" s="9"/>
      <c r="B394" s="9"/>
      <c r="C394" s="11"/>
      <c r="D394" s="17"/>
      <c r="E394" s="17"/>
    </row>
    <row r="395" spans="1:5" x14ac:dyDescent="0.25">
      <c r="A395" s="9"/>
      <c r="B395" s="9"/>
      <c r="C395" s="11"/>
      <c r="D395" s="17"/>
      <c r="E395" s="17"/>
    </row>
    <row r="396" spans="1:5" x14ac:dyDescent="0.25">
      <c r="A396" s="9"/>
      <c r="B396" s="9"/>
      <c r="C396" s="11"/>
      <c r="D396" s="17"/>
      <c r="E396" s="17"/>
    </row>
    <row r="397" spans="1:5" x14ac:dyDescent="0.25">
      <c r="A397" s="9"/>
      <c r="B397" s="9"/>
      <c r="C397" s="11"/>
      <c r="D397" s="17"/>
      <c r="E397" s="17"/>
    </row>
    <row r="398" spans="1:5" x14ac:dyDescent="0.25">
      <c r="A398" s="9"/>
      <c r="B398" s="9"/>
      <c r="C398" s="11"/>
      <c r="D398" s="17"/>
      <c r="E398" s="17"/>
    </row>
    <row r="399" spans="1:5" x14ac:dyDescent="0.25">
      <c r="A399" s="9"/>
      <c r="B399" s="9"/>
      <c r="C399" s="11"/>
      <c r="D399" s="17"/>
      <c r="E399" s="17"/>
    </row>
    <row r="400" spans="1:5" x14ac:dyDescent="0.25">
      <c r="A400" s="9"/>
      <c r="B400" s="9"/>
      <c r="C400" s="11"/>
      <c r="D400" s="17"/>
      <c r="E400" s="17"/>
    </row>
    <row r="401" spans="1:5" x14ac:dyDescent="0.25">
      <c r="A401" s="9"/>
      <c r="B401" s="9"/>
      <c r="C401" s="11"/>
      <c r="D401" s="17"/>
      <c r="E401" s="17"/>
    </row>
    <row r="402" spans="1:5" x14ac:dyDescent="0.25">
      <c r="A402" s="9"/>
      <c r="B402" s="9"/>
      <c r="C402" s="11"/>
      <c r="D402" s="17"/>
      <c r="E402" s="17"/>
    </row>
    <row r="403" spans="1:5" x14ac:dyDescent="0.25">
      <c r="A403" s="9"/>
      <c r="B403" s="9"/>
      <c r="C403" s="11"/>
      <c r="D403" s="17"/>
      <c r="E403" s="17"/>
    </row>
    <row r="404" spans="1:5" x14ac:dyDescent="0.25">
      <c r="A404" s="9"/>
      <c r="B404" s="9"/>
      <c r="C404" s="11"/>
      <c r="D404" s="17"/>
      <c r="E404" s="17"/>
    </row>
    <row r="405" spans="1:5" x14ac:dyDescent="0.25">
      <c r="A405" s="9"/>
      <c r="B405" s="9"/>
      <c r="C405" s="11"/>
      <c r="D405" s="17"/>
      <c r="E405" s="17"/>
    </row>
    <row r="406" spans="1:5" x14ac:dyDescent="0.25">
      <c r="A406" s="9"/>
      <c r="B406" s="9"/>
      <c r="C406" s="11"/>
      <c r="D406" s="17"/>
      <c r="E406" s="17"/>
    </row>
    <row r="407" spans="1:5" x14ac:dyDescent="0.25">
      <c r="A407" s="9"/>
      <c r="B407" s="9"/>
      <c r="C407" s="11"/>
      <c r="D407" s="17"/>
      <c r="E407" s="17"/>
    </row>
    <row r="408" spans="1:5" x14ac:dyDescent="0.25">
      <c r="A408" s="9"/>
      <c r="B408" s="9"/>
      <c r="C408" s="11"/>
      <c r="D408" s="17"/>
      <c r="E408" s="17"/>
    </row>
    <row r="409" spans="1:5" x14ac:dyDescent="0.25">
      <c r="A409" s="9"/>
      <c r="B409" s="9"/>
      <c r="C409" s="11"/>
      <c r="D409" s="17"/>
      <c r="E409" s="17"/>
    </row>
    <row r="410" spans="1:5" x14ac:dyDescent="0.25">
      <c r="A410" s="9"/>
      <c r="B410" s="9"/>
      <c r="C410" s="11"/>
      <c r="D410" s="17"/>
      <c r="E410" s="17"/>
    </row>
    <row r="411" spans="1:5" x14ac:dyDescent="0.25">
      <c r="A411" s="9"/>
      <c r="B411" s="9"/>
      <c r="C411" s="11"/>
      <c r="D411" s="17"/>
      <c r="E411" s="17"/>
    </row>
    <row r="412" spans="1:5" x14ac:dyDescent="0.25">
      <c r="A412" s="9"/>
      <c r="B412" s="9"/>
      <c r="C412" s="11"/>
      <c r="D412" s="17"/>
      <c r="E412" s="17"/>
    </row>
    <row r="413" spans="1:5" x14ac:dyDescent="0.25">
      <c r="A413" s="9"/>
      <c r="B413" s="9"/>
      <c r="C413" s="11"/>
      <c r="D413" s="17"/>
      <c r="E413" s="17"/>
    </row>
    <row r="414" spans="1:5" x14ac:dyDescent="0.25">
      <c r="A414" s="9"/>
      <c r="B414" s="9"/>
      <c r="C414" s="11"/>
      <c r="D414" s="17"/>
      <c r="E414" s="17"/>
    </row>
    <row r="415" spans="1:5" x14ac:dyDescent="0.25">
      <c r="A415" s="9"/>
      <c r="B415" s="9"/>
      <c r="C415" s="11"/>
      <c r="D415" s="17"/>
      <c r="E415" s="17"/>
    </row>
    <row r="416" spans="1:5" x14ac:dyDescent="0.25">
      <c r="A416" s="9"/>
      <c r="B416" s="9"/>
      <c r="C416" s="11"/>
      <c r="D416" s="17"/>
      <c r="E416" s="17"/>
    </row>
    <row r="417" spans="1:5" x14ac:dyDescent="0.25">
      <c r="A417" s="9"/>
      <c r="B417" s="9"/>
      <c r="C417" s="11"/>
      <c r="D417" s="17"/>
      <c r="E417" s="17"/>
    </row>
    <row r="418" spans="1:5" x14ac:dyDescent="0.25">
      <c r="A418" s="9"/>
      <c r="B418" s="9"/>
      <c r="C418" s="11"/>
      <c r="D418" s="17"/>
      <c r="E418" s="17"/>
    </row>
    <row r="419" spans="1:5" x14ac:dyDescent="0.25">
      <c r="A419" s="9"/>
      <c r="B419" s="9"/>
      <c r="C419" s="11"/>
      <c r="D419" s="17"/>
      <c r="E419" s="17"/>
    </row>
    <row r="420" spans="1:5" x14ac:dyDescent="0.25">
      <c r="A420" s="9"/>
      <c r="B420" s="9"/>
      <c r="C420" s="11"/>
      <c r="D420" s="17"/>
      <c r="E420" s="17"/>
    </row>
    <row r="421" spans="1:5" x14ac:dyDescent="0.25">
      <c r="A421" s="9"/>
      <c r="B421" s="9"/>
      <c r="C421" s="11"/>
      <c r="D421" s="17"/>
      <c r="E421" s="17"/>
    </row>
    <row r="422" spans="1:5" x14ac:dyDescent="0.25">
      <c r="A422" s="9"/>
      <c r="B422" s="9"/>
      <c r="C422" s="11"/>
      <c r="D422" s="17"/>
      <c r="E422" s="17"/>
    </row>
    <row r="423" spans="1:5" x14ac:dyDescent="0.25">
      <c r="A423" s="9"/>
      <c r="B423" s="9"/>
      <c r="C423" s="11"/>
      <c r="D423" s="17"/>
      <c r="E423" s="17"/>
    </row>
    <row r="424" spans="1:5" x14ac:dyDescent="0.25">
      <c r="A424" s="9"/>
      <c r="B424" s="9"/>
      <c r="C424" s="11"/>
      <c r="D424" s="17"/>
      <c r="E424" s="17"/>
    </row>
    <row r="425" spans="1:5" x14ac:dyDescent="0.25">
      <c r="A425" s="9"/>
      <c r="B425" s="9"/>
      <c r="C425" s="11"/>
      <c r="D425" s="17"/>
      <c r="E425" s="17"/>
    </row>
    <row r="426" spans="1:5" x14ac:dyDescent="0.25">
      <c r="A426" s="9"/>
      <c r="B426" s="9"/>
      <c r="C426" s="11"/>
      <c r="D426" s="17"/>
      <c r="E426" s="17"/>
    </row>
    <row r="427" spans="1:5" x14ac:dyDescent="0.25">
      <c r="A427" s="9"/>
      <c r="B427" s="9"/>
      <c r="C427" s="11"/>
      <c r="D427" s="17"/>
      <c r="E427" s="17"/>
    </row>
    <row r="428" spans="1:5" x14ac:dyDescent="0.25">
      <c r="A428" s="9"/>
      <c r="B428" s="9"/>
      <c r="C428" s="11"/>
      <c r="D428" s="17"/>
      <c r="E428" s="17"/>
    </row>
    <row r="429" spans="1:5" x14ac:dyDescent="0.25">
      <c r="A429" s="9"/>
      <c r="B429" s="9"/>
      <c r="C429" s="11"/>
      <c r="D429" s="17"/>
      <c r="E429" s="17"/>
    </row>
    <row r="430" spans="1:5" x14ac:dyDescent="0.25">
      <c r="A430" s="9"/>
      <c r="B430" s="9"/>
      <c r="C430" s="11"/>
      <c r="D430" s="17"/>
      <c r="E430" s="17"/>
    </row>
    <row r="431" spans="1:5" x14ac:dyDescent="0.25">
      <c r="A431" s="9"/>
      <c r="B431" s="9"/>
      <c r="C431" s="11"/>
      <c r="D431" s="17"/>
      <c r="E431" s="17"/>
    </row>
    <row r="432" spans="1:5" x14ac:dyDescent="0.25">
      <c r="A432" s="9"/>
      <c r="B432" s="9"/>
      <c r="C432" s="11"/>
      <c r="D432" s="17"/>
      <c r="E432" s="17"/>
    </row>
    <row r="433" spans="1:5" x14ac:dyDescent="0.25">
      <c r="A433" s="9"/>
      <c r="B433" s="9"/>
      <c r="C433" s="11"/>
      <c r="D433" s="17"/>
      <c r="E433" s="17"/>
    </row>
    <row r="434" spans="1:5" x14ac:dyDescent="0.25">
      <c r="A434" s="9"/>
      <c r="B434" s="9"/>
      <c r="C434" s="11"/>
      <c r="D434" s="17"/>
      <c r="E434" s="17"/>
    </row>
    <row r="435" spans="1:5" x14ac:dyDescent="0.25">
      <c r="A435" s="9"/>
      <c r="B435" s="9"/>
      <c r="C435" s="11"/>
      <c r="D435" s="17"/>
      <c r="E435" s="17"/>
    </row>
    <row r="436" spans="1:5" x14ac:dyDescent="0.25">
      <c r="A436" s="9"/>
      <c r="B436" s="9"/>
      <c r="C436" s="11"/>
      <c r="D436" s="17"/>
      <c r="E436" s="17"/>
    </row>
    <row r="437" spans="1:5" x14ac:dyDescent="0.25">
      <c r="A437" s="9"/>
      <c r="B437" s="9"/>
      <c r="C437" s="11"/>
      <c r="D437" s="17"/>
      <c r="E437" s="17"/>
    </row>
    <row r="438" spans="1:5" x14ac:dyDescent="0.25">
      <c r="A438" s="9"/>
      <c r="B438" s="9"/>
      <c r="C438" s="11"/>
      <c r="D438" s="17"/>
      <c r="E438" s="17"/>
    </row>
    <row r="439" spans="1:5" x14ac:dyDescent="0.25">
      <c r="A439" s="9"/>
      <c r="B439" s="9"/>
      <c r="C439" s="11"/>
      <c r="D439" s="17"/>
      <c r="E439" s="17"/>
    </row>
    <row r="440" spans="1:5" x14ac:dyDescent="0.25">
      <c r="A440" s="9"/>
      <c r="B440" s="9"/>
      <c r="C440" s="11"/>
      <c r="D440" s="17"/>
      <c r="E440" s="17"/>
    </row>
    <row r="441" spans="1:5" x14ac:dyDescent="0.25">
      <c r="A441" s="9"/>
      <c r="B441" s="9"/>
      <c r="C441" s="11"/>
      <c r="D441" s="17"/>
      <c r="E441" s="17"/>
    </row>
    <row r="442" spans="1:5" x14ac:dyDescent="0.25">
      <c r="A442" s="9"/>
      <c r="B442" s="9"/>
      <c r="C442" s="11"/>
      <c r="D442" s="17"/>
      <c r="E442" s="17"/>
    </row>
    <row r="443" spans="1:5" x14ac:dyDescent="0.25">
      <c r="A443" s="9"/>
      <c r="B443" s="9"/>
      <c r="C443" s="11"/>
      <c r="D443" s="17"/>
      <c r="E443" s="17"/>
    </row>
    <row r="444" spans="1:5" x14ac:dyDescent="0.25">
      <c r="A444" s="9"/>
      <c r="B444" s="9"/>
      <c r="C444" s="11"/>
      <c r="D444" s="17"/>
      <c r="E444" s="17"/>
    </row>
    <row r="445" spans="1:5" x14ac:dyDescent="0.25">
      <c r="A445" s="9"/>
      <c r="B445" s="9"/>
      <c r="C445" s="11"/>
      <c r="D445" s="17"/>
      <c r="E445" s="17"/>
    </row>
    <row r="446" spans="1:5" x14ac:dyDescent="0.25">
      <c r="A446" s="9"/>
      <c r="B446" s="9"/>
      <c r="C446" s="11"/>
      <c r="D446" s="17"/>
      <c r="E446" s="17"/>
    </row>
    <row r="447" spans="1:5" x14ac:dyDescent="0.25">
      <c r="A447" s="9"/>
      <c r="B447" s="9"/>
      <c r="C447" s="11"/>
      <c r="D447" s="17"/>
      <c r="E447" s="17"/>
    </row>
    <row r="448" spans="1:5" x14ac:dyDescent="0.25">
      <c r="A448" s="9"/>
      <c r="B448" s="9"/>
      <c r="C448" s="11"/>
      <c r="D448" s="17"/>
      <c r="E448" s="17"/>
    </row>
    <row r="449" spans="1:5" x14ac:dyDescent="0.25">
      <c r="A449" s="9"/>
      <c r="B449" s="9"/>
      <c r="C449" s="11"/>
      <c r="D449" s="17"/>
      <c r="E449" s="17"/>
    </row>
    <row r="450" spans="1:5" x14ac:dyDescent="0.25">
      <c r="A450" s="9"/>
      <c r="B450" s="9"/>
      <c r="C450" s="11"/>
      <c r="D450" s="17"/>
      <c r="E450" s="17"/>
    </row>
    <row r="451" spans="1:5" x14ac:dyDescent="0.25">
      <c r="A451" s="9"/>
      <c r="B451" s="9"/>
      <c r="C451" s="11"/>
      <c r="D451" s="17"/>
      <c r="E451" s="17"/>
    </row>
    <row r="452" spans="1:5" x14ac:dyDescent="0.25">
      <c r="A452" s="9"/>
      <c r="B452" s="9"/>
      <c r="C452" s="11"/>
      <c r="D452" s="17"/>
      <c r="E452" s="17"/>
    </row>
    <row r="453" spans="1:5" x14ac:dyDescent="0.25">
      <c r="A453" s="9"/>
      <c r="B453" s="9"/>
      <c r="C453" s="11"/>
      <c r="D453" s="17"/>
      <c r="E453" s="17"/>
    </row>
    <row r="454" spans="1:5" x14ac:dyDescent="0.25">
      <c r="A454" s="9"/>
      <c r="B454" s="9"/>
      <c r="C454" s="11"/>
      <c r="D454" s="17"/>
      <c r="E454" s="17"/>
    </row>
    <row r="455" spans="1:5" x14ac:dyDescent="0.25">
      <c r="A455" s="9"/>
      <c r="B455" s="9"/>
      <c r="C455" s="11"/>
      <c r="D455" s="17"/>
      <c r="E455" s="17"/>
    </row>
    <row r="456" spans="1:5" x14ac:dyDescent="0.25">
      <c r="A456" s="9"/>
      <c r="B456" s="9"/>
      <c r="C456" s="11"/>
      <c r="D456" s="17"/>
      <c r="E456" s="17"/>
    </row>
    <row r="457" spans="1:5" x14ac:dyDescent="0.25">
      <c r="A457" s="9"/>
      <c r="B457" s="9"/>
      <c r="C457" s="11"/>
      <c r="D457" s="17"/>
      <c r="E457" s="17"/>
    </row>
    <row r="458" spans="1:5" x14ac:dyDescent="0.25">
      <c r="A458" s="9"/>
      <c r="B458" s="9"/>
      <c r="C458" s="11"/>
      <c r="D458" s="17"/>
      <c r="E458" s="17"/>
    </row>
    <row r="459" spans="1:5" x14ac:dyDescent="0.25">
      <c r="A459" s="9"/>
      <c r="B459" s="9"/>
      <c r="C459" s="11"/>
      <c r="D459" s="17"/>
      <c r="E459" s="17"/>
    </row>
    <row r="460" spans="1:5" x14ac:dyDescent="0.25">
      <c r="A460" s="9"/>
      <c r="B460" s="9"/>
      <c r="C460" s="11"/>
      <c r="D460" s="17"/>
      <c r="E460" s="17"/>
    </row>
    <row r="461" spans="1:5" x14ac:dyDescent="0.25">
      <c r="A461" s="9"/>
      <c r="B461" s="9"/>
      <c r="C461" s="11"/>
      <c r="D461" s="17"/>
      <c r="E461" s="17"/>
    </row>
    <row r="462" spans="1:5" x14ac:dyDescent="0.25">
      <c r="A462" s="9"/>
      <c r="B462" s="9"/>
      <c r="C462" s="11"/>
      <c r="D462" s="17"/>
      <c r="E462" s="17"/>
    </row>
    <row r="463" spans="1:5" x14ac:dyDescent="0.25">
      <c r="A463" s="9"/>
      <c r="B463" s="9"/>
      <c r="C463" s="11"/>
      <c r="D463" s="17"/>
      <c r="E463" s="17"/>
    </row>
    <row r="464" spans="1:5" x14ac:dyDescent="0.25">
      <c r="A464" s="9"/>
      <c r="B464" s="9"/>
      <c r="C464" s="11"/>
      <c r="D464" s="17"/>
      <c r="E464" s="17"/>
    </row>
    <row r="465" spans="1:5" x14ac:dyDescent="0.25">
      <c r="A465" s="9"/>
      <c r="B465" s="9"/>
      <c r="C465" s="11"/>
      <c r="D465" s="17"/>
      <c r="E465" s="17"/>
    </row>
    <row r="466" spans="1:5" x14ac:dyDescent="0.25">
      <c r="A466" s="9"/>
      <c r="B466" s="9"/>
      <c r="C466" s="11"/>
      <c r="D466" s="17"/>
      <c r="E466" s="17"/>
    </row>
    <row r="467" spans="1:5" x14ac:dyDescent="0.25">
      <c r="A467" s="9"/>
      <c r="B467" s="9"/>
      <c r="C467" s="11"/>
      <c r="D467" s="17"/>
      <c r="E467" s="17"/>
    </row>
    <row r="468" spans="1:5" x14ac:dyDescent="0.25">
      <c r="A468" s="9"/>
      <c r="B468" s="9"/>
      <c r="C468" s="11"/>
      <c r="D468" s="17"/>
      <c r="E468" s="17"/>
    </row>
    <row r="469" spans="1:5" x14ac:dyDescent="0.25">
      <c r="A469" s="9"/>
      <c r="B469" s="9"/>
      <c r="C469" s="11"/>
      <c r="D469" s="17"/>
      <c r="E469" s="17"/>
    </row>
    <row r="470" spans="1:5" x14ac:dyDescent="0.25">
      <c r="A470" s="9"/>
      <c r="B470" s="9"/>
      <c r="C470" s="11"/>
      <c r="D470" s="17"/>
      <c r="E470" s="17"/>
    </row>
    <row r="471" spans="1:5" x14ac:dyDescent="0.25">
      <c r="A471" s="9"/>
      <c r="B471" s="9"/>
      <c r="C471" s="11"/>
      <c r="D471" s="17"/>
      <c r="E471" s="17"/>
    </row>
    <row r="472" spans="1:5" x14ac:dyDescent="0.25">
      <c r="A472" s="9"/>
      <c r="B472" s="9"/>
      <c r="C472" s="11"/>
      <c r="D472" s="17"/>
      <c r="E472" s="17"/>
    </row>
    <row r="473" spans="1:5" x14ac:dyDescent="0.25">
      <c r="A473" s="9"/>
      <c r="B473" s="9"/>
      <c r="C473" s="11"/>
      <c r="D473" s="17"/>
      <c r="E473" s="17"/>
    </row>
    <row r="474" spans="1:5" x14ac:dyDescent="0.25">
      <c r="A474" s="9"/>
      <c r="B474" s="9"/>
      <c r="C474" s="11"/>
      <c r="D474" s="17"/>
      <c r="E474" s="17"/>
    </row>
    <row r="475" spans="1:5" x14ac:dyDescent="0.25">
      <c r="A475" s="9"/>
      <c r="B475" s="9"/>
      <c r="C475" s="11"/>
      <c r="D475" s="17"/>
      <c r="E475" s="17"/>
    </row>
    <row r="476" spans="1:5" x14ac:dyDescent="0.25">
      <c r="A476" s="9"/>
      <c r="B476" s="9"/>
      <c r="C476" s="11"/>
      <c r="D476" s="17"/>
      <c r="E476" s="17"/>
    </row>
    <row r="477" spans="1:5" x14ac:dyDescent="0.25">
      <c r="A477" s="9"/>
      <c r="B477" s="9"/>
      <c r="C477" s="11"/>
      <c r="D477" s="17"/>
      <c r="E477" s="17"/>
    </row>
    <row r="478" spans="1:5" x14ac:dyDescent="0.25">
      <c r="A478" s="9"/>
      <c r="B478" s="9"/>
      <c r="C478" s="11"/>
      <c r="D478" s="17"/>
      <c r="E478" s="17"/>
    </row>
    <row r="479" spans="1:5" x14ac:dyDescent="0.25">
      <c r="A479" s="9"/>
      <c r="B479" s="9"/>
      <c r="C479" s="11"/>
      <c r="D479" s="17"/>
      <c r="E479" s="17"/>
    </row>
    <row r="480" spans="1:5" x14ac:dyDescent="0.25">
      <c r="A480" s="9"/>
      <c r="B480" s="9"/>
      <c r="C480" s="11"/>
      <c r="D480" s="17"/>
      <c r="E480" s="17"/>
    </row>
    <row r="481" spans="1:5" x14ac:dyDescent="0.25">
      <c r="A481" s="9"/>
      <c r="B481" s="9"/>
      <c r="C481" s="11"/>
      <c r="D481" s="17"/>
      <c r="E481" s="17"/>
    </row>
    <row r="482" spans="1:5" x14ac:dyDescent="0.25">
      <c r="A482" s="9"/>
      <c r="B482" s="9"/>
      <c r="C482" s="11"/>
      <c r="D482" s="17"/>
      <c r="E482" s="17"/>
    </row>
    <row r="483" spans="1:5" x14ac:dyDescent="0.25">
      <c r="A483" s="9"/>
      <c r="B483" s="9"/>
      <c r="C483" s="11"/>
      <c r="D483" s="17"/>
      <c r="E483" s="17"/>
    </row>
    <row r="484" spans="1:5" x14ac:dyDescent="0.25">
      <c r="A484" s="9"/>
      <c r="B484" s="9"/>
      <c r="C484" s="11"/>
      <c r="D484" s="17"/>
      <c r="E484" s="17"/>
    </row>
    <row r="485" spans="1:5" x14ac:dyDescent="0.25">
      <c r="A485" s="9"/>
      <c r="B485" s="9"/>
      <c r="C485" s="11"/>
      <c r="D485" s="17"/>
      <c r="E485" s="17"/>
    </row>
    <row r="486" spans="1:5" x14ac:dyDescent="0.25">
      <c r="A486" s="9"/>
      <c r="B486" s="9"/>
      <c r="C486" s="11"/>
      <c r="D486" s="17"/>
      <c r="E486" s="17"/>
    </row>
    <row r="487" spans="1:5" x14ac:dyDescent="0.25">
      <c r="A487" s="9"/>
      <c r="B487" s="9"/>
      <c r="C487" s="11"/>
      <c r="D487" s="17"/>
      <c r="E487" s="17"/>
    </row>
    <row r="488" spans="1:5" x14ac:dyDescent="0.25">
      <c r="A488" s="9"/>
      <c r="B488" s="9"/>
      <c r="C488" s="11"/>
      <c r="D488" s="17"/>
      <c r="E488" s="17"/>
    </row>
    <row r="489" spans="1:5" x14ac:dyDescent="0.25">
      <c r="A489" s="9"/>
      <c r="B489" s="9"/>
      <c r="C489" s="11"/>
      <c r="D489" s="17"/>
      <c r="E489" s="17"/>
    </row>
    <row r="490" spans="1:5" x14ac:dyDescent="0.25">
      <c r="A490" s="9"/>
      <c r="B490" s="9"/>
      <c r="C490" s="11"/>
      <c r="D490" s="17"/>
      <c r="E490" s="17"/>
    </row>
    <row r="491" spans="1:5" x14ac:dyDescent="0.25">
      <c r="A491" s="9"/>
      <c r="B491" s="9"/>
      <c r="C491" s="11"/>
      <c r="D491" s="17"/>
      <c r="E491" s="17"/>
    </row>
    <row r="492" spans="1:5" x14ac:dyDescent="0.25">
      <c r="A492" s="9"/>
      <c r="B492" s="9"/>
      <c r="C492" s="11"/>
      <c r="D492" s="17"/>
      <c r="E492" s="17"/>
    </row>
    <row r="493" spans="1:5" x14ac:dyDescent="0.25">
      <c r="A493" s="9"/>
      <c r="B493" s="9"/>
      <c r="C493" s="11"/>
      <c r="D493" s="17"/>
      <c r="E493" s="17"/>
    </row>
    <row r="494" spans="1:5" x14ac:dyDescent="0.25">
      <c r="A494" s="9"/>
      <c r="B494" s="9"/>
      <c r="C494" s="11"/>
      <c r="D494" s="17"/>
      <c r="E494" s="17"/>
    </row>
    <row r="495" spans="1:5" x14ac:dyDescent="0.25">
      <c r="A495" s="9"/>
      <c r="B495" s="9"/>
      <c r="C495" s="11"/>
      <c r="D495" s="17"/>
      <c r="E495" s="17"/>
    </row>
    <row r="496" spans="1:5" x14ac:dyDescent="0.25">
      <c r="A496" s="9"/>
      <c r="B496" s="9"/>
      <c r="C496" s="11"/>
      <c r="D496" s="17"/>
      <c r="E496" s="17"/>
    </row>
    <row r="497" spans="1:5" x14ac:dyDescent="0.25">
      <c r="A497" s="9"/>
      <c r="B497" s="9"/>
      <c r="C497" s="11"/>
      <c r="D497" s="17"/>
      <c r="E497" s="17"/>
    </row>
    <row r="498" spans="1:5" x14ac:dyDescent="0.25">
      <c r="A498" s="9"/>
      <c r="B498" s="9"/>
      <c r="C498" s="11"/>
      <c r="D498" s="17"/>
      <c r="E498" s="17"/>
    </row>
    <row r="499" spans="1:5" x14ac:dyDescent="0.25">
      <c r="A499" s="9"/>
      <c r="B499" s="9"/>
      <c r="C499" s="11"/>
      <c r="D499" s="17"/>
      <c r="E499" s="17"/>
    </row>
    <row r="500" spans="1:5" x14ac:dyDescent="0.25">
      <c r="A500" s="9"/>
      <c r="B500" s="9"/>
      <c r="C500" s="11"/>
      <c r="D500" s="17"/>
      <c r="E500" s="17"/>
    </row>
    <row r="501" spans="1:5" x14ac:dyDescent="0.25">
      <c r="A501" s="9"/>
      <c r="B501" s="9"/>
      <c r="C501" s="11"/>
      <c r="D501" s="17"/>
      <c r="E501" s="17"/>
    </row>
    <row r="502" spans="1:5" x14ac:dyDescent="0.25">
      <c r="A502" s="9"/>
      <c r="B502" s="9"/>
      <c r="C502" s="11"/>
      <c r="D502" s="17"/>
      <c r="E502" s="17"/>
    </row>
    <row r="503" spans="1:5" x14ac:dyDescent="0.25">
      <c r="A503" s="9"/>
      <c r="B503" s="9"/>
      <c r="C503" s="11"/>
      <c r="D503" s="17"/>
      <c r="E503" s="17"/>
    </row>
    <row r="504" spans="1:5" x14ac:dyDescent="0.25">
      <c r="A504" s="9"/>
      <c r="B504" s="9"/>
      <c r="C504" s="11"/>
      <c r="D504" s="17"/>
      <c r="E504" s="17"/>
    </row>
    <row r="505" spans="1:5" x14ac:dyDescent="0.25">
      <c r="A505" s="9"/>
      <c r="B505" s="9"/>
      <c r="C505" s="11"/>
      <c r="D505" s="17"/>
      <c r="E505" s="17"/>
    </row>
    <row r="506" spans="1:5" x14ac:dyDescent="0.25">
      <c r="A506" s="9"/>
      <c r="B506" s="9"/>
      <c r="C506" s="11"/>
      <c r="D506" s="17"/>
      <c r="E506" s="17"/>
    </row>
    <row r="507" spans="1:5" x14ac:dyDescent="0.25">
      <c r="A507" s="9"/>
      <c r="B507" s="9"/>
      <c r="C507" s="11"/>
      <c r="D507" s="17"/>
      <c r="E507" s="17"/>
    </row>
    <row r="508" spans="1:5" x14ac:dyDescent="0.25">
      <c r="A508" s="9"/>
      <c r="B508" s="9"/>
      <c r="C508" s="11"/>
      <c r="D508" s="17"/>
      <c r="E508" s="17"/>
    </row>
    <row r="509" spans="1:5" x14ac:dyDescent="0.25">
      <c r="A509" s="9"/>
      <c r="B509" s="9"/>
      <c r="C509" s="11"/>
      <c r="D509" s="17"/>
      <c r="E509" s="17"/>
    </row>
    <row r="510" spans="1:5" x14ac:dyDescent="0.25">
      <c r="A510" s="9"/>
      <c r="B510" s="9"/>
      <c r="C510" s="11"/>
      <c r="D510" s="17"/>
      <c r="E510" s="17"/>
    </row>
    <row r="511" spans="1:5" x14ac:dyDescent="0.25">
      <c r="A511" s="9"/>
      <c r="B511" s="9"/>
      <c r="C511" s="11"/>
      <c r="D511" s="17"/>
      <c r="E511" s="17"/>
    </row>
    <row r="512" spans="1:5" x14ac:dyDescent="0.25">
      <c r="A512" s="9"/>
      <c r="B512" s="9"/>
      <c r="C512" s="11"/>
      <c r="D512" s="17"/>
      <c r="E512" s="17"/>
    </row>
    <row r="513" spans="1:5" x14ac:dyDescent="0.25">
      <c r="A513" s="9"/>
      <c r="B513" s="9"/>
      <c r="C513" s="11"/>
      <c r="D513" s="17"/>
      <c r="E513" s="17"/>
    </row>
    <row r="514" spans="1:5" x14ac:dyDescent="0.25">
      <c r="A514" s="9"/>
      <c r="B514" s="9"/>
      <c r="C514" s="11"/>
      <c r="D514" s="17"/>
      <c r="E514" s="17"/>
    </row>
    <row r="515" spans="1:5" x14ac:dyDescent="0.25">
      <c r="A515" s="9"/>
      <c r="B515" s="9"/>
      <c r="C515" s="11"/>
      <c r="D515" s="17"/>
      <c r="E515" s="17"/>
    </row>
    <row r="516" spans="1:5" x14ac:dyDescent="0.25">
      <c r="A516" s="9"/>
      <c r="B516" s="9"/>
      <c r="C516" s="11"/>
      <c r="D516" s="17"/>
      <c r="E516" s="17"/>
    </row>
    <row r="517" spans="1:5" x14ac:dyDescent="0.25">
      <c r="A517" s="9"/>
      <c r="B517" s="9"/>
      <c r="C517" s="11"/>
      <c r="D517" s="17"/>
      <c r="E517" s="17"/>
    </row>
    <row r="518" spans="1:5" x14ac:dyDescent="0.25">
      <c r="A518" s="9"/>
      <c r="B518" s="9"/>
      <c r="C518" s="11"/>
      <c r="D518" s="17"/>
      <c r="E518" s="17"/>
    </row>
    <row r="519" spans="1:5" x14ac:dyDescent="0.25">
      <c r="A519" s="9"/>
      <c r="B519" s="9"/>
      <c r="C519" s="11"/>
      <c r="D519" s="17"/>
      <c r="E519" s="17"/>
    </row>
    <row r="520" spans="1:5" x14ac:dyDescent="0.25">
      <c r="A520" s="9"/>
      <c r="B520" s="9"/>
      <c r="C520" s="11"/>
      <c r="D520" s="17"/>
      <c r="E520" s="17"/>
    </row>
    <row r="521" spans="1:5" x14ac:dyDescent="0.25">
      <c r="A521" s="9"/>
      <c r="B521" s="9"/>
      <c r="C521" s="11"/>
      <c r="D521" s="17"/>
      <c r="E521" s="17"/>
    </row>
    <row r="522" spans="1:5" x14ac:dyDescent="0.25">
      <c r="A522" s="9"/>
      <c r="B522" s="9"/>
      <c r="C522" s="11"/>
      <c r="D522" s="17"/>
      <c r="E522" s="17"/>
    </row>
    <row r="523" spans="1:5" x14ac:dyDescent="0.25">
      <c r="A523" s="9"/>
      <c r="B523" s="9"/>
      <c r="C523" s="11"/>
      <c r="D523" s="17"/>
      <c r="E523" s="17"/>
    </row>
    <row r="524" spans="1:5" x14ac:dyDescent="0.25">
      <c r="A524" s="9"/>
      <c r="B524" s="9"/>
      <c r="C524" s="11"/>
      <c r="D524" s="17"/>
      <c r="E524" s="17"/>
    </row>
    <row r="525" spans="1:5" x14ac:dyDescent="0.25">
      <c r="A525" s="9"/>
      <c r="B525" s="9"/>
      <c r="C525" s="11"/>
      <c r="D525" s="17"/>
      <c r="E525" s="17"/>
    </row>
    <row r="526" spans="1:5" x14ac:dyDescent="0.25">
      <c r="A526" s="9"/>
      <c r="B526" s="9"/>
      <c r="C526" s="11"/>
      <c r="D526" s="17"/>
      <c r="E526" s="17"/>
    </row>
    <row r="527" spans="1:5" x14ac:dyDescent="0.25">
      <c r="A527" s="9"/>
      <c r="B527" s="9"/>
      <c r="C527" s="11"/>
      <c r="D527" s="17"/>
      <c r="E527" s="17"/>
    </row>
    <row r="528" spans="1:5" x14ac:dyDescent="0.25">
      <c r="A528" s="9"/>
      <c r="B528" s="9"/>
      <c r="C528" s="11"/>
      <c r="D528" s="17"/>
      <c r="E528" s="17"/>
    </row>
    <row r="529" spans="1:5" x14ac:dyDescent="0.25">
      <c r="A529" s="9"/>
      <c r="B529" s="9"/>
      <c r="C529" s="11"/>
      <c r="D529" s="17"/>
      <c r="E529" s="17"/>
    </row>
    <row r="530" spans="1:5" x14ac:dyDescent="0.25">
      <c r="A530" s="9"/>
      <c r="B530" s="9"/>
      <c r="C530" s="11"/>
      <c r="D530" s="17"/>
      <c r="E530" s="17"/>
    </row>
    <row r="531" spans="1:5" x14ac:dyDescent="0.25">
      <c r="A531" s="9"/>
      <c r="B531" s="9"/>
      <c r="C531" s="11"/>
      <c r="D531" s="17"/>
      <c r="E531" s="17"/>
    </row>
    <row r="532" spans="1:5" x14ac:dyDescent="0.25">
      <c r="A532" s="9"/>
      <c r="B532" s="9"/>
      <c r="C532" s="11"/>
      <c r="D532" s="17"/>
      <c r="E532" s="17"/>
    </row>
    <row r="533" spans="1:5" x14ac:dyDescent="0.25">
      <c r="A533" s="9"/>
      <c r="B533" s="9"/>
      <c r="C533" s="11"/>
      <c r="D533" s="17"/>
      <c r="E533" s="17"/>
    </row>
    <row r="534" spans="1:5" x14ac:dyDescent="0.25">
      <c r="A534" s="9"/>
      <c r="B534" s="9"/>
      <c r="C534" s="11"/>
      <c r="D534" s="17"/>
      <c r="E534" s="17"/>
    </row>
    <row r="535" spans="1:5" x14ac:dyDescent="0.25">
      <c r="A535" s="9"/>
      <c r="B535" s="9"/>
      <c r="C535" s="11"/>
      <c r="D535" s="17"/>
      <c r="E535" s="17"/>
    </row>
    <row r="536" spans="1:5" x14ac:dyDescent="0.25">
      <c r="A536" s="9"/>
      <c r="B536" s="9"/>
      <c r="C536" s="11"/>
      <c r="D536" s="17"/>
      <c r="E536" s="17"/>
    </row>
    <row r="537" spans="1:5" x14ac:dyDescent="0.25">
      <c r="A537" s="9"/>
      <c r="B537" s="9"/>
      <c r="C537" s="11"/>
      <c r="D537" s="17"/>
      <c r="E537" s="17"/>
    </row>
    <row r="538" spans="1:5" x14ac:dyDescent="0.25">
      <c r="A538" s="9"/>
      <c r="B538" s="9"/>
      <c r="C538" s="11"/>
      <c r="D538" s="17"/>
      <c r="E538" s="17"/>
    </row>
    <row r="539" spans="1:5" x14ac:dyDescent="0.25">
      <c r="A539" s="9"/>
      <c r="B539" s="9"/>
      <c r="C539" s="11"/>
      <c r="D539" s="17"/>
      <c r="E539" s="17"/>
    </row>
    <row r="540" spans="1:5" x14ac:dyDescent="0.25">
      <c r="A540" s="9"/>
      <c r="B540" s="9"/>
      <c r="C540" s="11"/>
      <c r="D540" s="17"/>
      <c r="E540" s="17"/>
    </row>
    <row r="541" spans="1:5" x14ac:dyDescent="0.25">
      <c r="A541" s="9"/>
      <c r="B541" s="9"/>
      <c r="C541" s="11"/>
      <c r="D541" s="17"/>
      <c r="E541" s="17"/>
    </row>
    <row r="542" spans="1:5" x14ac:dyDescent="0.25">
      <c r="A542" s="9"/>
      <c r="B542" s="9"/>
      <c r="C542" s="11"/>
      <c r="D542" s="17"/>
      <c r="E542" s="17"/>
    </row>
    <row r="543" spans="1:5" x14ac:dyDescent="0.25">
      <c r="A543" s="9"/>
      <c r="B543" s="9"/>
      <c r="C543" s="11"/>
      <c r="D543" s="17"/>
      <c r="E543" s="17"/>
    </row>
    <row r="544" spans="1:5" x14ac:dyDescent="0.25">
      <c r="A544" s="9"/>
      <c r="B544" s="9"/>
      <c r="C544" s="11"/>
      <c r="D544" s="17"/>
      <c r="E544" s="17"/>
    </row>
    <row r="545" spans="1:5" x14ac:dyDescent="0.25">
      <c r="A545" s="9"/>
      <c r="B545" s="9"/>
      <c r="C545" s="11"/>
      <c r="D545" s="17"/>
      <c r="E545" s="17"/>
    </row>
    <row r="546" spans="1:5" x14ac:dyDescent="0.25">
      <c r="A546" s="9"/>
      <c r="B546" s="9"/>
      <c r="C546" s="11"/>
      <c r="D546" s="17"/>
      <c r="E546" s="17"/>
    </row>
    <row r="547" spans="1:5" x14ac:dyDescent="0.25">
      <c r="A547" s="9"/>
      <c r="B547" s="9"/>
      <c r="C547" s="11"/>
      <c r="D547" s="17"/>
      <c r="E547" s="17"/>
    </row>
    <row r="548" spans="1:5" x14ac:dyDescent="0.25">
      <c r="A548" s="9"/>
      <c r="B548" s="9"/>
      <c r="C548" s="11"/>
      <c r="D548" s="17"/>
      <c r="E548" s="17"/>
    </row>
    <row r="549" spans="1:5" x14ac:dyDescent="0.25">
      <c r="A549" s="9"/>
      <c r="B549" s="9"/>
      <c r="C549" s="11"/>
      <c r="D549" s="17"/>
      <c r="E549" s="17"/>
    </row>
    <row r="550" spans="1:5" x14ac:dyDescent="0.25">
      <c r="A550" s="9"/>
      <c r="B550" s="9"/>
      <c r="C550" s="11"/>
      <c r="D550" s="17"/>
      <c r="E550" s="17"/>
    </row>
    <row r="551" spans="1:5" x14ac:dyDescent="0.25">
      <c r="A551" s="9"/>
      <c r="B551" s="9"/>
      <c r="C551" s="11"/>
      <c r="D551" s="17"/>
      <c r="E551" s="17"/>
    </row>
    <row r="552" spans="1:5" x14ac:dyDescent="0.25">
      <c r="A552" s="9"/>
      <c r="B552" s="9"/>
      <c r="C552" s="11"/>
      <c r="D552" s="17"/>
      <c r="E552" s="17"/>
    </row>
    <row r="553" spans="1:5" x14ac:dyDescent="0.25">
      <c r="A553" s="9"/>
      <c r="B553" s="9"/>
      <c r="C553" s="11"/>
      <c r="D553" s="17"/>
      <c r="E553" s="17"/>
    </row>
    <row r="554" spans="1:5" x14ac:dyDescent="0.25">
      <c r="A554" s="9"/>
      <c r="B554" s="9"/>
      <c r="C554" s="11"/>
      <c r="D554" s="17"/>
      <c r="E554" s="17"/>
    </row>
    <row r="555" spans="1:5" x14ac:dyDescent="0.25">
      <c r="A555" s="9"/>
      <c r="B555" s="9"/>
      <c r="C555" s="11"/>
      <c r="D555" s="17"/>
      <c r="E555" s="17"/>
    </row>
    <row r="556" spans="1:5" x14ac:dyDescent="0.25">
      <c r="A556" s="9"/>
      <c r="B556" s="9"/>
      <c r="C556" s="11"/>
      <c r="D556" s="17"/>
      <c r="E556" s="17"/>
    </row>
    <row r="557" spans="1:5" x14ac:dyDescent="0.25">
      <c r="A557" s="9"/>
      <c r="B557" s="9"/>
      <c r="C557" s="11"/>
      <c r="D557" s="17"/>
      <c r="E557" s="17"/>
    </row>
    <row r="558" spans="1:5" x14ac:dyDescent="0.25">
      <c r="A558" s="9"/>
      <c r="B558" s="9"/>
      <c r="C558" s="11"/>
      <c r="D558" s="17"/>
      <c r="E558" s="17"/>
    </row>
    <row r="559" spans="1:5" x14ac:dyDescent="0.25">
      <c r="A559" s="9"/>
      <c r="B559" s="9"/>
      <c r="C559" s="11"/>
      <c r="D559" s="17"/>
      <c r="E559" s="17"/>
    </row>
    <row r="560" spans="1:5" x14ac:dyDescent="0.25">
      <c r="A560" s="9"/>
      <c r="B560" s="9"/>
      <c r="C560" s="11"/>
      <c r="D560" s="17"/>
      <c r="E560" s="17"/>
    </row>
    <row r="561" spans="1:5" x14ac:dyDescent="0.25">
      <c r="A561" s="9"/>
      <c r="B561" s="9"/>
      <c r="C561" s="11"/>
      <c r="D561" s="17"/>
      <c r="E561" s="17"/>
    </row>
    <row r="562" spans="1:5" x14ac:dyDescent="0.25">
      <c r="A562" s="9"/>
      <c r="B562" s="9"/>
      <c r="C562" s="11"/>
      <c r="D562" s="17"/>
      <c r="E562" s="17"/>
    </row>
    <row r="563" spans="1:5" x14ac:dyDescent="0.25">
      <c r="A563" s="9"/>
      <c r="B563" s="9"/>
      <c r="C563" s="11"/>
      <c r="D563" s="17"/>
      <c r="E563" s="17"/>
    </row>
    <row r="564" spans="1:5" x14ac:dyDescent="0.25">
      <c r="A564" s="9"/>
      <c r="B564" s="9"/>
      <c r="C564" s="11"/>
      <c r="D564" s="17"/>
      <c r="E564" s="17"/>
    </row>
    <row r="565" spans="1:5" x14ac:dyDescent="0.25">
      <c r="A565" s="9"/>
      <c r="B565" s="9"/>
      <c r="C565" s="11"/>
      <c r="D565" s="17"/>
      <c r="E565" s="17"/>
    </row>
    <row r="566" spans="1:5" x14ac:dyDescent="0.25">
      <c r="A566" s="9"/>
      <c r="B566" s="9"/>
      <c r="C566" s="11"/>
      <c r="D566" s="17"/>
      <c r="E566" s="17"/>
    </row>
    <row r="567" spans="1:5" x14ac:dyDescent="0.25">
      <c r="A567" s="9"/>
      <c r="B567" s="9"/>
      <c r="C567" s="11"/>
      <c r="D567" s="17"/>
      <c r="E567" s="17"/>
    </row>
    <row r="568" spans="1:5" x14ac:dyDescent="0.25">
      <c r="A568" s="9"/>
      <c r="B568" s="9"/>
      <c r="C568" s="11"/>
      <c r="D568" s="17"/>
      <c r="E568" s="17"/>
    </row>
    <row r="569" spans="1:5" x14ac:dyDescent="0.25">
      <c r="A569" s="9"/>
      <c r="B569" s="9"/>
      <c r="C569" s="11"/>
      <c r="D569" s="17"/>
      <c r="E569" s="17"/>
    </row>
    <row r="570" spans="1:5" x14ac:dyDescent="0.25">
      <c r="A570" s="9"/>
      <c r="B570" s="9"/>
      <c r="C570" s="11"/>
      <c r="D570" s="17"/>
      <c r="E570" s="17"/>
    </row>
    <row r="571" spans="1:5" x14ac:dyDescent="0.25">
      <c r="A571" s="9"/>
      <c r="B571" s="9"/>
      <c r="C571" s="11"/>
      <c r="D571" s="17"/>
      <c r="E571" s="17"/>
    </row>
    <row r="572" spans="1:5" x14ac:dyDescent="0.25">
      <c r="A572" s="9"/>
      <c r="B572" s="9"/>
      <c r="C572" s="11"/>
      <c r="D572" s="17"/>
      <c r="E572" s="17"/>
    </row>
    <row r="573" spans="1:5" x14ac:dyDescent="0.25">
      <c r="A573" s="9"/>
      <c r="B573" s="9"/>
      <c r="C573" s="11"/>
      <c r="D573" s="17"/>
      <c r="E573" s="17"/>
    </row>
    <row r="574" spans="1:5" x14ac:dyDescent="0.25">
      <c r="A574" s="9"/>
      <c r="B574" s="9"/>
      <c r="C574" s="11"/>
      <c r="D574" s="17"/>
      <c r="E574" s="17"/>
    </row>
    <row r="575" spans="1:5" x14ac:dyDescent="0.25">
      <c r="A575" s="9"/>
      <c r="B575" s="9"/>
      <c r="C575" s="11"/>
      <c r="D575" s="17"/>
      <c r="E575" s="17"/>
    </row>
    <row r="576" spans="1:5" x14ac:dyDescent="0.25">
      <c r="A576" s="9"/>
      <c r="B576" s="9"/>
      <c r="C576" s="11"/>
      <c r="D576" s="17"/>
      <c r="E576" s="17"/>
    </row>
    <row r="577" spans="1:5" x14ac:dyDescent="0.25">
      <c r="A577" s="9"/>
      <c r="B577" s="9"/>
      <c r="C577" s="11"/>
      <c r="D577" s="17"/>
      <c r="E577" s="17"/>
    </row>
    <row r="578" spans="1:5" x14ac:dyDescent="0.25">
      <c r="A578" s="9"/>
      <c r="B578" s="9"/>
      <c r="C578" s="11"/>
      <c r="D578" s="17"/>
      <c r="E578" s="17"/>
    </row>
    <row r="579" spans="1:5" x14ac:dyDescent="0.25">
      <c r="A579" s="9"/>
      <c r="B579" s="9"/>
      <c r="C579" s="11"/>
      <c r="D579" s="17"/>
      <c r="E579" s="17"/>
    </row>
    <row r="580" spans="1:5" x14ac:dyDescent="0.25">
      <c r="A580" s="9"/>
      <c r="B580" s="9"/>
      <c r="C580" s="11"/>
      <c r="D580" s="17"/>
      <c r="E580" s="17"/>
    </row>
    <row r="581" spans="1:5" x14ac:dyDescent="0.25">
      <c r="A581" s="9"/>
      <c r="B581" s="9"/>
      <c r="C581" s="11"/>
      <c r="D581" s="17"/>
      <c r="E581" s="17"/>
    </row>
    <row r="582" spans="1:5" x14ac:dyDescent="0.25">
      <c r="A582" s="9"/>
      <c r="B582" s="9"/>
      <c r="C582" s="11"/>
      <c r="D582" s="17"/>
      <c r="E582" s="17"/>
    </row>
    <row r="583" spans="1:5" x14ac:dyDescent="0.25">
      <c r="A583" s="9"/>
      <c r="B583" s="9"/>
      <c r="C583" s="11"/>
      <c r="D583" s="17"/>
      <c r="E583" s="17"/>
    </row>
    <row r="584" spans="1:5" x14ac:dyDescent="0.25">
      <c r="A584" s="9"/>
      <c r="B584" s="9"/>
      <c r="C584" s="11"/>
      <c r="D584" s="17"/>
      <c r="E584" s="17"/>
    </row>
    <row r="585" spans="1:5" x14ac:dyDescent="0.25">
      <c r="A585" s="9"/>
      <c r="B585" s="9"/>
      <c r="C585" s="11"/>
      <c r="D585" s="17"/>
      <c r="E585" s="17"/>
    </row>
    <row r="586" spans="1:5" x14ac:dyDescent="0.25">
      <c r="A586" s="9"/>
      <c r="B586" s="9"/>
      <c r="C586" s="11"/>
      <c r="D586" s="17"/>
      <c r="E586" s="17"/>
    </row>
    <row r="587" spans="1:5" x14ac:dyDescent="0.25">
      <c r="A587" s="9"/>
      <c r="B587" s="9"/>
      <c r="C587" s="11"/>
      <c r="D587" s="17"/>
      <c r="E587" s="17"/>
    </row>
    <row r="588" spans="1:5" x14ac:dyDescent="0.25">
      <c r="A588" s="9"/>
      <c r="B588" s="9"/>
      <c r="C588" s="11"/>
      <c r="D588" s="17"/>
      <c r="E588" s="17"/>
    </row>
    <row r="589" spans="1:5" x14ac:dyDescent="0.25">
      <c r="A589" s="9"/>
      <c r="B589" s="9"/>
      <c r="C589" s="11"/>
      <c r="D589" s="17"/>
      <c r="E589" s="17"/>
    </row>
    <row r="590" spans="1:5" x14ac:dyDescent="0.25">
      <c r="A590" s="9"/>
      <c r="B590" s="9"/>
      <c r="C590" s="11"/>
      <c r="D590" s="17"/>
      <c r="E590" s="17"/>
    </row>
    <row r="591" spans="1:5" x14ac:dyDescent="0.25">
      <c r="A591" s="9"/>
      <c r="B591" s="9"/>
      <c r="C591" s="11"/>
      <c r="D591" s="17"/>
      <c r="E591" s="17"/>
    </row>
    <row r="592" spans="1:5" x14ac:dyDescent="0.25">
      <c r="A592" s="9"/>
      <c r="B592" s="9"/>
      <c r="C592" s="11"/>
      <c r="D592" s="17"/>
      <c r="E592" s="17"/>
    </row>
    <row r="593" spans="1:5" x14ac:dyDescent="0.25">
      <c r="A593" s="9"/>
      <c r="B593" s="9"/>
      <c r="C593" s="11"/>
      <c r="D593" s="17"/>
      <c r="E593" s="17"/>
    </row>
    <row r="594" spans="1:5" x14ac:dyDescent="0.25">
      <c r="A594" s="9"/>
      <c r="B594" s="9"/>
      <c r="C594" s="11"/>
      <c r="D594" s="17"/>
      <c r="E594" s="17"/>
    </row>
    <row r="595" spans="1:5" x14ac:dyDescent="0.25">
      <c r="A595" s="9"/>
      <c r="B595" s="9"/>
      <c r="C595" s="11"/>
      <c r="D595" s="17"/>
      <c r="E595" s="17"/>
    </row>
    <row r="596" spans="1:5" x14ac:dyDescent="0.25">
      <c r="A596" s="9"/>
      <c r="B596" s="9"/>
      <c r="C596" s="11"/>
      <c r="D596" s="17"/>
      <c r="E596" s="17"/>
    </row>
    <row r="597" spans="1:5" x14ac:dyDescent="0.25">
      <c r="A597" s="9"/>
      <c r="B597" s="9"/>
      <c r="C597" s="11"/>
      <c r="D597" s="17"/>
      <c r="E597" s="17"/>
    </row>
    <row r="598" spans="1:5" x14ac:dyDescent="0.25">
      <c r="A598" s="9"/>
      <c r="B598" s="9"/>
      <c r="C598" s="11"/>
      <c r="D598" s="17"/>
      <c r="E598" s="17"/>
    </row>
    <row r="599" spans="1:5" x14ac:dyDescent="0.25">
      <c r="A599" s="9"/>
      <c r="B599" s="9"/>
      <c r="C599" s="11"/>
      <c r="D599" s="17"/>
      <c r="E599" s="17"/>
    </row>
    <row r="600" spans="1:5" x14ac:dyDescent="0.25">
      <c r="A600" s="9"/>
      <c r="B600" s="9"/>
      <c r="C600" s="11"/>
      <c r="D600" s="17"/>
      <c r="E600" s="17"/>
    </row>
    <row r="601" spans="1:5" x14ac:dyDescent="0.25">
      <c r="A601" s="9"/>
      <c r="B601" s="9"/>
      <c r="C601" s="11"/>
      <c r="D601" s="17"/>
      <c r="E601" s="17"/>
    </row>
    <row r="602" spans="1:5" x14ac:dyDescent="0.25">
      <c r="A602" s="9"/>
      <c r="B602" s="9"/>
      <c r="C602" s="11"/>
      <c r="D602" s="17"/>
      <c r="E602" s="17"/>
    </row>
    <row r="603" spans="1:5" x14ac:dyDescent="0.25">
      <c r="A603" s="9"/>
      <c r="B603" s="9"/>
      <c r="C603" s="11"/>
      <c r="D603" s="17"/>
      <c r="E603" s="17"/>
    </row>
    <row r="604" spans="1:5" x14ac:dyDescent="0.25">
      <c r="A604" s="9"/>
      <c r="B604" s="9"/>
      <c r="C604" s="11"/>
      <c r="D604" s="17"/>
      <c r="E604" s="17"/>
    </row>
    <row r="605" spans="1:5" x14ac:dyDescent="0.25">
      <c r="A605" s="9"/>
      <c r="B605" s="9"/>
      <c r="C605" s="11"/>
      <c r="D605" s="17"/>
      <c r="E605" s="17"/>
    </row>
    <row r="606" spans="1:5" x14ac:dyDescent="0.25">
      <c r="A606" s="9"/>
      <c r="B606" s="9"/>
      <c r="C606" s="11"/>
      <c r="D606" s="17"/>
      <c r="E606" s="17"/>
    </row>
    <row r="607" spans="1:5" x14ac:dyDescent="0.25">
      <c r="A607" s="9"/>
      <c r="B607" s="9"/>
      <c r="C607" s="11"/>
      <c r="D607" s="17"/>
      <c r="E607" s="17"/>
    </row>
    <row r="608" spans="1:5" x14ac:dyDescent="0.25">
      <c r="A608" s="9"/>
      <c r="B608" s="9"/>
      <c r="C608" s="11"/>
      <c r="D608" s="17"/>
      <c r="E608" s="17"/>
    </row>
    <row r="609" spans="1:5" x14ac:dyDescent="0.25">
      <c r="A609" s="9"/>
      <c r="B609" s="9"/>
      <c r="C609" s="11"/>
      <c r="D609" s="17"/>
      <c r="E609" s="17"/>
    </row>
    <row r="610" spans="1:5" x14ac:dyDescent="0.25">
      <c r="A610" s="9"/>
      <c r="B610" s="9"/>
      <c r="C610" s="11"/>
      <c r="D610" s="17"/>
      <c r="E610" s="17"/>
    </row>
    <row r="611" spans="1:5" x14ac:dyDescent="0.25">
      <c r="A611" s="9"/>
      <c r="B611" s="9"/>
      <c r="C611" s="11"/>
      <c r="D611" s="17"/>
      <c r="E611" s="17"/>
    </row>
    <row r="612" spans="1:5" x14ac:dyDescent="0.25">
      <c r="A612" s="9"/>
      <c r="B612" s="9"/>
      <c r="C612" s="11"/>
      <c r="D612" s="17"/>
      <c r="E612" s="17"/>
    </row>
    <row r="613" spans="1:5" x14ac:dyDescent="0.25">
      <c r="A613" s="9"/>
      <c r="B613" s="9"/>
      <c r="C613" s="11"/>
      <c r="D613" s="17"/>
      <c r="E613" s="17"/>
    </row>
    <row r="614" spans="1:5" x14ac:dyDescent="0.25">
      <c r="A614" s="9"/>
      <c r="B614" s="9"/>
      <c r="C614" s="11"/>
      <c r="D614" s="17"/>
      <c r="E614" s="17"/>
    </row>
    <row r="615" spans="1:5" x14ac:dyDescent="0.25">
      <c r="A615" s="9"/>
      <c r="B615" s="9"/>
      <c r="C615" s="11"/>
      <c r="D615" s="17"/>
      <c r="E615" s="17"/>
    </row>
    <row r="616" spans="1:5" x14ac:dyDescent="0.25">
      <c r="A616" s="9"/>
      <c r="B616" s="9"/>
      <c r="C616" s="11"/>
      <c r="D616" s="17"/>
      <c r="E616" s="17"/>
    </row>
    <row r="617" spans="1:5" x14ac:dyDescent="0.25">
      <c r="A617" s="9"/>
      <c r="B617" s="9"/>
      <c r="C617" s="11"/>
      <c r="D617" s="17"/>
      <c r="E617" s="17"/>
    </row>
    <row r="618" spans="1:5" x14ac:dyDescent="0.25">
      <c r="A618" s="9"/>
      <c r="B618" s="9"/>
      <c r="C618" s="11"/>
      <c r="D618" s="17"/>
      <c r="E618" s="17"/>
    </row>
    <row r="619" spans="1:5" x14ac:dyDescent="0.25">
      <c r="A619" s="9"/>
      <c r="B619" s="9"/>
      <c r="C619" s="11"/>
      <c r="D619" s="17"/>
      <c r="E619" s="17"/>
    </row>
    <row r="620" spans="1:5" x14ac:dyDescent="0.25">
      <c r="A620" s="9"/>
      <c r="B620" s="9"/>
      <c r="C620" s="11"/>
      <c r="D620" s="17"/>
      <c r="E620" s="17"/>
    </row>
    <row r="621" spans="1:5" x14ac:dyDescent="0.25">
      <c r="A621" s="9"/>
      <c r="B621" s="9"/>
      <c r="C621" s="11"/>
      <c r="D621" s="17"/>
      <c r="E621" s="17"/>
    </row>
    <row r="622" spans="1:5" x14ac:dyDescent="0.25">
      <c r="A622" s="9"/>
      <c r="B622" s="9"/>
      <c r="C622" s="11"/>
      <c r="D622" s="17"/>
      <c r="E622" s="17"/>
    </row>
    <row r="623" spans="1:5" x14ac:dyDescent="0.25">
      <c r="A623" s="9"/>
      <c r="B623" s="9"/>
      <c r="C623" s="11"/>
      <c r="D623" s="17"/>
      <c r="E623" s="17"/>
    </row>
    <row r="624" spans="1:5" x14ac:dyDescent="0.25">
      <c r="A624" s="9"/>
      <c r="B624" s="9"/>
      <c r="C624" s="11"/>
      <c r="D624" s="17"/>
      <c r="E624" s="17"/>
    </row>
    <row r="625" spans="1:5" x14ac:dyDescent="0.25">
      <c r="A625" s="9"/>
      <c r="B625" s="9"/>
      <c r="C625" s="11"/>
      <c r="D625" s="17"/>
      <c r="E625" s="17"/>
    </row>
    <row r="626" spans="1:5" x14ac:dyDescent="0.25">
      <c r="A626" s="9"/>
      <c r="B626" s="9"/>
      <c r="C626" s="11"/>
      <c r="D626" s="17"/>
      <c r="E626" s="17"/>
    </row>
    <row r="627" spans="1:5" x14ac:dyDescent="0.25">
      <c r="A627" s="9"/>
      <c r="B627" s="9"/>
      <c r="C627" s="11"/>
      <c r="D627" s="17"/>
      <c r="E627" s="17"/>
    </row>
    <row r="628" spans="1:5" x14ac:dyDescent="0.25">
      <c r="A628" s="9"/>
      <c r="B628" s="9"/>
      <c r="C628" s="11"/>
      <c r="D628" s="17"/>
      <c r="E628" s="17"/>
    </row>
    <row r="629" spans="1:5" x14ac:dyDescent="0.25">
      <c r="A629" s="9"/>
      <c r="B629" s="9"/>
      <c r="C629" s="11"/>
      <c r="D629" s="17"/>
      <c r="E629" s="17"/>
    </row>
    <row r="630" spans="1:5" x14ac:dyDescent="0.25">
      <c r="A630" s="9"/>
      <c r="B630" s="9"/>
      <c r="C630" s="11"/>
      <c r="D630" s="17"/>
      <c r="E630" s="17"/>
    </row>
    <row r="631" spans="1:5" x14ac:dyDescent="0.25">
      <c r="A631" s="9"/>
      <c r="B631" s="9"/>
      <c r="C631" s="11"/>
      <c r="D631" s="17"/>
      <c r="E631" s="17"/>
    </row>
    <row r="632" spans="1:5" x14ac:dyDescent="0.25">
      <c r="A632" s="9"/>
      <c r="B632" s="9"/>
      <c r="C632" s="11"/>
      <c r="D632" s="17"/>
      <c r="E632" s="17"/>
    </row>
    <row r="633" spans="1:5" x14ac:dyDescent="0.25">
      <c r="A633" s="9"/>
      <c r="B633" s="9"/>
      <c r="C633" s="11"/>
      <c r="D633" s="17"/>
      <c r="E633" s="17"/>
    </row>
    <row r="634" spans="1:5" x14ac:dyDescent="0.25">
      <c r="A634" s="9"/>
      <c r="B634" s="9"/>
      <c r="C634" s="11"/>
      <c r="D634" s="17"/>
      <c r="E634" s="17"/>
    </row>
    <row r="635" spans="1:5" x14ac:dyDescent="0.25">
      <c r="A635" s="9"/>
      <c r="B635" s="9"/>
      <c r="C635" s="11"/>
      <c r="D635" s="17"/>
      <c r="E635" s="17"/>
    </row>
    <row r="636" spans="1:5" x14ac:dyDescent="0.25">
      <c r="A636" s="9"/>
      <c r="B636" s="9"/>
      <c r="C636" s="11"/>
      <c r="D636" s="17"/>
      <c r="E636" s="17"/>
    </row>
    <row r="637" spans="1:5" x14ac:dyDescent="0.25">
      <c r="A637" s="9"/>
      <c r="B637" s="9"/>
      <c r="C637" s="11"/>
      <c r="D637" s="17"/>
      <c r="E637" s="17"/>
    </row>
    <row r="638" spans="1:5" x14ac:dyDescent="0.25">
      <c r="A638" s="9"/>
      <c r="B638" s="9"/>
      <c r="C638" s="11"/>
      <c r="D638" s="17"/>
      <c r="E638" s="17"/>
    </row>
    <row r="639" spans="1:5" x14ac:dyDescent="0.25">
      <c r="A639" s="9"/>
      <c r="B639" s="9"/>
      <c r="C639" s="11"/>
      <c r="D639" s="17"/>
      <c r="E639" s="17"/>
    </row>
    <row r="640" spans="1:5" x14ac:dyDescent="0.25">
      <c r="A640" s="9"/>
      <c r="B640" s="9"/>
      <c r="C640" s="11"/>
      <c r="D640" s="17"/>
      <c r="E640" s="17"/>
    </row>
    <row r="641" spans="1:5" x14ac:dyDescent="0.25">
      <c r="A641" s="9"/>
      <c r="B641" s="9"/>
      <c r="C641" s="11"/>
      <c r="D641" s="17"/>
      <c r="E641" s="17"/>
    </row>
    <row r="642" spans="1:5" x14ac:dyDescent="0.25">
      <c r="A642" s="9"/>
      <c r="B642" s="9"/>
      <c r="C642" s="11"/>
      <c r="D642" s="17"/>
      <c r="E642" s="17"/>
    </row>
    <row r="643" spans="1:5" x14ac:dyDescent="0.25">
      <c r="A643" s="9"/>
      <c r="B643" s="9"/>
      <c r="C643" s="11"/>
      <c r="D643" s="17"/>
      <c r="E643" s="17"/>
    </row>
    <row r="644" spans="1:5" x14ac:dyDescent="0.25">
      <c r="A644" s="9"/>
      <c r="B644" s="9"/>
      <c r="C644" s="11"/>
      <c r="D644" s="17"/>
      <c r="E644" s="17"/>
    </row>
    <row r="645" spans="1:5" x14ac:dyDescent="0.25">
      <c r="A645" s="9"/>
      <c r="B645" s="9"/>
      <c r="C645" s="11"/>
      <c r="D645" s="17"/>
      <c r="E645" s="17"/>
    </row>
    <row r="646" spans="1:5" x14ac:dyDescent="0.25">
      <c r="A646" s="9"/>
      <c r="B646" s="9"/>
      <c r="C646" s="11"/>
      <c r="D646" s="17"/>
      <c r="E646" s="17"/>
    </row>
    <row r="647" spans="1:5" x14ac:dyDescent="0.25">
      <c r="A647" s="9"/>
      <c r="B647" s="9"/>
      <c r="C647" s="11"/>
      <c r="D647" s="17"/>
      <c r="E647" s="17"/>
    </row>
    <row r="648" spans="1:5" x14ac:dyDescent="0.25">
      <c r="A648" s="9"/>
      <c r="B648" s="9"/>
      <c r="C648" s="11"/>
      <c r="D648" s="17"/>
      <c r="E648" s="17"/>
    </row>
    <row r="649" spans="1:5" x14ac:dyDescent="0.25">
      <c r="A649" s="9"/>
      <c r="B649" s="9"/>
      <c r="C649" s="11"/>
      <c r="D649" s="17"/>
      <c r="E649" s="17"/>
    </row>
    <row r="650" spans="1:5" x14ac:dyDescent="0.25">
      <c r="A650" s="9"/>
      <c r="B650" s="9"/>
      <c r="C650" s="11"/>
      <c r="D650" s="17"/>
      <c r="E650" s="17"/>
    </row>
    <row r="651" spans="1:5" x14ac:dyDescent="0.25">
      <c r="A651" s="9"/>
      <c r="B651" s="9"/>
      <c r="C651" s="11"/>
      <c r="D651" s="17"/>
      <c r="E651" s="17"/>
    </row>
    <row r="652" spans="1:5" x14ac:dyDescent="0.25">
      <c r="A652" s="9"/>
      <c r="B652" s="9"/>
      <c r="C652" s="11"/>
      <c r="D652" s="17"/>
      <c r="E652" s="17"/>
    </row>
    <row r="653" spans="1:5" x14ac:dyDescent="0.25">
      <c r="A653" s="9"/>
      <c r="B653" s="9"/>
      <c r="C653" s="11"/>
      <c r="D653" s="17"/>
      <c r="E653" s="17"/>
    </row>
    <row r="654" spans="1:5" x14ac:dyDescent="0.25">
      <c r="A654" s="9"/>
      <c r="B654" s="9"/>
      <c r="C654" s="11"/>
      <c r="D654" s="17"/>
      <c r="E654" s="17"/>
    </row>
    <row r="655" spans="1:5" x14ac:dyDescent="0.25">
      <c r="A655" s="9"/>
      <c r="B655" s="9"/>
      <c r="C655" s="11"/>
      <c r="D655" s="17"/>
      <c r="E655" s="17"/>
    </row>
    <row r="656" spans="1:5" x14ac:dyDescent="0.25">
      <c r="A656" s="9"/>
      <c r="B656" s="9"/>
      <c r="C656" s="11"/>
      <c r="D656" s="17"/>
      <c r="E656" s="17"/>
    </row>
    <row r="657" spans="1:5" x14ac:dyDescent="0.25">
      <c r="A657" s="9"/>
      <c r="B657" s="9"/>
      <c r="C657" s="11"/>
      <c r="D657" s="17"/>
      <c r="E657" s="17"/>
    </row>
    <row r="658" spans="1:5" x14ac:dyDescent="0.25">
      <c r="A658" s="9"/>
      <c r="B658" s="9"/>
      <c r="C658" s="11"/>
      <c r="D658" s="17"/>
      <c r="E658" s="17"/>
    </row>
    <row r="659" spans="1:5" x14ac:dyDescent="0.25">
      <c r="A659" s="9"/>
      <c r="B659" s="9"/>
      <c r="C659" s="11"/>
      <c r="D659" s="17"/>
      <c r="E659" s="17"/>
    </row>
    <row r="660" spans="1:5" x14ac:dyDescent="0.25">
      <c r="A660" s="9"/>
      <c r="B660" s="9"/>
      <c r="C660" s="11"/>
      <c r="D660" s="17"/>
      <c r="E660" s="17"/>
    </row>
    <row r="661" spans="1:5" x14ac:dyDescent="0.25">
      <c r="A661" s="9"/>
      <c r="B661" s="9"/>
      <c r="C661" s="11"/>
      <c r="D661" s="17"/>
      <c r="E661" s="17"/>
    </row>
    <row r="662" spans="1:5" x14ac:dyDescent="0.25">
      <c r="A662" s="9"/>
      <c r="B662" s="9"/>
      <c r="C662" s="11"/>
      <c r="D662" s="17"/>
      <c r="E662" s="17"/>
    </row>
    <row r="663" spans="1:5" x14ac:dyDescent="0.25">
      <c r="A663" s="9"/>
      <c r="B663" s="9"/>
      <c r="C663" s="11"/>
      <c r="D663" s="17"/>
      <c r="E663" s="17"/>
    </row>
    <row r="664" spans="1:5" x14ac:dyDescent="0.25">
      <c r="A664" s="9"/>
      <c r="B664" s="9"/>
      <c r="C664" s="11"/>
      <c r="D664" s="17"/>
      <c r="E664" s="17"/>
    </row>
    <row r="665" spans="1:5" x14ac:dyDescent="0.25">
      <c r="A665" s="9"/>
      <c r="B665" s="9"/>
      <c r="C665" s="11"/>
      <c r="D665" s="17"/>
      <c r="E665" s="17"/>
    </row>
    <row r="666" spans="1:5" x14ac:dyDescent="0.25">
      <c r="A666" s="9"/>
      <c r="B666" s="9"/>
      <c r="C666" s="11"/>
      <c r="D666" s="17"/>
      <c r="E666" s="17"/>
    </row>
    <row r="667" spans="1:5" x14ac:dyDescent="0.25">
      <c r="A667" s="9"/>
      <c r="B667" s="9"/>
      <c r="C667" s="11"/>
      <c r="D667" s="17"/>
      <c r="E667" s="17"/>
    </row>
    <row r="668" spans="1:5" x14ac:dyDescent="0.25">
      <c r="A668" s="9"/>
      <c r="B668" s="9"/>
      <c r="C668" s="11"/>
      <c r="D668" s="17"/>
      <c r="E668" s="17"/>
    </row>
    <row r="669" spans="1:5" x14ac:dyDescent="0.25">
      <c r="A669" s="9"/>
      <c r="B669" s="9"/>
      <c r="C669" s="11"/>
      <c r="D669" s="17"/>
      <c r="E669" s="17"/>
    </row>
    <row r="670" spans="1:5" x14ac:dyDescent="0.25">
      <c r="A670" s="9"/>
      <c r="B670" s="9"/>
      <c r="C670" s="11"/>
      <c r="D670" s="17"/>
      <c r="E670" s="17"/>
    </row>
    <row r="671" spans="1:5" x14ac:dyDescent="0.25">
      <c r="A671" s="9"/>
      <c r="B671" s="9"/>
      <c r="C671" s="11"/>
      <c r="D671" s="17"/>
      <c r="E671" s="17"/>
    </row>
    <row r="672" spans="1:5" x14ac:dyDescent="0.25">
      <c r="A672" s="9"/>
      <c r="B672" s="9"/>
      <c r="C672" s="11"/>
      <c r="D672" s="17"/>
      <c r="E672" s="17"/>
    </row>
    <row r="673" spans="1:5" x14ac:dyDescent="0.25">
      <c r="A673" s="9"/>
      <c r="B673" s="9"/>
      <c r="C673" s="11"/>
      <c r="D673" s="17"/>
      <c r="E673" s="17"/>
    </row>
    <row r="674" spans="1:5" x14ac:dyDescent="0.25">
      <c r="A674" s="9"/>
      <c r="B674" s="9"/>
      <c r="C674" s="11"/>
      <c r="D674" s="17"/>
      <c r="E674" s="17"/>
    </row>
    <row r="675" spans="1:5" x14ac:dyDescent="0.25">
      <c r="A675" s="9"/>
      <c r="B675" s="9"/>
      <c r="C675" s="11"/>
      <c r="D675" s="17"/>
      <c r="E675" s="17"/>
    </row>
    <row r="676" spans="1:5" x14ac:dyDescent="0.25">
      <c r="A676" s="9"/>
      <c r="B676" s="9"/>
      <c r="C676" s="11"/>
      <c r="D676" s="17"/>
      <c r="E676" s="17"/>
    </row>
    <row r="677" spans="1:5" x14ac:dyDescent="0.25">
      <c r="A677" s="9"/>
      <c r="B677" s="9"/>
      <c r="C677" s="11"/>
      <c r="D677" s="17"/>
      <c r="E677" s="17"/>
    </row>
    <row r="678" spans="1:5" x14ac:dyDescent="0.25">
      <c r="A678" s="9"/>
      <c r="B678" s="9"/>
      <c r="C678" s="11"/>
      <c r="D678" s="17"/>
      <c r="E678" s="17"/>
    </row>
    <row r="679" spans="1:5" x14ac:dyDescent="0.25">
      <c r="A679" s="9"/>
      <c r="B679" s="9"/>
      <c r="C679" s="11"/>
      <c r="D679" s="17"/>
      <c r="E679" s="17"/>
    </row>
    <row r="680" spans="1:5" x14ac:dyDescent="0.25">
      <c r="A680" s="9"/>
      <c r="B680" s="9"/>
      <c r="C680" s="11"/>
      <c r="D680" s="17"/>
      <c r="E680" s="17"/>
    </row>
    <row r="681" spans="1:5" x14ac:dyDescent="0.25">
      <c r="A681" s="9"/>
      <c r="B681" s="9"/>
      <c r="C681" s="11"/>
      <c r="D681" s="17"/>
      <c r="E681" s="17"/>
    </row>
    <row r="682" spans="1:5" x14ac:dyDescent="0.25">
      <c r="A682" s="9"/>
      <c r="B682" s="9"/>
      <c r="C682" s="11"/>
      <c r="D682" s="17"/>
      <c r="E682" s="17"/>
    </row>
    <row r="683" spans="1:5" x14ac:dyDescent="0.25">
      <c r="A683" s="9"/>
      <c r="B683" s="9"/>
      <c r="C683" s="11"/>
      <c r="D683" s="17"/>
      <c r="E683" s="17"/>
    </row>
    <row r="684" spans="1:5" x14ac:dyDescent="0.25">
      <c r="A684" s="9"/>
      <c r="B684" s="9"/>
      <c r="C684" s="11"/>
      <c r="D684" s="17"/>
      <c r="E684" s="17"/>
    </row>
    <row r="685" spans="1:5" x14ac:dyDescent="0.25">
      <c r="A685" s="9"/>
      <c r="B685" s="9"/>
      <c r="C685" s="11"/>
      <c r="D685" s="17"/>
      <c r="E685" s="17"/>
    </row>
    <row r="686" spans="1:5" x14ac:dyDescent="0.25">
      <c r="A686" s="9"/>
      <c r="B686" s="9"/>
      <c r="C686" s="11"/>
      <c r="D686" s="17"/>
      <c r="E686" s="17"/>
    </row>
    <row r="687" spans="1:5" x14ac:dyDescent="0.25">
      <c r="A687" s="9"/>
      <c r="B687" s="9"/>
      <c r="C687" s="11"/>
      <c r="D687" s="17"/>
      <c r="E687" s="17"/>
    </row>
    <row r="688" spans="1:5" x14ac:dyDescent="0.25">
      <c r="A688" s="9"/>
      <c r="B688" s="9"/>
      <c r="C688" s="11"/>
      <c r="D688" s="17"/>
      <c r="E688" s="17"/>
    </row>
    <row r="689" spans="1:5" x14ac:dyDescent="0.25">
      <c r="A689" s="9"/>
      <c r="B689" s="9"/>
      <c r="C689" s="11"/>
      <c r="D689" s="17"/>
      <c r="E689" s="17"/>
    </row>
    <row r="690" spans="1:5" x14ac:dyDescent="0.25">
      <c r="A690" s="9"/>
      <c r="B690" s="9"/>
      <c r="C690" s="11"/>
      <c r="D690" s="17"/>
      <c r="E690" s="17"/>
    </row>
    <row r="691" spans="1:5" x14ac:dyDescent="0.25">
      <c r="A691" s="9"/>
      <c r="B691" s="9"/>
      <c r="C691" s="11"/>
      <c r="D691" s="17"/>
      <c r="E691" s="17"/>
    </row>
    <row r="692" spans="1:5" x14ac:dyDescent="0.25">
      <c r="A692" s="9"/>
      <c r="B692" s="9"/>
      <c r="C692" s="11"/>
      <c r="D692" s="17"/>
      <c r="E692" s="17"/>
    </row>
    <row r="693" spans="1:5" x14ac:dyDescent="0.25">
      <c r="A693" s="9"/>
      <c r="B693" s="9"/>
      <c r="C693" s="11"/>
      <c r="D693" s="17"/>
      <c r="E693" s="17"/>
    </row>
    <row r="694" spans="1:5" x14ac:dyDescent="0.25">
      <c r="A694" s="9"/>
      <c r="B694" s="9"/>
      <c r="C694" s="11"/>
      <c r="D694" s="17"/>
      <c r="E694" s="17"/>
    </row>
    <row r="695" spans="1:5" x14ac:dyDescent="0.25">
      <c r="A695" s="9"/>
      <c r="B695" s="9"/>
      <c r="C695" s="11"/>
      <c r="D695" s="17"/>
      <c r="E695" s="17"/>
    </row>
    <row r="696" spans="1:5" x14ac:dyDescent="0.25">
      <c r="A696" s="9"/>
      <c r="B696" s="9"/>
      <c r="C696" s="11"/>
      <c r="D696" s="17"/>
      <c r="E696" s="17"/>
    </row>
    <row r="697" spans="1:5" x14ac:dyDescent="0.25">
      <c r="A697" s="9"/>
      <c r="B697" s="9"/>
      <c r="C697" s="11"/>
      <c r="D697" s="17"/>
      <c r="E697" s="17"/>
    </row>
    <row r="698" spans="1:5" x14ac:dyDescent="0.25">
      <c r="A698" s="9"/>
      <c r="B698" s="9"/>
      <c r="C698" s="11"/>
      <c r="D698" s="17"/>
      <c r="E698" s="17"/>
    </row>
    <row r="699" spans="1:5" x14ac:dyDescent="0.25">
      <c r="A699" s="9"/>
      <c r="B699" s="9"/>
      <c r="C699" s="11"/>
      <c r="D699" s="17"/>
      <c r="E699" s="17"/>
    </row>
    <row r="700" spans="1:5" x14ac:dyDescent="0.25">
      <c r="A700" s="9"/>
      <c r="B700" s="9"/>
      <c r="C700" s="11"/>
      <c r="D700" s="17"/>
      <c r="E700" s="17"/>
    </row>
    <row r="701" spans="1:5" x14ac:dyDescent="0.25">
      <c r="A701" s="9"/>
      <c r="B701" s="9"/>
      <c r="C701" s="11"/>
      <c r="D701" s="17"/>
      <c r="E701" s="17"/>
    </row>
    <row r="702" spans="1:5" x14ac:dyDescent="0.25">
      <c r="A702" s="9"/>
      <c r="B702" s="9"/>
      <c r="C702" s="11"/>
      <c r="D702" s="17"/>
      <c r="E702" s="17"/>
    </row>
    <row r="703" spans="1:5" x14ac:dyDescent="0.25">
      <c r="A703" s="9"/>
      <c r="B703" s="9"/>
      <c r="C703" s="11"/>
      <c r="D703" s="17"/>
      <c r="E703" s="17"/>
    </row>
    <row r="704" spans="1:5" x14ac:dyDescent="0.25">
      <c r="A704" s="9"/>
      <c r="B704" s="9"/>
      <c r="C704" s="11"/>
      <c r="D704" s="17"/>
      <c r="E704" s="17"/>
    </row>
    <row r="705" spans="1:5" x14ac:dyDescent="0.25">
      <c r="A705" s="9"/>
      <c r="B705" s="9"/>
      <c r="C705" s="11"/>
      <c r="D705" s="17"/>
      <c r="E705" s="17"/>
    </row>
    <row r="706" spans="1:5" x14ac:dyDescent="0.25">
      <c r="A706" s="9"/>
      <c r="B706" s="9"/>
      <c r="C706" s="11"/>
      <c r="D706" s="17"/>
      <c r="E706" s="17"/>
    </row>
    <row r="707" spans="1:5" x14ac:dyDescent="0.25">
      <c r="A707" s="9"/>
      <c r="B707" s="9"/>
      <c r="C707" s="11"/>
      <c r="D707" s="17"/>
      <c r="E707" s="17"/>
    </row>
    <row r="708" spans="1:5" x14ac:dyDescent="0.25">
      <c r="A708" s="9"/>
      <c r="B708" s="9"/>
      <c r="C708" s="11"/>
      <c r="D708" s="17"/>
      <c r="E708" s="17"/>
    </row>
    <row r="709" spans="1:5" x14ac:dyDescent="0.25">
      <c r="A709" s="9"/>
      <c r="B709" s="9"/>
      <c r="C709" s="11"/>
      <c r="D709" s="17"/>
      <c r="E709" s="17"/>
    </row>
    <row r="710" spans="1:5" x14ac:dyDescent="0.25">
      <c r="A710" s="9"/>
      <c r="B710" s="9"/>
      <c r="C710" s="11"/>
      <c r="D710" s="17"/>
      <c r="E710" s="17"/>
    </row>
    <row r="711" spans="1:5" x14ac:dyDescent="0.25">
      <c r="A711" s="9"/>
      <c r="B711" s="9"/>
      <c r="C711" s="11"/>
      <c r="D711" s="17"/>
      <c r="E711" s="17"/>
    </row>
    <row r="712" spans="1:5" x14ac:dyDescent="0.25">
      <c r="A712" s="9"/>
      <c r="B712" s="9"/>
      <c r="C712" s="11"/>
      <c r="D712" s="17"/>
      <c r="E712" s="17"/>
    </row>
    <row r="713" spans="1:5" x14ac:dyDescent="0.25">
      <c r="A713" s="9"/>
      <c r="B713" s="9"/>
      <c r="C713" s="11"/>
      <c r="D713" s="17"/>
      <c r="E713" s="17"/>
    </row>
    <row r="714" spans="1:5" x14ac:dyDescent="0.25">
      <c r="A714" s="9"/>
      <c r="B714" s="9"/>
      <c r="C714" s="11"/>
      <c r="D714" s="17"/>
      <c r="E714" s="17"/>
    </row>
    <row r="715" spans="1:5" x14ac:dyDescent="0.25">
      <c r="A715" s="9"/>
      <c r="B715" s="9"/>
      <c r="C715" s="11"/>
      <c r="D715" s="17"/>
      <c r="E715" s="17"/>
    </row>
    <row r="716" spans="1:5" x14ac:dyDescent="0.25">
      <c r="A716" s="9"/>
      <c r="B716" s="9"/>
      <c r="C716" s="11"/>
      <c r="D716" s="17"/>
      <c r="E716" s="17"/>
    </row>
    <row r="717" spans="1:5" x14ac:dyDescent="0.25">
      <c r="A717" s="9"/>
      <c r="B717" s="9"/>
      <c r="C717" s="11"/>
      <c r="D717" s="17"/>
      <c r="E717" s="17"/>
    </row>
    <row r="718" spans="1:5" x14ac:dyDescent="0.25">
      <c r="A718" s="9"/>
      <c r="B718" s="9"/>
      <c r="C718" s="11"/>
      <c r="D718" s="17"/>
      <c r="E718" s="17"/>
    </row>
    <row r="719" spans="1:5" x14ac:dyDescent="0.25">
      <c r="A719" s="9"/>
      <c r="B719" s="9"/>
      <c r="C719" s="11"/>
      <c r="D719" s="17"/>
      <c r="E719" s="17"/>
    </row>
    <row r="720" spans="1:5" x14ac:dyDescent="0.25">
      <c r="A720" s="9"/>
      <c r="B720" s="9"/>
      <c r="C720" s="11"/>
      <c r="D720" s="17"/>
      <c r="E720" s="17"/>
    </row>
    <row r="721" spans="1:5" x14ac:dyDescent="0.25">
      <c r="A721" s="9"/>
      <c r="B721" s="9"/>
      <c r="C721" s="11"/>
      <c r="D721" s="17"/>
      <c r="E721" s="17"/>
    </row>
    <row r="722" spans="1:5" x14ac:dyDescent="0.25">
      <c r="A722" s="9"/>
      <c r="B722" s="9"/>
      <c r="C722" s="11"/>
      <c r="D722" s="17"/>
      <c r="E722" s="17"/>
    </row>
    <row r="723" spans="1:5" x14ac:dyDescent="0.25">
      <c r="A723" s="9"/>
      <c r="B723" s="9"/>
      <c r="C723" s="11"/>
      <c r="D723" s="17"/>
      <c r="E723" s="17"/>
    </row>
    <row r="724" spans="1:5" x14ac:dyDescent="0.25">
      <c r="A724" s="9"/>
      <c r="B724" s="9"/>
      <c r="C724" s="11"/>
      <c r="D724" s="17"/>
      <c r="E724" s="17"/>
    </row>
    <row r="725" spans="1:5" x14ac:dyDescent="0.25">
      <c r="A725" s="9"/>
      <c r="B725" s="9"/>
      <c r="C725" s="11"/>
      <c r="D725" s="17"/>
      <c r="E725" s="17"/>
    </row>
    <row r="726" spans="1:5" x14ac:dyDescent="0.25">
      <c r="A726" s="9"/>
      <c r="B726" s="9"/>
      <c r="C726" s="11"/>
      <c r="D726" s="17"/>
      <c r="E726" s="17"/>
    </row>
    <row r="727" spans="1:5" x14ac:dyDescent="0.25">
      <c r="A727" s="9"/>
      <c r="B727" s="9"/>
      <c r="C727" s="11"/>
      <c r="D727" s="17"/>
      <c r="E727" s="17"/>
    </row>
    <row r="728" spans="1:5" x14ac:dyDescent="0.25">
      <c r="A728" s="9"/>
      <c r="B728" s="9"/>
      <c r="C728" s="11"/>
      <c r="D728" s="17"/>
      <c r="E728" s="17"/>
    </row>
    <row r="729" spans="1:5" x14ac:dyDescent="0.25">
      <c r="A729" s="9"/>
      <c r="B729" s="9"/>
      <c r="C729" s="11"/>
      <c r="D729" s="17"/>
      <c r="E729" s="17"/>
    </row>
  </sheetData>
  <conditionalFormatting sqref="D1:D729">
    <cfRule type="cellIs" dxfId="632" priority="16" operator="equal">
      <formula>"Pass"</formula>
    </cfRule>
    <cfRule type="cellIs" dxfId="631" priority="17" operator="equal">
      <formula>"Fail"</formula>
    </cfRule>
    <cfRule type="cellIs" dxfId="630" priority="18" operator="equal">
      <formula>"No Run"</formula>
    </cfRule>
  </conditionalFormatting>
  <conditionalFormatting sqref="E1:E729">
    <cfRule type="cellIs" dxfId="629" priority="1" operator="equal">
      <formula>"Pass"</formula>
    </cfRule>
    <cfRule type="cellIs" dxfId="628" priority="2" operator="equal">
      <formula>"Fail"</formula>
    </cfRule>
    <cfRule type="cellIs" dxfId="627" priority="3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8.85546875" bestFit="1" customWidth="1"/>
    <col min="3" max="3" width="8.85546875" bestFit="1" customWidth="1"/>
    <col min="4" max="4" width="12.85546875" bestFit="1" customWidth="1"/>
    <col min="5" max="5" width="10.7109375" bestFit="1" customWidth="1"/>
    <col min="6" max="6" width="10.42578125" bestFit="1" customWidth="1"/>
    <col min="7" max="14" width="9.5703125" bestFit="1" customWidth="1"/>
  </cols>
  <sheetData>
    <row r="1" spans="1:14" x14ac:dyDescent="0.25">
      <c r="A1" t="s">
        <v>373</v>
      </c>
      <c r="B1" t="s">
        <v>193</v>
      </c>
      <c r="C1" t="s">
        <v>194</v>
      </c>
      <c r="D1" t="s">
        <v>270</v>
      </c>
      <c r="E1" t="s">
        <v>82</v>
      </c>
      <c r="F1" t="s">
        <v>383</v>
      </c>
      <c r="G1" t="s">
        <v>196</v>
      </c>
      <c r="H1" t="s">
        <v>384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</row>
    <row r="2" spans="1:14" x14ac:dyDescent="0.25">
      <c r="B2" t="s">
        <v>284</v>
      </c>
      <c r="C2">
        <v>2</v>
      </c>
      <c r="D2" t="s">
        <v>283</v>
      </c>
      <c r="E2" s="22">
        <v>42370</v>
      </c>
      <c r="G2" t="s">
        <v>197</v>
      </c>
    </row>
    <row r="3" spans="1:14" x14ac:dyDescent="0.25">
      <c r="B3" t="s">
        <v>284</v>
      </c>
      <c r="C3">
        <v>3</v>
      </c>
      <c r="D3" t="s">
        <v>345</v>
      </c>
      <c r="E3" s="22">
        <v>42370</v>
      </c>
      <c r="G3" t="s">
        <v>197</v>
      </c>
    </row>
    <row r="4" spans="1:14" x14ac:dyDescent="0.25">
      <c r="B4" t="s">
        <v>218</v>
      </c>
      <c r="C4">
        <v>1</v>
      </c>
      <c r="D4" t="s">
        <v>207</v>
      </c>
      <c r="E4" s="22">
        <v>42370</v>
      </c>
      <c r="G4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Index</vt:lpstr>
      <vt:lpstr>ReportEngine</vt:lpstr>
      <vt:lpstr>ReportEngine_1</vt:lpstr>
      <vt:lpstr>CallTopicsSummary</vt:lpstr>
      <vt:lpstr>CallTopicsSum</vt:lpstr>
      <vt:lpstr>ExpensesClaimAccountSummary</vt:lpstr>
      <vt:lpstr>ExpensesClaAccSum</vt:lpstr>
      <vt:lpstr>Joiners</vt:lpstr>
      <vt:lpstr>Joiners1</vt:lpstr>
      <vt:lpstr>PayrollInterface</vt:lpstr>
      <vt:lpstr>PayInterface</vt:lpstr>
      <vt:lpstr>PayInterfaceWide</vt:lpstr>
      <vt:lpstr>PensionMembershipChanges</vt:lpstr>
      <vt:lpstr>PMC</vt:lpstr>
      <vt:lpstr>ProviderDetailChanges</vt:lpstr>
      <vt:lpstr>PDC</vt:lpstr>
      <vt:lpstr>CoverageDetails</vt:lpstr>
      <vt:lpstr>CD</vt:lpstr>
      <vt:lpstr>ACCORChildcareByProvider</vt:lpstr>
      <vt:lpstr>ACBP</vt:lpstr>
      <vt:lpstr>CrispinSpeers</vt:lpstr>
      <vt:lpstr>CS1</vt:lpstr>
      <vt:lpstr>CS2</vt:lpstr>
      <vt:lpstr>CS3</vt:lpstr>
      <vt:lpstr>CignaFull</vt:lpstr>
      <vt:lpstr>CignaFull_1</vt:lpstr>
      <vt:lpstr>CignaFull_2</vt:lpstr>
      <vt:lpstr>CignaFull_3</vt:lpstr>
      <vt:lpstr>CignaFull_4</vt:lpstr>
      <vt:lpstr>CignaFull_5</vt:lpstr>
      <vt:lpstr>CignaFull_6</vt:lpstr>
      <vt:lpstr>CignaFull_7</vt:lpstr>
      <vt:lpstr>MPP</vt:lpstr>
      <vt:lpstr>MPP1</vt:lpstr>
      <vt:lpstr>GPP</vt:lpstr>
      <vt:lpstr>GPP1</vt:lpstr>
      <vt:lpstr>GPP2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Mohanapriya Dhanasekaran</dc:creator>
  <cp:lastModifiedBy>Shiva Laxmi</cp:lastModifiedBy>
  <dcterms:created xsi:type="dcterms:W3CDTF">2014-09-30T05:02:40Z</dcterms:created>
  <dcterms:modified xsi:type="dcterms:W3CDTF">2015-06-11T13:18:56Z</dcterms:modified>
</cp:coreProperties>
</file>