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mcai\Desktop\"/>
    </mc:Choice>
  </mc:AlternateContent>
  <xr:revisionPtr revIDLastSave="0" documentId="13_ncr:1_{49CB5C0E-00FD-4D6F-8352-BACE339F20E9}" xr6:coauthVersionLast="47" xr6:coauthVersionMax="47" xr10:uidLastSave="{00000000-0000-0000-0000-000000000000}"/>
  <bookViews>
    <workbookView xWindow="-120" yWindow="-120" windowWidth="38640" windowHeight="21240" xr2:uid="{00000000-000D-0000-FFFF-FFFF00000000}"/>
  </bookViews>
  <sheets>
    <sheet name="workbook_crosstab (2)" sheetId="1" r:id="rId1"/>
    <sheet name="Sheet1" sheetId="2" r:id="rId2"/>
    <sheet name="Sheet2" sheetId="3" r:id="rId3"/>
    <sheet name="Sheet3" sheetId="4" r:id="rId4"/>
    <sheet name="Sheet4" sheetId="5" r:id="rId5"/>
  </sheets>
  <definedNames>
    <definedName name="_xlnm._FilterDatabase" localSheetId="0" hidden="1">'workbook_crosstab (2)'!$A$1:$Z$2604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H3" i="5"/>
  <c r="H4" i="5"/>
  <c r="H1" i="5"/>
  <c r="H5" i="5" s="1"/>
  <c r="G5" i="5"/>
  <c r="G1" i="5"/>
  <c r="M3" i="5"/>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8" i="3"/>
  <c r="W179" i="3"/>
  <c r="W180" i="3"/>
  <c r="W181" i="3"/>
  <c r="W182" i="3"/>
  <c r="W183" i="3"/>
  <c r="W184" i="3"/>
  <c r="W185" i="3"/>
  <c r="W186" i="3"/>
  <c r="W187" i="3"/>
  <c r="W188" i="3"/>
  <c r="W189" i="3"/>
  <c r="W190" i="3"/>
  <c r="W191" i="3"/>
  <c r="W192" i="3"/>
  <c r="W193" i="3"/>
  <c r="W194" i="3"/>
  <c r="W195" i="3"/>
  <c r="W196" i="3"/>
  <c r="W197" i="3"/>
  <c r="W198" i="3"/>
  <c r="W200" i="3"/>
  <c r="W201" i="3"/>
  <c r="W202" i="3"/>
  <c r="W203" i="3"/>
  <c r="W204" i="3"/>
  <c r="W205" i="3"/>
  <c r="W206" i="3"/>
  <c r="W207" i="3"/>
  <c r="W208" i="3"/>
  <c r="W209" i="3"/>
  <c r="W210" i="3"/>
  <c r="W211" i="3"/>
  <c r="W212" i="3"/>
  <c r="W213" i="3"/>
  <c r="W214" i="3"/>
  <c r="W215" i="3"/>
  <c r="W216" i="3"/>
  <c r="W217" i="3"/>
  <c r="W218" i="3"/>
  <c r="W219" i="3"/>
  <c r="W220"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1" i="3"/>
  <c r="L3" i="3"/>
  <c r="J2" i="3"/>
  <c r="W2" i="3" s="1"/>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W177" i="3" s="1"/>
  <c r="J178" i="3"/>
  <c r="J179" i="3"/>
  <c r="J180" i="3"/>
  <c r="J181" i="3"/>
  <c r="J182" i="3"/>
  <c r="J183" i="3"/>
  <c r="J184" i="3"/>
  <c r="J185" i="3"/>
  <c r="J186" i="3"/>
  <c r="J187" i="3"/>
  <c r="J188" i="3"/>
  <c r="J189" i="3"/>
  <c r="J190" i="3"/>
  <c r="J191" i="3"/>
  <c r="J192" i="3"/>
  <c r="J193" i="3"/>
  <c r="J194" i="3"/>
  <c r="J195" i="3"/>
  <c r="J196" i="3"/>
  <c r="J197" i="3"/>
  <c r="J198" i="3"/>
  <c r="J199" i="3"/>
  <c r="W199" i="3" s="1"/>
  <c r="J200" i="3"/>
  <c r="J201" i="3"/>
  <c r="J202" i="3"/>
  <c r="J203" i="3"/>
  <c r="J204" i="3"/>
  <c r="J205" i="3"/>
  <c r="J206" i="3"/>
  <c r="J207" i="3"/>
  <c r="J208" i="3"/>
  <c r="J209" i="3"/>
  <c r="J210" i="3"/>
  <c r="J211" i="3"/>
  <c r="J212" i="3"/>
  <c r="J213" i="3"/>
  <c r="J214" i="3"/>
  <c r="J215" i="3"/>
  <c r="J216" i="3"/>
  <c r="J217" i="3"/>
  <c r="J218" i="3"/>
  <c r="J219" i="3"/>
  <c r="J220" i="3"/>
  <c r="J221" i="3"/>
  <c r="W221" i="3" s="1"/>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1" i="3"/>
  <c r="I221" i="3"/>
  <c r="I199" i="3"/>
  <c r="I177" i="3"/>
  <c r="I170" i="3"/>
  <c r="I3" i="3"/>
  <c r="I4" i="3" s="1"/>
  <c r="I2" i="3"/>
  <c r="I1" i="3"/>
  <c r="O1" i="2"/>
  <c r="CM3" i="1"/>
  <c r="Z2605" i="1"/>
  <c r="Y2605" i="1"/>
  <c r="AA2605" i="1" s="1"/>
  <c r="I5" i="3" l="1"/>
  <c r="J4" i="3"/>
  <c r="W4" i="3" s="1"/>
  <c r="J3" i="3"/>
  <c r="W3" i="3" s="1"/>
  <c r="I6" i="3" l="1"/>
  <c r="J5" i="3"/>
  <c r="W5" i="3" s="1"/>
  <c r="I7" i="3" l="1"/>
  <c r="J6" i="3"/>
  <c r="W6" i="3" s="1"/>
  <c r="I8" i="3" l="1"/>
  <c r="J7" i="3"/>
  <c r="W7" i="3" l="1"/>
  <c r="I9" i="3"/>
  <c r="J8" i="3"/>
  <c r="W8" i="3" s="1"/>
  <c r="I10" i="3" l="1"/>
  <c r="J9" i="3"/>
  <c r="W9" i="3" s="1"/>
  <c r="I11" i="3" l="1"/>
  <c r="J10" i="3"/>
  <c r="W10" i="3" s="1"/>
  <c r="I12" i="3" l="1"/>
  <c r="J11" i="3"/>
  <c r="W11" i="3" s="1"/>
  <c r="I13" i="3" l="1"/>
  <c r="J12" i="3"/>
  <c r="W12" i="3" s="1"/>
  <c r="I14" i="3" l="1"/>
  <c r="J13" i="3"/>
  <c r="W13" i="3" s="1"/>
  <c r="I15" i="3" l="1"/>
  <c r="J14" i="3"/>
  <c r="W14" i="3" s="1"/>
  <c r="I16" i="3" l="1"/>
  <c r="J16" i="3" s="1"/>
  <c r="J15" i="3"/>
  <c r="W15" i="3" s="1"/>
  <c r="W16" i="3" l="1"/>
  <c r="J296" i="3"/>
</calcChain>
</file>

<file path=xl/sharedStrings.xml><?xml version="1.0" encoding="utf-8"?>
<sst xmlns="http://schemas.openxmlformats.org/spreadsheetml/2006/main" count="26816" uniqueCount="6292">
  <si>
    <t>一级分行名称</t>
  </si>
  <si>
    <t>二级分行名称</t>
  </si>
  <si>
    <t>经营团队名称</t>
  </si>
  <si>
    <t>交易标记代码</t>
  </si>
  <si>
    <t>客户名称</t>
  </si>
  <si>
    <t>客户编号</t>
  </si>
  <si>
    <t>账户号</t>
  </si>
  <si>
    <t>交易方向C:入账/D:出账</t>
  </si>
  <si>
    <t>审批状态（0-待定,-1-不同意,1-同意）</t>
  </si>
  <si>
    <t>交易层级</t>
  </si>
  <si>
    <t>交易摘要</t>
  </si>
  <si>
    <t>交易日期</t>
  </si>
  <si>
    <t>提交人姓名</t>
  </si>
  <si>
    <t>交易流水号</t>
  </si>
  <si>
    <t>交易时间</t>
  </si>
  <si>
    <t>申请时间</t>
  </si>
  <si>
    <t>备注</t>
  </si>
  <si>
    <t>审核时间</t>
  </si>
  <si>
    <t>审批备注</t>
  </si>
  <si>
    <t>对方名称</t>
  </si>
  <si>
    <t>对方账户</t>
  </si>
  <si>
    <t>对方银行</t>
  </si>
  <si>
    <t>开户机构名称</t>
  </si>
  <si>
    <t>交易余额</t>
  </si>
  <si>
    <t>交易金额</t>
  </si>
  <si>
    <t>当日走款金额（用户输入）</t>
  </si>
  <si>
    <t>列1</t>
  </si>
  <si>
    <t>福州分行</t>
  </si>
  <si>
    <t>中交（福清）投资有限公司</t>
  </si>
  <si>
    <t>C</t>
  </si>
  <si>
    <t>附言：D0F2021-V01105-02265 中交返还款</t>
  </si>
  <si>
    <t>陈肇远</t>
  </si>
  <si>
    <t>G2598000011041C</t>
  </si>
  <si>
    <t>2020年交通基础设施，汽车专用线</t>
  </si>
  <si>
    <t>福清市财政局</t>
  </si>
  <si>
    <t>中国建设银行股份有限公司福清市融城支行</t>
  </si>
  <si>
    <t>福州分行营业部(本部)</t>
  </si>
  <si>
    <t>附言：D0F2021-V01105-02266 中交返还款</t>
  </si>
  <si>
    <t>G2598000011275C</t>
  </si>
  <si>
    <t>附言：D0F2021-V01105-10751 （龙江南路</t>
  </si>
  <si>
    <t>G3781600056490C</t>
  </si>
  <si>
    <t>2021年第一批交通基础设施专项债，龙江南路汽车专用线项目</t>
  </si>
  <si>
    <t>附言：D0F2021-V01105-11058 融宽环路C</t>
  </si>
  <si>
    <t>G0324200165861C</t>
  </si>
  <si>
    <t>2021年第一批交通基础设施专项债，汽车专用线项目</t>
  </si>
  <si>
    <t>附言：D0F2021-V01105-12327 外环路道路</t>
  </si>
  <si>
    <t>G6911600116333C</t>
  </si>
  <si>
    <t>附言：D0F2021-V01105-12328 汽车专用线</t>
  </si>
  <si>
    <t>G6911600116645C</t>
  </si>
  <si>
    <t>附言：D0F2021-V01105-12329 汽车专用线</t>
  </si>
  <si>
    <t>G6911700082478C</t>
  </si>
  <si>
    <t>附言：D0F2021-V01105-12409 福清市融宽</t>
  </si>
  <si>
    <t>G6911700094768C</t>
  </si>
  <si>
    <t>附言：D0F2021-V01105-12410 福清市融宽</t>
  </si>
  <si>
    <t>G6911600129261C</t>
  </si>
  <si>
    <t>附言：D0F2021-V01105-13321 融宽环路C</t>
  </si>
  <si>
    <t>G1498200253997C</t>
  </si>
  <si>
    <t>项目名称：福清市城区污水管养建设和改造工程；债券名称：2021年福建省生态环保水利专项债券（二期）——2021年福建省政府专项债券（二十六期）</t>
  </si>
  <si>
    <t>D</t>
  </si>
  <si>
    <t>招行0701户资金归集内部银行</t>
  </si>
  <si>
    <t>G1781700055755C</t>
  </si>
  <si>
    <t>9月18日专项债券资金出款</t>
  </si>
  <si>
    <t>中交天津航道局有限公司</t>
  </si>
  <si>
    <t>交通银行上海闸北支行</t>
  </si>
  <si>
    <t>招行福州分行一般户资金归集内部银行</t>
  </si>
  <si>
    <t>G4729900219404C</t>
  </si>
  <si>
    <t>资金归集上划</t>
  </si>
  <si>
    <t>G1504200168425C</t>
  </si>
  <si>
    <t>8月专项债券资金出款</t>
  </si>
  <si>
    <t>资金归集</t>
  </si>
  <si>
    <t>G5615400007121C</t>
  </si>
  <si>
    <t>2月10日专项债券资金出款</t>
  </si>
  <si>
    <t>闽台（福州）蓝色经济产业园投资开发有限公司</t>
  </si>
  <si>
    <t>工程款</t>
  </si>
  <si>
    <t>G0961600024984C</t>
  </si>
  <si>
    <t>项目名称：闽台（福州）蓝色经济产业园基础设施建设项目（一期）； 债券名称：2021年福建省市政和产业园区基础设施专项债券（四期）。</t>
  </si>
  <si>
    <t>闽台(福州)蓝色经济产业园管理委员会(筹)</t>
  </si>
  <si>
    <t>平安银行股份有限公司福州福清支行</t>
  </si>
  <si>
    <t>福州分行福清支行(本部)</t>
  </si>
  <si>
    <t>G6608100021691C</t>
  </si>
  <si>
    <t>G0862100027620C</t>
  </si>
  <si>
    <t>往来款</t>
  </si>
  <si>
    <t>G1356800190635C</t>
  </si>
  <si>
    <t>项目名称：闽台（福州）蓝色经济产业园基础设施建设项目（一期）；债券名称：2021年福建省市政和产业园区基础设施专项债券（四期）——2021年福建省政府专项债券（二十三期）</t>
  </si>
  <si>
    <t>华塘变至中铝变110KV线路工程（EPC）工</t>
  </si>
  <si>
    <t>C0375700021822C</t>
  </si>
  <si>
    <t>10月20日专项债券资金出款。</t>
  </si>
  <si>
    <t>中国电建集团福建省电力勘测设计院有限公司</t>
  </si>
  <si>
    <t>招商银行福州分行东水支行(本部)</t>
  </si>
  <si>
    <t>联华南路及前华路工程款（第1期）</t>
  </si>
  <si>
    <t>C0840200021151C</t>
  </si>
  <si>
    <t>10月20日专项债券资金出款</t>
  </si>
  <si>
    <t>福建榕建建设有限公司</t>
  </si>
  <si>
    <t>交通银行福州五一支行</t>
  </si>
  <si>
    <t>研发中心南门道路及管网衔接工程进度款（第</t>
  </si>
  <si>
    <t>C0214100034891C</t>
  </si>
  <si>
    <t>福建省华诚建设发展有限公司</t>
  </si>
  <si>
    <t>建行福州城北支行</t>
  </si>
  <si>
    <t>中铝东南沿海精加工基地项目（一期）东侧80</t>
  </si>
  <si>
    <t>C0410100032696C</t>
  </si>
  <si>
    <t>宇旺建工集团有限公司</t>
  </si>
  <si>
    <t>建行闽清支行</t>
  </si>
  <si>
    <t>福建省二建建设集团有限公司</t>
  </si>
  <si>
    <t>安置房六期2021年9月工程款</t>
  </si>
  <si>
    <t>C0885600026521C</t>
  </si>
  <si>
    <t>项目名称：中国东南大数据产业园研发楼七期； 债券名称：2021年福建省市政和产业园区基础设施专项债券（二期）——2021年福建省政府专项债券（九期）</t>
  </si>
  <si>
    <t>陈肇远撤回</t>
  </si>
  <si>
    <t>福州滨海临空开发建设有限公司</t>
  </si>
  <si>
    <t>招商银行福州分行营业部</t>
  </si>
  <si>
    <t>福州分行江滨支行</t>
  </si>
  <si>
    <t>安置房六期第二笔施工图设计费</t>
  </si>
  <si>
    <t>C0878800042902C</t>
  </si>
  <si>
    <t>安置房六期第一笔施工图设计费</t>
  </si>
  <si>
    <t>C0895600038772C</t>
  </si>
  <si>
    <t>附言：安置房回购款备注：安置房回购款</t>
  </si>
  <si>
    <t>G1654400166369C</t>
  </si>
  <si>
    <t>项目名称：滨海新城安置房一至三期；债券名称：2020年福建省保障性安居工程专项债券（三期）——2020年福建省政府专项债券（三十三期）。</t>
  </si>
  <si>
    <t>福州市长乐区土地发展中心</t>
  </si>
  <si>
    <t>福建海峡银行股份有限公司长乐支行</t>
  </si>
  <si>
    <t>21年9月工程款</t>
  </si>
  <si>
    <t>C0805000040891C</t>
  </si>
  <si>
    <t>9月2日专项债券资金出款</t>
  </si>
  <si>
    <t>福建九鼎建设集团有限公司</t>
  </si>
  <si>
    <t>招商银行福州分行长乐支行(本部)</t>
  </si>
  <si>
    <t>2021年7月监理费</t>
  </si>
  <si>
    <t>C0646200039944C</t>
  </si>
  <si>
    <t>厦门长实建设有限公司福州高新区分公司</t>
  </si>
  <si>
    <t>福建福州农村商业银行股份有限公司台江支行</t>
  </si>
  <si>
    <t>2021年8月进度款</t>
  </si>
  <si>
    <t>C0508300020778C</t>
  </si>
  <si>
    <t>招商银行福州分行江滨支行</t>
  </si>
  <si>
    <t>2021年8月农民工工资</t>
  </si>
  <si>
    <t>C0508000037939C</t>
  </si>
  <si>
    <t>招商银行福州分行五一支行</t>
  </si>
  <si>
    <t>2021年08月进度款</t>
  </si>
  <si>
    <t>C0515400032070C</t>
  </si>
  <si>
    <t>福建海峡银行福州福新支行</t>
  </si>
  <si>
    <t>2021年08月进度款（农民工专户）</t>
  </si>
  <si>
    <t>C0260700032323C</t>
  </si>
  <si>
    <t>建设银行福州城北支行</t>
  </si>
  <si>
    <t>202107联通费用</t>
  </si>
  <si>
    <t>C0158800045787C</t>
  </si>
  <si>
    <t>9月2日专项债资金出款</t>
  </si>
  <si>
    <t>中国联合网络通信有限公司福州市分公司</t>
  </si>
  <si>
    <t>工商银行福州鼓楼支行</t>
  </si>
  <si>
    <t>20210720租赁费</t>
  </si>
  <si>
    <t>C0414500019604C</t>
  </si>
  <si>
    <t>福州盛开汽车服务有限公司</t>
  </si>
  <si>
    <t>中国银行福州市中支行</t>
  </si>
  <si>
    <t>安置房九期测绘预付款</t>
  </si>
  <si>
    <t>C0831100026734C</t>
  </si>
  <si>
    <t>福州市勘测院长乐分院</t>
  </si>
  <si>
    <t>中信银行长乐支行</t>
  </si>
  <si>
    <t>安置房九期勘察费（第一笔）</t>
  </si>
  <si>
    <t>C0138800025495C</t>
  </si>
  <si>
    <t>福建西海岸建筑设计院有限公司</t>
  </si>
  <si>
    <t>中国银行福州晋安支行</t>
  </si>
  <si>
    <t>C0885600026520C</t>
  </si>
  <si>
    <t>招商银行福州江滨支行</t>
  </si>
  <si>
    <t>搬家费用及纸箱采购费用</t>
  </si>
  <si>
    <t>C0138800025501C</t>
  </si>
  <si>
    <t>福建兄弟文仪企业服务股份有限公司</t>
  </si>
  <si>
    <t>兴业银行福州西湖支行</t>
  </si>
  <si>
    <t>归还借款</t>
  </si>
  <si>
    <t>C0121300030496C</t>
  </si>
  <si>
    <t>福州三江口建设发展有限责任公司</t>
  </si>
  <si>
    <t>兴业银行福州工业路支行</t>
  </si>
  <si>
    <t>科研中心保函担保费</t>
  </si>
  <si>
    <t>C0930900037346C</t>
  </si>
  <si>
    <t>福州市融资担保有限责任公司</t>
  </si>
  <si>
    <t>福建海峡银行福州金城支行</t>
  </si>
  <si>
    <t>龙翔小区2021年5-6月监理费</t>
  </si>
  <si>
    <t>C0467800024322C</t>
  </si>
  <si>
    <t>福建嘉和建设监理有限公司</t>
  </si>
  <si>
    <t>兴业银行总行营业部</t>
  </si>
  <si>
    <t>内部资金调拨</t>
  </si>
  <si>
    <t>C0158800045779C</t>
  </si>
  <si>
    <t>招商银行福州分行营业部(本部)</t>
  </si>
  <si>
    <t>C0224800041550C</t>
  </si>
  <si>
    <t>C0928200035873C</t>
  </si>
  <si>
    <t>内部资金划拨</t>
  </si>
  <si>
    <t>C0446500027272C</t>
  </si>
  <si>
    <t>福建海峡银行福州滨海新城支行</t>
  </si>
  <si>
    <t>C0401300041170C</t>
  </si>
  <si>
    <t>中国进出口银行福建省分行</t>
  </si>
  <si>
    <t>那迪广场2021年06月监理费（第十八笔）</t>
  </si>
  <si>
    <t>C0930900037330C</t>
  </si>
  <si>
    <t>福建宇宏工程项目管理有限公司</t>
  </si>
  <si>
    <t>农行厦门科技园支行</t>
  </si>
  <si>
    <t>那迪广场新建供配电设施工程监理费（第一笔</t>
  </si>
  <si>
    <t>C0650500028542C</t>
  </si>
  <si>
    <t>福州电业监理咨询有限公司</t>
  </si>
  <si>
    <t>建设银行福州台江支行</t>
  </si>
  <si>
    <t>那迪广场新建供配电设施工程款</t>
  </si>
  <si>
    <t>C0717400034409C</t>
  </si>
  <si>
    <t>福州亿力电力工程有限公司</t>
  </si>
  <si>
    <t>那迪广场新建供配电设施工程设计费（第一笔</t>
  </si>
  <si>
    <t>C0651500029603C</t>
  </si>
  <si>
    <t>福州电力设计院有限公司</t>
  </si>
  <si>
    <t>品牌营销中心物业服务设备采购费</t>
  </si>
  <si>
    <t>C0930900037343C</t>
  </si>
  <si>
    <t>福建中科创新信息科技有限公司</t>
  </si>
  <si>
    <t>中国光大银行福州分行</t>
  </si>
  <si>
    <t>棋山花园有线电视桥架工程款</t>
  </si>
  <si>
    <t>C0704100022216C</t>
  </si>
  <si>
    <t>福建广电网络实业发展有限公司</t>
  </si>
  <si>
    <t>中国银行福建省分行营业部</t>
  </si>
  <si>
    <t>图书款</t>
  </si>
  <si>
    <t>C0351400041466C</t>
  </si>
  <si>
    <t>商务印书馆（福州）文化有限公司</t>
  </si>
  <si>
    <t>建设银行福州滨海新城支行</t>
  </si>
  <si>
    <t>土地出让价款收入</t>
  </si>
  <si>
    <t>C0574800024693C</t>
  </si>
  <si>
    <t>待结算财政款项-待报解预算收入专户（手工过渡）</t>
  </si>
  <si>
    <t>委托第三方技术服务工作费</t>
  </si>
  <si>
    <t>C0762500038218C</t>
  </si>
  <si>
    <t>深圳瑞捷工程咨询股份有限公司</t>
  </si>
  <si>
    <t>浦发银行深圳龙华支行</t>
  </si>
  <si>
    <t>租赁房三期21年4月监理费</t>
  </si>
  <si>
    <t>C0824000026487C</t>
  </si>
  <si>
    <t>福建省建设工程管理有限公司</t>
  </si>
  <si>
    <t>租赁房三期21年8月进度款</t>
  </si>
  <si>
    <t>C0314300038514C</t>
  </si>
  <si>
    <t>租赁房三期21年8月农民工工资</t>
  </si>
  <si>
    <t>C0580600032487C</t>
  </si>
  <si>
    <t>中国银行福州东门支行</t>
  </si>
  <si>
    <t>租赁房三期测绘费（第一笔）</t>
  </si>
  <si>
    <t>C0340500025052C</t>
  </si>
  <si>
    <t>中信银行长乐支行（福州市）</t>
  </si>
  <si>
    <t>租赁房三期广电公共配套费</t>
  </si>
  <si>
    <t>C0580600032671C</t>
  </si>
  <si>
    <t>福建广电网络集团股份有限公司长乐分公司</t>
  </si>
  <si>
    <t>福建长乐农村商业银行炉峰支行</t>
  </si>
  <si>
    <t>租赁房三期临电箱变租赁费（第二笔）</t>
  </si>
  <si>
    <t>C0580800014666C</t>
  </si>
  <si>
    <t>福建森源电力设备有限公司</t>
  </si>
  <si>
    <t>光大银行福州南门支行</t>
  </si>
  <si>
    <t>租赁房三期燃气配套费</t>
  </si>
  <si>
    <t>C0374200032923C</t>
  </si>
  <si>
    <t>福州长乐华润燃气有限公司</t>
  </si>
  <si>
    <t>兴业银行长乐支行</t>
  </si>
  <si>
    <t>租赁房三期装配式顾问费</t>
  </si>
  <si>
    <t>C0580600032484C</t>
  </si>
  <si>
    <t>福建建工装配式建筑研究院有限公司</t>
  </si>
  <si>
    <t>中信银行福州分行</t>
  </si>
  <si>
    <t>公交场站建设款</t>
  </si>
  <si>
    <t>G1654400084683C</t>
  </si>
  <si>
    <t>项目名称：义序公交综合车场及后勤保障配套服务设施工程项目；债券名称：2020年福建省交通基础设施专项债券（一期）——2020年福建省政府专项债券（一期）</t>
  </si>
  <si>
    <t>福州市财政局</t>
  </si>
  <si>
    <t>福州分行华林支行(本部)</t>
  </si>
  <si>
    <t>G6650300057124C</t>
  </si>
  <si>
    <t>潭桥公交首末站</t>
  </si>
  <si>
    <t>G4920700136002C</t>
  </si>
  <si>
    <t>福建省烁鼎建设有限公司</t>
  </si>
  <si>
    <t>兴业银行股份有限公司福州温泉支行</t>
  </si>
  <si>
    <t>G4920700136352C</t>
  </si>
  <si>
    <t>中国银行福州市鼓楼支行</t>
  </si>
  <si>
    <t>樟岚公交综合车场</t>
  </si>
  <si>
    <t>G4265000069474C</t>
  </si>
  <si>
    <t>九地（福州）建设有限公司</t>
  </si>
  <si>
    <t>中国邮政储蓄银行股份有限公司福州市埔顶支行</t>
  </si>
  <si>
    <t>G4265000069806C</t>
  </si>
  <si>
    <t>中国建设银行股份有限公司福州六一支行</t>
  </si>
  <si>
    <t>福州市城投建筑有限公司</t>
  </si>
  <si>
    <t>附言：汤斜华郡安商房备注：汤斜华郡安商房</t>
  </si>
  <si>
    <t>G4195000125913C</t>
  </si>
  <si>
    <t>2021年保障性安居工程项目，汤斜华郡安置商品房</t>
  </si>
  <si>
    <t>福建海峡银行股份有限公司福州台江支行</t>
  </si>
  <si>
    <t>转款</t>
  </si>
  <si>
    <t>C0955700035967C</t>
  </si>
  <si>
    <t>6月23日专项债券资金出款</t>
  </si>
  <si>
    <t>建行福州广达支行</t>
  </si>
  <si>
    <t>福州市城乡建总集团有限公司</t>
  </si>
  <si>
    <t>鹤林片区收储成本//  2120801-征地和拆迁</t>
  </si>
  <si>
    <t>G1999500293974C</t>
  </si>
  <si>
    <t>2020年保障性安居工程，鹤林棚改项目</t>
  </si>
  <si>
    <t>中华人民共和国国家金库福建省分库</t>
  </si>
  <si>
    <t>福州分行五一支行</t>
  </si>
  <si>
    <t>G0534300140403C</t>
  </si>
  <si>
    <t>2021年保障性安居工程，鹤林片区棚改资金</t>
  </si>
  <si>
    <t>火车北站周边道路提升（站东互通改造）工程</t>
  </si>
  <si>
    <t>G8884500182844C</t>
  </si>
  <si>
    <t>2020年交通基础设施建设，马尾大桥、火车站</t>
  </si>
  <si>
    <t>连潘棚户区改造项目//  2120801-征地和拆</t>
  </si>
  <si>
    <t>G8386200123343C</t>
  </si>
  <si>
    <t>马尾大桥及其接线工程建设资金。//  27006-</t>
  </si>
  <si>
    <t>G3138500164307C</t>
  </si>
  <si>
    <t>溪口棚户区改造项目//  2120801-征地和拆</t>
  </si>
  <si>
    <t>G8386100042023C</t>
  </si>
  <si>
    <t>补偿款</t>
  </si>
  <si>
    <t>C0323200029272C</t>
  </si>
  <si>
    <t>3月、4月6日专项债券资金出款</t>
  </si>
  <si>
    <t>福州市晋安区建设投资发展中心</t>
  </si>
  <si>
    <t>兴业银行股份有限公司福州仓山支行</t>
  </si>
  <si>
    <t>C0303400027247C</t>
  </si>
  <si>
    <t>4月专项债券资金出款</t>
  </si>
  <si>
    <t>福州市鼓楼区城建房屋征收工程处</t>
  </si>
  <si>
    <t>福建海峡银行股份有限公司福州鼓楼支行</t>
  </si>
  <si>
    <t>C0029100015356C</t>
  </si>
  <si>
    <t>福州市晋安区鼓山镇洋里中下经济合作社管理委员会</t>
  </si>
  <si>
    <t>中国农业银行股份有限公司福州前屿支行</t>
  </si>
  <si>
    <t>非税收入365121254</t>
  </si>
  <si>
    <t>C0529700024557C</t>
  </si>
  <si>
    <t>待结算财政款项-非税收入</t>
  </si>
  <si>
    <t>招商银行福州分行运营管理部</t>
  </si>
  <si>
    <t>付补偿款</t>
  </si>
  <si>
    <t>C0621300017816C</t>
  </si>
  <si>
    <t>福州市晋安区象园街道办事处</t>
  </si>
  <si>
    <t>中国农业银行股份有限公司福州晋安支行</t>
  </si>
  <si>
    <t>C0009200026655C</t>
  </si>
  <si>
    <t>福建建工集团有限责任公司</t>
  </si>
  <si>
    <t>中国建设银行股份有限公司福州鼓楼支行</t>
  </si>
  <si>
    <t>C0198200025621C</t>
  </si>
  <si>
    <t>永富建工集团有限公司</t>
  </si>
  <si>
    <t>中国建设银行股份有限公司福州永泰支行</t>
  </si>
  <si>
    <t>C0768300021152C</t>
  </si>
  <si>
    <t>中国建设银行股份有限公司福州广达支行</t>
  </si>
  <si>
    <t>C0265600027348C</t>
  </si>
  <si>
    <t>广州市市政集团有限公司</t>
  </si>
  <si>
    <t>中国建设银行股份有限公司广州东环支行</t>
  </si>
  <si>
    <t>C0629600033459C</t>
  </si>
  <si>
    <t>中国建设银行股份有限公司福州台江支行</t>
  </si>
  <si>
    <t>C0707400019074C</t>
  </si>
  <si>
    <t>福建省雨林居建设有限公司</t>
  </si>
  <si>
    <t>中国建设银行股份有限公司福州大学城支行</t>
  </si>
  <si>
    <t>C0046500020448C</t>
  </si>
  <si>
    <t>福建省榕圣市政工程股份有限公司</t>
  </si>
  <si>
    <t>交通银行股份有限公司福州杨桥支行</t>
  </si>
  <si>
    <t>C0676000023343C</t>
  </si>
  <si>
    <t>C0303700015925C</t>
  </si>
  <si>
    <t>专项债券资金出款</t>
  </si>
  <si>
    <t>C0786800043995C</t>
  </si>
  <si>
    <t>C0302300029445C</t>
  </si>
  <si>
    <t>C0535500034900C</t>
  </si>
  <si>
    <t>7月28日专项债资金出款</t>
  </si>
  <si>
    <t>回购款</t>
  </si>
  <si>
    <t>C0448000035385C</t>
  </si>
  <si>
    <t>中交第二航务工程局有限公司</t>
  </si>
  <si>
    <t>中国农业银行股份有限公司武汉江汉支行</t>
  </si>
  <si>
    <t>C0636500019904C</t>
  </si>
  <si>
    <t>福州利腾晖房地产开发有限公司</t>
  </si>
  <si>
    <t>中国建设银行股份有限公司福州城东支行</t>
  </si>
  <si>
    <t>监测费</t>
  </si>
  <si>
    <t>C0406500034132C</t>
  </si>
  <si>
    <t>福建省现代工程勘察院</t>
  </si>
  <si>
    <t>监理费</t>
  </si>
  <si>
    <t>C0369100043478C</t>
  </si>
  <si>
    <t>福州市建筑设计院有限责任公司</t>
  </si>
  <si>
    <t>看地费</t>
  </si>
  <si>
    <t>C0889300032316C</t>
  </si>
  <si>
    <t>福州市晋安区鼓山镇人民政府</t>
  </si>
  <si>
    <t>劳务费</t>
  </si>
  <si>
    <t>C0625000029390C</t>
  </si>
  <si>
    <t>福州市闽桥房屋征收工程有限公司</t>
  </si>
  <si>
    <t>浙江稠州商业银行股份有限公司福州台江支行</t>
  </si>
  <si>
    <t>利息</t>
  </si>
  <si>
    <t>C0729700026506C</t>
  </si>
  <si>
    <t>福州火车北站南广场建设发展有限公司</t>
  </si>
  <si>
    <t>C0831300037998C</t>
  </si>
  <si>
    <t>福州城市建设投资集团有限公司</t>
  </si>
  <si>
    <t>招商银行福州分行古田支行(本部)</t>
  </si>
  <si>
    <t>C0027700032890C</t>
  </si>
  <si>
    <t>人工费</t>
  </si>
  <si>
    <t>C0149300021062C</t>
  </si>
  <si>
    <t>中国建设银行股份有限公司福州城北支行</t>
  </si>
  <si>
    <t>C0899900036144C</t>
  </si>
  <si>
    <t>招商银行福州分行鼓楼支行</t>
  </si>
  <si>
    <t>C0415800034044C</t>
  </si>
  <si>
    <t>C0272200029519C</t>
  </si>
  <si>
    <t>C0427800029882C</t>
  </si>
  <si>
    <t>设计费</t>
  </si>
  <si>
    <t>C0601000024159C</t>
  </si>
  <si>
    <t>C0418200036763C</t>
  </si>
  <si>
    <t>福州市规划设计研究院集团有限公司</t>
  </si>
  <si>
    <t>中国银行股份有限公司福州高新区支行</t>
  </si>
  <si>
    <t>C0467800023495C</t>
  </si>
  <si>
    <t>C0141600033463C</t>
  </si>
  <si>
    <t>福建福大建筑设计有限公司</t>
  </si>
  <si>
    <t>中国农业银行股份有限公司福州西城支行</t>
  </si>
  <si>
    <t>C0533900033885C</t>
  </si>
  <si>
    <t>4月6日专项债券资金出款</t>
  </si>
  <si>
    <t>待结算财政款项-纸质缴款书专户</t>
  </si>
  <si>
    <t>C0506000035721C</t>
  </si>
  <si>
    <t>C0278300027984C</t>
  </si>
  <si>
    <t>兴业银行股份有限公司福州工业路支行</t>
  </si>
  <si>
    <t>C0092300024884C</t>
  </si>
  <si>
    <t>物业服务费</t>
  </si>
  <si>
    <t>C0594800023140C</t>
  </si>
  <si>
    <t>正荣物业服务有限公司福州分公司</t>
  </si>
  <si>
    <t>中国银行股份有限公司福州台江支行</t>
  </si>
  <si>
    <t>征收补偿款</t>
  </si>
  <si>
    <t>C0178700035377C</t>
  </si>
  <si>
    <t>福州捷诚房屋征收工程处</t>
  </si>
  <si>
    <t>中国银行股份有限公司福州北环中路支行</t>
  </si>
  <si>
    <t>C0166500024768C</t>
  </si>
  <si>
    <t>资本金</t>
  </si>
  <si>
    <t>C0467800023498C</t>
  </si>
  <si>
    <t>中国银行股份有限公司福州润城支行</t>
  </si>
  <si>
    <t>租赁费</t>
  </si>
  <si>
    <t>C0536400027077C</t>
  </si>
  <si>
    <t>福州亿力电力工程有限公司配电工程分公司</t>
  </si>
  <si>
    <t>福州市交通建设集团有限公司</t>
  </si>
  <si>
    <t>104国道连江至晋安段改线工程第二十期工程</t>
  </si>
  <si>
    <t>G8047600167865C</t>
  </si>
  <si>
    <t>2021年第一批交通基础设施专项债，104改线工程。</t>
  </si>
  <si>
    <t>福州机场第二高速公路项目//  2147101-公</t>
  </si>
  <si>
    <t>G5484800169711C</t>
  </si>
  <si>
    <t>2021年第一批收费公路专项债，机场第二高速公路项目。</t>
  </si>
  <si>
    <t>福州市道庆洲过江通道工程2021年第二期建</t>
  </si>
  <si>
    <t>G6497100183769C</t>
  </si>
  <si>
    <t>2021年第一批交通基础设施专项债，过江通道工程</t>
  </si>
  <si>
    <t>平潭海峡公铁大桥公路工程资金//  27006-</t>
  </si>
  <si>
    <t>G9657500048611C</t>
  </si>
  <si>
    <t>2020年交通基础设施专项债，平潭海峡公铁大桥项目</t>
  </si>
  <si>
    <t>拨付道庆洲过江通道工程建设资金</t>
  </si>
  <si>
    <t>C0235400029808C</t>
  </si>
  <si>
    <t>2021年7月14日债券资金出款</t>
  </si>
  <si>
    <t>福州市交通建设集团有限公司道庆洲过江通道工程项目建设指挥部</t>
  </si>
  <si>
    <t>建设银行福州分行六一支行</t>
  </si>
  <si>
    <t>拨款</t>
  </si>
  <si>
    <t>G8954300607236C</t>
  </si>
  <si>
    <t>福州市交通建设集团有限公司104国道连江至晋安段改线工程建设</t>
  </si>
  <si>
    <t>福建兴业银行兴业银行福州杨桥支行</t>
  </si>
  <si>
    <t>大额存单转让，产品代码：CMBC20182847</t>
  </si>
  <si>
    <t>C0553500019255C</t>
  </si>
  <si>
    <t>7月30日进款3亿专项债券资金转行内同名大额存单</t>
  </si>
  <si>
    <t>对公大额存单应付利息（自动计提）</t>
  </si>
  <si>
    <t>C0641300016972C</t>
  </si>
  <si>
    <t>大额存单转让，产品代码：CMBC20183161</t>
  </si>
  <si>
    <t>C0599000036462C</t>
  </si>
  <si>
    <t>大额存单转让，产品代码：CMBC20190796</t>
  </si>
  <si>
    <t>C0031900020158C</t>
  </si>
  <si>
    <t>大额存单转让，产品代码：CMBC20190917</t>
  </si>
  <si>
    <t>C0461900032933C</t>
  </si>
  <si>
    <t>M959152020610032010</t>
  </si>
  <si>
    <t>大额存单转让，产品代码：CMBC20191786</t>
  </si>
  <si>
    <t>C0548200025229C</t>
  </si>
  <si>
    <t>大额存单转让，产品代码：CMBC20200097</t>
  </si>
  <si>
    <t>C0806700031335C</t>
  </si>
  <si>
    <t>大额存单转让，产品代码：CMBC20200253</t>
  </si>
  <si>
    <t>C0524300042276C</t>
  </si>
  <si>
    <t>福建星网视易信息系统有限公司</t>
  </si>
  <si>
    <t>招商银行福州分行华林支行(本部)</t>
  </si>
  <si>
    <t>大额存单转让，产品代码：CMBC20200508</t>
  </si>
  <si>
    <t>C0217800037277C</t>
  </si>
  <si>
    <t>福建星网锐捷通讯股份有限公司</t>
  </si>
  <si>
    <t>大额存单转让，产品代码：CMBC20200509</t>
  </si>
  <si>
    <t>C0787200031643C</t>
  </si>
  <si>
    <t>大额存单转让，产品代码：CMBC20200609</t>
  </si>
  <si>
    <t>C0903700038761C</t>
  </si>
  <si>
    <t>大额存单转让，产品代码：CMBC20200735</t>
  </si>
  <si>
    <t>C0990100027112C</t>
  </si>
  <si>
    <t>大额存单转让，产品代码：CMBC20200781</t>
  </si>
  <si>
    <t>C0737500029790C</t>
  </si>
  <si>
    <t>烟台宏远氧业股份有限公司</t>
  </si>
  <si>
    <t>招商银行烟台分行莱山支行</t>
  </si>
  <si>
    <t>大额存单转让，产品代码：CMBC20210061</t>
  </si>
  <si>
    <t>C0348000035456C</t>
  </si>
  <si>
    <t>大连经济技术开发区供热有限公司</t>
  </si>
  <si>
    <t>招商银行大连分行金普新区支行</t>
  </si>
  <si>
    <t>大额存单转让，产品代码：CMBC20210112</t>
  </si>
  <si>
    <t>C0633400022293C</t>
  </si>
  <si>
    <t>濮阳惠成电子材料股份有限公司</t>
  </si>
  <si>
    <t>招商银行郑州分行农业路支行</t>
  </si>
  <si>
    <t>大额存单转让，产品代码：CMBC20210135</t>
  </si>
  <si>
    <t>C0244500025835C</t>
  </si>
  <si>
    <t>朴诚乳业（集团）有限公司</t>
  </si>
  <si>
    <t>招商银行广州分行远洋大厦支行</t>
  </si>
  <si>
    <t>建筑施工企业利润收入</t>
  </si>
  <si>
    <t>C0203500034608C</t>
  </si>
  <si>
    <t>4月28日专项债券资金出款</t>
  </si>
  <si>
    <t>宗地2021-46、47、48、49保证金</t>
  </si>
  <si>
    <t>G9193400014816C</t>
  </si>
  <si>
    <t>福州海峡置业有限公司</t>
  </si>
  <si>
    <t>福建兴业银行兴业银行福州屏山支行</t>
  </si>
  <si>
    <t>附言：新店古城遗址公园备注：新店古城遗址</t>
  </si>
  <si>
    <t>G0167800077741C</t>
  </si>
  <si>
    <t>20年保障性安居工程，新店棚改</t>
  </si>
  <si>
    <t>G0167900073054C</t>
  </si>
  <si>
    <t>附言：斗顶村及周边补偿备注：斗顶村及周边</t>
  </si>
  <si>
    <t>G6820200070230C</t>
  </si>
  <si>
    <t>20年保障性安居工程，斗顶村棚改</t>
  </si>
  <si>
    <t>附言：斗顶新苑补偿款备注：斗顶新苑补偿款</t>
  </si>
  <si>
    <t>G6820200070088C</t>
  </si>
  <si>
    <t>G2781000199050C</t>
  </si>
  <si>
    <t>保安服务费</t>
  </si>
  <si>
    <t>G8973000246084C</t>
  </si>
  <si>
    <t>福建省诚达保安服务有限公司</t>
  </si>
  <si>
    <t>招商银行福州分行晋安支行</t>
  </si>
  <si>
    <t>G8973000246088C</t>
  </si>
  <si>
    <t>G9821900116285C</t>
  </si>
  <si>
    <t>G9821900116295C</t>
  </si>
  <si>
    <t>保护性拆除费用</t>
  </si>
  <si>
    <t>G2365300096316C</t>
  </si>
  <si>
    <t>3月11日专项债券资金出款</t>
  </si>
  <si>
    <t>福建省实华石油物资装备有限公司</t>
  </si>
  <si>
    <t>中国工商银行福建省福州市鼓楼支行</t>
  </si>
  <si>
    <t>拆迁补偿款</t>
  </si>
  <si>
    <t>C0425500030672C</t>
  </si>
  <si>
    <t>林崇清</t>
  </si>
  <si>
    <t>C0694100028976C</t>
  </si>
  <si>
    <t>李文彬</t>
  </si>
  <si>
    <t>G3425800124131C</t>
  </si>
  <si>
    <t>城市商业银行福建海峡银行股份有限公司福州台江支行</t>
  </si>
  <si>
    <t>C0407800017200C</t>
  </si>
  <si>
    <t>林森</t>
  </si>
  <si>
    <t>C0818100032154C</t>
  </si>
  <si>
    <t>李捷</t>
  </si>
  <si>
    <t>建行福州新店支行</t>
  </si>
  <si>
    <t>C0913700021785C</t>
  </si>
  <si>
    <t>张圣年</t>
  </si>
  <si>
    <t>C0631900026718C</t>
  </si>
  <si>
    <t>李奋</t>
  </si>
  <si>
    <t>中国银行福州高新区支行</t>
  </si>
  <si>
    <t>C0331300028866C</t>
  </si>
  <si>
    <t>王承基</t>
  </si>
  <si>
    <t>C0209300025445C</t>
  </si>
  <si>
    <t>胡桢</t>
  </si>
  <si>
    <t>中国农业银行福州福新路支行</t>
  </si>
  <si>
    <t>C0482900026093C</t>
  </si>
  <si>
    <t>阮爱香</t>
  </si>
  <si>
    <t>中国工商银行福州闽都支行</t>
  </si>
  <si>
    <t>C0545400041163C</t>
  </si>
  <si>
    <t>陈鑫</t>
  </si>
  <si>
    <t>中国建设银行福州黎明支行</t>
  </si>
  <si>
    <t>C0594300026290C</t>
  </si>
  <si>
    <t>陈伟</t>
  </si>
  <si>
    <t>中国建设银行福州金融街支行</t>
  </si>
  <si>
    <t>C0649400031804C</t>
  </si>
  <si>
    <t>阮依妹</t>
  </si>
  <si>
    <t>C0668400047487C</t>
  </si>
  <si>
    <t>侯秀英</t>
  </si>
  <si>
    <t>调剂款</t>
  </si>
  <si>
    <t>G8973000246082C</t>
  </si>
  <si>
    <t>福州地源房屋征收工程有限公司（000010三环路至党校段）</t>
  </si>
  <si>
    <t>城市商业银行福建海峡银行股份有限公司总行营业部</t>
  </si>
  <si>
    <t>斗顶123号修缮服务费</t>
  </si>
  <si>
    <t>G4068100153309C</t>
  </si>
  <si>
    <t>福州市坊巷建筑工程有限公司</t>
  </si>
  <si>
    <t>斗顶135号修缮服务费</t>
  </si>
  <si>
    <t>G4068100153307C</t>
  </si>
  <si>
    <t>斗顶212号修缮服务费</t>
  </si>
  <si>
    <t>G4068100153305C</t>
  </si>
  <si>
    <t>斗顶251号修缮服务费</t>
  </si>
  <si>
    <t>G4068100153303C</t>
  </si>
  <si>
    <t>建筑服务费</t>
  </si>
  <si>
    <t>G7732800096154C</t>
  </si>
  <si>
    <t>退还调剂款</t>
  </si>
  <si>
    <t>G8363100024034C</t>
  </si>
  <si>
    <t>福州市晋安区财政局</t>
  </si>
  <si>
    <t>中国银行福州市晋安支行</t>
  </si>
  <si>
    <t>G0449900115485C</t>
  </si>
  <si>
    <t>福州新区开发投资集团有限公司</t>
  </si>
  <si>
    <t>滨海新城启动区环卫设施//  2120803-城市</t>
  </si>
  <si>
    <t>G2847700147531C</t>
  </si>
  <si>
    <t>项目名称：福州滨海新城综合医院（二期）；债券名称：2021年福建省社会事业专项债券（一期）——2021年福建省政府专项债券（十二期）</t>
  </si>
  <si>
    <t>福平铁路电力//  2120803-城市建设支出18</t>
  </si>
  <si>
    <t>G2847700154113C</t>
  </si>
  <si>
    <t>项目名称：福州至长乐机场城际铁路；债券名称：2021年福建省交通基础设施专项债券（二期）——2021年福建省政府专项债券（七期）。</t>
  </si>
  <si>
    <t>湖滨北苑项目二//  2120801-征地和拆迁补</t>
  </si>
  <si>
    <t>G1654700034470C</t>
  </si>
  <si>
    <t>项目名称：中国东南大数据产业园研发楼七期； 债券名称：2021年福建省市政和产业园区基础设施专项债券（二期）——2021年福建省政府专项债券（九期）。</t>
  </si>
  <si>
    <t>马尾大桥以北项目一//  2120801-征地和拆</t>
  </si>
  <si>
    <t>G5157100103064C</t>
  </si>
  <si>
    <t>项目名称：福州经济技术开发区高新工业园区基础设施工程（二期）； 债券名称：2021年福建省市政和产业园区基础设施专项债券（五期）——2021年福建省政府专项债券（二十四期）。</t>
  </si>
  <si>
    <t>数字中国周边绿化//  2120803-城市建设支</t>
  </si>
  <si>
    <t>G2847900114101C</t>
  </si>
  <si>
    <t>漳江河周边支路//  2120803-城市建设支出</t>
  </si>
  <si>
    <t>G2847800075668C</t>
  </si>
  <si>
    <t>C0229200030582C</t>
  </si>
  <si>
    <t>9月专项债券资金出款</t>
  </si>
  <si>
    <t>福建卓畅建设有限公司</t>
  </si>
  <si>
    <t>中国建设银行股份有限公司福州金山大道支行</t>
  </si>
  <si>
    <t>C0919400016151C</t>
  </si>
  <si>
    <t>归还本息</t>
  </si>
  <si>
    <t>C0331300029956C</t>
  </si>
  <si>
    <t>兴业银行福州仓山支行</t>
  </si>
  <si>
    <t>C0787400038896C</t>
  </si>
  <si>
    <t>仓山区三江口片区征迁指挥部</t>
  </si>
  <si>
    <t>福建海峡银行福州仓山支行</t>
  </si>
  <si>
    <t>C0375700021823C</t>
  </si>
  <si>
    <t>债券名称：2021年福建省市政和产业园区基础设施专项债券（四期）——2021年福建省政府专项债券（二十三期）； 项目名称：闽台（福州）蓝色经济产业园基础设施建设项目（一期）</t>
  </si>
  <si>
    <t>招商银行福州分行福清支行(本部)</t>
  </si>
  <si>
    <t>福州分行东水支行(本部)</t>
  </si>
  <si>
    <t>中国水利水电第七工程局有限公司</t>
  </si>
  <si>
    <t>附言：工程款备注：工程款</t>
  </si>
  <si>
    <t>G6751100210153C</t>
  </si>
  <si>
    <t>2021年第一批福建交通基础设施专项债，滨海快线（F1）</t>
  </si>
  <si>
    <t>中电建（福州）轨道交通有限公司</t>
  </si>
  <si>
    <t>国家开发银行福建省分行</t>
  </si>
  <si>
    <t>福州分行长乐支行(本部)</t>
  </si>
  <si>
    <t>G8451900130067C</t>
  </si>
  <si>
    <t>项目名称：福州市轨道交通6号线工程；债券名称：2021年福建省交通基础设施专项债券（二期）——2021年福建省政府专项债券（七期）</t>
  </si>
  <si>
    <t>G8122000211369C</t>
  </si>
  <si>
    <t>G5683400311559C</t>
  </si>
  <si>
    <t>2020年交通基础设施专项债，地铁6号线，项目施工企业</t>
  </si>
  <si>
    <t>G0296300164887C</t>
  </si>
  <si>
    <t>G2714600151056C</t>
  </si>
  <si>
    <t>G5255300164058C</t>
  </si>
  <si>
    <t>G5164200200456C</t>
  </si>
  <si>
    <t>2020年交通基础设施建设，6号线，项目施工企业</t>
  </si>
  <si>
    <t>20年福州剩余管理费</t>
  </si>
  <si>
    <t>G3433000123033C</t>
  </si>
  <si>
    <t>1月专项债券资金出款</t>
  </si>
  <si>
    <t>中国建设银行成都市第二支行</t>
  </si>
  <si>
    <t>EPS</t>
  </si>
  <si>
    <t>G2822500141593C</t>
  </si>
  <si>
    <t>2月4日专项债券资金出款</t>
  </si>
  <si>
    <t>易事特集团股份有限公司</t>
  </si>
  <si>
    <t>中国建设银行股份有限公司东莞松山湖支行</t>
  </si>
  <si>
    <t>材料款</t>
  </si>
  <si>
    <t>G6279400094096C</t>
  </si>
  <si>
    <t>5月14日专项债券资金出款</t>
  </si>
  <si>
    <t>江苏华东正大空调设备有限公司</t>
  </si>
  <si>
    <t>中国建设银行股份有限公司靖江支行</t>
  </si>
  <si>
    <t>G6279400187697C</t>
  </si>
  <si>
    <t>宝胜科技创新股份有限公司</t>
  </si>
  <si>
    <t>中国工商银行股份有限公司宝应宝胜桥支行</t>
  </si>
  <si>
    <t>G6757400157334C</t>
  </si>
  <si>
    <t>7月19日专项债券资金出款</t>
  </si>
  <si>
    <t>中水电成都贸易有限公司</t>
  </si>
  <si>
    <t>G7701600168185C</t>
  </si>
  <si>
    <t>福建中创新型材料科技有限责任公司</t>
  </si>
  <si>
    <t>中国银行股份有限公司闽侯青口支行</t>
  </si>
  <si>
    <t>G8659700264321C</t>
  </si>
  <si>
    <t>9月23日、27日专项债券资金出款</t>
  </si>
  <si>
    <t>北京万讯达声学设备有限公司</t>
  </si>
  <si>
    <t>交通银行北京五棵松支行</t>
  </si>
  <si>
    <t>G7755700063959C</t>
  </si>
  <si>
    <t>福建龙滩贸易有限公司</t>
  </si>
  <si>
    <t>中国建设银行股份有限公司长乐江田支行</t>
  </si>
  <si>
    <t>G9951000121220C</t>
  </si>
  <si>
    <t>福州华建工程建设有限公司</t>
  </si>
  <si>
    <t>中国建设银行股份有限公司长乐支行</t>
  </si>
  <si>
    <t>电缆款</t>
  </si>
  <si>
    <t>G8363100153298C</t>
  </si>
  <si>
    <t>3月10日专项债券资金出款</t>
  </si>
  <si>
    <t>中国银行股份有限公司成都蜀都支行</t>
  </si>
  <si>
    <t>电气火灾</t>
  </si>
  <si>
    <t>G2822500121877C</t>
  </si>
  <si>
    <t>广州天赋人财光电科技有限公司</t>
  </si>
  <si>
    <t>中国民生银行股份有限公司广州科技园支行</t>
  </si>
  <si>
    <t>风阀</t>
  </si>
  <si>
    <t>G2822500141591C</t>
  </si>
  <si>
    <t>风阀款</t>
  </si>
  <si>
    <t>G8363100150422C</t>
  </si>
  <si>
    <t>风机</t>
  </si>
  <si>
    <t>G2822500141581C</t>
  </si>
  <si>
    <t>江苏中联风能机械股份有限公司</t>
  </si>
  <si>
    <t>中国建设银行股份有限公司海门包场支行</t>
  </si>
  <si>
    <t>风机款</t>
  </si>
  <si>
    <t>G8363100150412C</t>
  </si>
  <si>
    <t>G2822500121851C</t>
  </si>
  <si>
    <t>四川飞成建设工程有限公司</t>
  </si>
  <si>
    <t>中国建设银行股份有限公司郫都支行</t>
  </si>
  <si>
    <t>G2822500121855C</t>
  </si>
  <si>
    <t>四川立广建设工程有限公司</t>
  </si>
  <si>
    <t>G2822500121857C</t>
  </si>
  <si>
    <t>福州鹏程建筑装修设计工程有限公司</t>
  </si>
  <si>
    <t>城市商业银行福建海峡银行股份有限公司福州科技支行</t>
  </si>
  <si>
    <t>G2822500121859C</t>
  </si>
  <si>
    <t>四川龙芮机电设备安装有限公司</t>
  </si>
  <si>
    <t>中国工商银行股份有限公司成都太升南路支行</t>
  </si>
  <si>
    <t>G2822500121867C</t>
  </si>
  <si>
    <t>陕西瑞浩辉建设工程有限公司</t>
  </si>
  <si>
    <t>上海浦东发展银行西安友谊东路支行</t>
  </si>
  <si>
    <t>G2109000143131C</t>
  </si>
  <si>
    <t>G2109000143145C</t>
  </si>
  <si>
    <t>G2109000143149C</t>
  </si>
  <si>
    <t>G4941200043909C</t>
  </si>
  <si>
    <t>G4941200128419C</t>
  </si>
  <si>
    <t>G5636400051732C</t>
  </si>
  <si>
    <t>G5636400141059C</t>
  </si>
  <si>
    <t>G4345000102489C</t>
  </si>
  <si>
    <t>G4345000102495C</t>
  </si>
  <si>
    <t>G7432700239100C</t>
  </si>
  <si>
    <t>G9153300026654C</t>
  </si>
  <si>
    <t>7月19日债券资金出款</t>
  </si>
  <si>
    <t>G6841100104727C</t>
  </si>
  <si>
    <t>G6069300155064C</t>
  </si>
  <si>
    <t>G8659700263899C</t>
  </si>
  <si>
    <t>G8659700264319C</t>
  </si>
  <si>
    <t>环控柜、配电箱</t>
  </si>
  <si>
    <t>G2822500121873C</t>
  </si>
  <si>
    <t>中能电气股份有限公司</t>
  </si>
  <si>
    <t>环控配电箱</t>
  </si>
  <si>
    <t>G7172300291046C</t>
  </si>
  <si>
    <t>检测费</t>
  </si>
  <si>
    <t>G6841100104729C</t>
  </si>
  <si>
    <t>福建省建筑工程质量检测中心有限公司</t>
  </si>
  <si>
    <t>福建兴业银行兴业银行福州晋安支行</t>
  </si>
  <si>
    <t>劳保</t>
  </si>
  <si>
    <t>G2822500142107C</t>
  </si>
  <si>
    <t>一出科技发展有限责任公司</t>
  </si>
  <si>
    <t>江苏溧水农村商业银行股份有限公司状元坊支行</t>
  </si>
  <si>
    <t>G2822500142117C</t>
  </si>
  <si>
    <t>深圳齐心集团股份有限公司</t>
  </si>
  <si>
    <t>中国工商银行股份有限公司深圳福虹支行</t>
  </si>
  <si>
    <t>G2822500185119C</t>
  </si>
  <si>
    <t>冷水机组</t>
  </si>
  <si>
    <t>G2822500121869C</t>
  </si>
  <si>
    <t>麦克维尔空调制冷（武汉）有限公司</t>
  </si>
  <si>
    <t>中信银行股份有限公司武汉经济技术开发区支行</t>
  </si>
  <si>
    <t>末端空调器</t>
  </si>
  <si>
    <t>G2822500141589C</t>
  </si>
  <si>
    <t>特灵空调系统（中国）有限公司</t>
  </si>
  <si>
    <t>中国银行股份有限公司太仓分行</t>
  </si>
  <si>
    <t>G8393600346256C</t>
  </si>
  <si>
    <t>区间灯具</t>
  </si>
  <si>
    <t>G2822500141599C</t>
  </si>
  <si>
    <t>福建子午线光电科技有限公司</t>
  </si>
  <si>
    <t>中国工商银行福建省福州市五一支行</t>
  </si>
  <si>
    <t>全程水处理仪</t>
  </si>
  <si>
    <t>G2822500141597C</t>
  </si>
  <si>
    <t>福建中能电气实业有限公司</t>
  </si>
  <si>
    <t>兴业银行总行</t>
  </si>
  <si>
    <t>设备款</t>
  </si>
  <si>
    <t>G8393600346258C</t>
  </si>
  <si>
    <t>福建盛世欣兴格力贸易有限公司</t>
  </si>
  <si>
    <t>中信银行福州古田支行</t>
  </si>
  <si>
    <t>设备区灯具</t>
  </si>
  <si>
    <t>G2822500146481C</t>
  </si>
  <si>
    <t>福州市恒晟兴科贸有限公司</t>
  </si>
  <si>
    <t>中国建设银行股份有限公司福州沁园支行</t>
  </si>
  <si>
    <t>水泵</t>
  </si>
  <si>
    <t>G2822500141583C</t>
  </si>
  <si>
    <t>上海东方泵业（集团）有限公司</t>
  </si>
  <si>
    <t>中国农业银行股份有限公司上海刘行支行</t>
  </si>
  <si>
    <t>G8393600346254C</t>
  </si>
  <si>
    <t>福州千拓环保工程有限公司</t>
  </si>
  <si>
    <t>水阀门款</t>
  </si>
  <si>
    <t>G8363100153292C</t>
  </si>
  <si>
    <t>G3433000123035C</t>
  </si>
  <si>
    <t>中国水利水电第七工程局成都水电建设工程有限公司</t>
  </si>
  <si>
    <t>中国建设银行股份有限公司成都温江政通路分理处</t>
  </si>
  <si>
    <t>消防器材</t>
  </si>
  <si>
    <t>G2822500146487C</t>
  </si>
  <si>
    <t>福建天广消防有限公司</t>
  </si>
  <si>
    <t>中国建设银行股份有限公司南安支行</t>
  </si>
  <si>
    <t>消声器</t>
  </si>
  <si>
    <t>G2822500141585C</t>
  </si>
  <si>
    <t>智能照明</t>
  </si>
  <si>
    <t>G2822500141575C</t>
  </si>
  <si>
    <t>福州富承电气技术有限公司</t>
  </si>
  <si>
    <t>综合支吊架</t>
  </si>
  <si>
    <t>G2822500141595C</t>
  </si>
  <si>
    <t>广州市依海机电设备有限公司</t>
  </si>
  <si>
    <t>中国工商银行股份有限公司广州太阳广场支行</t>
  </si>
  <si>
    <t>附言：民工工资备注：民工工资</t>
  </si>
  <si>
    <t>G6130200150615C</t>
  </si>
  <si>
    <t>G9941200285394C</t>
  </si>
  <si>
    <t>G5255400169209C</t>
  </si>
  <si>
    <t>民工工资</t>
  </si>
  <si>
    <t>G6889100238422C</t>
  </si>
  <si>
    <t>G5164300207098C</t>
  </si>
  <si>
    <t>2020年交通基础设施建设，地铁6号线，项目施工企业</t>
  </si>
  <si>
    <t>代发农民工工资</t>
  </si>
  <si>
    <t>58913800009588C</t>
  </si>
  <si>
    <t>1-3月专项债引流资金出款</t>
  </si>
  <si>
    <t>代发业务资金过渡专户</t>
  </si>
  <si>
    <t>58913800010203C</t>
  </si>
  <si>
    <t>58913800010205C</t>
  </si>
  <si>
    <t>58913800010207C</t>
  </si>
  <si>
    <t>58913800010646C</t>
  </si>
  <si>
    <t>58913800010648C</t>
  </si>
  <si>
    <t>58913800010650C</t>
  </si>
  <si>
    <t>58913800011063C</t>
  </si>
  <si>
    <t>58913800011065C</t>
  </si>
  <si>
    <t>58937600001178C</t>
  </si>
  <si>
    <t>58937600001180C</t>
  </si>
  <si>
    <t>58913800011543C</t>
  </si>
  <si>
    <t>58913800011545C</t>
  </si>
  <si>
    <t>58937600001879C</t>
  </si>
  <si>
    <t>58937600001881C</t>
  </si>
  <si>
    <t>附言：支付3工区5月计价款备注：支付3</t>
  </si>
  <si>
    <t>G0534400329226C</t>
  </si>
  <si>
    <t>2021年交通基础设施专项债，滨海快线（F1）项目。</t>
  </si>
  <si>
    <t>中铁建(福州)工程建设有限公司</t>
  </si>
  <si>
    <t>中国建设银行股份有限公司福州城南支行</t>
  </si>
  <si>
    <t>G4308500112711C</t>
  </si>
  <si>
    <t>项目名称：福州市轨道交通6号线工程； 债券名称：2021年福建省交通基础设施专项债券（二期）——2021年福建省政府专项债券（七期）</t>
  </si>
  <si>
    <t>附言：支付3工区7月计价款备注：支付3</t>
  </si>
  <si>
    <t>G8122000088181C</t>
  </si>
  <si>
    <t>项目名称：福州市轨道交通6号线工程 债券名称：2021年福建省交通基础设施专项债券（二期）——2021年福建省政府专项债券（七期）</t>
  </si>
  <si>
    <t>G8122100150939C</t>
  </si>
  <si>
    <t>附言：支付3工区8月计价款备注：支付3</t>
  </si>
  <si>
    <t>G7617800572875C</t>
  </si>
  <si>
    <t>附言：支付3工区9月计价款备注：支付3</t>
  </si>
  <si>
    <t>G1863400228023C</t>
  </si>
  <si>
    <t>项目名称：福州市轨道交通6号线工程； 债券名称：2021年福建省交通基础设施专项债券（二期）——2021年福建省政府专项债券（七期）。</t>
  </si>
  <si>
    <t>附言：支付3工区工程预付款备注：支付3</t>
  </si>
  <si>
    <t>G1493400556546C</t>
  </si>
  <si>
    <t>2020年交通基础设施专项债，滨海快线（F1）项目</t>
  </si>
  <si>
    <t>附言：付3工区工程预付款备注：付3工区</t>
  </si>
  <si>
    <t>G7285800156905C</t>
  </si>
  <si>
    <t>2020年交通基础设施建设，滨海快线（F1），项目施工企业</t>
  </si>
  <si>
    <t>附言：支付3工区4月计价款备注：支付3</t>
  </si>
  <si>
    <t>G7581500275375C</t>
  </si>
  <si>
    <t>附言：支付3工区11月计价款（工程款户</t>
  </si>
  <si>
    <t>G6889200214033C</t>
  </si>
  <si>
    <t>附言：支付3工区2020年12月计价款备</t>
  </si>
  <si>
    <t>G4784900217566C</t>
  </si>
  <si>
    <t>附言：支付3工区工程预付款（第7次）备</t>
  </si>
  <si>
    <t>G9564900101426C</t>
  </si>
  <si>
    <t>附言：支付3工区预付款备注：支付3工区</t>
  </si>
  <si>
    <t>G9941200287316C</t>
  </si>
  <si>
    <t>2月聘用人员</t>
  </si>
  <si>
    <t>KV263500158068C</t>
  </si>
  <si>
    <t>3月22日专项债券资金出款</t>
  </si>
  <si>
    <t>3BYUY64</t>
  </si>
  <si>
    <t>G9064200325728C</t>
  </si>
  <si>
    <t>平安银行电子商务交易资金待清算专户（铁建商城）</t>
  </si>
  <si>
    <t>平安银行股份有限公司天津分行营业部</t>
  </si>
  <si>
    <t>5JG356DD</t>
  </si>
  <si>
    <t>G9287800322351C</t>
  </si>
  <si>
    <t>9月27日专项债券资金出款</t>
  </si>
  <si>
    <t>5T44B4AB</t>
  </si>
  <si>
    <t>G9287800322063C</t>
  </si>
  <si>
    <t>5月聘用人员</t>
  </si>
  <si>
    <t>KV083700312648C</t>
  </si>
  <si>
    <t>6月20日专项债券资金出款</t>
  </si>
  <si>
    <t>6月劳务派遣</t>
  </si>
  <si>
    <t>KV074400301306C</t>
  </si>
  <si>
    <t>7F435HSR</t>
  </si>
  <si>
    <t>G6180400213274C</t>
  </si>
  <si>
    <t>7M448NWP</t>
  </si>
  <si>
    <t>G3031300118095C</t>
  </si>
  <si>
    <t>7月电费</t>
  </si>
  <si>
    <t>G0893500056973C</t>
  </si>
  <si>
    <t>乔威睿</t>
  </si>
  <si>
    <t>招商银行福州分行白马支行(本部)</t>
  </si>
  <si>
    <t>8ESYV856</t>
  </si>
  <si>
    <t>G9287800322487C</t>
  </si>
  <si>
    <t>8Y467NRW</t>
  </si>
  <si>
    <t>G9287800322417C</t>
  </si>
  <si>
    <t>8月电费</t>
  </si>
  <si>
    <t>G9404800198916C</t>
  </si>
  <si>
    <t>G9404800199332C</t>
  </si>
  <si>
    <t>G9404800199618C</t>
  </si>
  <si>
    <t>G1805700184001C</t>
  </si>
  <si>
    <t>9月电费</t>
  </si>
  <si>
    <t>G0893500057009C</t>
  </si>
  <si>
    <t>9月份劳务派遣费</t>
  </si>
  <si>
    <t>G9404800199472C</t>
  </si>
  <si>
    <t>福建海峡人力资源股份有限公司</t>
  </si>
  <si>
    <t>中国工商银行福州金泉支行</t>
  </si>
  <si>
    <t>46V7P3JA</t>
  </si>
  <si>
    <t>G9287800337329C</t>
  </si>
  <si>
    <t>767X6VQE</t>
  </si>
  <si>
    <t>G9287800322065C</t>
  </si>
  <si>
    <t>A3TF7P78</t>
  </si>
  <si>
    <t>G9287800336675C</t>
  </si>
  <si>
    <t>C35WH46P</t>
  </si>
  <si>
    <t>G6069300154846C</t>
  </si>
  <si>
    <t>8月3日专项债券资金出款</t>
  </si>
  <si>
    <t>CSX7767D</t>
  </si>
  <si>
    <t>G9064200344790C</t>
  </si>
  <si>
    <t>CT8S3V66</t>
  </si>
  <si>
    <t>G8702100229149C</t>
  </si>
  <si>
    <t>FB544HT5</t>
  </si>
  <si>
    <t>G9064200325852C</t>
  </si>
  <si>
    <t>J6MU465V</t>
  </si>
  <si>
    <t>G6180400213592C</t>
  </si>
  <si>
    <t>JT73X7T4</t>
  </si>
  <si>
    <t>G6069300257141C</t>
  </si>
  <si>
    <t>N8834AYS</t>
  </si>
  <si>
    <t>G1805700264933C</t>
  </si>
  <si>
    <t>V5B57T3G</t>
  </si>
  <si>
    <t>G9064200344586C</t>
  </si>
  <si>
    <t>XT7A68N7</t>
  </si>
  <si>
    <t>G6757400084504C</t>
  </si>
  <si>
    <t>报销1-3月份劳务派遣费</t>
  </si>
  <si>
    <t>G3805500287124C</t>
  </si>
  <si>
    <t>报销8月份网络费用</t>
  </si>
  <si>
    <t>G9287800336743C</t>
  </si>
  <si>
    <t>报销差旅费</t>
  </si>
  <si>
    <t>G0339600156873C</t>
  </si>
  <si>
    <t>1月19日专项债券资金出款</t>
  </si>
  <si>
    <t>吴子英</t>
  </si>
  <si>
    <t>G0339600156875C</t>
  </si>
  <si>
    <t>沈汉星</t>
  </si>
  <si>
    <t>G3659400200134C</t>
  </si>
  <si>
    <t>1月19日、2月3日专项债券资金出款</t>
  </si>
  <si>
    <t>张占涛</t>
  </si>
  <si>
    <t>报销车辆修理费</t>
  </si>
  <si>
    <t>G0339600156869C</t>
  </si>
  <si>
    <t>福州市长乐区首占汇诚修理店</t>
  </si>
  <si>
    <t>报销防暑降温药品费用</t>
  </si>
  <si>
    <t>G6988700032279C</t>
  </si>
  <si>
    <t>报销费用</t>
  </si>
  <si>
    <t>G8204200008288C</t>
  </si>
  <si>
    <t>魏文玮</t>
  </si>
  <si>
    <t>G8204200008290C</t>
  </si>
  <si>
    <t>翟垚成</t>
  </si>
  <si>
    <t>G8204200008494C</t>
  </si>
  <si>
    <t>张鹏飞</t>
  </si>
  <si>
    <t>G8204200008502C</t>
  </si>
  <si>
    <t>陈刚</t>
  </si>
  <si>
    <t>G8204200008504C</t>
  </si>
  <si>
    <t>G8204200008506C</t>
  </si>
  <si>
    <t>G8204200008508C</t>
  </si>
  <si>
    <t>G8204200008510C</t>
  </si>
  <si>
    <t>G8204200008512C</t>
  </si>
  <si>
    <t>G8204200008514C</t>
  </si>
  <si>
    <t>G8204200008516C</t>
  </si>
  <si>
    <t>G8204200008518C</t>
  </si>
  <si>
    <t>G2836200164351C</t>
  </si>
  <si>
    <t>叶光法</t>
  </si>
  <si>
    <t>G8659700347806C</t>
  </si>
  <si>
    <t>王弼国</t>
  </si>
  <si>
    <t>G9287800336673C</t>
  </si>
  <si>
    <t>G0793900100368C</t>
  </si>
  <si>
    <t>G9404800199328C</t>
  </si>
  <si>
    <t>G9404800199334C</t>
  </si>
  <si>
    <t>G9404800199468C</t>
  </si>
  <si>
    <t>郭平凡</t>
  </si>
  <si>
    <t>G9404800199474C</t>
  </si>
  <si>
    <t>G9404800199550C</t>
  </si>
  <si>
    <t>G9404800199552C</t>
  </si>
  <si>
    <t>涂勋</t>
  </si>
  <si>
    <t>G9404800199554C</t>
  </si>
  <si>
    <t>G9404800199556C</t>
  </si>
  <si>
    <t>G5168000082403C</t>
  </si>
  <si>
    <t>G0893500165298C</t>
  </si>
  <si>
    <t>陈代龙</t>
  </si>
  <si>
    <t>报销福建东南铁正检测公司检测费</t>
  </si>
  <si>
    <t>G3353700107210C</t>
  </si>
  <si>
    <t>福建东南铁正工程质量检测有限公司</t>
  </si>
  <si>
    <t>报销福建建筑工程检测中心福州长乐分公司检</t>
  </si>
  <si>
    <t>G0339600156871C</t>
  </si>
  <si>
    <t>福建省建筑工程质量检测中心有限公司福州市长乐区分公司</t>
  </si>
  <si>
    <t>报销福建沿海电力集团公司屿后村电力迁改费</t>
  </si>
  <si>
    <t>G0339600156867C</t>
  </si>
  <si>
    <t>福建沿海电力集团有限公司</t>
  </si>
  <si>
    <t>福建福州农村商业银行股份有限公司</t>
  </si>
  <si>
    <t>报销福建永正检测公司检测费</t>
  </si>
  <si>
    <t>G3353700107208C</t>
  </si>
  <si>
    <t>福建省永正工程质量检测有限公司</t>
  </si>
  <si>
    <t>交通银行股份有限公司福州仓山支行</t>
  </si>
  <si>
    <t>报销购买酒水费用</t>
  </si>
  <si>
    <t>G5168000082485C</t>
  </si>
  <si>
    <t>报销购买矿泉水费用</t>
  </si>
  <si>
    <t>G0793900100372C</t>
  </si>
  <si>
    <t>报销购买劳保用品费用</t>
  </si>
  <si>
    <t>G3818700542717C</t>
  </si>
  <si>
    <t>长乐吴航阿盛文体经营部</t>
  </si>
  <si>
    <t>中国银行长乐支行</t>
  </si>
  <si>
    <t>报销购买日用品费用</t>
  </si>
  <si>
    <t>G0893500057011C</t>
  </si>
  <si>
    <t>报销购水果费用</t>
  </si>
  <si>
    <t>G0793900100366C</t>
  </si>
  <si>
    <t>报销购洗车设备与用品费用</t>
  </si>
  <si>
    <t>G5168000082405C</t>
  </si>
  <si>
    <t>报销过路费</t>
  </si>
  <si>
    <t>G5168000082399C</t>
  </si>
  <si>
    <t>晏龙昌</t>
  </si>
  <si>
    <t>G5168000082401C</t>
  </si>
  <si>
    <t>商道盛</t>
  </si>
  <si>
    <t>报销款</t>
  </si>
  <si>
    <t>G8655400024639C</t>
  </si>
  <si>
    <t>马肇珑</t>
  </si>
  <si>
    <t>G6069300154734C</t>
  </si>
  <si>
    <t>福州日盛机械设备租赁有限公司</t>
  </si>
  <si>
    <t>中国建设银行股份有限公司闽侯南屿支行</t>
  </si>
  <si>
    <t>G6069300154736C</t>
  </si>
  <si>
    <t>G6069300154848C</t>
  </si>
  <si>
    <t>福州融海物流有限公司</t>
  </si>
  <si>
    <t>中国建设银行股份有限公司闽侯荆溪支行</t>
  </si>
  <si>
    <t>G6069300154934C</t>
  </si>
  <si>
    <t>G6069300154936C</t>
  </si>
  <si>
    <t>G6069300154940C</t>
  </si>
  <si>
    <t>衡水顺邦物流有限公司</t>
  </si>
  <si>
    <t>中国建设银行股份有限公司衡水河东支行</t>
  </si>
  <si>
    <t>G8702100229135C</t>
  </si>
  <si>
    <t>G8702100229151C</t>
  </si>
  <si>
    <t>G8702100229153C</t>
  </si>
  <si>
    <t>G8702100229155C</t>
  </si>
  <si>
    <t>谢燕标</t>
  </si>
  <si>
    <t>福建长乐农村商业银行股份有限公司首占支行</t>
  </si>
  <si>
    <t>G1868500051097C</t>
  </si>
  <si>
    <t>G1868500051099C</t>
  </si>
  <si>
    <t>文兴乾</t>
  </si>
  <si>
    <t>G1868500051101C</t>
  </si>
  <si>
    <t>G1868500051221C</t>
  </si>
  <si>
    <t>台江区铭九汽车维修部</t>
  </si>
  <si>
    <t>G1868500051223C</t>
  </si>
  <si>
    <t>G9463700207945C</t>
  </si>
  <si>
    <t>G9463700207973C</t>
  </si>
  <si>
    <t>侯崛</t>
  </si>
  <si>
    <t>G5003600305972C</t>
  </si>
  <si>
    <t>张锐</t>
  </si>
  <si>
    <t>G5003600305974C</t>
  </si>
  <si>
    <t>G5003600305976C</t>
  </si>
  <si>
    <t>G5003600305982C</t>
  </si>
  <si>
    <t>G5003600305984C</t>
  </si>
  <si>
    <t>厦门上华元商贸有限公司</t>
  </si>
  <si>
    <t>中国农业银行股份有限公司厦门杏林支行</t>
  </si>
  <si>
    <t>G5003600305986C</t>
  </si>
  <si>
    <t>长乐吴航阿苏文具店</t>
  </si>
  <si>
    <t>G5003600305988C</t>
  </si>
  <si>
    <t>G5003600306000C</t>
  </si>
  <si>
    <t>G5003600306002C</t>
  </si>
  <si>
    <t>邯郸市德誉紧固件制造有限公司</t>
  </si>
  <si>
    <t>邯郸银行永年支行</t>
  </si>
  <si>
    <t>G5003600306004C</t>
  </si>
  <si>
    <t>G5003600306006C</t>
  </si>
  <si>
    <t>G5003600306012C</t>
  </si>
  <si>
    <t>G5003600306014C</t>
  </si>
  <si>
    <t>上海雄通实业有限公司</t>
  </si>
  <si>
    <t>浙江泰隆商业银行股份有限公司上海新桥支行</t>
  </si>
  <si>
    <t>G5003600306016C</t>
  </si>
  <si>
    <t>G5003600306018C</t>
  </si>
  <si>
    <t>G5003600306020C</t>
  </si>
  <si>
    <t>G5003600306024C</t>
  </si>
  <si>
    <t>福州市建筑工程检测中心有限公司</t>
  </si>
  <si>
    <t>招商银行福州分行屏山支行</t>
  </si>
  <si>
    <t>G5003600306028C</t>
  </si>
  <si>
    <t>G5003600306040C</t>
  </si>
  <si>
    <t>G5003600306042C</t>
  </si>
  <si>
    <t>G5003600306050C</t>
  </si>
  <si>
    <t>G5003600306096C</t>
  </si>
  <si>
    <t>G5003600306098C</t>
  </si>
  <si>
    <t>G5003600306100C</t>
  </si>
  <si>
    <t>G5003600306102C</t>
  </si>
  <si>
    <t>G5003600306108C</t>
  </si>
  <si>
    <t>李顺华</t>
  </si>
  <si>
    <t>G5003600306110C</t>
  </si>
  <si>
    <t>郑建辉</t>
  </si>
  <si>
    <t>G5003600306112C</t>
  </si>
  <si>
    <t>G5003600306122C</t>
  </si>
  <si>
    <t>长乐吴航恒详办公设备经营部</t>
  </si>
  <si>
    <t>G5003600306124C</t>
  </si>
  <si>
    <t>G5003600306126C</t>
  </si>
  <si>
    <t>G5003600306128C</t>
  </si>
  <si>
    <t>福州城兴隆建筑材料有限公司</t>
  </si>
  <si>
    <t>中国建设银行股份有限公司福州城门支行</t>
  </si>
  <si>
    <t>G0053600192671C</t>
  </si>
  <si>
    <t>文洪斌</t>
  </si>
  <si>
    <t>G0053600192673C</t>
  </si>
  <si>
    <t>郑述平</t>
  </si>
  <si>
    <t>G0053600193021C</t>
  </si>
  <si>
    <t>G3135300158338C</t>
  </si>
  <si>
    <t>长乐风华林业综合开发有限公司</t>
  </si>
  <si>
    <t>福建兴业银行兴业银行长乐支行</t>
  </si>
  <si>
    <t>G8954300630548C</t>
  </si>
  <si>
    <t>G8954300630550C</t>
  </si>
  <si>
    <t>G8954300630666C</t>
  </si>
  <si>
    <t>G8954300630668C</t>
  </si>
  <si>
    <t>G8954300630670C</t>
  </si>
  <si>
    <t>G8954300630672C</t>
  </si>
  <si>
    <t>G8954300630814C</t>
  </si>
  <si>
    <t>G8954300630816C</t>
  </si>
  <si>
    <t>G8954300630818C</t>
  </si>
  <si>
    <t>G8954300630930C</t>
  </si>
  <si>
    <t>G8954300630932C</t>
  </si>
  <si>
    <t>G8954300630938C</t>
  </si>
  <si>
    <t>G8954300630940C</t>
  </si>
  <si>
    <t>G8954300631006C</t>
  </si>
  <si>
    <t>G8954300631008C</t>
  </si>
  <si>
    <t>G8954300631010C</t>
  </si>
  <si>
    <t>G8954300631012C</t>
  </si>
  <si>
    <t>G8954300631014C</t>
  </si>
  <si>
    <t>G8954300631066C</t>
  </si>
  <si>
    <t>陈基煌</t>
  </si>
  <si>
    <t>G8954300631068C</t>
  </si>
  <si>
    <t>G8954300631070C</t>
  </si>
  <si>
    <t>G8954300631072C</t>
  </si>
  <si>
    <t>G5798600352741C</t>
  </si>
  <si>
    <t>福州市长乐区航城文美粮油店</t>
  </si>
  <si>
    <t>G5798600352745C</t>
  </si>
  <si>
    <t>G5798600353181C</t>
  </si>
  <si>
    <t>王怀华</t>
  </si>
  <si>
    <t>G5798600353193C</t>
  </si>
  <si>
    <t>G5798600353195C</t>
  </si>
  <si>
    <t>G1504200166371C</t>
  </si>
  <si>
    <t>陈云鹏</t>
  </si>
  <si>
    <t>G4675500230055C</t>
  </si>
  <si>
    <t>7月28日专项债券资金出款</t>
  </si>
  <si>
    <t>G4675500277399C</t>
  </si>
  <si>
    <t>G4675500277571C</t>
  </si>
  <si>
    <t>G4675500277573C</t>
  </si>
  <si>
    <t>G4675500277575C</t>
  </si>
  <si>
    <t>G4675500277577C</t>
  </si>
  <si>
    <t>G4675500277579C</t>
  </si>
  <si>
    <t>G4675500277581C</t>
  </si>
  <si>
    <t>G4675500277867C</t>
  </si>
  <si>
    <t>毛陈城</t>
  </si>
  <si>
    <t>G4675500277869C</t>
  </si>
  <si>
    <t>G4675500277871C</t>
  </si>
  <si>
    <t>G4675500277873C</t>
  </si>
  <si>
    <t>G4675500277875C</t>
  </si>
  <si>
    <t>G4675500278089C</t>
  </si>
  <si>
    <t>G4675500278091C</t>
  </si>
  <si>
    <t>G4675500278165C</t>
  </si>
  <si>
    <t>G5527200131221C</t>
  </si>
  <si>
    <t>G4657200058959C</t>
  </si>
  <si>
    <t>G4657200059195C</t>
  </si>
  <si>
    <t>G4657200059197C</t>
  </si>
  <si>
    <t>报销闽A965R6车辆油料费</t>
  </si>
  <si>
    <t>G0793900100370C</t>
  </si>
  <si>
    <t>报销施工用电电费</t>
  </si>
  <si>
    <t>G3818700542715C</t>
  </si>
  <si>
    <t>报销首莲二电费</t>
  </si>
  <si>
    <t>G3818700542713C</t>
  </si>
  <si>
    <t>报销首莲二驻地房屋租赁费</t>
  </si>
  <si>
    <t>G9064200434741C</t>
  </si>
  <si>
    <t>陈依平</t>
  </si>
  <si>
    <t>报销四川省佰亿路桥机械有限公司工具锚费用</t>
  </si>
  <si>
    <t>G3818700554117C</t>
  </si>
  <si>
    <t>四川省佰亿路桥机械有限公司</t>
  </si>
  <si>
    <t>中国建设银行新津县支行</t>
  </si>
  <si>
    <t>报销探亲费</t>
  </si>
  <si>
    <t>G9064200344792C</t>
  </si>
  <si>
    <t>报销探亲费用</t>
  </si>
  <si>
    <t>G5168000082483C</t>
  </si>
  <si>
    <t>报销维修活动板房屋顶费用</t>
  </si>
  <si>
    <t>G9404800199616C</t>
  </si>
  <si>
    <t>报销维修祥谦东电路系统费用</t>
  </si>
  <si>
    <t>G9404800199470C</t>
  </si>
  <si>
    <t>报销祥谦东宿舍空调维修费用</t>
  </si>
  <si>
    <t>G1805700163607C</t>
  </si>
  <si>
    <t>报销项目部9月食堂生活费</t>
  </si>
  <si>
    <t>G9231600184501C</t>
  </si>
  <si>
    <t>报销饮用水费用</t>
  </si>
  <si>
    <t>G2822500154177C</t>
  </si>
  <si>
    <t>1月19日专项债券资金出款、2月3日专项债资金出款</t>
  </si>
  <si>
    <t>报销员工宿舍7月电费</t>
  </si>
  <si>
    <t>G4099000215768C</t>
  </si>
  <si>
    <t>报销住宿费</t>
  </si>
  <si>
    <t>G9404800199330C</t>
  </si>
  <si>
    <t>贝雷片、钢管租赁款</t>
  </si>
  <si>
    <t>G9417600028298C</t>
  </si>
  <si>
    <t>福建金戈铁马机械设备租赁有限公司</t>
  </si>
  <si>
    <t>泵车租赁费</t>
  </si>
  <si>
    <t>G0793900100374C</t>
  </si>
  <si>
    <t>东海县金闽工程机械租赁有限公司</t>
  </si>
  <si>
    <t>中国农业银行股份有限公司东海新华支行</t>
  </si>
  <si>
    <t>G8702100229133C</t>
  </si>
  <si>
    <t>福建润鑫建材有限公司</t>
  </si>
  <si>
    <t>城市商业银行福建海峡银行股份有限公司福建自贸试验区福州片区分</t>
  </si>
  <si>
    <t>G4657200058957C</t>
  </si>
  <si>
    <t>G9287800322415C</t>
  </si>
  <si>
    <t>河南保荣建材有限公司</t>
  </si>
  <si>
    <t>中国民生银行郑州嵩山路支行</t>
  </si>
  <si>
    <t>电费</t>
  </si>
  <si>
    <t>G8954300630936C</t>
  </si>
  <si>
    <t>福建广大电力工程有限公司</t>
  </si>
  <si>
    <t>中国农业银行福州市华林支行</t>
  </si>
  <si>
    <t>电子仪表款</t>
  </si>
  <si>
    <t>G7755700062359C</t>
  </si>
  <si>
    <t>福州友联衡器设备有限公司</t>
  </si>
  <si>
    <t>防水套管款</t>
  </si>
  <si>
    <t>G6180400213588C</t>
  </si>
  <si>
    <t>房屋租赁费</t>
  </si>
  <si>
    <t>G4657200058961C</t>
  </si>
  <si>
    <t>商祖云</t>
  </si>
  <si>
    <t>中国农业银行股份有限公司厦门东孚支行</t>
  </si>
  <si>
    <t>G4657200058963C</t>
  </si>
  <si>
    <t>G4657200058965C</t>
  </si>
  <si>
    <t>G4657200059189C</t>
  </si>
  <si>
    <t>G4657200059191C</t>
  </si>
  <si>
    <t>G4657200059193C</t>
  </si>
  <si>
    <t>G4099000261946C</t>
  </si>
  <si>
    <t>G4099000261948C</t>
  </si>
  <si>
    <t>福建电力代扣,户号:7562315753</t>
  </si>
  <si>
    <t>K1216000154222C</t>
  </si>
  <si>
    <t>K0917600078632C</t>
  </si>
  <si>
    <t>K3632000173935C</t>
  </si>
  <si>
    <t>K0991700103982C</t>
  </si>
  <si>
    <t>K8532300371739C</t>
  </si>
  <si>
    <t>K8434900082472C</t>
  </si>
  <si>
    <t>4月13日专项债券资金出款</t>
  </si>
  <si>
    <t>K6309400198417C</t>
  </si>
  <si>
    <t>6月7日专项债券资金出款</t>
  </si>
  <si>
    <t>K1440400108562C</t>
  </si>
  <si>
    <t>福建电力代扣,户号:7661470933</t>
  </si>
  <si>
    <t>K0938400083100C</t>
  </si>
  <si>
    <t>K4691300069560C</t>
  </si>
  <si>
    <t>K1016200076779C</t>
  </si>
  <si>
    <t>K5120400081181C</t>
  </si>
  <si>
    <t>K2850400110854C</t>
  </si>
  <si>
    <t>K6809600104660C</t>
  </si>
  <si>
    <t>K3717700124765C</t>
  </si>
  <si>
    <t>K2161500105373C</t>
  </si>
  <si>
    <t>K7398800081525C</t>
  </si>
  <si>
    <t>K3192500041258C</t>
  </si>
  <si>
    <t>K1395400089216C</t>
  </si>
  <si>
    <t>其他应付款-自助缴费暂收账户</t>
  </si>
  <si>
    <t>福建电力代扣,户号:7675596076</t>
  </si>
  <si>
    <t>K9439700464691C</t>
  </si>
  <si>
    <t>K9842100474832C</t>
  </si>
  <si>
    <t>K4752400119821C</t>
  </si>
  <si>
    <t>K5122300143672C</t>
  </si>
  <si>
    <t>K8932100239394C</t>
  </si>
  <si>
    <t>K7779500062606C</t>
  </si>
  <si>
    <t>K6542100078640C</t>
  </si>
  <si>
    <t>K2942100091160C</t>
  </si>
  <si>
    <t>K4550600339329C</t>
  </si>
  <si>
    <t>K7334900296699C</t>
  </si>
  <si>
    <t>K3705800215125C</t>
  </si>
  <si>
    <t>K2187300062302C</t>
  </si>
  <si>
    <t>K8276200187380C</t>
  </si>
  <si>
    <t>K3955200129010C</t>
  </si>
  <si>
    <t>K2667000153856C</t>
  </si>
  <si>
    <t>K1423600154678C</t>
  </si>
  <si>
    <t>福建电力代扣,户号:7689476267</t>
  </si>
  <si>
    <t>K2535000782324C</t>
  </si>
  <si>
    <t>K7267700067652C</t>
  </si>
  <si>
    <t>K8837700081516C</t>
  </si>
  <si>
    <t>K8956900054506C</t>
  </si>
  <si>
    <t>K2960700323708C</t>
  </si>
  <si>
    <t>K7381700173310C</t>
  </si>
  <si>
    <t>K9791200458580C</t>
  </si>
  <si>
    <t>K4174000166238C</t>
  </si>
  <si>
    <t>K7472900099076C</t>
  </si>
  <si>
    <t>K2987300085980C</t>
  </si>
  <si>
    <t>K5802200387642C</t>
  </si>
  <si>
    <t>K1305300071214C</t>
  </si>
  <si>
    <t>付1月劳务派遣人员劳务费</t>
  </si>
  <si>
    <t>KV367300150459C</t>
  </si>
  <si>
    <t>付1月聘用人员薪酬</t>
  </si>
  <si>
    <t>KV601400152028C</t>
  </si>
  <si>
    <t>付1月职工工资</t>
  </si>
  <si>
    <t>G2836200169065C</t>
  </si>
  <si>
    <t>中铁二十四局集团福建铁路建设有限公司</t>
  </si>
  <si>
    <t>交通银行北京西区支行</t>
  </si>
  <si>
    <t>付2月劳务派遣人员薪酬</t>
  </si>
  <si>
    <t>KV577900169069C</t>
  </si>
  <si>
    <t>付2月职工工资</t>
  </si>
  <si>
    <t>G4636800084936C</t>
  </si>
  <si>
    <t>付7月聘用人员</t>
  </si>
  <si>
    <t>KV629800305685C</t>
  </si>
  <si>
    <t>付8月劳务派遣人员</t>
  </si>
  <si>
    <t>KV670000109644C</t>
  </si>
  <si>
    <t>付8月聘用人员</t>
  </si>
  <si>
    <t>KV625800255376C</t>
  </si>
  <si>
    <t>付9月劳务派遣人员</t>
  </si>
  <si>
    <t>KV642300118562C</t>
  </si>
  <si>
    <t>付9月聘用人员</t>
  </si>
  <si>
    <t>KV303000197889C</t>
  </si>
  <si>
    <t>付10月劳务派遣人员</t>
  </si>
  <si>
    <t>KV225100209100C</t>
  </si>
  <si>
    <t>付10月职工工资</t>
  </si>
  <si>
    <t>G9231600087610C</t>
  </si>
  <si>
    <t>付2020年12月聘用人员薪酬</t>
  </si>
  <si>
    <t>KV362300198718C</t>
  </si>
  <si>
    <t>付长乐军航混凝土有限公司混凝土款</t>
  </si>
  <si>
    <t>G3818700579574C</t>
  </si>
  <si>
    <t>长乐军航混凝土有限公司</t>
  </si>
  <si>
    <t>中信银行福州长乐支行</t>
  </si>
  <si>
    <t>付福建鼎达鑫建设工程公司机械租赁费</t>
  </si>
  <si>
    <t>G3353700107216C</t>
  </si>
  <si>
    <t>福建鼎达鑫建设工程有限公司</t>
  </si>
  <si>
    <t>中国银行股份有限公司福建自贸试验区平潭片区分行</t>
  </si>
  <si>
    <t>付福建东肪建筑工程劳务公司劳务款</t>
  </si>
  <si>
    <t>G6701900052698C</t>
  </si>
  <si>
    <t>福建东肪建筑工程劳务有限公司</t>
  </si>
  <si>
    <t>城市商业银行福建海峡银行股份有限公司福州华林支行</t>
  </si>
  <si>
    <t>付福建公司1月单位部分职工社保费</t>
  </si>
  <si>
    <t>G9912100028125C</t>
  </si>
  <si>
    <t>付福建公司费用往来清算款</t>
  </si>
  <si>
    <t>G4636800084898C</t>
  </si>
  <si>
    <t>付福建汇佳晟建设公司劳务款</t>
  </si>
  <si>
    <t>G6701900052702C</t>
  </si>
  <si>
    <t>福建汇佳晟建设有限公司</t>
  </si>
  <si>
    <t>华夏银行股份有限公司福州华林支行</t>
  </si>
  <si>
    <t>G6701900052704C</t>
  </si>
  <si>
    <t>付福建润鑫建材有限公司混凝土款</t>
  </si>
  <si>
    <t>G3818700579578C</t>
  </si>
  <si>
    <t>付福建颖峰实业公司机械租赁款</t>
  </si>
  <si>
    <t>G6701900052700C</t>
  </si>
  <si>
    <t>福建颖峰实业有限公司</t>
  </si>
  <si>
    <t>中国建设银行股份有限公司福清分行</t>
  </si>
  <si>
    <t>付福州城兴隆建筑材料有限公司声测管款</t>
  </si>
  <si>
    <t>G3818700579572C</t>
  </si>
  <si>
    <t>付福州三强混凝土有限公司混凝土款</t>
  </si>
  <si>
    <t>G3818700579588C</t>
  </si>
  <si>
    <t>福州三强混凝土有限公司</t>
  </si>
  <si>
    <t>中国建设银行股份有限公司闽侯尚干支行</t>
  </si>
  <si>
    <t>付闽清聚隆路桥设备有限公司梁片模板款</t>
  </si>
  <si>
    <t>G3818700579580C</t>
  </si>
  <si>
    <t>福建省闽清聚隆路桥设备有限公司</t>
  </si>
  <si>
    <t>中国农业银行股份有限公司闽清白樟支行</t>
  </si>
  <si>
    <t>付乔威睿员工伙食费</t>
  </si>
  <si>
    <t>G9287800322365C</t>
  </si>
  <si>
    <t>付四平金越钢绞线有限公司钢绞线款</t>
  </si>
  <si>
    <t>G3818700579576C</t>
  </si>
  <si>
    <t>四平金越钢绞线有限公司</t>
  </si>
  <si>
    <t>中国工商银行股份有限公司四平中央东路支行</t>
  </si>
  <si>
    <t>付中铁物资集团华南有限公司钢筋款</t>
  </si>
  <si>
    <t>G3818700579582C</t>
  </si>
  <si>
    <t>中铁物资集团华南有限公司</t>
  </si>
  <si>
    <t>中国建设银行股份有限公司广州港湾广场支行</t>
  </si>
  <si>
    <t>G3818700579584C</t>
  </si>
  <si>
    <t>复垦方案编制费用</t>
  </si>
  <si>
    <t>G0793900100510C</t>
  </si>
  <si>
    <t>福州壕濠规划设计有限公司</t>
  </si>
  <si>
    <t>钢板桩租赁款</t>
  </si>
  <si>
    <t>G8817900137850C</t>
  </si>
  <si>
    <t>福建固磊建筑工程有限公司</t>
  </si>
  <si>
    <t>中国建设银行股份有限公司福州上江城支行</t>
  </si>
  <si>
    <t>钢材款</t>
  </si>
  <si>
    <t>G6701900052694C</t>
  </si>
  <si>
    <t>钢绞线款</t>
  </si>
  <si>
    <t>G9064200434757C</t>
  </si>
  <si>
    <t>钢筋款</t>
  </si>
  <si>
    <t>G8817900137852C</t>
  </si>
  <si>
    <t>福建君扬贸易有限公司</t>
  </si>
  <si>
    <t>中国银行福清分行</t>
  </si>
  <si>
    <t>G9287800321841C</t>
  </si>
  <si>
    <t>G9287800322079C</t>
  </si>
  <si>
    <t>G9064200435157C</t>
  </si>
  <si>
    <t>G9064200435159C</t>
  </si>
  <si>
    <t>G8817900137854C</t>
  </si>
  <si>
    <t>福建凯能电力工程有限公司</t>
  </si>
  <si>
    <t>中国建设银行股份有限公司宁化支行</t>
  </si>
  <si>
    <t>G6069300154842C</t>
  </si>
  <si>
    <t>厦门广丰工贸发展有限公司</t>
  </si>
  <si>
    <t>中国建设银行股份有限公司厦门湖滨北支行</t>
  </si>
  <si>
    <t>G6069300154938C</t>
  </si>
  <si>
    <t>福州品卓网络科技有限公司</t>
  </si>
  <si>
    <t>中国建设银行股份有限公司福州五一支行</t>
  </si>
  <si>
    <t>G8702100229221C</t>
  </si>
  <si>
    <t>合同编号：BHKX-2020-BGS-014</t>
  </si>
  <si>
    <t>G5677200197747C</t>
  </si>
  <si>
    <t>还福建公司汇票款</t>
  </si>
  <si>
    <t>G4657200058707C</t>
  </si>
  <si>
    <t>还福建公司资金往来款</t>
  </si>
  <si>
    <t>G3353700107212C</t>
  </si>
  <si>
    <t>G3353700107214C</t>
  </si>
  <si>
    <t>G3805500342651C</t>
  </si>
  <si>
    <t>环境监测仪器</t>
  </si>
  <si>
    <t>G9287800337331C</t>
  </si>
  <si>
    <t>混凝土泵送费</t>
  </si>
  <si>
    <t>G2822500154175C</t>
  </si>
  <si>
    <t>混凝土款</t>
  </si>
  <si>
    <t>G8659700347796C</t>
  </si>
  <si>
    <t>G8659700347804C</t>
  </si>
  <si>
    <t>G6833000061039C</t>
  </si>
  <si>
    <t>G6833000073441C</t>
  </si>
  <si>
    <t>机械设备费</t>
  </si>
  <si>
    <t>G8954300630674C</t>
  </si>
  <si>
    <t>福州亿源工程设备租赁有限公司</t>
  </si>
  <si>
    <t>机械租赁费</t>
  </si>
  <si>
    <t>G1183600052013C</t>
  </si>
  <si>
    <t>福建昊永工程机械租赁有限公司</t>
  </si>
  <si>
    <t>中国农业银行福州市福新支行</t>
  </si>
  <si>
    <t>G9287800337333C</t>
  </si>
  <si>
    <t>福州市长乐区豪铭工程机械租赁有限公司</t>
  </si>
  <si>
    <t>G1805700264945C</t>
  </si>
  <si>
    <t>机械租赁款</t>
  </si>
  <si>
    <t>G3353700107222C</t>
  </si>
  <si>
    <t>技术服务费</t>
  </si>
  <si>
    <t>G0793900100508C</t>
  </si>
  <si>
    <t>福建省联和空间规划设计有限公司</t>
  </si>
  <si>
    <t>中国民生银行福州温泉支行</t>
  </si>
  <si>
    <t>借项目部食堂备用金</t>
  </si>
  <si>
    <t>G6988700032281C</t>
  </si>
  <si>
    <t>劳务款</t>
  </si>
  <si>
    <t>G3353700107218C</t>
  </si>
  <si>
    <t>G3353700107220C</t>
  </si>
  <si>
    <t>福州伟天建筑劳务有限公司</t>
  </si>
  <si>
    <t>G1183600052011C</t>
  </si>
  <si>
    <t>G6757400084782C</t>
  </si>
  <si>
    <t>G2072500756513C</t>
  </si>
  <si>
    <t>G2072500756641C</t>
  </si>
  <si>
    <t>G2072500756645C</t>
  </si>
  <si>
    <t>昊永建设（福建）有限公司</t>
  </si>
  <si>
    <t>中国建设银行股份有限公司福州香江明珠支行</t>
  </si>
  <si>
    <t>G5003600306026C</t>
  </si>
  <si>
    <t>G0053600192455C</t>
  </si>
  <si>
    <t>G5798600206953C</t>
  </si>
  <si>
    <t>G5798600352551C</t>
  </si>
  <si>
    <t>G5798600353191C</t>
  </si>
  <si>
    <t>G0893500165300C</t>
  </si>
  <si>
    <t>G9231600184427C</t>
  </si>
  <si>
    <t>G9231600184429C</t>
  </si>
  <si>
    <t>劳务派遣人员</t>
  </si>
  <si>
    <t>KV237700514740C</t>
  </si>
  <si>
    <t>梁片模板款</t>
  </si>
  <si>
    <t>G9064200435155C</t>
  </si>
  <si>
    <t>履约保证金款</t>
  </si>
  <si>
    <t>G0558600131009C</t>
  </si>
  <si>
    <t>厦门臻工材料科技有限责任公司</t>
  </si>
  <si>
    <t>中国建设银行股份有限公司厦门东区支行</t>
  </si>
  <si>
    <t>锚具款</t>
  </si>
  <si>
    <t>G8817900076978C</t>
  </si>
  <si>
    <t>G6180400213590C</t>
  </si>
  <si>
    <t>G9064200325730C</t>
  </si>
  <si>
    <t>模板款</t>
  </si>
  <si>
    <t>G8817900137848C</t>
  </si>
  <si>
    <t>福建德川机电设备有限公司</t>
  </si>
  <si>
    <t>中国民生银行股份有限公司福州福清支行</t>
  </si>
  <si>
    <t>G6701900052688C</t>
  </si>
  <si>
    <t>方菱桥隧模架(福州)有限公司</t>
  </si>
  <si>
    <t>内部银行账户间划转</t>
  </si>
  <si>
    <t>G6701900157535C</t>
  </si>
  <si>
    <t>中铁二十四局集团滨海快线土建施工2标3工区项目经理部</t>
  </si>
  <si>
    <t>G4636800084886C</t>
  </si>
  <si>
    <t>其他</t>
  </si>
  <si>
    <t>G8363100090258C</t>
  </si>
  <si>
    <t>G8363100090260C</t>
  </si>
  <si>
    <t>G8363100090262C</t>
  </si>
  <si>
    <t>G8363100090264C</t>
  </si>
  <si>
    <t>G8655400024635C</t>
  </si>
  <si>
    <t>G8655400024637C</t>
  </si>
  <si>
    <t>G8655400025473C</t>
  </si>
  <si>
    <t>G8655400025479C</t>
  </si>
  <si>
    <t>G8655400026201C</t>
  </si>
  <si>
    <t>G8655400032751C</t>
  </si>
  <si>
    <t>G9535900016391C</t>
  </si>
  <si>
    <t>G9535900016393C</t>
  </si>
  <si>
    <t>G9535900016395C</t>
  </si>
  <si>
    <t>G9535900016397C</t>
  </si>
  <si>
    <t>G9535900016399C</t>
  </si>
  <si>
    <t>G9535900016401C</t>
  </si>
  <si>
    <t>G9535900016403C</t>
  </si>
  <si>
    <t>G9535900139065C</t>
  </si>
  <si>
    <t>G9535900139067C</t>
  </si>
  <si>
    <t>G9535900139069C</t>
  </si>
  <si>
    <t>福州上工汇健康体检中心有限公司</t>
  </si>
  <si>
    <t>福建兴业银行兴业银行福州西门支行</t>
  </si>
  <si>
    <t>G9535900139071C</t>
  </si>
  <si>
    <t>G9535900161524C</t>
  </si>
  <si>
    <t>G9535900168701C</t>
  </si>
  <si>
    <t>G9535900168703C</t>
  </si>
  <si>
    <t>G9535900168777C</t>
  </si>
  <si>
    <t>G4932900136535C</t>
  </si>
  <si>
    <t>G8304100051947C</t>
  </si>
  <si>
    <t>G8304100052017C</t>
  </si>
  <si>
    <t>G8304100052019C</t>
  </si>
  <si>
    <t>G8304100052021C</t>
  </si>
  <si>
    <t>G8304100052023C</t>
  </si>
  <si>
    <t>G8304100052025C</t>
  </si>
  <si>
    <t>福州阳光佳骏装饰材料有限公司</t>
  </si>
  <si>
    <t>城市商业银行浙江稠州商业银行</t>
  </si>
  <si>
    <t>G8304100125171C</t>
  </si>
  <si>
    <t>G4872100181005C</t>
  </si>
  <si>
    <t>闽侯县祥谦镇财政所</t>
  </si>
  <si>
    <t>福建闽侯民本村镇银行股份有限公司</t>
  </si>
  <si>
    <t>G6189000184152C</t>
  </si>
  <si>
    <t>G7793900044825C</t>
  </si>
  <si>
    <t>G7793900044827C</t>
  </si>
  <si>
    <t>G7793900044829C</t>
  </si>
  <si>
    <t>福州裕茗祥商贸有限公司</t>
  </si>
  <si>
    <t>华夏银行股份有限公司福州长乐支行</t>
  </si>
  <si>
    <t>G7793900044831C</t>
  </si>
  <si>
    <t>G7793900044833C</t>
  </si>
  <si>
    <t>G7793900044835C</t>
  </si>
  <si>
    <t>G7793900044837C</t>
  </si>
  <si>
    <t>G7793900044839C</t>
  </si>
  <si>
    <t>G7793900044841C</t>
  </si>
  <si>
    <t>G7793900044843C</t>
  </si>
  <si>
    <t>商道辉</t>
  </si>
  <si>
    <t>G7793900044889C</t>
  </si>
  <si>
    <t>G7793900044891C</t>
  </si>
  <si>
    <t>G0193200060209C</t>
  </si>
  <si>
    <t>G0193200060211C</t>
  </si>
  <si>
    <t>G0193200060213C</t>
  </si>
  <si>
    <t>福建威网通信技术有限公司</t>
  </si>
  <si>
    <t>交通银行股份有限公司福州江滨支行</t>
  </si>
  <si>
    <t>G0193200060215C</t>
  </si>
  <si>
    <t>G0193200060217C</t>
  </si>
  <si>
    <t>福州康拓建筑工程有限公司</t>
  </si>
  <si>
    <t>中国银行股份有限公司福州市分行</t>
  </si>
  <si>
    <t>G0193200060219C</t>
  </si>
  <si>
    <t>G0193200060221C</t>
  </si>
  <si>
    <t>G0193200060223C</t>
  </si>
  <si>
    <t>G0193200065899C</t>
  </si>
  <si>
    <t>福建冠锦建筑工程有限公司</t>
  </si>
  <si>
    <t>中国民生银行福州分行营业部</t>
  </si>
  <si>
    <t>G0193200065941C</t>
  </si>
  <si>
    <t>福建中禾建设劳务有限公司</t>
  </si>
  <si>
    <t>G3446800109603C</t>
  </si>
  <si>
    <t>G3446800109605C</t>
  </si>
  <si>
    <t>G3446800109607C</t>
  </si>
  <si>
    <t>G3446800109609C</t>
  </si>
  <si>
    <t>高春用</t>
  </si>
  <si>
    <t>G3446800109621C</t>
  </si>
  <si>
    <t>福州市长乐区首占镇鹏上村经济合作社管理委员会</t>
  </si>
  <si>
    <t>农村信用合作社福建长乐农村商业银行股份有限公司首占支行</t>
  </si>
  <si>
    <t>G3446800109625C</t>
  </si>
  <si>
    <t>G3446800109627C</t>
  </si>
  <si>
    <t>G3446800109629C</t>
  </si>
  <si>
    <t>G3446800115481C</t>
  </si>
  <si>
    <t>G1356700341105C</t>
  </si>
  <si>
    <t>G3494700276367C</t>
  </si>
  <si>
    <t>G3494700276373C</t>
  </si>
  <si>
    <t>尤溪县联合恒旺广告经营部</t>
  </si>
  <si>
    <t>中国建设银行股份有限公司尤溪支行</t>
  </si>
  <si>
    <t>G3494700276601C</t>
  </si>
  <si>
    <t>G3494700276603C</t>
  </si>
  <si>
    <t>G3494700276605C</t>
  </si>
  <si>
    <t>G3494700276607C</t>
  </si>
  <si>
    <t>G7617000199347C</t>
  </si>
  <si>
    <t>G7617000342889C</t>
  </si>
  <si>
    <t>G7617000343397C</t>
  </si>
  <si>
    <t>G7617000343399C</t>
  </si>
  <si>
    <t>G7617000343401C</t>
  </si>
  <si>
    <t>G7617000343403C</t>
  </si>
  <si>
    <t>G8268400177368C</t>
  </si>
  <si>
    <t>G8268400177372C</t>
  </si>
  <si>
    <t>G8268400177374C</t>
  </si>
  <si>
    <t>福州市新涅南家具有限公司</t>
  </si>
  <si>
    <t>中国工商银行股份有限公司福州前屿支行</t>
  </si>
  <si>
    <t>G8268400177814C</t>
  </si>
  <si>
    <t>G8268400177832C</t>
  </si>
  <si>
    <t>G8268400177834C</t>
  </si>
  <si>
    <t>G8268400177844C</t>
  </si>
  <si>
    <t>G8268400178276C</t>
  </si>
  <si>
    <t>G8268400178318C</t>
  </si>
  <si>
    <t>G8228900038342C</t>
  </si>
  <si>
    <t>中石化森美（福建）石油有限公司福州分公司</t>
  </si>
  <si>
    <t>G8228900109175C</t>
  </si>
  <si>
    <t>G8228900109177C</t>
  </si>
  <si>
    <t>G8228900109475C</t>
  </si>
  <si>
    <t>G8228900109477C</t>
  </si>
  <si>
    <t>G8228900109479C</t>
  </si>
  <si>
    <t>G8228900109481C</t>
  </si>
  <si>
    <t>G8228900109773C</t>
  </si>
  <si>
    <t>G8228900109775C</t>
  </si>
  <si>
    <t>G8228900109777C</t>
  </si>
  <si>
    <t>G8228900109779C</t>
  </si>
  <si>
    <t>福建大众发展有限公司</t>
  </si>
  <si>
    <t>中国农业银行股份有限公司福州长乐郑和支行</t>
  </si>
  <si>
    <t>G0235400147120C</t>
  </si>
  <si>
    <t>G0235400147122C</t>
  </si>
  <si>
    <t>G0235400147204C</t>
  </si>
  <si>
    <t>福州市长乐区古槐镇福坊村民委员会</t>
  </si>
  <si>
    <t>福建长乐农村商业银行股份有限公司古槐支行</t>
  </si>
  <si>
    <t>G0235400147246C</t>
  </si>
  <si>
    <t>G0235400147312C</t>
  </si>
  <si>
    <t>G2760800126824C</t>
  </si>
  <si>
    <t>G2760800126828C</t>
  </si>
  <si>
    <t>福州市长乐区古槐镇财政所</t>
  </si>
  <si>
    <t>G2760800240441C</t>
  </si>
  <si>
    <t>G2760800240459C</t>
  </si>
  <si>
    <t>福州市长乐区首占镇屿后村经济合作社管理委员会</t>
  </si>
  <si>
    <t>福建长乐农村商业银行股份有限公司赤屿分理处</t>
  </si>
  <si>
    <t>G2760800240463C</t>
  </si>
  <si>
    <t>福建省航辉水利水电建筑工程有限公司</t>
  </si>
  <si>
    <t>G2760800240511C</t>
  </si>
  <si>
    <t>福州市长乐区首占镇塘屿村经济合作社管理委员会</t>
  </si>
  <si>
    <t>福建长乐农村商业银行股份有限公司塘屿分理处</t>
  </si>
  <si>
    <t>G5814100171987C</t>
  </si>
  <si>
    <t>G5814100171989C</t>
  </si>
  <si>
    <t>G5814100171991C</t>
  </si>
  <si>
    <t>G5814100171993C</t>
  </si>
  <si>
    <t>黄依坚</t>
  </si>
  <si>
    <t>中国农业银行股份有限公司福州长乐支行</t>
  </si>
  <si>
    <t>G5814100172089C</t>
  </si>
  <si>
    <t>G5814100172091C</t>
  </si>
  <si>
    <t>G5814100172093C</t>
  </si>
  <si>
    <t>G5814100172121C</t>
  </si>
  <si>
    <t>林文波</t>
  </si>
  <si>
    <t>中国建设银行股份有限公司福建省分行</t>
  </si>
  <si>
    <t>G5814100172143C</t>
  </si>
  <si>
    <t>福州路瑞通仪器设备有限公司</t>
  </si>
  <si>
    <t>G5814100172171C</t>
  </si>
  <si>
    <t>G5814100308269C</t>
  </si>
  <si>
    <t>G5455900017288C</t>
  </si>
  <si>
    <t>G5455900017356C</t>
  </si>
  <si>
    <t>北京聚义德机械设备有限公司</t>
  </si>
  <si>
    <t>北京农村商业银行股份有限公司大望路支行</t>
  </si>
  <si>
    <t>G5455900017358C</t>
  </si>
  <si>
    <t>G5455900017360C</t>
  </si>
  <si>
    <t>G5455900017414C</t>
  </si>
  <si>
    <t>林夏莲</t>
  </si>
  <si>
    <t>中国农业银行股份有限公司福州长乐进城支行</t>
  </si>
  <si>
    <t>G5455900017416C</t>
  </si>
  <si>
    <t>G5455900017418C</t>
  </si>
  <si>
    <t>福州市国泉金属制品有限公司</t>
  </si>
  <si>
    <t>G5455900017420C</t>
  </si>
  <si>
    <t>G5455900169244C</t>
  </si>
  <si>
    <t>黄晓君</t>
  </si>
  <si>
    <t>G5455900169248C</t>
  </si>
  <si>
    <t>洒水车租赁款</t>
  </si>
  <si>
    <t>G5168000082365C</t>
  </si>
  <si>
    <t>福州市豪利源建筑工程有限公司</t>
  </si>
  <si>
    <t>中信银行股份有限公司福州连江支行</t>
  </si>
  <si>
    <t>商户：福建电力代扣，电力户号：7562315753</t>
  </si>
  <si>
    <t>K3756500061886C</t>
  </si>
  <si>
    <t>K7313600256397C</t>
  </si>
  <si>
    <t>K9902500083278C</t>
  </si>
  <si>
    <t>商户：福建电力代扣，电力户号：7661470933</t>
  </si>
  <si>
    <t>K1359900053391C</t>
  </si>
  <si>
    <t>K1665200198769C</t>
  </si>
  <si>
    <t>商户：福建电力代扣，电力户号：7675596076</t>
  </si>
  <si>
    <t>K3644000046718C</t>
  </si>
  <si>
    <t>K6759300066752C</t>
  </si>
  <si>
    <t>K2397000045903C</t>
  </si>
  <si>
    <t>商混款</t>
  </si>
  <si>
    <t>G9064200325914C</t>
  </si>
  <si>
    <t>上洞江临时栈桥评估费用</t>
  </si>
  <si>
    <t>G2836200164349C</t>
  </si>
  <si>
    <t>正衡资产评估房地产估价（福建）有限公司</t>
  </si>
  <si>
    <t>设备租赁款</t>
  </si>
  <si>
    <t>G6833000058797C</t>
  </si>
  <si>
    <t>绳锯租赁款</t>
  </si>
  <si>
    <t>G6180400213004C</t>
  </si>
  <si>
    <t>识别码：19402219</t>
  </si>
  <si>
    <t>G2822500154379C</t>
  </si>
  <si>
    <t>识别码：21548241</t>
  </si>
  <si>
    <t>G3805500337145C</t>
  </si>
  <si>
    <t>识别码：23105771</t>
  </si>
  <si>
    <t>G4636800084922C</t>
  </si>
  <si>
    <t>识别码：61600538</t>
  </si>
  <si>
    <t>G3818700579570C</t>
  </si>
  <si>
    <t>识别码：65933408</t>
  </si>
  <si>
    <t>G6701900052696C</t>
  </si>
  <si>
    <t>识别码：68190070</t>
  </si>
  <si>
    <t>G6701900041406C</t>
  </si>
  <si>
    <t>识别码：88283153</t>
  </si>
  <si>
    <t>G2822500154169C</t>
  </si>
  <si>
    <t>识别码：93072554</t>
  </si>
  <si>
    <t>G3818700554115C</t>
  </si>
  <si>
    <t>首莲二驻地装修费用</t>
  </si>
  <si>
    <t>G6701900052706C</t>
  </si>
  <si>
    <t>塔吊租赁费</t>
  </si>
  <si>
    <t>G8817900075042C</t>
  </si>
  <si>
    <t>福州康盛建筑机械租赁有限公司</t>
  </si>
  <si>
    <t>中国建设银行股份有限公司福州仓山支行</t>
  </si>
  <si>
    <t>G1805700264931C</t>
  </si>
  <si>
    <t>套筒款</t>
  </si>
  <si>
    <t>G6180400211654C</t>
  </si>
  <si>
    <t>福建致远华森贸易有限公司</t>
  </si>
  <si>
    <t>天泵租赁款</t>
  </si>
  <si>
    <t>G7640800896621C</t>
  </si>
  <si>
    <t>南平佳鑫旺机械设备有限公司</t>
  </si>
  <si>
    <t>中国建设银行股份有限公司南平延平支行</t>
  </si>
  <si>
    <t>通讯光缆迁改费用</t>
  </si>
  <si>
    <t>G7755700062577C</t>
  </si>
  <si>
    <t>福建泰坤电子有限公司</t>
  </si>
  <si>
    <t>福建兴业银行兴业银行福州湖东支行</t>
  </si>
  <si>
    <t>投标保证金</t>
  </si>
  <si>
    <t>G6069300154730C</t>
  </si>
  <si>
    <t>尤溪县金辉物资回收有限公司</t>
  </si>
  <si>
    <t>中国农业银行三明市分行</t>
  </si>
  <si>
    <t>G6069300154732C</t>
  </si>
  <si>
    <t>福州市施恩环保科技有限公司</t>
  </si>
  <si>
    <t>厦门国际银行股份有限公司福州仓山支行</t>
  </si>
  <si>
    <t>G6069300154844C</t>
  </si>
  <si>
    <t>武汉鑫嘉铭建设有限公司</t>
  </si>
  <si>
    <t>武汉农村商业银行黄陂支行营业室</t>
  </si>
  <si>
    <t>退昊永建设公司履约保证金</t>
  </si>
  <si>
    <t>G4657200058709C</t>
  </si>
  <si>
    <t>G4729900258499C</t>
  </si>
  <si>
    <t>G6757400084502C</t>
  </si>
  <si>
    <t>G6757400084506C</t>
  </si>
  <si>
    <t>G8659700182364C</t>
  </si>
  <si>
    <t>G8659700182566C</t>
  </si>
  <si>
    <t>线路迁改费用</t>
  </si>
  <si>
    <t>G9231600026969C</t>
  </si>
  <si>
    <t>福建建源建设工程有限公司</t>
  </si>
  <si>
    <t>中国建设银行股份有限公司福州鼓山支行</t>
  </si>
  <si>
    <t>压浆料款</t>
  </si>
  <si>
    <t>G2822500154517C</t>
  </si>
  <si>
    <t>福建兴纳科技有限公司</t>
  </si>
  <si>
    <t>中国建设银行股份有限公司长泰兴泰支行</t>
  </si>
  <si>
    <t>意外伤害险保险费</t>
  </si>
  <si>
    <t>G1805700264943C</t>
  </si>
  <si>
    <t>中国太平洋财产保险股份有限公司福州中心支公司</t>
  </si>
  <si>
    <t>中国建设银行股份有限公司福州南门支行</t>
  </si>
  <si>
    <t>饮料费用</t>
  </si>
  <si>
    <t>G9231600184431C</t>
  </si>
  <si>
    <t>福建四季年华贸易有限公司</t>
  </si>
  <si>
    <t>交通银行股份有限公司福州交通路支行</t>
  </si>
  <si>
    <t>饮用水费用</t>
  </si>
  <si>
    <t>G6988700031681C</t>
  </si>
  <si>
    <t>陈油如</t>
  </si>
  <si>
    <t>油费</t>
  </si>
  <si>
    <t>G8954300630812C</t>
  </si>
  <si>
    <t>预存首占鹏上村临时用地（0.7995公顷）土</t>
  </si>
  <si>
    <t>G3818700553535C</t>
  </si>
  <si>
    <t>预存首占塘屿村临时用地（0.2839公顷）土</t>
  </si>
  <si>
    <t>G3818700553665C</t>
  </si>
  <si>
    <t>运费</t>
  </si>
  <si>
    <t>G8817900074998C</t>
  </si>
  <si>
    <t>福建鲲琳贸易有限公司</t>
  </si>
  <si>
    <t>中国工商银行南平市城银支行</t>
  </si>
  <si>
    <t>运输费</t>
  </si>
  <si>
    <t>G1805700264929C</t>
  </si>
  <si>
    <t>支付福州市长乐区首占镇人民政府栈桥转让费</t>
  </si>
  <si>
    <t>G9287800322073C</t>
  </si>
  <si>
    <t>福州市长乐区财政局</t>
  </si>
  <si>
    <t>平安银行股份有限公司福州长乐支行</t>
  </si>
  <si>
    <t>支付四平金越钢绞线有限公司钢绞线款</t>
  </si>
  <si>
    <t>G9287800322075C</t>
  </si>
  <si>
    <t>支座款</t>
  </si>
  <si>
    <t>G6701900052692C</t>
  </si>
  <si>
    <t>河北宝力工程装备股份有限公司</t>
  </si>
  <si>
    <t>中国建设银行股份有限公司衡水桃城支行</t>
  </si>
  <si>
    <t>植筋胶款</t>
  </si>
  <si>
    <t>G0793900100376C</t>
  </si>
  <si>
    <t>安徽中研建科建筑材料有限公司</t>
  </si>
  <si>
    <t>中国银行股份有限公司宿州埇桥支行</t>
  </si>
  <si>
    <t>驻地网线费用</t>
  </si>
  <si>
    <t>G9404800199558C</t>
  </si>
  <si>
    <t>咨询费</t>
  </si>
  <si>
    <t>G3353700061756C</t>
  </si>
  <si>
    <t>中铁建东方投资建设有限公司</t>
  </si>
  <si>
    <t>中信银行杭州天水支行</t>
  </si>
  <si>
    <t>租地费用</t>
  </si>
  <si>
    <t>G9064200344796C</t>
  </si>
  <si>
    <t>福州市长乐区鹤上镇财政所</t>
  </si>
  <si>
    <t>中国农业银行股份有限公司福州长乐鹤上支行</t>
  </si>
  <si>
    <t>G6069300256735C</t>
  </si>
  <si>
    <t>福州市长乐区塘棋贸易有限公司</t>
  </si>
  <si>
    <t>G3329900048666C</t>
  </si>
  <si>
    <t>G5798600352743C</t>
  </si>
  <si>
    <t>附言：电子汇出备注：电子汇出</t>
  </si>
  <si>
    <t>G8122000198815C</t>
  </si>
  <si>
    <t>项目名称：福州市轨道交通6号线工程；债券名称：2021年福建省交通基础设施专项债券（二期）——2021年福建省政府专项债券（七期）；农民工工资。</t>
  </si>
  <si>
    <t>附言：人工费备注：人工费</t>
  </si>
  <si>
    <t>G3545300097104C</t>
  </si>
  <si>
    <t>项目名称：福州市轨道交通6号线工程； 债券名称：2021年福建省交通基础设施专项债券（二期）——2021年福建省政府专项债（七期）</t>
  </si>
  <si>
    <t>G4195300137075C</t>
  </si>
  <si>
    <t>2020年交通基础设施，滨海快线（F1）城际铁路，农民工工资</t>
  </si>
  <si>
    <t>G3019000197519C</t>
  </si>
  <si>
    <t>G8900200076606C</t>
  </si>
  <si>
    <t>G9564700170753C</t>
  </si>
  <si>
    <t>G9941400062858C</t>
  </si>
  <si>
    <t>中铁建（福州）工程建设有限公司</t>
  </si>
  <si>
    <t>58913800007827C</t>
  </si>
  <si>
    <t>1月20日专项债券资金出款</t>
  </si>
  <si>
    <t>58913800007880C</t>
  </si>
  <si>
    <t>58913800007884C</t>
  </si>
  <si>
    <t>58913800007886C</t>
  </si>
  <si>
    <t>58937600000365C</t>
  </si>
  <si>
    <t>58937600000367C</t>
  </si>
  <si>
    <t>58937600000390C</t>
  </si>
  <si>
    <t>58937600000394C</t>
  </si>
  <si>
    <t>58937600000396C</t>
  </si>
  <si>
    <t>58937600000459C</t>
  </si>
  <si>
    <t>58937600000461C</t>
  </si>
  <si>
    <t>58937600000463C</t>
  </si>
  <si>
    <t>58913800008968C</t>
  </si>
  <si>
    <t>3月16日专项债券资金出款</t>
  </si>
  <si>
    <t>58913800008970C</t>
  </si>
  <si>
    <t>58913800008972C</t>
  </si>
  <si>
    <t>58913800008998C</t>
  </si>
  <si>
    <t>58944000000100C</t>
  </si>
  <si>
    <t>58913800009205C</t>
  </si>
  <si>
    <t>58913800009207C</t>
  </si>
  <si>
    <t>58913800009209C</t>
  </si>
  <si>
    <t>58913800009532C</t>
  </si>
  <si>
    <t>59081700013486C</t>
  </si>
  <si>
    <t>59081700013490C</t>
  </si>
  <si>
    <t>59081700013492C</t>
  </si>
  <si>
    <t>58913800009984C</t>
  </si>
  <si>
    <t>58913800009988C</t>
  </si>
  <si>
    <t>58913800010179C</t>
  </si>
  <si>
    <t>58900300022910C</t>
  </si>
  <si>
    <t>58900300022914C</t>
  </si>
  <si>
    <t>58900300022916C</t>
  </si>
  <si>
    <t>58900300022918C</t>
  </si>
  <si>
    <t>58900300022956C</t>
  </si>
  <si>
    <t>58913800011017C</t>
  </si>
  <si>
    <t>58913800011025C</t>
  </si>
  <si>
    <t>58913800011027C</t>
  </si>
  <si>
    <t>58913800011029C</t>
  </si>
  <si>
    <t>58913800011031C</t>
  </si>
  <si>
    <t>58937600001114C</t>
  </si>
  <si>
    <t>8月6日专项债资金出款</t>
  </si>
  <si>
    <t>58937600001116C</t>
  </si>
  <si>
    <t>58937600001118C</t>
  </si>
  <si>
    <t>58900300023376C</t>
  </si>
  <si>
    <t>58900300023378C</t>
  </si>
  <si>
    <t>58900300023380C</t>
  </si>
  <si>
    <t>58937600001182C</t>
  </si>
  <si>
    <t>8月17日专项债资金出款</t>
  </si>
  <si>
    <t>58910200016658C</t>
  </si>
  <si>
    <t>58937600001299C</t>
  </si>
  <si>
    <t>58937600001301C</t>
  </si>
  <si>
    <t>58913800011664C</t>
  </si>
  <si>
    <t>9月27日专项债券资金出款（农民工代发）</t>
  </si>
  <si>
    <t>58913800011668C</t>
  </si>
  <si>
    <t>58913800011670C</t>
  </si>
  <si>
    <t>58913800011674C</t>
  </si>
  <si>
    <t>58937600001607C</t>
  </si>
  <si>
    <t>58937600001609C</t>
  </si>
  <si>
    <t>58937600001611C</t>
  </si>
  <si>
    <t>58937600001615C</t>
  </si>
  <si>
    <t>58913800011781C</t>
  </si>
  <si>
    <t>58913800011783C</t>
  </si>
  <si>
    <t>58913800011785C</t>
  </si>
  <si>
    <t>58913800011787C</t>
  </si>
  <si>
    <t>58913800011810C</t>
  </si>
  <si>
    <t>58937600001873C</t>
  </si>
  <si>
    <t>福建省铁路投资有限责任公司</t>
  </si>
  <si>
    <t>2021年度龙龙铁路项目资本金</t>
  </si>
  <si>
    <t>C0879900027330C</t>
  </si>
  <si>
    <t>2020年交通基础设施专项债，双龙铁路，龙岩市资本金上划。</t>
  </si>
  <si>
    <t>龙岩铁路建设发展集团有限公司</t>
  </si>
  <si>
    <t>招商银行龙岩分行营业部</t>
  </si>
  <si>
    <t>福州分行五四支行(本部)</t>
  </si>
  <si>
    <t>G1805700180848C</t>
  </si>
  <si>
    <t>债券名称：1）2021年福建省交通基础设施专项债券（三期）——2021年福建省政府专项债券（二十二期）1.6亿；2）2020年福建省交通基础设施专项债券（四期）——2020年福建省政府专项债券（四期）0.4亿；项目名称：龙岩至龙川铁路龙岩至武平段。</t>
  </si>
  <si>
    <t>附言：2021年度兴泉铁路资本金备注：2021</t>
  </si>
  <si>
    <t>G9395900593208C</t>
  </si>
  <si>
    <t>项目名称：兴泉铁路（大田段）；债券名称：2021年福建省交通基础设施专项债券（三期）——2021年福建省政府专项债券（二十二期）</t>
  </si>
  <si>
    <t>三明市铁路建设投资有限公司</t>
  </si>
  <si>
    <t>中国建设银行股份有限公司三明分行</t>
  </si>
  <si>
    <t>新建龙岩至龙川铁路龙岩至武平段项目10亿</t>
  </si>
  <si>
    <t>G5954800064984C</t>
  </si>
  <si>
    <t>2021年福建省第一批交通基础设施专项债，双龙铁路，项目业主方。</t>
  </si>
  <si>
    <t>福建省财政厅</t>
  </si>
  <si>
    <t>2020年度南龙铁路超概增资资金</t>
  </si>
  <si>
    <t>C0953700038052C</t>
  </si>
  <si>
    <t>双龙铁路，2020年福建省交通基础设施4期</t>
  </si>
  <si>
    <t>厦门银行股份有限公司三明分行</t>
  </si>
  <si>
    <t>G6841100094690C</t>
  </si>
  <si>
    <t>2021年第一批交通基础设施专项债，双龙铁路，由行内账户上划。</t>
  </si>
  <si>
    <t>G5555200158672C</t>
  </si>
  <si>
    <t>项目名称：兴建龙岩至龙川铁路龙岩至武平段 债券名称：2020年交通基础设施专项债券（四期）-2020年福建省政府专项债券（四期）</t>
  </si>
  <si>
    <t>2021年度武平县龙龙铁路项目资本金</t>
  </si>
  <si>
    <t>G3624100089644C</t>
  </si>
  <si>
    <t>项目名称：龙岩至龙川铁路龙岩至武平段； 债券名称：2020年福建省交通基础设施专项债券（四期）——2020年福建省政府专项债券（四期）</t>
  </si>
  <si>
    <t>福厦客专泉港站扩大规模建设资金</t>
  </si>
  <si>
    <t>G6112800053670C</t>
  </si>
  <si>
    <t>2020年交通基础设施专项债，福厦客专泉港站前广场</t>
  </si>
  <si>
    <t>泉州泉港新城投资有限责任公司</t>
  </si>
  <si>
    <t>中国农业银行股份有限公司泉州分行</t>
  </si>
  <si>
    <t>附言：2020年度南龙铁路超概增资款备注：</t>
  </si>
  <si>
    <t>C0770500024044C</t>
  </si>
  <si>
    <t>中国工商银行三明市分行</t>
  </si>
  <si>
    <t>附言：2020年度南龙铁路三明段运营补贴资</t>
  </si>
  <si>
    <t>G6053900125209C</t>
  </si>
  <si>
    <t>G8447400126663C</t>
  </si>
  <si>
    <t>兴泉铁路。2020年福建省交通基础设施4期</t>
  </si>
  <si>
    <t>附言：南三龙铁路建设超概算增资资金备注：</t>
  </si>
  <si>
    <t>C0805400029875C</t>
  </si>
  <si>
    <t>中国建设银行股份有限公司龙岩分行</t>
  </si>
  <si>
    <t>附言：南三龙铁路建设超概增资资金备注：南</t>
  </si>
  <si>
    <t>C0184300031300C</t>
  </si>
  <si>
    <t>龙龙铁路项目资本金</t>
  </si>
  <si>
    <t>C0630000022129C</t>
  </si>
  <si>
    <t>C0749400026801C</t>
  </si>
  <si>
    <t>新建福厦铁路福清西站房扩大规模建设资金</t>
  </si>
  <si>
    <t>G0384900025235C</t>
  </si>
  <si>
    <t>福厦客专，2020年交通基础设施建设4期</t>
  </si>
  <si>
    <t>福清市交通建设投资有限公司</t>
  </si>
  <si>
    <t>中国邮政储蓄银行股份有限公司福清市支行</t>
  </si>
  <si>
    <t>兴泉铁路建设资本金</t>
  </si>
  <si>
    <t>C0765900039988C</t>
  </si>
  <si>
    <t>项目名称：兴泉铁路（大田段）；债券名称：2021年福建省交通基础设施专项债券（三期）——2021年福建省政府专项债券（二十二期）。</t>
  </si>
  <si>
    <t>招商银行三明分行营业部</t>
  </si>
  <si>
    <t>拨付福平公司龙龙铁路资金</t>
  </si>
  <si>
    <t>C0248900026488C</t>
  </si>
  <si>
    <t>7月27日专项债券资金出款</t>
  </si>
  <si>
    <t>福建福平铁路有限责任公司</t>
  </si>
  <si>
    <t>交通银行福建省分行</t>
  </si>
  <si>
    <t>拨付福平龙龙铁路建设资金</t>
  </si>
  <si>
    <t>C0917900025608C</t>
  </si>
  <si>
    <t>9月13日专项债资金出款</t>
  </si>
  <si>
    <t>交通银行福建省分行营业部</t>
  </si>
  <si>
    <t>拨付兴泉铁路资本金</t>
  </si>
  <si>
    <t>C0388900040681C</t>
  </si>
  <si>
    <t>6月3日专项债券资金出款</t>
  </si>
  <si>
    <t>向莆铁路股份有限公司</t>
  </si>
  <si>
    <t>工行福州火车站支行</t>
  </si>
  <si>
    <t>福厦客专福清西站房资金</t>
  </si>
  <si>
    <t>C0605600045623C</t>
  </si>
  <si>
    <t>3月17日专项债券资金出款</t>
  </si>
  <si>
    <t>东南沿海铁路福建有限责任公司</t>
  </si>
  <si>
    <t>建行福州沁园支行</t>
  </si>
  <si>
    <t>福厦客专福州南站房资金</t>
  </si>
  <si>
    <t>C0512000043049C</t>
  </si>
  <si>
    <t>福厦客专专项债资金出款。</t>
  </si>
  <si>
    <t>福厦客专泉港站房资金</t>
  </si>
  <si>
    <t>C0851100017058C</t>
  </si>
  <si>
    <t>福厦客专厦门北站房资金</t>
  </si>
  <si>
    <t>C0376100025754C</t>
  </si>
  <si>
    <t>龙龙铁路建设资金</t>
  </si>
  <si>
    <t>C0356900023214C</t>
  </si>
  <si>
    <t>龙龙铁路资金</t>
  </si>
  <si>
    <t>C0339800038358C</t>
  </si>
  <si>
    <t>福建铁路有限公司</t>
  </si>
  <si>
    <t>C0500800044509C</t>
  </si>
  <si>
    <t>龙岩市龙龙铁路资金</t>
  </si>
  <si>
    <t>C0857900027628C</t>
  </si>
  <si>
    <t>2021年第一批交通基础设施专项债，双龙铁路出款。</t>
  </si>
  <si>
    <t>南龙超概增资资金</t>
  </si>
  <si>
    <t>C0772900030482C</t>
  </si>
  <si>
    <t>6月8日专项债券资金出款</t>
  </si>
  <si>
    <t>南龙铁路超概增资资金</t>
  </si>
  <si>
    <t>C0231300035837C</t>
  </si>
  <si>
    <t>6月2日专项债券资金出款</t>
  </si>
  <si>
    <t>南龙铁路运营补贴资金</t>
  </si>
  <si>
    <t>C0001500034150C</t>
  </si>
  <si>
    <t>省级龙龙铁路资本金</t>
  </si>
  <si>
    <t>C0831100025332C</t>
  </si>
  <si>
    <t>铁路资金</t>
  </si>
  <si>
    <t>C0175500024552C</t>
  </si>
  <si>
    <t>2月10日专项债资金出款</t>
  </si>
  <si>
    <t>兴泉铁路资金</t>
  </si>
  <si>
    <t>C0488700035338C</t>
  </si>
  <si>
    <t>9月28日专项债券资金出款</t>
  </si>
  <si>
    <t>调剂后屿地块二</t>
  </si>
  <si>
    <t>G5169600183813C</t>
  </si>
  <si>
    <t>20年后屿棚改项目，资金进款当日转入我行同名其他账户，后续用于农民工工资代发</t>
  </si>
  <si>
    <t>中信银行福州左海支行</t>
  </si>
  <si>
    <t>调剂后屿项目地块二</t>
  </si>
  <si>
    <t>C0594800023178C</t>
  </si>
  <si>
    <t>20年后屿棚改项目，资金入账后当日转入我行农民工工资专户。后续代发转出。</t>
  </si>
  <si>
    <t>G8273600088241C</t>
  </si>
  <si>
    <t>G8273700120002C</t>
  </si>
  <si>
    <t>G8273700134512C</t>
  </si>
  <si>
    <t>G9657600026135C</t>
  </si>
  <si>
    <t>附言：调剂后屿项目地块二备注：调剂后屿项</t>
  </si>
  <si>
    <t>G8273700090602C</t>
  </si>
  <si>
    <t>交通银行股份有限公司福建省分行营业部</t>
  </si>
  <si>
    <t>附言：鹤林项目调剂款1002鹤林备注：鹤林</t>
  </si>
  <si>
    <t>G9153500045972C</t>
  </si>
  <si>
    <t>20年鹤林、后屿棚改项目，资金当日进款后未转出，续用于农民工工资代发。</t>
  </si>
  <si>
    <t>福州市宏榕房屋征收工程公司</t>
  </si>
  <si>
    <t>福建海峡银行股份有限公司福州华林支行</t>
  </si>
  <si>
    <t>附言：后屿片及周边地块旧屋区改造地块二项</t>
  </si>
  <si>
    <t>G5594200223937C</t>
  </si>
  <si>
    <t>20年棚改，资金当天转入行内内部农民工工资专户，过几天代发转出。</t>
  </si>
  <si>
    <t>福州市房屋征收工程处</t>
  </si>
  <si>
    <t>中国光大银行股份有限公司福州晋安支行</t>
  </si>
  <si>
    <t>附言：后屿片收补偿款备注：后屿补偿款</t>
  </si>
  <si>
    <t>G2089100140745C</t>
  </si>
  <si>
    <t>附言：后屿片征收补偿款备注：后屿片征收补</t>
  </si>
  <si>
    <t>G6820200070078C</t>
  </si>
  <si>
    <t>20年后屿棚改项目，资金进账当日转入同名其他账户，后续用于农民工工资代发</t>
  </si>
  <si>
    <t>G6820200070406C</t>
  </si>
  <si>
    <t>附言：征收补偿款备注：征收补偿款</t>
  </si>
  <si>
    <t>G8386000083044C</t>
  </si>
  <si>
    <t>G9356100021159C</t>
  </si>
  <si>
    <t>征收补偿款调剂</t>
  </si>
  <si>
    <t>G4545700194451C</t>
  </si>
  <si>
    <t>兴业银行福州西门支行</t>
  </si>
  <si>
    <t>鼓二村地块二征收补偿款</t>
  </si>
  <si>
    <t>K9437500319160C</t>
  </si>
  <si>
    <t>转同名行内其他子账户</t>
  </si>
  <si>
    <t>鼓二村征收补偿款</t>
  </si>
  <si>
    <t>K4017800080051C</t>
  </si>
  <si>
    <t>后屿地块二拆迁补偿款</t>
  </si>
  <si>
    <t>K8685600041211C</t>
  </si>
  <si>
    <t>后屿地块二征收补偿款</t>
  </si>
  <si>
    <t>K4018300082117C</t>
  </si>
  <si>
    <t>K8896600489749C</t>
  </si>
  <si>
    <t>K3670500059525C</t>
  </si>
  <si>
    <t>K6434400090777C</t>
  </si>
  <si>
    <t>后屿地块一征收补偿款</t>
  </si>
  <si>
    <t>K7026500059921C</t>
  </si>
  <si>
    <t>前横路晋安段征收补偿款</t>
  </si>
  <si>
    <t>K9834900131119C</t>
  </si>
  <si>
    <t>代发前横路晋安段拆迁补偿款</t>
  </si>
  <si>
    <t>C0367000027598C</t>
  </si>
  <si>
    <t>5月28日专项债券资金出款</t>
  </si>
  <si>
    <t>应解汇款-代发专户</t>
  </si>
  <si>
    <t>招商银行福州分行东门支行</t>
  </si>
  <si>
    <t>前横路晋安段拆迁补偿款</t>
  </si>
  <si>
    <t>C0373100041895C</t>
  </si>
  <si>
    <t>2020民568（陈一平二审）</t>
  </si>
  <si>
    <t>C0823000014371C</t>
  </si>
  <si>
    <t>1月11日专项债券资金出款</t>
  </si>
  <si>
    <t>福建世好律师事务所</t>
  </si>
  <si>
    <t>中国银行福州晋安华林支行</t>
  </si>
  <si>
    <t>保安费</t>
  </si>
  <si>
    <t>C0189500018073C</t>
  </si>
  <si>
    <t>1月28日专项债券资金出款</t>
  </si>
  <si>
    <t>福建仓隆保安服务有限公司</t>
  </si>
  <si>
    <t>中信银行福州闽都支行</t>
  </si>
  <si>
    <t>C0122100023828C</t>
  </si>
  <si>
    <t>C0812900018877C</t>
  </si>
  <si>
    <t>2月22日专项债券资金出款</t>
  </si>
  <si>
    <t>C0414500018617C</t>
  </si>
  <si>
    <t>4月27日专项债券资金出款</t>
  </si>
  <si>
    <t>C0508900017272C</t>
  </si>
  <si>
    <t>4月份专项债券资金出款</t>
  </si>
  <si>
    <t>C0086200034918C</t>
  </si>
  <si>
    <t>C0051400028928C</t>
  </si>
  <si>
    <t>郑仙銮</t>
  </si>
  <si>
    <t>招商银行厦门分行镇海支行(本部)</t>
  </si>
  <si>
    <t>C0051400029592C</t>
  </si>
  <si>
    <t>徐瑞金</t>
  </si>
  <si>
    <t>C0051400029663C</t>
  </si>
  <si>
    <t>连姜英</t>
  </si>
  <si>
    <t>C0141100040288C</t>
  </si>
  <si>
    <t>陈淑珠</t>
  </si>
  <si>
    <t>C0162900024618C</t>
  </si>
  <si>
    <t>林美英</t>
  </si>
  <si>
    <t>C0272200026580C</t>
  </si>
  <si>
    <t>杨秀兰</t>
  </si>
  <si>
    <t>C0375400031754C</t>
  </si>
  <si>
    <t>林大进</t>
  </si>
  <si>
    <t>C0456700028047C</t>
  </si>
  <si>
    <t>赵明</t>
  </si>
  <si>
    <t>C0470800024159C</t>
  </si>
  <si>
    <t>林建荣</t>
  </si>
  <si>
    <t>C0502800033951C</t>
  </si>
  <si>
    <t>李建华</t>
  </si>
  <si>
    <t>C0725100020538C</t>
  </si>
  <si>
    <t>陈雅贞</t>
  </si>
  <si>
    <t>C0899500035973C</t>
  </si>
  <si>
    <t>郑阵</t>
  </si>
  <si>
    <t>招商银行福州分行东街口支行(本部)</t>
  </si>
  <si>
    <t>C0977200029793C</t>
  </si>
  <si>
    <t>林友辉</t>
  </si>
  <si>
    <t>C0016100023927C</t>
  </si>
  <si>
    <t>陈美玉</t>
  </si>
  <si>
    <t>C0828300032843C</t>
  </si>
  <si>
    <t>林大振</t>
  </si>
  <si>
    <t>C0516600023916C</t>
  </si>
  <si>
    <t>刘裕正</t>
  </si>
  <si>
    <t>C0075300013453C</t>
  </si>
  <si>
    <t>潘玉钗</t>
  </si>
  <si>
    <t>C0492600030686C</t>
  </si>
  <si>
    <t>李木兰</t>
  </si>
  <si>
    <t>C0871500027627C</t>
  </si>
  <si>
    <t>刘天民</t>
  </si>
  <si>
    <t>C0691700028876C</t>
  </si>
  <si>
    <t>黄金凤</t>
  </si>
  <si>
    <t>C0709600034658C</t>
  </si>
  <si>
    <t>唐杰</t>
  </si>
  <si>
    <t>C0311200031115C</t>
  </si>
  <si>
    <t>许永康</t>
  </si>
  <si>
    <t>C0412600024959C</t>
  </si>
  <si>
    <t>2月7日专项债券资金出款</t>
  </si>
  <si>
    <t>林连富</t>
  </si>
  <si>
    <t>C0758100023497C</t>
  </si>
  <si>
    <t>陈赛燕</t>
  </si>
  <si>
    <t>中国银行大名城支行</t>
  </si>
  <si>
    <t>C0774100045467C</t>
  </si>
  <si>
    <t>陈玉贞</t>
  </si>
  <si>
    <t>C0795300021761C</t>
  </si>
  <si>
    <t>潘日雄</t>
  </si>
  <si>
    <t>C0532800027099C</t>
  </si>
  <si>
    <t>林秋英</t>
  </si>
  <si>
    <t>C0615400026477C</t>
  </si>
  <si>
    <t>C0875200037491C</t>
  </si>
  <si>
    <t>林支森</t>
  </si>
  <si>
    <t>招商银行福州分行万达支行</t>
  </si>
  <si>
    <t>C0478300034124C</t>
  </si>
  <si>
    <t>林黎临</t>
  </si>
  <si>
    <t>C0129900014840C</t>
  </si>
  <si>
    <t>韦信江</t>
  </si>
  <si>
    <t>C0501100027790C</t>
  </si>
  <si>
    <t>郑谋新</t>
  </si>
  <si>
    <t>C0656300022862C</t>
  </si>
  <si>
    <t>魏秋香</t>
  </si>
  <si>
    <t>C0733800025219C</t>
  </si>
  <si>
    <t>林秀玉</t>
  </si>
  <si>
    <t>C0820000017934C</t>
  </si>
  <si>
    <t>C0820000017955C</t>
  </si>
  <si>
    <t>孙江瑜</t>
  </si>
  <si>
    <t>C0947000038834C</t>
  </si>
  <si>
    <t>林春凤</t>
  </si>
  <si>
    <t>C0063400037922C</t>
  </si>
  <si>
    <t>林拯</t>
  </si>
  <si>
    <t>C0065100035327C</t>
  </si>
  <si>
    <t>郑鸥</t>
  </si>
  <si>
    <t>C0301200030374C</t>
  </si>
  <si>
    <t>林月仙</t>
  </si>
  <si>
    <t>C0523700017329C</t>
  </si>
  <si>
    <t>郭秀英</t>
  </si>
  <si>
    <t>C0606900031140C</t>
  </si>
  <si>
    <t>郭绍明</t>
  </si>
  <si>
    <t>C0727400027166C</t>
  </si>
  <si>
    <t>C0756400021590C</t>
  </si>
  <si>
    <t>陈祥铭</t>
  </si>
  <si>
    <t>C0017700020009C</t>
  </si>
  <si>
    <t>林振武</t>
  </si>
  <si>
    <t>C0073800023073C</t>
  </si>
  <si>
    <t>林建钟</t>
  </si>
  <si>
    <t>福建福州农村商业银行福州鼓山支行</t>
  </si>
  <si>
    <t>C0073800023848C</t>
  </si>
  <si>
    <t>林怡红</t>
  </si>
  <si>
    <t>福建海峡银行福州永兴支行</t>
  </si>
  <si>
    <t>C0167300029066C</t>
  </si>
  <si>
    <t>郑成俊</t>
  </si>
  <si>
    <t>农商行上洋支行</t>
  </si>
  <si>
    <t>C0167300029175C</t>
  </si>
  <si>
    <t>C0186300039206C</t>
  </si>
  <si>
    <t>王金和</t>
  </si>
  <si>
    <t>C0312200016024C</t>
  </si>
  <si>
    <t>郑琳藩</t>
  </si>
  <si>
    <t>C0341400029692C</t>
  </si>
  <si>
    <t>刘发官</t>
  </si>
  <si>
    <t>福州农商银行鼓山支行</t>
  </si>
  <si>
    <t>C0341400029891C</t>
  </si>
  <si>
    <t>刘姜青</t>
  </si>
  <si>
    <t>C0341400030402C</t>
  </si>
  <si>
    <t>林锦芳</t>
  </si>
  <si>
    <t>C0398300019894C</t>
  </si>
  <si>
    <t>叶美华</t>
  </si>
  <si>
    <t>C0398300019899C</t>
  </si>
  <si>
    <t>姜珩</t>
  </si>
  <si>
    <t>招商银行福州分行湖东支行</t>
  </si>
  <si>
    <t>C0409900029384C</t>
  </si>
  <si>
    <t>林碧驯</t>
  </si>
  <si>
    <t>C0409900029605C</t>
  </si>
  <si>
    <t>林寿尧</t>
  </si>
  <si>
    <t>C0409900029859C</t>
  </si>
  <si>
    <t>陈宇欣</t>
  </si>
  <si>
    <t>C0442800033046C</t>
  </si>
  <si>
    <t>郭天顺</t>
  </si>
  <si>
    <t>C0601100027396C</t>
  </si>
  <si>
    <t>王建飞</t>
  </si>
  <si>
    <t>C0611900017355C</t>
  </si>
  <si>
    <t>林发钟</t>
  </si>
  <si>
    <t>福州农商银行横屿分理处</t>
  </si>
  <si>
    <t>C0769900027552C</t>
  </si>
  <si>
    <t>林友生</t>
  </si>
  <si>
    <t>C0770000032940C</t>
  </si>
  <si>
    <t>林友豪</t>
  </si>
  <si>
    <t>C0770000033008C</t>
  </si>
  <si>
    <t>王亦康</t>
  </si>
  <si>
    <t>C0318800021369C</t>
  </si>
  <si>
    <t>洪辉</t>
  </si>
  <si>
    <t>C0618900048650C</t>
  </si>
  <si>
    <t>王森</t>
  </si>
  <si>
    <t>C0682600022256C</t>
  </si>
  <si>
    <t>C0890300021522C</t>
  </si>
  <si>
    <t>C0934500021053C</t>
  </si>
  <si>
    <t>陈超</t>
  </si>
  <si>
    <t>C0588800039168C</t>
  </si>
  <si>
    <t>郑磊</t>
  </si>
  <si>
    <t>C0716600028447C</t>
  </si>
  <si>
    <t>郑欣洁</t>
  </si>
  <si>
    <t>招商银行福州分行东二环支行</t>
  </si>
  <si>
    <t>C0256600023111C</t>
  </si>
  <si>
    <t>福州永盛物业有限公司清算组</t>
  </si>
  <si>
    <t>农业银行福州福新支行</t>
  </si>
  <si>
    <t>C0528200034476C</t>
  </si>
  <si>
    <t>郑宇馨</t>
  </si>
  <si>
    <t>C0570400040325C</t>
  </si>
  <si>
    <t>林道安</t>
  </si>
  <si>
    <t>C0387400032702C</t>
  </si>
  <si>
    <t>黄育德</t>
  </si>
  <si>
    <t>招商银行三明分行永安支行</t>
  </si>
  <si>
    <t>C0515500029011C</t>
  </si>
  <si>
    <t>郑颖</t>
  </si>
  <si>
    <t>C0515500029033C</t>
  </si>
  <si>
    <t>林姜</t>
  </si>
  <si>
    <t>C0900500026025C</t>
  </si>
  <si>
    <t>陈启珍</t>
  </si>
  <si>
    <t>C0329000023745C</t>
  </si>
  <si>
    <t>郑松</t>
  </si>
  <si>
    <t>C0626600027560C</t>
  </si>
  <si>
    <t>郑凯</t>
  </si>
  <si>
    <t>中国建设银行</t>
  </si>
  <si>
    <t>C0576600037797C</t>
  </si>
  <si>
    <t>林志仁</t>
  </si>
  <si>
    <t>C0257400030199C</t>
  </si>
  <si>
    <t>邓庆强</t>
  </si>
  <si>
    <t>C0484500028066C</t>
  </si>
  <si>
    <t>徐孝东</t>
  </si>
  <si>
    <t>招商银行福建自贸试验区福州片区分行营业部</t>
  </si>
  <si>
    <t>C0824700032611C</t>
  </si>
  <si>
    <t>C0912800038145C</t>
  </si>
  <si>
    <t>商茂雨</t>
  </si>
  <si>
    <t>C0795400028902C</t>
  </si>
  <si>
    <t>陈则仁</t>
  </si>
  <si>
    <t>C0121000037439C</t>
  </si>
  <si>
    <t>林毅</t>
  </si>
  <si>
    <t>招商银行福州分行南门支行(本部)</t>
  </si>
  <si>
    <t>C0029100014946C</t>
  </si>
  <si>
    <t>C0322700033803C</t>
  </si>
  <si>
    <t>林霞</t>
  </si>
  <si>
    <t>C0418200036752C</t>
  </si>
  <si>
    <t>郑明华</t>
  </si>
  <si>
    <t>C0741500034274C</t>
  </si>
  <si>
    <t>黄忠玉</t>
  </si>
  <si>
    <t>C0809100026526C</t>
  </si>
  <si>
    <t>中国工商银行福州前屿支行</t>
  </si>
  <si>
    <t>C0055800025910C</t>
  </si>
  <si>
    <t>郑成成</t>
  </si>
  <si>
    <t>C0055800026178C</t>
  </si>
  <si>
    <t>林寿秋</t>
  </si>
  <si>
    <t>C0786200024460C</t>
  </si>
  <si>
    <t>陈艳</t>
  </si>
  <si>
    <t>C0889200030287C</t>
  </si>
  <si>
    <t>C0967900021048C</t>
  </si>
  <si>
    <t>郑琳英</t>
  </si>
  <si>
    <t>C0973000028551C</t>
  </si>
  <si>
    <t>陈其雄</t>
  </si>
  <si>
    <t>C0495600044610C</t>
  </si>
  <si>
    <t>C0868700032327C</t>
  </si>
  <si>
    <t>郭锦屏</t>
  </si>
  <si>
    <t>C0733700025864C</t>
  </si>
  <si>
    <t>C0015800021012C</t>
  </si>
  <si>
    <t>郭祥灿</t>
  </si>
  <si>
    <t>C0015900015519C</t>
  </si>
  <si>
    <t>林敏</t>
  </si>
  <si>
    <t>C0439700020769C</t>
  </si>
  <si>
    <t>王惠如</t>
  </si>
  <si>
    <t>C0510100029404C</t>
  </si>
  <si>
    <t>陈振兴</t>
  </si>
  <si>
    <t>C0616100022439C</t>
  </si>
  <si>
    <t>林爱玉</t>
  </si>
  <si>
    <t>C0688600027808C</t>
  </si>
  <si>
    <t>C0059200026780C</t>
  </si>
  <si>
    <t>C0334300025196C</t>
  </si>
  <si>
    <t>C0784000028410C</t>
  </si>
  <si>
    <t>林祥忠</t>
  </si>
  <si>
    <t>C0553400025130C</t>
  </si>
  <si>
    <t>王丁耕</t>
  </si>
  <si>
    <t>C0112200030567C</t>
  </si>
  <si>
    <t>C0435200038176C</t>
  </si>
  <si>
    <t>C0905300023171C</t>
  </si>
  <si>
    <t>C0291000031841C</t>
  </si>
  <si>
    <t>任淑贞</t>
  </si>
  <si>
    <t>C0291100037426C</t>
  </si>
  <si>
    <t>C0375600033267C</t>
  </si>
  <si>
    <t>C0433000022592C</t>
  </si>
  <si>
    <t>C0508900017384C</t>
  </si>
  <si>
    <t>林美琼</t>
  </si>
  <si>
    <t>福州农商银行英屿分理处</t>
  </si>
  <si>
    <t>C0632700027490C</t>
  </si>
  <si>
    <t>林义盛</t>
  </si>
  <si>
    <t>C0719400029991C</t>
  </si>
  <si>
    <t>郑锦云</t>
  </si>
  <si>
    <t>C0719400030074C</t>
  </si>
  <si>
    <t>陈珠莲</t>
  </si>
  <si>
    <t>C0921200044773C</t>
  </si>
  <si>
    <t>吴兰贞</t>
  </si>
  <si>
    <t>C0921200044845C</t>
  </si>
  <si>
    <t>C0210400032154C</t>
  </si>
  <si>
    <t>雷秀财</t>
  </si>
  <si>
    <t>C0512100024557C</t>
  </si>
  <si>
    <t>刘明玉</t>
  </si>
  <si>
    <t>C0993000021415C</t>
  </si>
  <si>
    <t>C0096900039743C</t>
  </si>
  <si>
    <t>李强</t>
  </si>
  <si>
    <t>福建海峡银行鼓楼支行</t>
  </si>
  <si>
    <t>C0631800025983C</t>
  </si>
  <si>
    <t>陈雍法</t>
  </si>
  <si>
    <t>C0232300033730C</t>
  </si>
  <si>
    <t>C0232300034250C</t>
  </si>
  <si>
    <t>孙江波</t>
  </si>
  <si>
    <t>C0286100032840C</t>
  </si>
  <si>
    <t>江爱和</t>
  </si>
  <si>
    <t>C0286100033068C</t>
  </si>
  <si>
    <t>吴传喜</t>
  </si>
  <si>
    <t>C0297600024334C</t>
  </si>
  <si>
    <t>C0480000036552C</t>
  </si>
  <si>
    <t>C0480000036782C</t>
  </si>
  <si>
    <t>C0664200038496C</t>
  </si>
  <si>
    <t>郑鸿</t>
  </si>
  <si>
    <t>C0664200038926C</t>
  </si>
  <si>
    <t>林其光</t>
  </si>
  <si>
    <t>C0664200038942C</t>
  </si>
  <si>
    <t>林霖娥</t>
  </si>
  <si>
    <t>福州农商银行自贸区支行</t>
  </si>
  <si>
    <t>C0696800031001C</t>
  </si>
  <si>
    <t>练东红</t>
  </si>
  <si>
    <t>C0798800021474C</t>
  </si>
  <si>
    <t>翁有松</t>
  </si>
  <si>
    <t>C0882500028891C</t>
  </si>
  <si>
    <t>C0892700018061C</t>
  </si>
  <si>
    <t>C0892700018248C</t>
  </si>
  <si>
    <t>林大钦</t>
  </si>
  <si>
    <t>C0026700039235C</t>
  </si>
  <si>
    <t>C0026700039356C</t>
  </si>
  <si>
    <t>杨宏栋</t>
  </si>
  <si>
    <t>C0157100038614C</t>
  </si>
  <si>
    <t>郑依妹</t>
  </si>
  <si>
    <t>C0516700043619C</t>
  </si>
  <si>
    <t>C0537000035909C</t>
  </si>
  <si>
    <t>杨红芳</t>
  </si>
  <si>
    <t>招商银行杭州分行天城路支行</t>
  </si>
  <si>
    <t>C0752000032413C</t>
  </si>
  <si>
    <t>C0837000026183C</t>
  </si>
  <si>
    <t>郑文婷</t>
  </si>
  <si>
    <t>C0898800034657C</t>
  </si>
  <si>
    <t>林美珠</t>
  </si>
  <si>
    <t>C0100600028959C</t>
  </si>
  <si>
    <t>林焰</t>
  </si>
  <si>
    <t>C0027800023379C</t>
  </si>
  <si>
    <t>陈爱君</t>
  </si>
  <si>
    <t>C0245400032738C</t>
  </si>
  <si>
    <t>林维</t>
  </si>
  <si>
    <t>C0848000019995C</t>
  </si>
  <si>
    <t>杨恒俊</t>
  </si>
  <si>
    <t>C0890700033206C</t>
  </si>
  <si>
    <t>孙美端</t>
  </si>
  <si>
    <t>C0897200038046C</t>
  </si>
  <si>
    <t>林子钓</t>
  </si>
  <si>
    <t>C0163100028965C</t>
  </si>
  <si>
    <t>丁海亭</t>
  </si>
  <si>
    <t>C0521100016446C</t>
  </si>
  <si>
    <t>林晨</t>
  </si>
  <si>
    <t>C0781000019596C</t>
  </si>
  <si>
    <t>郑金莲</t>
  </si>
  <si>
    <t>C0781000019599C</t>
  </si>
  <si>
    <t>陈雅云</t>
  </si>
  <si>
    <t>C0291400031085C</t>
  </si>
  <si>
    <t>翁长兴</t>
  </si>
  <si>
    <t>C0485700015311C</t>
  </si>
  <si>
    <t>林祺光</t>
  </si>
  <si>
    <t>C0665400033468C</t>
  </si>
  <si>
    <t>叶国辉</t>
  </si>
  <si>
    <t>C0665500023905C</t>
  </si>
  <si>
    <t>陈金明</t>
  </si>
  <si>
    <t>C0691900025842C</t>
  </si>
  <si>
    <t>C0699300033920C</t>
  </si>
  <si>
    <t>蔡一雷</t>
  </si>
  <si>
    <t>招商银行泉州晋江安海支行</t>
  </si>
  <si>
    <t>C0915500039683C</t>
  </si>
  <si>
    <t>C0383900026516C</t>
  </si>
  <si>
    <t>C0044200022945C</t>
  </si>
  <si>
    <t>C0498500025480C</t>
  </si>
  <si>
    <t>陈庆芳</t>
  </si>
  <si>
    <t>C0254700034850C</t>
  </si>
  <si>
    <t>5月26日专项债券资金出款</t>
  </si>
  <si>
    <t>叶淑红</t>
  </si>
  <si>
    <t>C0378700022104C</t>
  </si>
  <si>
    <t>姚霞</t>
  </si>
  <si>
    <t>C0657100021057C</t>
  </si>
  <si>
    <t>C0899400052482C</t>
  </si>
  <si>
    <t>C0490600035669C</t>
  </si>
  <si>
    <t>曾娇萍</t>
  </si>
  <si>
    <t>C0558700020514C</t>
  </si>
  <si>
    <t>C0269400032738C</t>
  </si>
  <si>
    <t>C0657100022948C</t>
  </si>
  <si>
    <t>C0106800020653C</t>
  </si>
  <si>
    <t>郭世熙</t>
  </si>
  <si>
    <t>C0582500028524C</t>
  </si>
  <si>
    <t>林剑锋</t>
  </si>
  <si>
    <t>C0662500026546C</t>
  </si>
  <si>
    <t>翁超凡</t>
  </si>
  <si>
    <t>C0098200029403C</t>
  </si>
  <si>
    <t>C0845000024942C</t>
  </si>
  <si>
    <t>林碧贞</t>
  </si>
  <si>
    <t>C0631800027159C</t>
  </si>
  <si>
    <t>黄启贞</t>
  </si>
  <si>
    <t>C0386400037181C</t>
  </si>
  <si>
    <t>陈秋玉</t>
  </si>
  <si>
    <t>C0693500017826C</t>
  </si>
  <si>
    <t>刘依莲</t>
  </si>
  <si>
    <t>代发鼓二村拆迁补偿款</t>
  </si>
  <si>
    <t>C0742100029555C</t>
  </si>
  <si>
    <t>C0329000024460C</t>
  </si>
  <si>
    <t>C0862300050494C</t>
  </si>
  <si>
    <t>C0133900031696C</t>
  </si>
  <si>
    <t>福建省壹加壹体育投资管理有限公司</t>
  </si>
  <si>
    <t>农业银行福州斗门支行</t>
  </si>
  <si>
    <t>调剂征收补偿资金</t>
  </si>
  <si>
    <t>C0578400038097C</t>
  </si>
  <si>
    <t>福州地源房屋征收工程处</t>
  </si>
  <si>
    <t>福建海峡银行总部营业部</t>
  </si>
  <si>
    <t>C0741000031966C</t>
  </si>
  <si>
    <t>福建省东辉建设工程有限公司</t>
  </si>
  <si>
    <t>建设银行福州海润江滨支行</t>
  </si>
  <si>
    <t>C0981500021314C</t>
  </si>
  <si>
    <t>归还唐杰和耿雪荣贷款和部分利息</t>
  </si>
  <si>
    <t>C0703300028984C</t>
  </si>
  <si>
    <t>福建福州农村商业银行股份有限公司马尾支行</t>
  </si>
  <si>
    <t>其他单据邮寄费-手续费</t>
  </si>
  <si>
    <t>59134000012742C</t>
  </si>
  <si>
    <t>对公中间业务收入-见证业务收入</t>
  </si>
  <si>
    <t>M959152050070044010</t>
  </si>
  <si>
    <t>早餐费用</t>
  </si>
  <si>
    <t>C0949500029218C</t>
  </si>
  <si>
    <t>福州聚春园食品股份有限公司</t>
  </si>
  <si>
    <t>交通银行福州南门支行</t>
  </si>
  <si>
    <t>支票手续费</t>
  </si>
  <si>
    <t>59081700012862C</t>
  </si>
  <si>
    <t>对公中间业务收入-支票结算收入</t>
  </si>
  <si>
    <t>M959152050070001010</t>
  </si>
  <si>
    <t>滨海新城征地拆迁补偿//  2120801-征地和</t>
  </si>
  <si>
    <t>G4488500197664C</t>
  </si>
  <si>
    <t>2020年市政和产业园区项目，滨海新城项目。</t>
  </si>
  <si>
    <t>福州分行湖东支行</t>
  </si>
  <si>
    <t>G0428700147893C</t>
  </si>
  <si>
    <t>资金用于滨海新城区域内的专项债项目，涉及2021年第一批市政和产业园区基础设施、社会事业专项债，东南大数据产业园三期、七期、疾控中心、滨海新城综合医院等。</t>
  </si>
  <si>
    <t>征迁补偿款</t>
  </si>
  <si>
    <t>C0604600032229C</t>
  </si>
  <si>
    <t>征收资金</t>
  </si>
  <si>
    <t>C0152600026742C</t>
  </si>
  <si>
    <t>6月21日专项债券资金出款</t>
  </si>
  <si>
    <t>中铁二局集团电务工程有限公司</t>
  </si>
  <si>
    <t>G4690300161496C</t>
  </si>
  <si>
    <t>2021年福建省交通基础设施专项债，地铁6号线</t>
  </si>
  <si>
    <t>中铁（福州）投资有限公司</t>
  </si>
  <si>
    <t>福州分行晋安支行</t>
  </si>
  <si>
    <t>8月工资</t>
  </si>
  <si>
    <t>G7575900166226C</t>
  </si>
  <si>
    <t>7月23日专项债券资金出款</t>
  </si>
  <si>
    <t>郑杰</t>
  </si>
  <si>
    <t>招商银行昆明分行北京路支行</t>
  </si>
  <si>
    <t>G7575900166520C</t>
  </si>
  <si>
    <t>熊庭良</t>
  </si>
  <si>
    <t>中国建设银行成都市铁道支行</t>
  </si>
  <si>
    <t>G0152800141222C</t>
  </si>
  <si>
    <t>招商银行北京分行营业部(本部)</t>
  </si>
  <si>
    <t>G0152800141422C</t>
  </si>
  <si>
    <t>北京科净源设备安装工程有限公司</t>
  </si>
  <si>
    <t>中国工商银行股份有限公司北京四道口支行</t>
  </si>
  <si>
    <t>G0152800141492C</t>
  </si>
  <si>
    <t>G0053600253884C</t>
  </si>
  <si>
    <t>中铁二局集团装饰装修工程有限公司</t>
  </si>
  <si>
    <t>附言：工程款11次备注：工程款11次</t>
  </si>
  <si>
    <t>G5478200151659C</t>
  </si>
  <si>
    <t>2021年第一批交通基础设施专项债，地铁6号线</t>
  </si>
  <si>
    <t>福州地铁集团有限公司</t>
  </si>
  <si>
    <t>附言：工程款10次备注：工程款10次</t>
  </si>
  <si>
    <t>G5164100180455C</t>
  </si>
  <si>
    <t>2020年交通基础设施专项债，福州地铁6号线，项目施工企业</t>
  </si>
  <si>
    <t>59190700003647C</t>
  </si>
  <si>
    <t>59190700003809C</t>
  </si>
  <si>
    <t>专项债资金出款</t>
  </si>
  <si>
    <t>59190700003886C</t>
  </si>
  <si>
    <t>备用金（办公用品）</t>
  </si>
  <si>
    <t>C0821300030037C</t>
  </si>
  <si>
    <t>姜文</t>
  </si>
  <si>
    <t>材料款（4、5层支架）</t>
  </si>
  <si>
    <t>C0869400036812C</t>
  </si>
  <si>
    <t>江苏华中电器有限公司</t>
  </si>
  <si>
    <t>农商丰裕支行</t>
  </si>
  <si>
    <t>材料款（95电力电缆）</t>
  </si>
  <si>
    <t>C0768000027428C</t>
  </si>
  <si>
    <t>浙江万马股份有限公司</t>
  </si>
  <si>
    <t>中国银行浙江省分行</t>
  </si>
  <si>
    <t>材料款（PVC软包带）</t>
  </si>
  <si>
    <t>C0959900035703C</t>
  </si>
  <si>
    <t>三河市昌泰新材料科技有限公司</t>
  </si>
  <si>
    <t>建行三河支行</t>
  </si>
  <si>
    <t>材料款（避雷器）</t>
  </si>
  <si>
    <t>C0164800029237C</t>
  </si>
  <si>
    <t>西安神电电器有限公司</t>
  </si>
  <si>
    <t>工行西安电子工业区支行</t>
  </si>
  <si>
    <t>材料款（低压、控制电缆等）</t>
  </si>
  <si>
    <t>C0948600021328C</t>
  </si>
  <si>
    <t>恒飞电缆股份有限公司</t>
  </si>
  <si>
    <t>工行衡阳白沙洲支行</t>
  </si>
  <si>
    <t>材料款（电缆支架）</t>
  </si>
  <si>
    <t>C0941100032620C</t>
  </si>
  <si>
    <t>中铁二局集团电务工程有限公司机电器材分公司</t>
  </si>
  <si>
    <t>建行郫都支行</t>
  </si>
  <si>
    <t>C0988400024241C</t>
  </si>
  <si>
    <t>江苏扬中农村商业银行丰裕支行</t>
  </si>
  <si>
    <t>C0164800029219C</t>
  </si>
  <si>
    <t>材料款（电力电缆）</t>
  </si>
  <si>
    <t>C0303800034545C</t>
  </si>
  <si>
    <t>福建南平太阳电缆股份有限公司</t>
  </si>
  <si>
    <t>工行南平市延平支行</t>
  </si>
  <si>
    <t>材料款（镀锌扁钢）</t>
  </si>
  <si>
    <t>C0269200026993C</t>
  </si>
  <si>
    <t>厦门鸿星铭工贸有限公司</t>
  </si>
  <si>
    <t>厦门农村商业银行新圩支行</t>
  </si>
  <si>
    <t>材料款（分段绝缘器）</t>
  </si>
  <si>
    <t>C0948600021259C</t>
  </si>
  <si>
    <t>浙江旺隆轨道交通设备有限公司</t>
  </si>
  <si>
    <t>中国银行椒江支行</t>
  </si>
  <si>
    <t>材料款（辅材）</t>
  </si>
  <si>
    <t>C0090100015719C</t>
  </si>
  <si>
    <t>厦门昌泰瑞工程材料有限公司</t>
  </si>
  <si>
    <t>中国银行厦门莲花支行</t>
  </si>
  <si>
    <t>材料款（钢支柱）</t>
  </si>
  <si>
    <t>C0482600015588C</t>
  </si>
  <si>
    <t>无锡华德兴欣钢杆有限公司</t>
  </si>
  <si>
    <t>农行无锡财富支行</t>
  </si>
  <si>
    <t>C0164800029229C</t>
  </si>
  <si>
    <t>材料款（隔离开关）</t>
  </si>
  <si>
    <t>C0941100032501C</t>
  </si>
  <si>
    <t>德华瑞尔（西安）电气有限公司</t>
  </si>
  <si>
    <t>中国银行西安高新技术开发区支行</t>
  </si>
  <si>
    <t>材料款（汇流排及附件）</t>
  </si>
  <si>
    <t>C0155500021335C</t>
  </si>
  <si>
    <t>佛山市兴铁铧发科技有限公司</t>
  </si>
  <si>
    <t>建行佛山沥雅路支行</t>
  </si>
  <si>
    <t>C0426600029239C</t>
  </si>
  <si>
    <t>C0869400036791C</t>
  </si>
  <si>
    <t>材料款（接触网零件）</t>
  </si>
  <si>
    <t>C0044200023325C</t>
  </si>
  <si>
    <t>衡水宝力铁路电气化器材有限公司</t>
  </si>
  <si>
    <t>建行河北省衡水桃城支行</t>
  </si>
  <si>
    <t>C0255200038430C</t>
  </si>
  <si>
    <t>建行衡水桃城支行</t>
  </si>
  <si>
    <t>材料款（接触线等）</t>
  </si>
  <si>
    <t>C0426600029118C</t>
  </si>
  <si>
    <t>中铁北赛电工有限公司</t>
  </si>
  <si>
    <t>交行北京西三环支行</t>
  </si>
  <si>
    <t>材料款（绝缘子）</t>
  </si>
  <si>
    <t>C0988400024224C</t>
  </si>
  <si>
    <t>江苏南瓷绝缘子股份有限公司</t>
  </si>
  <si>
    <t>建行句容支行</t>
  </si>
  <si>
    <t>材料款（联跳电缆）</t>
  </si>
  <si>
    <t>C0970400031994C</t>
  </si>
  <si>
    <t>西安西电光电缆有限责任公司</t>
  </si>
  <si>
    <t>工行西安市土门支行</t>
  </si>
  <si>
    <t>材料款（锚栓）</t>
  </si>
  <si>
    <t>C0970400032055C</t>
  </si>
  <si>
    <t>北京华欣瑞特机电设备有限公司</t>
  </si>
  <si>
    <t>建行北京通州潞河支行</t>
  </si>
  <si>
    <t>C0988400024352C</t>
  </si>
  <si>
    <t>材料款（铜线材）</t>
  </si>
  <si>
    <t>C0471100030372C</t>
  </si>
  <si>
    <t>交通银行北京西三环支行</t>
  </si>
  <si>
    <t>材料款（铜线材等）</t>
  </si>
  <si>
    <t>C0714300033015C</t>
  </si>
  <si>
    <t>材料款（杂散设备）</t>
  </si>
  <si>
    <t>C0408100028854C</t>
  </si>
  <si>
    <t>徐州和纬信电科技有限公司</t>
  </si>
  <si>
    <t>工行徐州市泉山支行</t>
  </si>
  <si>
    <t>机械租赁款（汽车吊）</t>
  </si>
  <si>
    <t>C0750700023284C</t>
  </si>
  <si>
    <t>福州飞腾吊装服务有限公司</t>
  </si>
  <si>
    <t>建行福州仓山支行</t>
  </si>
  <si>
    <t>农民工工资</t>
  </si>
  <si>
    <t>C0657100022323C</t>
  </si>
  <si>
    <t>支付6月电务员工工资</t>
  </si>
  <si>
    <t>59190700003641C</t>
  </si>
  <si>
    <t>支付6月铁安员工工资</t>
  </si>
  <si>
    <t>59190700003643C</t>
  </si>
  <si>
    <t>支付6月指挥部工资</t>
  </si>
  <si>
    <t>59190700003645C</t>
  </si>
  <si>
    <t>支付电务员工5月工资</t>
  </si>
  <si>
    <t>59064000029356C</t>
  </si>
  <si>
    <t>支付铁安员工5月工资</t>
  </si>
  <si>
    <t>59064000029354C</t>
  </si>
  <si>
    <t>支付指挥部5月工资</t>
  </si>
  <si>
    <t>59064000029352C</t>
  </si>
  <si>
    <t>附言：农民工工资11次备注：农民工工资11</t>
  </si>
  <si>
    <t>G5478300132152C</t>
  </si>
  <si>
    <t>支付6月农民工工资</t>
  </si>
  <si>
    <t>59064000029755C</t>
  </si>
  <si>
    <t>7月2日专项债券资金出款</t>
  </si>
  <si>
    <t>59064000029996C</t>
  </si>
  <si>
    <t>支付7月农民工工资</t>
  </si>
  <si>
    <t>58923300003899C</t>
  </si>
  <si>
    <t>59190700004168C</t>
  </si>
  <si>
    <t>G2989300706638C</t>
  </si>
  <si>
    <t>2021年第一批交通基础设施专项债，福州地铁5号线。</t>
  </si>
  <si>
    <t>G2989300706794C</t>
  </si>
  <si>
    <t>G3656100182641C</t>
  </si>
  <si>
    <t>龙欣（福建）建筑材料股份有限公司</t>
  </si>
  <si>
    <t>福建兴业银行兴业银行股份有限公司福州五一支行</t>
  </si>
  <si>
    <t>G6841100178314C</t>
  </si>
  <si>
    <t>哥拜耳涂料股份有限公司</t>
  </si>
  <si>
    <t>中国农业银行股份有限公司成都科技园支行</t>
  </si>
  <si>
    <t>G6841100178356C</t>
  </si>
  <si>
    <t>福州良华贸易有限公司</t>
  </si>
  <si>
    <t>中国建设银行股份有限公司福州东二环支行</t>
  </si>
  <si>
    <t>G6841100178358C</t>
  </si>
  <si>
    <t>上海寰能电力工程有限公司</t>
  </si>
  <si>
    <t>中国农业银行股份有限公司上海四团支行</t>
  </si>
  <si>
    <t>G6841100178440C</t>
  </si>
  <si>
    <t>安徽中耀宏邦无机磨石有限公司</t>
  </si>
  <si>
    <t>中国农业银行股份有限公司宿松复兴支行</t>
  </si>
  <si>
    <t>G6841100178442C</t>
  </si>
  <si>
    <t>南方风机股份有限公司</t>
  </si>
  <si>
    <t>中国银行股份有限公司佛山南海狮山支行</t>
  </si>
  <si>
    <t>G6841100178444C</t>
  </si>
  <si>
    <t>厦门通士达有限公司</t>
  </si>
  <si>
    <t>中国建设银行股份有限公司厦门同安支行</t>
  </si>
  <si>
    <t>G6841100178458C</t>
  </si>
  <si>
    <t>福州红正达机电设备有限公司</t>
  </si>
  <si>
    <t>福建兴业银行兴业银行福州五四支行</t>
  </si>
  <si>
    <t>G6841100178460C</t>
  </si>
  <si>
    <t>福建泰士特建材贸易有限公司</t>
  </si>
  <si>
    <t>G6841100178528C</t>
  </si>
  <si>
    <t>G6841100182624C</t>
  </si>
  <si>
    <t>福建信立佳建材贸易有限公司</t>
  </si>
  <si>
    <t>中国建设银行股份有限公司福州和源居支行</t>
  </si>
  <si>
    <t>G6841100182646C</t>
  </si>
  <si>
    <t>镇江市华峰成套设备有限公司</t>
  </si>
  <si>
    <t>江苏扬中农村商业银行股份有限公司新坝支行</t>
  </si>
  <si>
    <t>G6841100182656C</t>
  </si>
  <si>
    <t>福州益兴人防工程设备有限公司</t>
  </si>
  <si>
    <t>中国农业银行闽侯支行营业厅</t>
  </si>
  <si>
    <t>G6841100182662C</t>
  </si>
  <si>
    <t>厦门布加斯机电设备有限公司</t>
  </si>
  <si>
    <t>中国建设银行股份有限公司厦门湖里高新支行</t>
  </si>
  <si>
    <t>G6841100182664C</t>
  </si>
  <si>
    <t>中国工商银行福建省福州市台江支行</t>
  </si>
  <si>
    <t>G6841100182690C</t>
  </si>
  <si>
    <t>厦门农村商业银行股份有限公司新圩支行</t>
  </si>
  <si>
    <t>G6841100182712C</t>
  </si>
  <si>
    <t>G6841100182714C</t>
  </si>
  <si>
    <t>南京威曼门业有限公司</t>
  </si>
  <si>
    <t>中国银行股份有限公司南京广州路支行</t>
  </si>
  <si>
    <t>G6841100182770C</t>
  </si>
  <si>
    <t>天津市清华恒森管道制造有限公司</t>
  </si>
  <si>
    <t>天津农村商业银行股份有限公司津南辛庄支行</t>
  </si>
  <si>
    <t>G6841100182826C</t>
  </si>
  <si>
    <t>四川金马腾越商贸有限公司</t>
  </si>
  <si>
    <t>招商银行成都分行武侯支行</t>
  </si>
  <si>
    <t>G6841100182832C</t>
  </si>
  <si>
    <t>G6841100182852C</t>
  </si>
  <si>
    <t>福州立盛兴电气科技有限公司</t>
  </si>
  <si>
    <t>福建兴业银行兴业银行福州城北支行</t>
  </si>
  <si>
    <t>G6841100182866C</t>
  </si>
  <si>
    <t>G6841100182868C</t>
  </si>
  <si>
    <t>G6841100182870C</t>
  </si>
  <si>
    <t>山东格瑞德集团有限公司</t>
  </si>
  <si>
    <t>中国建设银行股份有限公司德州四新支行</t>
  </si>
  <si>
    <t>G6841100183106C</t>
  </si>
  <si>
    <t>上海友随实业有限公司</t>
  </si>
  <si>
    <t>中国建设银行股份有限公司上海宝钢宝山支行</t>
  </si>
  <si>
    <t>G9821900176785C</t>
  </si>
  <si>
    <t>福建大江电气贸易有限公司</t>
  </si>
  <si>
    <t>中国工商银行股份有限公司福州分行</t>
  </si>
  <si>
    <t>G2534100183056C</t>
  </si>
  <si>
    <t>7月22日专项债券资金出款</t>
  </si>
  <si>
    <t>G6757400199178C</t>
  </si>
  <si>
    <t>G6757400199366C</t>
  </si>
  <si>
    <t>G6757400199368C</t>
  </si>
  <si>
    <t>G6757400199370C</t>
  </si>
  <si>
    <t>G6757400199372C</t>
  </si>
  <si>
    <t>G6757400199764C</t>
  </si>
  <si>
    <t>G6757400199766C</t>
  </si>
  <si>
    <t>G6757400199888C</t>
  </si>
  <si>
    <t>G6757400199890C</t>
  </si>
  <si>
    <t>农村信用合作社厦门农村商业银行股份有限公司新圩支行</t>
  </si>
  <si>
    <t>G6757400199960C</t>
  </si>
  <si>
    <t>G6757400200516C</t>
  </si>
  <si>
    <t>G6757400200606C</t>
  </si>
  <si>
    <t>G6757400200834C</t>
  </si>
  <si>
    <t>G6757400200836C</t>
  </si>
  <si>
    <t>中国工商银行福建省福州市南门支行</t>
  </si>
  <si>
    <t>G6757400201016C</t>
  </si>
  <si>
    <t>G9463700079065C</t>
  </si>
  <si>
    <t>福建亿博源贸易有限公司</t>
  </si>
  <si>
    <t>中国建设银行股份有限公司福州秀峰支行</t>
  </si>
  <si>
    <t>G9463700079175C</t>
  </si>
  <si>
    <t>G9463700224031C</t>
  </si>
  <si>
    <t>G9463700224175C</t>
  </si>
  <si>
    <t>G9463700224321C</t>
  </si>
  <si>
    <t>G9463700224545C</t>
  </si>
  <si>
    <t>沈阳宏宇光电子科技有限公司</t>
  </si>
  <si>
    <t>中国银行股份有限公司沈阳奥体中心支行</t>
  </si>
  <si>
    <t>G9463700224719C</t>
  </si>
  <si>
    <t>G9463700225115C</t>
  </si>
  <si>
    <t>G2072500810238C</t>
  </si>
  <si>
    <t>福州广汇丰贸易有限责任公司</t>
  </si>
  <si>
    <t>G2072500810300C</t>
  </si>
  <si>
    <t>陕西通瑞新技术有限责任公司</t>
  </si>
  <si>
    <t>中国建设银行股份有限公司杨陵区支行</t>
  </si>
  <si>
    <t>G0053600196735C</t>
  </si>
  <si>
    <t>G0053600196737C</t>
  </si>
  <si>
    <t>福州天宇电气股份有限公司</t>
  </si>
  <si>
    <t>G0053600197137C</t>
  </si>
  <si>
    <t>国电南京自动化股份有限公司</t>
  </si>
  <si>
    <t>中国工商银行股份有限公司南京城北支行</t>
  </si>
  <si>
    <t>G0053600197139C</t>
  </si>
  <si>
    <t>国电南瑞科技股份有限公司</t>
  </si>
  <si>
    <t>招商银行南京分行城北支行(本部)</t>
  </si>
  <si>
    <t>G0053600197143C</t>
  </si>
  <si>
    <t>海南金盘智能科技股份有限公司</t>
  </si>
  <si>
    <t>中国银行股份有限公司海南省分行</t>
  </si>
  <si>
    <t>G0053600197509C</t>
  </si>
  <si>
    <t>江苏大正电气有限公司</t>
  </si>
  <si>
    <t>江苏扬中农村商业银行股份有限公司江洲支行</t>
  </si>
  <si>
    <t>G0053600197922C</t>
  </si>
  <si>
    <t>江苏华鹏变压器有限公司</t>
  </si>
  <si>
    <t>中国工商银行溧阳市支行</t>
  </si>
  <si>
    <t>G0053600197924C</t>
  </si>
  <si>
    <t>南京百汇辰机电设备工程有限公司</t>
  </si>
  <si>
    <t>南京银行股份有限公司和燕路支行</t>
  </si>
  <si>
    <t>G0053600199226C</t>
  </si>
  <si>
    <t>南京道普电气有限公司</t>
  </si>
  <si>
    <t>中国工商银行股份有限公司南京雨润大街支行</t>
  </si>
  <si>
    <t>G0053600199228C</t>
  </si>
  <si>
    <t>南京吉坤机电设备有限公司</t>
  </si>
  <si>
    <t>中国工商银行南京市城西支行</t>
  </si>
  <si>
    <t>G0053600199230C</t>
  </si>
  <si>
    <t>上海凯华电源成套设备有限公司</t>
  </si>
  <si>
    <t>中国银行上海市古美路支行</t>
  </si>
  <si>
    <t>G0053600199232C</t>
  </si>
  <si>
    <t>上海拓及轨道交通设备股份有限公司</t>
  </si>
  <si>
    <t>招商银行上海分行福州路支行</t>
  </si>
  <si>
    <t>G0053600199234C</t>
  </si>
  <si>
    <t>深圳市柏盛科技有限公司</t>
  </si>
  <si>
    <t>招商银行深圳分行高新园支行</t>
  </si>
  <si>
    <t>G0053600199302C</t>
  </si>
  <si>
    <t>G0053600199932C</t>
  </si>
  <si>
    <t>无锡凯沃特科技有限公司</t>
  </si>
  <si>
    <t>中国农业银行股份有限公司宜兴环科园支行</t>
  </si>
  <si>
    <t>G0053600199934C</t>
  </si>
  <si>
    <t>许继集团有限公司</t>
  </si>
  <si>
    <t>中国银行股份有限公司许昌分行</t>
  </si>
  <si>
    <t>G0053600199954C</t>
  </si>
  <si>
    <t>G0053600199956C</t>
  </si>
  <si>
    <t>G0053600199958C</t>
  </si>
  <si>
    <t>G0053600199960C</t>
  </si>
  <si>
    <t>福州振麟实业有限公司</t>
  </si>
  <si>
    <t>中国农业银行湖东支行营业厅</t>
  </si>
  <si>
    <t>G0053600200270C</t>
  </si>
  <si>
    <t>G0053600200272C</t>
  </si>
  <si>
    <t>G0053600200274C</t>
  </si>
  <si>
    <t>上海安得利节能科技集团股份有限公司</t>
  </si>
  <si>
    <t>中国农业银行股份有限公司上海石门二路支行</t>
  </si>
  <si>
    <t>G0053600200650C</t>
  </si>
  <si>
    <t>G0053600200652C</t>
  </si>
  <si>
    <t>斯坦途（福建）防火材料有限公司</t>
  </si>
  <si>
    <t>G0053600200654C</t>
  </si>
  <si>
    <t>济南鑫顺达铜铝材有限公司</t>
  </si>
  <si>
    <t>中国工商银行股份有限公司济南工业南路支行</t>
  </si>
  <si>
    <t>G0053600200814C</t>
  </si>
  <si>
    <t>G3135300119965C</t>
  </si>
  <si>
    <t>G3135300264287C</t>
  </si>
  <si>
    <t>G3135300264343C</t>
  </si>
  <si>
    <t>福州双牛物资贸易有限公司</t>
  </si>
  <si>
    <t>G3135300264359C</t>
  </si>
  <si>
    <t>G3135300264617C</t>
  </si>
  <si>
    <t>G3135300264637C</t>
  </si>
  <si>
    <t>G3135300264663C</t>
  </si>
  <si>
    <t>中国光大银行股份有限公司福州南门支行</t>
  </si>
  <si>
    <t>G3135300264695C</t>
  </si>
  <si>
    <t>G3135300264783C</t>
  </si>
  <si>
    <t>G3135300264831C</t>
  </si>
  <si>
    <t>G3135300264929C</t>
  </si>
  <si>
    <t>福州中科恒隆建材科技有限公司</t>
  </si>
  <si>
    <t>G3135300264931C</t>
  </si>
  <si>
    <t>G3135300264947C</t>
  </si>
  <si>
    <t>G3135300265101C</t>
  </si>
  <si>
    <t>G3135300265925C</t>
  </si>
  <si>
    <t>G3329900169730C</t>
  </si>
  <si>
    <t>G5798600338591C</t>
  </si>
  <si>
    <t>科华数据股份有限公司</t>
  </si>
  <si>
    <t>中国建设银行股份有限公司厦门湖滨支行</t>
  </si>
  <si>
    <t>调户款</t>
  </si>
  <si>
    <t>G5003600272573C</t>
  </si>
  <si>
    <t>广告费</t>
  </si>
  <si>
    <t>G2072500810304C</t>
  </si>
  <si>
    <t>福州榕福广告有限公司</t>
  </si>
  <si>
    <t>G2428900198597C</t>
  </si>
  <si>
    <t>杭州常宁建筑劳务有限公司</t>
  </si>
  <si>
    <t>中国工商银行股份有限公司杭州开元支行</t>
  </si>
  <si>
    <t>G2428900198635C</t>
  </si>
  <si>
    <t>自贡市兴安建筑劳务有限公司</t>
  </si>
  <si>
    <t>中国银行股份有限公司自贡分行</t>
  </si>
  <si>
    <t>G2428900198793C</t>
  </si>
  <si>
    <t>四川兴铁建筑劳务有限公司</t>
  </si>
  <si>
    <t>中国工商银行股份有限公司成都铁路支行</t>
  </si>
  <si>
    <t>G0152800011632C</t>
  </si>
  <si>
    <t>四川瑞达恒裕建筑劳务有限公司</t>
  </si>
  <si>
    <t>中国建设银行股份有限公司成都沙湾支行</t>
  </si>
  <si>
    <t>G0152800011652C</t>
  </si>
  <si>
    <t>杭州洹宁建设有限公司</t>
  </si>
  <si>
    <t>中国农业银行股份有限公司杭州九沙支行</t>
  </si>
  <si>
    <t>G3135300264447C</t>
  </si>
  <si>
    <t>G3135300265025C</t>
  </si>
  <si>
    <t>G3135300265885C</t>
  </si>
  <si>
    <t>配电箱80万</t>
  </si>
  <si>
    <t>G3135300119967C</t>
  </si>
  <si>
    <t>KV248400209513C</t>
  </si>
  <si>
    <t>施工现场水电费</t>
  </si>
  <si>
    <t>G4068100140147C</t>
  </si>
  <si>
    <t>中铁五局集团第二工程有限责任公司福州轨道5-1三工区项目经理</t>
  </si>
  <si>
    <t>中国工商银行福建省福州市洪山支行</t>
  </si>
  <si>
    <t>G4068100142229C</t>
  </si>
  <si>
    <t>中铁四局集团有限公司城市轨道交通工程分公司福州地铁5号线1</t>
  </si>
  <si>
    <t>中国邮政储蓄银行股份有限公司福建省分行</t>
  </si>
  <si>
    <t>水电费</t>
  </si>
  <si>
    <t>G4393400168221C</t>
  </si>
  <si>
    <t>物业水电费</t>
  </si>
  <si>
    <t>G2534100200610C</t>
  </si>
  <si>
    <t>福州恒泰祥物业有限公司</t>
  </si>
  <si>
    <t>G8702100220097C</t>
  </si>
  <si>
    <t>福建捷福集团有限公司</t>
  </si>
  <si>
    <t>现场施工水电费</t>
  </si>
  <si>
    <t>G2072500810276C</t>
  </si>
  <si>
    <t>中铁隧道股份有限公司福州地铁五号线1标土建一工区项目经理部</t>
  </si>
  <si>
    <t>中国农业银行股份有限公司总行营业部（非转汇行）</t>
  </si>
  <si>
    <t>G6841100182654C</t>
  </si>
  <si>
    <t>G2072500810274C</t>
  </si>
  <si>
    <t>台江区世纪华宇办公用品设备商行</t>
  </si>
  <si>
    <t>G2072500810302C</t>
  </si>
  <si>
    <t>G0053600196187C</t>
  </si>
  <si>
    <t>官峰水库工程勘察设计费进度款（第一次）</t>
  </si>
  <si>
    <t>G2847700236411C</t>
  </si>
  <si>
    <t>项目名称：水利厅城乡供水一体化；债券名称：2020年福建省水利专项债券（三期）——2020年福建省政府专项债券（十四期）；工程进度款</t>
  </si>
  <si>
    <t>福建兴和投资发展集团有限公司</t>
  </si>
  <si>
    <t>平和县农村信用合作联社营业部</t>
  </si>
  <si>
    <t>溪源二期工程材料预付款</t>
  </si>
  <si>
    <t>G5784100255975C</t>
  </si>
  <si>
    <t>项目名称：水利厅供水一体化；债券名称：2020年福建省水利专项债券（三期）——2020年福建省政府专项债券（十四期）；工程进度款。</t>
  </si>
  <si>
    <t>福建省水务发展集团有限公司</t>
  </si>
  <si>
    <t>中国农业银行福州东门支行</t>
  </si>
  <si>
    <t>霞浦县田螺岗水库工程可行性研究阶段建设工</t>
  </si>
  <si>
    <t>G7510700208705C</t>
  </si>
  <si>
    <t>宁德市溪南半岛开发有限公司</t>
  </si>
  <si>
    <t>福建省农村信用社联合社电子银行部（不办转汇业务）</t>
  </si>
  <si>
    <t>G7510700278503C</t>
  </si>
  <si>
    <t>霞浦县田螺岗水库工程社会稳定风险分析报告</t>
  </si>
  <si>
    <t>KK769700089036C</t>
  </si>
  <si>
    <t>福建省农村信用社联合社</t>
  </si>
  <si>
    <t>EPC工程款</t>
  </si>
  <si>
    <t>G3062600210221C</t>
  </si>
  <si>
    <t>债券名称：2020年福建省水利专项债券（三期）——2020年福建省政府专项债券（十四期）； 项目名称：尤溪县城乡供水一体化一期工程</t>
  </si>
  <si>
    <t>福建省水利投资集团（尤溪）水务有限公司</t>
  </si>
  <si>
    <t>G4629600168448C</t>
  </si>
  <si>
    <t>城乡供水一体化（一期）城区管网7月进度</t>
  </si>
  <si>
    <t>G5784300192346C</t>
  </si>
  <si>
    <t>项目名称：长泰县城乡供水一体化一期工程；债券名称：2020年福建省水利专项债券（三期）——2020年福建省政府专项债券（十四期）</t>
  </si>
  <si>
    <t>福建省水务发展集团长泰水务有限公司</t>
  </si>
  <si>
    <t>兴业银行股份有限公司漳州长泰支行</t>
  </si>
  <si>
    <t>城乡供水一体化（一期）枋洋水厂5-6月进</t>
  </si>
  <si>
    <t>G5195500202276C</t>
  </si>
  <si>
    <t>城乡供水一体化（一期）枋洋水厂7月进度</t>
  </si>
  <si>
    <t>G5784100295135C</t>
  </si>
  <si>
    <t>城乡供水一体化（一期）岩溪水厂5-6月进</t>
  </si>
  <si>
    <t>G5195300345638C</t>
  </si>
  <si>
    <t>城乡供水一体化规模以上水厂取水工程水资源</t>
  </si>
  <si>
    <t>KK633600346073C</t>
  </si>
  <si>
    <t>项目名称：福鼎市城乡供水一体化一期工程； 债券名称：2020年福建省水利专项债（三期）——2020年福建省政府专项债券（十四期）</t>
  </si>
  <si>
    <t>福建省水务发展集团福鼎水务有限公司</t>
  </si>
  <si>
    <t>厦门国际银行宁德分行</t>
  </si>
  <si>
    <t>大洛镇供水工程进度款</t>
  </si>
  <si>
    <t>G0324200250835C</t>
  </si>
  <si>
    <t>项目名称：沙县城乡供水一体化一期工程；债券名称：2020年福建省水利专项债券（三期）——2020年福建省政府专项债券（十四期）</t>
  </si>
  <si>
    <t>福建省水利投资集团（沙县）水务有限公司</t>
  </si>
  <si>
    <t>福建沙县农村商业银行股份有限公司城关支行</t>
  </si>
  <si>
    <t>G1498200325435C</t>
  </si>
  <si>
    <t>大洛镇洪水工程设计费</t>
  </si>
  <si>
    <t>G0324100139709C</t>
  </si>
  <si>
    <t>福州滨海三期设计费</t>
  </si>
  <si>
    <t>G5955000212198C</t>
  </si>
  <si>
    <t>2020年生态环保水利项目</t>
  </si>
  <si>
    <t>附言：勘察设计费备注：勘察设计费</t>
  </si>
  <si>
    <t>G4195200216219C</t>
  </si>
  <si>
    <t>寿宁县城乡投资开发有限公司</t>
  </si>
  <si>
    <t>中国工商银行宁德寿宁支行</t>
  </si>
  <si>
    <t>附言：蓝色海湾项目工程进度款备注：蓝色海</t>
  </si>
  <si>
    <t>G7201600264923C</t>
  </si>
  <si>
    <t>莆田市荔城区自然资源局</t>
  </si>
  <si>
    <t>中国建设银行股份有限公司莆田荔城支行</t>
  </si>
  <si>
    <t>附言：委托业务费凭证号D012021-V022PJ-001</t>
  </si>
  <si>
    <t>C0844900033572C</t>
  </si>
  <si>
    <t>福建省溪源水库管理处</t>
  </si>
  <si>
    <t>附言：漳州台商投资区浦头溪中上游片区（含</t>
  </si>
  <si>
    <t>C0372500029295C</t>
  </si>
  <si>
    <t>漳州台商投资区国库支付中心</t>
  </si>
  <si>
    <t>中国银行股份有限公司角美支行</t>
  </si>
  <si>
    <t>晋南干渠改造工程可研设计费</t>
  </si>
  <si>
    <t>G8790100275860C</t>
  </si>
  <si>
    <t>晋江市高铁新城开发建设有限责任公司</t>
  </si>
  <si>
    <t>兴业银行晋江福埔支行</t>
  </si>
  <si>
    <t>勘测设计费</t>
  </si>
  <si>
    <t>G4195200071669C</t>
  </si>
  <si>
    <t>中国农业银行赛岐经济开发区支行</t>
  </si>
  <si>
    <t>勘察设计费</t>
  </si>
  <si>
    <t>G8447400022691C</t>
  </si>
  <si>
    <t>安溪县白濑水利枢纽工程项目移民安置领导组综合协调办公室</t>
  </si>
  <si>
    <t>区域引水勘测设计费</t>
  </si>
  <si>
    <t>G5071000145006C</t>
  </si>
  <si>
    <t>漳州市古雷水务发展有限公司</t>
  </si>
  <si>
    <t>中国农业银行股份有限公司漳浦古雷石化支行</t>
  </si>
  <si>
    <t>G7547100877102C</t>
  </si>
  <si>
    <t>福建一建集团有限公司</t>
  </si>
  <si>
    <t>中国银行三元支行</t>
  </si>
  <si>
    <t>郑湖乡供水工程进度款</t>
  </si>
  <si>
    <t>G0324000132702C</t>
  </si>
  <si>
    <t>G1498000227206C</t>
  </si>
  <si>
    <t>郑湖乡供水工程设计费</t>
  </si>
  <si>
    <t>G0324000137792C</t>
  </si>
  <si>
    <t>二期项目可研勘察编制设计费</t>
  </si>
  <si>
    <t>G3003300113724C</t>
  </si>
  <si>
    <t>2020年水利专项债，城乡供水一体化项目，施工企业。</t>
  </si>
  <si>
    <t>大竹县竹湖水务投资有限责任公司</t>
  </si>
  <si>
    <t>中国农业发展银行大竹县支行</t>
  </si>
  <si>
    <t>附言：工程进度款备注：工程进度款</t>
  </si>
  <si>
    <t>G8386100175809C</t>
  </si>
  <si>
    <t>35050164770700000014-0002</t>
  </si>
  <si>
    <t>中国建设银行股份有限公司沙县支行</t>
  </si>
  <si>
    <t>附言：设计费备注：设计费</t>
  </si>
  <si>
    <t>G6146400062901C</t>
  </si>
  <si>
    <t>2020年水利专项债，城乡供水一体化项目，可研编制单位</t>
  </si>
  <si>
    <t>泉州市泉港区水利水务建设发展有限公司</t>
  </si>
  <si>
    <t>中国农业发展银行惠安县支行</t>
  </si>
  <si>
    <t>龙海市顺忠水闸疑似管涌问题处理检测和设计</t>
  </si>
  <si>
    <t>G3003400160684C</t>
  </si>
  <si>
    <t>龙海市城市建设投资开发有限公司</t>
  </si>
  <si>
    <t>附言：二期工程预付款备注：二期工程预付款</t>
  </si>
  <si>
    <t>G6608100052497C</t>
  </si>
  <si>
    <t>项目名称：长汀县城乡供水一体化一期工程； 债券名称：2020年福建省水利专项债券（三期）——2020年福建省政府专项债券（十四期）</t>
  </si>
  <si>
    <t>福建省水利投资集团(长汀)水务有限公</t>
  </si>
  <si>
    <t>中国建设银行股份有限公司长汀支行</t>
  </si>
  <si>
    <t>福州分行东门支行</t>
  </si>
  <si>
    <t>G0961500046641C</t>
  </si>
  <si>
    <t>G0961500046645C</t>
  </si>
  <si>
    <t>附言：工程款预付备注：工程款预付</t>
  </si>
  <si>
    <t>G6608200056506C</t>
  </si>
  <si>
    <t>附言：工程预付款备注：工程预付款</t>
  </si>
  <si>
    <t>G6608200056504C</t>
  </si>
  <si>
    <t>工程进度款</t>
  </si>
  <si>
    <t>G0961400050861C</t>
  </si>
  <si>
    <t>福建省水利投资集团（长汀）水务有限公司</t>
  </si>
  <si>
    <t>兴业银行股份有限公司龙岩长汀支行</t>
  </si>
  <si>
    <t>G5113200121657C</t>
  </si>
  <si>
    <t>项目名称：长汀县城南片区供水工程；债券名称：2020年福建省水利专项债券（一期）——2020年福建省政府专项债券（十二期）；工程进度款。</t>
  </si>
  <si>
    <t>G4265000069262C</t>
  </si>
  <si>
    <t>9月21日专项债券资金出款。</t>
  </si>
  <si>
    <t>福建省围垦建设工程有限公司长汀分公司</t>
  </si>
  <si>
    <t>中国邮政储蓄银行股份有限公司长汀县支行</t>
  </si>
  <si>
    <t>G5275100168255C</t>
  </si>
  <si>
    <t>G5275100168259C</t>
  </si>
  <si>
    <t>G5275100168275C</t>
  </si>
  <si>
    <t>福建省围垦建设工程有限公司长汀分公司长汀城乡供水一体化施工项</t>
  </si>
  <si>
    <t>G3624100072358C</t>
  </si>
  <si>
    <t>10月22日专项债券资金出款</t>
  </si>
  <si>
    <t>G3624100072360C</t>
  </si>
  <si>
    <t>G3624100155194C</t>
  </si>
  <si>
    <t>漳平市城乡供水一体工程城区中部片区工程进</t>
  </si>
  <si>
    <t>G8121900493882C</t>
  </si>
  <si>
    <t>项目名称：水利厅城乡供水一体化；债券名称：2020年福建省水利专项债券（三期）——2020年福建省政府专项债券（十四期）</t>
  </si>
  <si>
    <t>福建省水务发展集团漳平水务有限公司</t>
  </si>
  <si>
    <t>中国邮政储蓄银行股份有限公司漳平市支行</t>
  </si>
  <si>
    <t>G1781700043043C</t>
  </si>
  <si>
    <t>福建省围垦建设工程有限公司漳平分公司</t>
  </si>
  <si>
    <t>中国邮政储蓄银行股份有限公司漳平支行</t>
  </si>
  <si>
    <t>福州软件园产业基地开发有限公司</t>
  </si>
  <si>
    <t>软件园E区25地块数//  2290402-其他</t>
  </si>
  <si>
    <t>G5427800252685C</t>
  </si>
  <si>
    <t>项目名称：软件园E区25地块福州软件园数字经济产业创新中心项目；债券名称：2021年福建省市政和产业园区基础设施专项债券（五期）——2021年福建省政府专项债券（二十四期）。</t>
  </si>
  <si>
    <t>福州市鼓楼区财政局</t>
  </si>
  <si>
    <t>福州分行白马支行(本部)</t>
  </si>
  <si>
    <t>专项债券转贷资金//  2290402-其他地方自</t>
  </si>
  <si>
    <t>G7483300295786C</t>
  </si>
  <si>
    <t>项目名称：软件园E区25地块福州软件园数字经济产业创新中心项目； 债券名称：2021年福建省市政和产业园区基础设施专项债券（五期）——2021年福建省政府专项债券（二十四期）。</t>
  </si>
  <si>
    <t>内部划转</t>
  </si>
  <si>
    <t>C0173000023046C</t>
  </si>
  <si>
    <t>9月30日专项债券资金出款</t>
  </si>
  <si>
    <t>根据[2021]174号区政府文件办理告知单精</t>
  </si>
  <si>
    <t>G7617600378493C</t>
  </si>
  <si>
    <t>项目名称：台江区老旧小区整治项目。 债券名称：2021年福建省保障性安居工程专项债券（八期）——2021年福建省政府专项债券（十九期）。</t>
  </si>
  <si>
    <t>福州市台江区财政局</t>
  </si>
  <si>
    <t>福州分行古田支行(本部)</t>
  </si>
  <si>
    <t>龙岩分行</t>
  </si>
  <si>
    <t>长汀县工贸发展有限公司</t>
  </si>
  <si>
    <t>调户</t>
  </si>
  <si>
    <t>G2913400205205C</t>
  </si>
  <si>
    <t>债券名称：2020年福建省社会实业专项债券（五期）——2020年福建省政府专项债券（二十八期）； 项目名称：福建省汀州医院主体功能搬迁。</t>
  </si>
  <si>
    <t>龙岩分行营业部</t>
  </si>
  <si>
    <t>资金</t>
  </si>
  <si>
    <t>G2913400128971C</t>
  </si>
  <si>
    <t>长汀县国有投资集团有限公司</t>
  </si>
  <si>
    <t>长汀县农村信用合作联社营业部</t>
  </si>
  <si>
    <t>附言：调户备注：调户</t>
  </si>
  <si>
    <t>G8219700256109C</t>
  </si>
  <si>
    <t>泉州银行股份有限公司长汀支行</t>
  </si>
  <si>
    <t>附言：资金备注：资金</t>
  </si>
  <si>
    <t>G4629600216024C</t>
  </si>
  <si>
    <t>G4629700181520C</t>
  </si>
  <si>
    <t>中国银行长汀支行</t>
  </si>
  <si>
    <t>G8219600397003C</t>
  </si>
  <si>
    <t>福建海峡银行股份有限公司长汀支行</t>
  </si>
  <si>
    <t>G8219700251793C</t>
  </si>
  <si>
    <t>中国工商银行长汀县支行</t>
  </si>
  <si>
    <t>G8219800393576C</t>
  </si>
  <si>
    <t>中国农业发展银行长汀县支行</t>
  </si>
  <si>
    <t>G1950400049697C</t>
  </si>
  <si>
    <t>项目名称：长汀经济开发区古城园区标准化厂房建设项目； 债券名称：2021年福建省市政和产业园区基础设施专项债券（五期）——2021年福建省政府专项债券（二十四期）</t>
  </si>
  <si>
    <t>G4629600175564C</t>
  </si>
  <si>
    <t>G1950300050796C</t>
  </si>
  <si>
    <t>G9404800211852C</t>
  </si>
  <si>
    <t>10月13日专项债券资金出款</t>
  </si>
  <si>
    <t>中国水利水电第三工程局有限公司福建省汀州医院主体功能搬迁项目</t>
  </si>
  <si>
    <t>G6337800007765C</t>
  </si>
  <si>
    <t>10月26日专项债券资金出款</t>
  </si>
  <si>
    <t>附言：资金，转营业部备注：资金，转营业部</t>
  </si>
  <si>
    <t>G1950300156288C</t>
  </si>
  <si>
    <t>项目名称：长汀经济开发区基础设施项目； 债券名称：2021年福建省市政和产业园区基础设施专项债券（五期）——2021年福建省政府专项债券（二十四期）</t>
  </si>
  <si>
    <t>G1950200205880C</t>
  </si>
  <si>
    <t>G1950300151600C</t>
  </si>
  <si>
    <t>追加经费长汀经济开发区基础设施项目专债//</t>
  </si>
  <si>
    <t>G5427800121055C</t>
  </si>
  <si>
    <t>债券名称：2021年福建省市政和产业园区基础设施专项债券（五期）——2021年福建省政府专项债券（二十四期）；项目名称：长汀经济开发区基础设施项目。</t>
  </si>
  <si>
    <t>福建省长汀县财政局</t>
  </si>
  <si>
    <t>国家金库长汀县支库</t>
  </si>
  <si>
    <t>G1950200079268C</t>
  </si>
  <si>
    <t>G1950200152346C</t>
  </si>
  <si>
    <t>G1950300142462C</t>
  </si>
  <si>
    <t>G6337800123526C</t>
  </si>
  <si>
    <t>农村信用合作社长汀县农村信用合作联社营业部</t>
  </si>
  <si>
    <t>G6337800123530C</t>
  </si>
  <si>
    <t>G6337800123532C</t>
  </si>
  <si>
    <t>G6337800123536C</t>
  </si>
  <si>
    <t>福建兴业银行兴业银行股份有限公司龙岩长汀支行</t>
  </si>
  <si>
    <t>G9231600060398C</t>
  </si>
  <si>
    <t>G9231600060400C</t>
  </si>
  <si>
    <t>福建连城豸龙旅游集团有限公司</t>
  </si>
  <si>
    <t>附言：职业技术教育实训基地建设项目备注：</t>
  </si>
  <si>
    <t>G2170200177626C</t>
  </si>
  <si>
    <t>项目名称：连城县职业技术教育实训基地建设项目；债券名称：2021年福建省社会事业专项债券（五期）—— 2021年福建省政府专项债券（三十期）</t>
  </si>
  <si>
    <t>连城县教育局</t>
  </si>
  <si>
    <t>中国工商银行龙岩分行</t>
  </si>
  <si>
    <t>龙岩分行新罗支行</t>
  </si>
  <si>
    <t>G9395800592825C</t>
  </si>
  <si>
    <t>项目名称：连城县环冠豸山旅游观光项目；债券名称：2021年福建省社会事业专项债券（六期）—— 2021年福建省政府专项债券（三十一期）</t>
  </si>
  <si>
    <t>中国农业银行龙岩分行营业部</t>
  </si>
  <si>
    <t>G9395800621185C</t>
  </si>
  <si>
    <t>G1781700075933C</t>
  </si>
  <si>
    <t>9月28日 29日专项债券资金出款</t>
  </si>
  <si>
    <t>泉州银行股份有限公司连城支行</t>
  </si>
  <si>
    <t>G1781700189266C</t>
  </si>
  <si>
    <t>福建连城杭兴村镇银行股份有限公司</t>
  </si>
  <si>
    <t>G4657200019213C</t>
  </si>
  <si>
    <t>中国工商银行连城县支行</t>
  </si>
  <si>
    <t>福建龙岩龙池农产品发展有限公司</t>
  </si>
  <si>
    <t>闽财债管(2021)43号//  2290402-其他地</t>
  </si>
  <si>
    <t>G6907700069512C</t>
  </si>
  <si>
    <t>项目名称：龙池国家级特色农产品优势区基础设施项目；债券名称：2021年福建省保障性安居工程专项债券（五期）——2021年福建省政府专项债券（十六期）。</t>
  </si>
  <si>
    <t>龙岩市新罗区财政局</t>
  </si>
  <si>
    <t>中华人民共和国国家金库龙岩市中心支库</t>
  </si>
  <si>
    <t>2021年8月代管资金支付资金</t>
  </si>
  <si>
    <t>G5168000128331C</t>
  </si>
  <si>
    <t>9月26日专项债券资金出款</t>
  </si>
  <si>
    <t>龙岩新罗产业园区置业管理有限公司</t>
  </si>
  <si>
    <t>福建兴业银行兴业银行龙岩龙津支行</t>
  </si>
  <si>
    <t>拨付百香果智慧园建设项目工程款</t>
  </si>
  <si>
    <t>G5168000128549C</t>
  </si>
  <si>
    <t>龙岩树新苗木繁育有限公司</t>
  </si>
  <si>
    <t>厦门国际银行股份有限公司龙岩分行</t>
  </si>
  <si>
    <t>龙池国家级特色农产品优势区基础设施项目可</t>
  </si>
  <si>
    <t>G7755700045291C</t>
  </si>
  <si>
    <t>厦门市大学工程投资咨询有限公司</t>
  </si>
  <si>
    <t>厦门银行股份有限公司银隆支行</t>
  </si>
  <si>
    <t>G5527200045134C</t>
  </si>
  <si>
    <t>内部划转（龙池国家级特色农产品优势区基础</t>
  </si>
  <si>
    <t>G8659700143203C</t>
  </si>
  <si>
    <t>中国农业银行龙岩市新罗支行营业部</t>
  </si>
  <si>
    <t>G0793900063436C</t>
  </si>
  <si>
    <t>中国工商银行龙岩分行新罗支行</t>
  </si>
  <si>
    <t>福建路桥建设有限公司</t>
  </si>
  <si>
    <t>附言：路面工程第五期计量款备注：路面工程</t>
  </si>
  <si>
    <t>G3704500189759C</t>
  </si>
  <si>
    <t>债券名称：2021年福建省收费公路专项债券（一期）——2021年福建省政府专项债券（五期）； 项目名称：厦蓉高速公路龙岩东联络线（龙岩高速公路东环线）</t>
  </si>
  <si>
    <t>龙岩东环高速公路有限责任公司</t>
  </si>
  <si>
    <t>交通银行股份有限公司龙岩分行</t>
  </si>
  <si>
    <t>第二批动员预付款</t>
  </si>
  <si>
    <t>G7432700209027C</t>
  </si>
  <si>
    <t>2020年收费公路项目，东环高速，项目施工企业</t>
  </si>
  <si>
    <t>第一批动员预付款</t>
  </si>
  <si>
    <t>G8204200010787C</t>
  </si>
  <si>
    <t>附言：路面B1标段第一期计量款备注：路面</t>
  </si>
  <si>
    <t>G5169800054753C</t>
  </si>
  <si>
    <t>路面标第二期计量款</t>
  </si>
  <si>
    <t>G4967000053862C</t>
  </si>
  <si>
    <t>2021年收费公路专项债，东环高速，施工企业。</t>
  </si>
  <si>
    <t>路面标第六期计量款</t>
  </si>
  <si>
    <t>G7188400114304C</t>
  </si>
  <si>
    <t>项目名称：厦蓉高速公路龙岩东联络线（龙岩高速公路东环线）； 债券名称：2021年福建省收费公路专项债券（一期）——2021年福建省政府专项债券（五期）</t>
  </si>
  <si>
    <t>路面标第三期计量款</t>
  </si>
  <si>
    <t>G4068100001384C</t>
  </si>
  <si>
    <t>2021年第一批收费公路专项债，东环高速项目，施工款。</t>
  </si>
  <si>
    <t>路面标第四期计量款</t>
  </si>
  <si>
    <t>G5555200222482C</t>
  </si>
  <si>
    <t>项目名称：厦蓉高速公路龙岩东联络线（龙岩高速公路东环线） 债券名称：2021年福建省收费公路专项债券（一期）-2020年福建省政府专项债券（五期）</t>
  </si>
  <si>
    <t>路面标第五期计量款</t>
  </si>
  <si>
    <t>G2622000018820C</t>
  </si>
  <si>
    <t>5月伙食费等</t>
  </si>
  <si>
    <t>C0117000029545C</t>
  </si>
  <si>
    <t>5月28日专项债资金出款</t>
  </si>
  <si>
    <t>程章飞</t>
  </si>
  <si>
    <t>6月份工资</t>
  </si>
  <si>
    <t>C0544600027843C</t>
  </si>
  <si>
    <t>6月份伙食费等</t>
  </si>
  <si>
    <t>C0051100019332C</t>
  </si>
  <si>
    <t>6月路面摊铺工程款</t>
  </si>
  <si>
    <t>C0160600031130C</t>
  </si>
  <si>
    <t>何亮</t>
  </si>
  <si>
    <t>7月份个税</t>
  </si>
  <si>
    <t>C0842300031341C</t>
  </si>
  <si>
    <t>高莉贞</t>
  </si>
  <si>
    <t>建行福州洋头口支行</t>
  </si>
  <si>
    <t>7月伙食费等</t>
  </si>
  <si>
    <t>C0308700015867C</t>
  </si>
  <si>
    <t>7月路面摊铺工程款</t>
  </si>
  <si>
    <t>C0203700043849C</t>
  </si>
  <si>
    <t>8月份工资个税</t>
  </si>
  <si>
    <t>C0362000033830C</t>
  </si>
  <si>
    <t>8月份伙食费</t>
  </si>
  <si>
    <t>C0293100036559C</t>
  </si>
  <si>
    <t>9月份伙食费等</t>
  </si>
  <si>
    <t>C0085300032168C</t>
  </si>
  <si>
    <t>9月份薪金个税</t>
  </si>
  <si>
    <t>C0955500036439C</t>
  </si>
  <si>
    <t>10月份伙食费等</t>
  </si>
  <si>
    <t>C0705300028705C</t>
  </si>
  <si>
    <t>10月薪金个税</t>
  </si>
  <si>
    <t>C0440000026712C</t>
  </si>
  <si>
    <t>2021年4月伙食费等</t>
  </si>
  <si>
    <t>C0080700036456C</t>
  </si>
  <si>
    <t>建行福州城东支行</t>
  </si>
  <si>
    <t>2021年5月农民工工资</t>
  </si>
  <si>
    <t>C0162800034614C</t>
  </si>
  <si>
    <t>安全、党建标牌</t>
  </si>
  <si>
    <t>C0374700020262C</t>
  </si>
  <si>
    <t>尤溪县联合琪德广告经营部</t>
  </si>
  <si>
    <t>三明尤溪农信社东城信用社</t>
  </si>
  <si>
    <t>安全标志牌</t>
  </si>
  <si>
    <t>C0043800035973C</t>
  </si>
  <si>
    <t>10月21日专项债券资金出款</t>
  </si>
  <si>
    <t>福建省龙岩市启亮广告有限公司</t>
  </si>
  <si>
    <t>龙岩农村商业银行营业部</t>
  </si>
  <si>
    <t>安全策划费用</t>
  </si>
  <si>
    <t>C0004700046855C</t>
  </si>
  <si>
    <t>林如贵</t>
  </si>
  <si>
    <t>安全生产费等</t>
  </si>
  <si>
    <t>C0530700034339C</t>
  </si>
  <si>
    <t>安全生产费用等</t>
  </si>
  <si>
    <t>C0583700035335C</t>
  </si>
  <si>
    <t>安全用品等</t>
  </si>
  <si>
    <t>C0063400038739C</t>
  </si>
  <si>
    <t>C0374700020281C</t>
  </si>
  <si>
    <t>办公费用等</t>
  </si>
  <si>
    <t>C0911000035047C</t>
  </si>
  <si>
    <t>卓龙院</t>
  </si>
  <si>
    <t>办公耗材</t>
  </si>
  <si>
    <t>C0985500020314C</t>
  </si>
  <si>
    <t>龙岩市新罗区中升电脑经营部</t>
  </si>
  <si>
    <t>工行龙岩北门支行</t>
  </si>
  <si>
    <t>办公家俱、空调等</t>
  </si>
  <si>
    <t>C0649800025418C</t>
  </si>
  <si>
    <t>办公用品</t>
  </si>
  <si>
    <t>C0326300027582C</t>
  </si>
  <si>
    <t>C0422400046692C</t>
  </si>
  <si>
    <t>孙玮</t>
  </si>
  <si>
    <t>宁德古田县信用社营业部</t>
  </si>
  <si>
    <t>办公用品等</t>
  </si>
  <si>
    <t>C0327300045023C</t>
  </si>
  <si>
    <t>宁德古田农村信用社营业部</t>
  </si>
  <si>
    <t>C0773100038036C</t>
  </si>
  <si>
    <t>C0533900034537C</t>
  </si>
  <si>
    <t>戴文斌</t>
  </si>
  <si>
    <t>拌合站建设工程款</t>
  </si>
  <si>
    <t>C0228100048927C</t>
  </si>
  <si>
    <t>福建屹元建筑工程有限公司</t>
  </si>
  <si>
    <t>建行福州银河湾支行</t>
  </si>
  <si>
    <t>拌和楼电费</t>
  </si>
  <si>
    <t>C0984400032604C</t>
  </si>
  <si>
    <t>国网福建省电力有限公司</t>
  </si>
  <si>
    <t>拌和站电费</t>
  </si>
  <si>
    <t>C0631100026080C</t>
  </si>
  <si>
    <t>C0417800028717C</t>
  </si>
  <si>
    <t>C0257300019338C</t>
  </si>
  <si>
    <t>C0231400025689C</t>
  </si>
  <si>
    <t>拌和站检定费</t>
  </si>
  <si>
    <t>C0311400010296C</t>
  </si>
  <si>
    <t>福建省交通科研院有限公司</t>
  </si>
  <si>
    <t>兴业银行福州台江支行</t>
  </si>
  <si>
    <t>拌和站建设材料</t>
  </si>
  <si>
    <t>C0665500024088C</t>
  </si>
  <si>
    <t>欧阳艺川</t>
  </si>
  <si>
    <t>备用金</t>
  </si>
  <si>
    <t>C0205300031550C</t>
  </si>
  <si>
    <t>C0371100034826C</t>
  </si>
  <si>
    <t>C0084600032559C</t>
  </si>
  <si>
    <t>C0932000028140C</t>
  </si>
  <si>
    <t>C0682600024778C</t>
  </si>
  <si>
    <t>C0907300022186C</t>
  </si>
  <si>
    <t>标线工程款</t>
  </si>
  <si>
    <t>C0208800025993C</t>
  </si>
  <si>
    <t>1月20日专项债资金出款</t>
  </si>
  <si>
    <t>龙岩顺康建设工程有限公司</t>
  </si>
  <si>
    <t>龙岩农商银行中城支行</t>
  </si>
  <si>
    <t>标志标线检测费</t>
  </si>
  <si>
    <t>C0533700024681C</t>
  </si>
  <si>
    <t>福建省交通建设工程试验检测有限公司</t>
  </si>
  <si>
    <t>福建海峡银行福州庆城支行</t>
  </si>
  <si>
    <t>标志标线款</t>
  </si>
  <si>
    <t>C0452600033968C</t>
  </si>
  <si>
    <t>泉州市畅亮交通设施有限公司</t>
  </si>
  <si>
    <t>泉州农商银行河市支行</t>
  </si>
  <si>
    <t>标志工程款</t>
  </si>
  <si>
    <t>C0470600040451C</t>
  </si>
  <si>
    <t>福建省东安交通工程有限公司</t>
  </si>
  <si>
    <t>农行泉州城东支行</t>
  </si>
  <si>
    <t>彩钢棚安装工程款</t>
  </si>
  <si>
    <t>C0385500034367C</t>
  </si>
  <si>
    <t>福建省鑫筑艺建设有限公司</t>
  </si>
  <si>
    <t>上杭农商银行营业部</t>
  </si>
  <si>
    <t>测厚仪等</t>
  </si>
  <si>
    <t>C0228500030559C</t>
  </si>
  <si>
    <t>测绘费等</t>
  </si>
  <si>
    <t>C0645600031857C</t>
  </si>
  <si>
    <t>苏贺卫</t>
  </si>
  <si>
    <t>测绘费用</t>
  </si>
  <si>
    <t>C0012600025417C</t>
  </si>
  <si>
    <t>1月28日专项债资金出款</t>
  </si>
  <si>
    <t>茶叶</t>
  </si>
  <si>
    <t>C0848000020327C</t>
  </si>
  <si>
    <t>柴油款</t>
  </si>
  <si>
    <t>C0996400028932C</t>
  </si>
  <si>
    <t>泉州市龙辉石油化工有限公司</t>
  </si>
  <si>
    <t>泉州银行泉州泉港支行</t>
  </si>
  <si>
    <t>C0121000040561C</t>
  </si>
  <si>
    <t>C0587000018595C</t>
  </si>
  <si>
    <t>11月16日专项债券资金出款</t>
  </si>
  <si>
    <t>缠绕管</t>
  </si>
  <si>
    <t>C0455800034546C</t>
  </si>
  <si>
    <t>温州三杰科技有限公司</t>
  </si>
  <si>
    <t>工行温州分行永兴支行</t>
  </si>
  <si>
    <t>C0186500026151C</t>
  </si>
  <si>
    <t>铲车配件</t>
  </si>
  <si>
    <t>C0544700017505C</t>
  </si>
  <si>
    <t>福州优加机械有限公司</t>
  </si>
  <si>
    <t>福建海峡银行福州首山支行</t>
  </si>
  <si>
    <t>场地建设材料等</t>
  </si>
  <si>
    <t>C0875900032157C</t>
  </si>
  <si>
    <t>场地建设管材</t>
  </si>
  <si>
    <t>C0372000025103C</t>
  </si>
  <si>
    <t>龙岩市捷杭建设工程有限公司</t>
  </si>
  <si>
    <t>兴业银行龙岩北城社区支行</t>
  </si>
  <si>
    <t>场地建设水泥、砂石、五金材料等</t>
  </si>
  <si>
    <t>C0744800040340C</t>
  </si>
  <si>
    <t>场地绿化、车辆维修</t>
  </si>
  <si>
    <t>C0630100042542C</t>
  </si>
  <si>
    <t>场地租金</t>
  </si>
  <si>
    <t>C0950700029852C</t>
  </si>
  <si>
    <t>龙岩钰丰置业有限公司</t>
  </si>
  <si>
    <t>泉州银行龙岩支行</t>
  </si>
  <si>
    <t>场建河砂</t>
  </si>
  <si>
    <t>C0670400036721C</t>
  </si>
  <si>
    <t>龙岩市菱晓贸易有限公司</t>
  </si>
  <si>
    <t>兴业银行龙岩龙津支行</t>
  </si>
  <si>
    <t>车辆维修费</t>
  </si>
  <si>
    <t>C0080700036467C</t>
  </si>
  <si>
    <t>新罗区施毅伟汽车修理厂</t>
  </si>
  <si>
    <t>工行龙岩莲花支行</t>
  </si>
  <si>
    <t>C0075000026760C</t>
  </si>
  <si>
    <t>工行龙岩登高路支行</t>
  </si>
  <si>
    <t>C0777700032511C</t>
  </si>
  <si>
    <t>宁德古田县农信社营业部</t>
  </si>
  <si>
    <t>C0432400029653C</t>
  </si>
  <si>
    <t>新罗区鑫毅伟汽车维修厂</t>
  </si>
  <si>
    <t>农行龙岩新罗火车站支行</t>
  </si>
  <si>
    <t>C0996400028929C</t>
  </si>
  <si>
    <t>农行新罗火车站支行</t>
  </si>
  <si>
    <t>C0694900025065C</t>
  </si>
  <si>
    <t>C0653200029865C</t>
  </si>
  <si>
    <t>车辆维修费等</t>
  </si>
  <si>
    <t>C0352000021615C</t>
  </si>
  <si>
    <t>宁德古田县农村信用合作联社营业部</t>
  </si>
  <si>
    <t>车辆租赁费</t>
  </si>
  <si>
    <t>C0371100034818C</t>
  </si>
  <si>
    <t>宁德市古田县农村信用社营业部</t>
  </si>
  <si>
    <t>床，厨房用具</t>
  </si>
  <si>
    <t>C0497000035570C</t>
  </si>
  <si>
    <t>打井费用</t>
  </si>
  <si>
    <t>C0515600021170C</t>
  </si>
  <si>
    <t>杨德云</t>
  </si>
  <si>
    <t>建行泉州磁灶支行</t>
  </si>
  <si>
    <t>代发10月份工资</t>
  </si>
  <si>
    <t>C0487400020421C</t>
  </si>
  <si>
    <t>代发工资</t>
  </si>
  <si>
    <t>C0012600025423C</t>
  </si>
  <si>
    <t>C0705200027786C</t>
  </si>
  <si>
    <t>C0848000018616C</t>
  </si>
  <si>
    <t>C0153700032270C</t>
  </si>
  <si>
    <t>C0342100027829C</t>
  </si>
  <si>
    <t>59703700010600C</t>
  </si>
  <si>
    <t>C0842300031349C</t>
  </si>
  <si>
    <t>C0442700038601C</t>
  </si>
  <si>
    <t>C0121300031072C</t>
  </si>
  <si>
    <t>导热油</t>
  </si>
  <si>
    <t>C0828700035435C</t>
  </si>
  <si>
    <t>泉州市必晟润滑油科技有限公司</t>
  </si>
  <si>
    <t>建行泉州晋江陈埭支行</t>
  </si>
  <si>
    <t>C0900200023445C</t>
  </si>
  <si>
    <t>地磅</t>
  </si>
  <si>
    <t>C0075000026750C</t>
  </si>
  <si>
    <t>福州科浩电子衡器有限公司</t>
  </si>
  <si>
    <t>建行福建省分行</t>
  </si>
  <si>
    <t>C0864700030826C</t>
  </si>
  <si>
    <t>建行福建省分行营业部</t>
  </si>
  <si>
    <t>C0347600025775C</t>
  </si>
  <si>
    <t>地磅打印纸</t>
  </si>
  <si>
    <t>C0568300038962C</t>
  </si>
  <si>
    <t>11月前专项债券资金出款</t>
  </si>
  <si>
    <t>第二期计量开票税金</t>
  </si>
  <si>
    <t>C0502600023384C</t>
  </si>
  <si>
    <t>宁德古田县农村信用合作社营业部</t>
  </si>
  <si>
    <t>第四期计量税金</t>
  </si>
  <si>
    <t>C0312200018421C</t>
  </si>
  <si>
    <t>C0530600012386C</t>
  </si>
  <si>
    <t>第五期计量税金</t>
  </si>
  <si>
    <t>C0263500021612C</t>
  </si>
  <si>
    <t>宁德市古田县农村信用合作社营业部</t>
  </si>
  <si>
    <t>第一期计量开票税金</t>
  </si>
  <si>
    <t>C0860000012295C</t>
  </si>
  <si>
    <t>宁德市古田农村信用合作社营业部</t>
  </si>
  <si>
    <t>C0626600030871C</t>
  </si>
  <si>
    <t>C0268300031484C</t>
  </si>
  <si>
    <t>C0741700029630C</t>
  </si>
  <si>
    <t>电缆线预付款</t>
  </si>
  <si>
    <t>C0114900036750C</t>
  </si>
  <si>
    <t>福州市马尾区品正太阳电线电缆有限公司</t>
  </si>
  <si>
    <t>建行福建自贸试验区福州片区分行</t>
  </si>
  <si>
    <t>电脑、办公耗材</t>
  </si>
  <si>
    <t>C0645600031852C</t>
  </si>
  <si>
    <t>镀锌管</t>
  </si>
  <si>
    <t>C0359900020064C</t>
  </si>
  <si>
    <t>泉州市桃仁钢材贸易有限公司</t>
  </si>
  <si>
    <t>农行永春县支行</t>
  </si>
  <si>
    <t>C0647800043403C</t>
  </si>
  <si>
    <t>农行泉州永春县支行</t>
  </si>
  <si>
    <t>镀锌管接头</t>
  </si>
  <si>
    <t>C0075000024735C</t>
  </si>
  <si>
    <t>孙金禄</t>
  </si>
  <si>
    <t>对公跨行柜台转账汇款手续费（非实时）</t>
  </si>
  <si>
    <t>C0568300038966C</t>
  </si>
  <si>
    <t>对公中间业务收入-汇兑结算收入</t>
  </si>
  <si>
    <t>M959752050070002010</t>
  </si>
  <si>
    <t>歺费</t>
  </si>
  <si>
    <t>C0686700028624C</t>
  </si>
  <si>
    <t>反光背心、防撞桶</t>
  </si>
  <si>
    <t>C0209600032236C</t>
  </si>
  <si>
    <t>福州市晋安区达通交通设施经营部</t>
  </si>
  <si>
    <t>交通银行福州连江路支行</t>
  </si>
  <si>
    <t>反光锥</t>
  </si>
  <si>
    <t>C0043800035957C</t>
  </si>
  <si>
    <t>新罗区盛源消防设备经营部</t>
  </si>
  <si>
    <t>工行龙岩莲东支行</t>
  </si>
  <si>
    <t>返还农民工保证金</t>
  </si>
  <si>
    <t>C0583700035501C</t>
  </si>
  <si>
    <t>建行福州华林支行</t>
  </si>
  <si>
    <t>防撞桶</t>
  </si>
  <si>
    <t>C0242900018331C</t>
  </si>
  <si>
    <t>福清市万商贸易有限公司</t>
  </si>
  <si>
    <t>福建海峡银行福清分行</t>
  </si>
  <si>
    <t>改性沥青</t>
  </si>
  <si>
    <t>C0693500017733C</t>
  </si>
  <si>
    <t>厦门新立基股份有限公司</t>
  </si>
  <si>
    <t>兴业银行厦门东区支行</t>
  </si>
  <si>
    <t>钢管桩</t>
  </si>
  <si>
    <t>C0535600039652C</t>
  </si>
  <si>
    <t>山东冠县北方管业有限公司</t>
  </si>
  <si>
    <t>农行山东冠县崇文分理处</t>
  </si>
  <si>
    <t>钢护栏材料款</t>
  </si>
  <si>
    <t>C0551700019549C</t>
  </si>
  <si>
    <t>河北天创管业有限公司</t>
  </si>
  <si>
    <t>建行邯郸永年支行</t>
  </si>
  <si>
    <t>C0167600040405C</t>
  </si>
  <si>
    <t>C0612100019064C</t>
  </si>
  <si>
    <t>钢护栏立柱</t>
  </si>
  <si>
    <t>C0442700038573C</t>
  </si>
  <si>
    <t>钢护栏螺栓</t>
  </si>
  <si>
    <t>C0977100025386C</t>
  </si>
  <si>
    <t>杭州卓潮紧固件有限公司</t>
  </si>
  <si>
    <t>浙江临安农商银行潜川支行</t>
  </si>
  <si>
    <t>C0730800026373C</t>
  </si>
  <si>
    <t>浙江临安农商行潜川支行</t>
  </si>
  <si>
    <t>C0530700034344C</t>
  </si>
  <si>
    <t>C0284900023790C</t>
  </si>
  <si>
    <t>C0152900024922C</t>
  </si>
  <si>
    <t>三明市阳成贸易有限公司</t>
  </si>
  <si>
    <t>建行三明分行营业部</t>
  </si>
  <si>
    <t>C0955500036428C</t>
  </si>
  <si>
    <t>建行三明分行</t>
  </si>
  <si>
    <t>隔离栅工程款</t>
  </si>
  <si>
    <t>C0296800035587C</t>
  </si>
  <si>
    <t>龙岩路达建设工程有限公司</t>
  </si>
  <si>
    <t>C0043800035954C</t>
  </si>
  <si>
    <t>C0852700037872C</t>
  </si>
  <si>
    <t>工作服</t>
  </si>
  <si>
    <t>C0707400019040C</t>
  </si>
  <si>
    <t>龙岩市喜连连工贸有限公司</t>
  </si>
  <si>
    <t>工行龙岩岩城支行</t>
  </si>
  <si>
    <t>C0293800020247C</t>
  </si>
  <si>
    <t>C0518300029182C</t>
  </si>
  <si>
    <t>钩机维修费等</t>
  </si>
  <si>
    <t>C0820700033789C</t>
  </si>
  <si>
    <t>戴清潮</t>
  </si>
  <si>
    <t>管箱、硅芯管施工工程款</t>
  </si>
  <si>
    <t>C0208800025988C</t>
  </si>
  <si>
    <t>上杭农商银行闽西交易城分理处</t>
  </si>
  <si>
    <t>广告标志牌</t>
  </si>
  <si>
    <t>C0176100016187C</t>
  </si>
  <si>
    <t>尤溪农信社东城信用社</t>
  </si>
  <si>
    <t>归还项目启动周转金</t>
  </si>
  <si>
    <t>C0185000036811C</t>
  </si>
  <si>
    <t>永春信用合作联社营业部</t>
  </si>
  <si>
    <t>硅芯管材料款</t>
  </si>
  <si>
    <t>C0239300030636C</t>
  </si>
  <si>
    <t>荆州亮诚科技股份有限公司</t>
  </si>
  <si>
    <t>工行荆州江陵支行</t>
  </si>
  <si>
    <t>护栏、水沟工程款</t>
  </si>
  <si>
    <t>C0501400023209C</t>
  </si>
  <si>
    <t>护栏、土路肩硬化工程款</t>
  </si>
  <si>
    <t>C0177200044098C</t>
  </si>
  <si>
    <t>混合料运费</t>
  </si>
  <si>
    <t>C0278700021891C</t>
  </si>
  <si>
    <t>龙岩市翔荣物流有限公司</t>
  </si>
  <si>
    <t>永定信用合作社长流信用社</t>
  </si>
  <si>
    <t>C0535700039047C</t>
  </si>
  <si>
    <t>福建省日顺汽车运输有限公司</t>
  </si>
  <si>
    <t>C0509000031585C</t>
  </si>
  <si>
    <t>中国银行福州福屿支行</t>
  </si>
  <si>
    <t>混凝土</t>
  </si>
  <si>
    <t>C0012600025414C</t>
  </si>
  <si>
    <t>龙岩市振涛工贸有限公司</t>
  </si>
  <si>
    <t>龙岩农商银行铁山支行</t>
  </si>
  <si>
    <t>C0117000029558C</t>
  </si>
  <si>
    <t>活动护栏</t>
  </si>
  <si>
    <t>C0602800025768C</t>
  </si>
  <si>
    <t>青岛青深公路设施有限公司</t>
  </si>
  <si>
    <t>建行山东青岛市振华路支行</t>
  </si>
  <si>
    <t>伙食费</t>
  </si>
  <si>
    <t>C0600600031484C</t>
  </si>
  <si>
    <t>宁德古田信用合作联社营业部</t>
  </si>
  <si>
    <t>伙食费、茶桌、办公用品等</t>
  </si>
  <si>
    <t>C0787600024124C</t>
  </si>
  <si>
    <t>机械设备、小车油费</t>
  </si>
  <si>
    <t>C0291600033157C</t>
  </si>
  <si>
    <t>C0479000035278C</t>
  </si>
  <si>
    <t>机械设备租赁费</t>
  </si>
  <si>
    <t>C0073700032097C</t>
  </si>
  <si>
    <t>徐州恒萌工程机械有限公司</t>
  </si>
  <si>
    <t>建行徐州铜山支行</t>
  </si>
  <si>
    <t>机械台班费</t>
  </si>
  <si>
    <t>C0381600019206C</t>
  </si>
  <si>
    <t>龙岩市森河建设工程有限公司</t>
  </si>
  <si>
    <t>机械维修、五金材料</t>
  </si>
  <si>
    <t>C0391600036702C</t>
  </si>
  <si>
    <t>机械维修费</t>
  </si>
  <si>
    <t>C0472100037699C</t>
  </si>
  <si>
    <t>建行南安诗山支行</t>
  </si>
  <si>
    <t>C0550900031903C</t>
  </si>
  <si>
    <t>龙岩隆阳工程机械有限公司</t>
  </si>
  <si>
    <t>龙岩农信社石桥分社</t>
  </si>
  <si>
    <t>机械维修费等</t>
  </si>
  <si>
    <t>C0840000028962C</t>
  </si>
  <si>
    <t>C0616700018887C</t>
  </si>
  <si>
    <t>C0490500028299C</t>
  </si>
  <si>
    <t>C0768600027898C</t>
  </si>
  <si>
    <t>C0343800029087C</t>
  </si>
  <si>
    <t>C0446200023314C</t>
  </si>
  <si>
    <t>泉州市德友建设工程有限公司</t>
  </si>
  <si>
    <t>农行泉州晋江池店支行</t>
  </si>
  <si>
    <t>C0610600026771C</t>
  </si>
  <si>
    <t>C0063800056201C</t>
  </si>
  <si>
    <t>建行江苏徐州铜山支行</t>
  </si>
  <si>
    <t>加班费</t>
  </si>
  <si>
    <t>C0593200040285C</t>
  </si>
  <si>
    <t>C0923400032786C</t>
  </si>
  <si>
    <t>龙岩市交通工程试验检测中心</t>
  </si>
  <si>
    <t>建行龙岩分行营业部</t>
  </si>
  <si>
    <t>交安标志牌</t>
  </si>
  <si>
    <t>C0057200036301C</t>
  </si>
  <si>
    <t>龙岩市新力交通工程有限公司</t>
  </si>
  <si>
    <t>龙岩农商银行营业部</t>
  </si>
  <si>
    <t>交安钢管桩</t>
  </si>
  <si>
    <t>C0487300019821C</t>
  </si>
  <si>
    <t>莆田市宇通交通设施材料有限公司</t>
  </si>
  <si>
    <t>建行莆田市建新分理处</t>
  </si>
  <si>
    <t>交安钢护栏工程款</t>
  </si>
  <si>
    <t>C0004400018969C</t>
  </si>
  <si>
    <t>交安工程零星施工款</t>
  </si>
  <si>
    <t>C0208800025977C</t>
  </si>
  <si>
    <t>付春辉</t>
  </si>
  <si>
    <t>建行长汀金沙支行</t>
  </si>
  <si>
    <t>交通布控费</t>
  </si>
  <si>
    <t>C0043800035976C</t>
  </si>
  <si>
    <t>龙岩市腾达交通安全专用设备有限公司</t>
  </si>
  <si>
    <t>兴业银行龙岩新兴支行</t>
  </si>
  <si>
    <t>胶装费</t>
  </si>
  <si>
    <t>C0098400032608C</t>
  </si>
  <si>
    <t>廖汉林</t>
  </si>
  <si>
    <t>抗裂贴</t>
  </si>
  <si>
    <t>C0530700034047C</t>
  </si>
  <si>
    <t>南通丰创工程材料有限公司</t>
  </si>
  <si>
    <t>中国银行江苏南通市和平桥支行</t>
  </si>
  <si>
    <t>C0696600028086C</t>
  </si>
  <si>
    <t>中行江苏南通市和平桥支行</t>
  </si>
  <si>
    <t>空调</t>
  </si>
  <si>
    <t>C0899400053012C</t>
  </si>
  <si>
    <t>龙岩市亿博贸易有限公司</t>
  </si>
  <si>
    <t>农行龙岩龙津支行</t>
  </si>
  <si>
    <t>空调安装费</t>
  </si>
  <si>
    <t>C0734700019883C</t>
  </si>
  <si>
    <t>空心砖</t>
  </si>
  <si>
    <t>C0875900032160C</t>
  </si>
  <si>
    <t>福建坚信科技有限公司</t>
  </si>
  <si>
    <t>中国银行龙岩分行</t>
  </si>
  <si>
    <t>C0308700015864C</t>
  </si>
  <si>
    <t>C0640300027895C</t>
  </si>
  <si>
    <t>矿粉</t>
  </si>
  <si>
    <t>C0063800056214C</t>
  </si>
  <si>
    <t>龙岩上坪工贸有限公司</t>
  </si>
  <si>
    <t>兴业银行龙岩分行</t>
  </si>
  <si>
    <t>C0474800021549C</t>
  </si>
  <si>
    <t>劳保用品</t>
  </si>
  <si>
    <t>C0610500030966C</t>
  </si>
  <si>
    <t>钱丰</t>
  </si>
  <si>
    <t>C0694900025076C</t>
  </si>
  <si>
    <t>劳保用品等</t>
  </si>
  <si>
    <t>C0787600025542C</t>
  </si>
  <si>
    <t>李伟鹏</t>
  </si>
  <si>
    <t>沥青、水稳站窗帘</t>
  </si>
  <si>
    <t>C0847100018725C</t>
  </si>
  <si>
    <t>新罗区名都布艺经营部</t>
  </si>
  <si>
    <t>工行龙岩交易城支行</t>
  </si>
  <si>
    <t>沥青、水稳站电费</t>
  </si>
  <si>
    <t>C0463100029553C</t>
  </si>
  <si>
    <t>沥青拌和站筛网</t>
  </si>
  <si>
    <t>C0584500029902C</t>
  </si>
  <si>
    <t>上海盾牌矿筛有限公司</t>
  </si>
  <si>
    <t>中行上海市苏河湾支行</t>
  </si>
  <si>
    <t>沥青拌和站重油</t>
  </si>
  <si>
    <t>C0640300027900C</t>
  </si>
  <si>
    <t>晋江联鑫石化有限公司</t>
  </si>
  <si>
    <t>建行泉州晋江分行</t>
  </si>
  <si>
    <t>沥青材料款</t>
  </si>
  <si>
    <t>C0564000023413C</t>
  </si>
  <si>
    <t>C0373800029034C</t>
  </si>
  <si>
    <t>福建中物振华沥青科技有限公司</t>
  </si>
  <si>
    <t>农行龙岩新罗支行</t>
  </si>
  <si>
    <t>C0372100021385C</t>
  </si>
  <si>
    <t>C0612200032935C</t>
  </si>
  <si>
    <t>沥青场建混凝土</t>
  </si>
  <si>
    <t>C0563100029262C</t>
  </si>
  <si>
    <t>龙岩市庆峰建材贸易有限公司</t>
  </si>
  <si>
    <t>龙岩农商行铁山支行</t>
  </si>
  <si>
    <t>沥青罐</t>
  </si>
  <si>
    <t>C0080500019193C</t>
  </si>
  <si>
    <t>泉州市洛江区路畅机械有限公司</t>
  </si>
  <si>
    <t>工行泉州丰泽支行</t>
  </si>
  <si>
    <t>C0825900039557C</t>
  </si>
  <si>
    <t>工行泉州市丰泽支行</t>
  </si>
  <si>
    <t>沥青罐费用</t>
  </si>
  <si>
    <t>C0312500039378C</t>
  </si>
  <si>
    <t>沥青混合料加工费</t>
  </si>
  <si>
    <t>C0158800042128C</t>
  </si>
  <si>
    <t>福建三木森交通工程有限公司</t>
  </si>
  <si>
    <t>沥青抗剥落剂</t>
  </si>
  <si>
    <t>C0931600029954C</t>
  </si>
  <si>
    <t>重庆伍圣建材有限公司</t>
  </si>
  <si>
    <t>建行重庆南坪支行营业部</t>
  </si>
  <si>
    <t>沥青款</t>
  </si>
  <si>
    <t>C0533700024674C</t>
  </si>
  <si>
    <t>沥青乳化剂</t>
  </si>
  <si>
    <t>C0732200030100C</t>
  </si>
  <si>
    <t>江苏金阳新材料科技有限公司</t>
  </si>
  <si>
    <t>建行江苏镇江新区支行</t>
  </si>
  <si>
    <t>C0559500037414C</t>
  </si>
  <si>
    <t>沥青碎石</t>
  </si>
  <si>
    <t>C0717000057152C</t>
  </si>
  <si>
    <t>龙岩市志晨建材有限公司</t>
  </si>
  <si>
    <t>建行龙岩分行</t>
  </si>
  <si>
    <t>C0631300028432C</t>
  </si>
  <si>
    <t>龙岩东增建材有限公司</t>
  </si>
  <si>
    <t>龙岩农商银行龙岩雁石支行</t>
  </si>
  <si>
    <t>C0003000035877C</t>
  </si>
  <si>
    <t>沥青碎石款</t>
  </si>
  <si>
    <t>C0814000031270C</t>
  </si>
  <si>
    <t>龙岩农商行龙岩雁石支行</t>
  </si>
  <si>
    <t>C0377200023572C</t>
  </si>
  <si>
    <t>龙岩农商行雁石支行</t>
  </si>
  <si>
    <t>C0568200016622C</t>
  </si>
  <si>
    <t>C0767600025644C</t>
  </si>
  <si>
    <t>沥青站便道坊</t>
  </si>
  <si>
    <t>C0319800020590C</t>
  </si>
  <si>
    <t>渠立芳</t>
  </si>
  <si>
    <t>泉州安溪农信社感德分社</t>
  </si>
  <si>
    <t>沥青站电费</t>
  </si>
  <si>
    <t>C0063400038720C</t>
  </si>
  <si>
    <t>沥青站电缆</t>
  </si>
  <si>
    <t>C0932000028129C</t>
  </si>
  <si>
    <t>建行福州自贸区支行</t>
  </si>
  <si>
    <t>沥青站空调安装费</t>
  </si>
  <si>
    <t>C0254700034081C</t>
  </si>
  <si>
    <t>新罗区启恒家用电器经营部</t>
  </si>
  <si>
    <t>光大银行龙岩万达支行</t>
  </si>
  <si>
    <t>沥青站宽带光纤安装</t>
  </si>
  <si>
    <t>C0874600031121C</t>
  </si>
  <si>
    <t>福建华源智联信息科技有限公司</t>
  </si>
  <si>
    <t>中国银行龙岩曹溪支行</t>
  </si>
  <si>
    <t>沥青站燃烧用油</t>
  </si>
  <si>
    <t>C0853100022219C</t>
  </si>
  <si>
    <t>沥青站土地租赁费</t>
  </si>
  <si>
    <t>C0209800032130C</t>
  </si>
  <si>
    <t>龙岩市龙地置业有限公司</t>
  </si>
  <si>
    <t>交通银行龙岩分行</t>
  </si>
  <si>
    <t>沥青站土地租赁履约保证金</t>
  </si>
  <si>
    <t>C0746700021071C</t>
  </si>
  <si>
    <t>料车过路费</t>
  </si>
  <si>
    <t>C0777700032519C</t>
  </si>
  <si>
    <t>龙岩双永高速公路有限责任公司龙岩北征收管理所</t>
  </si>
  <si>
    <t>临时场地租赁费</t>
  </si>
  <si>
    <t>C0582500028271C</t>
  </si>
  <si>
    <t>泉州银行龙岩分行</t>
  </si>
  <si>
    <t>临时用店、变压器工程款</t>
  </si>
  <si>
    <t>C0305200039654C</t>
  </si>
  <si>
    <t>鑫中坤建设工程有限公司</t>
  </si>
  <si>
    <t>上杭农商银行龙岩闽西交易城分理处</t>
  </si>
  <si>
    <t>龙岩东环B1项目工伤保险</t>
  </si>
  <si>
    <t>C0703000018059C</t>
  </si>
  <si>
    <t>待报解预算收入</t>
  </si>
  <si>
    <t>龙岩东环项目三险一金</t>
  </si>
  <si>
    <t>C0631100026093C</t>
  </si>
  <si>
    <t>龙岩东环项目小车油费</t>
  </si>
  <si>
    <t>C0392500027296C</t>
  </si>
  <si>
    <t>路面摊铺工程款</t>
  </si>
  <si>
    <t>C0144200027967C</t>
  </si>
  <si>
    <t>C0610500030977C</t>
  </si>
  <si>
    <t>C0032000021487C</t>
  </si>
  <si>
    <t>路缘石工程款</t>
  </si>
  <si>
    <t>C0185000036819C</t>
  </si>
  <si>
    <t>伯谷建工（福建）有限公司</t>
  </si>
  <si>
    <t>中国银行三明市分行</t>
  </si>
  <si>
    <t>C0926000049259C</t>
  </si>
  <si>
    <t>福建中宏森建设有限公司</t>
  </si>
  <si>
    <t>福建海峡银行福州金山支行</t>
  </si>
  <si>
    <t>履约保函手续费</t>
  </si>
  <si>
    <t>C0003000035852C</t>
  </si>
  <si>
    <t>绿化工程款</t>
  </si>
  <si>
    <t>C0297000028593C</t>
  </si>
  <si>
    <t>福州花乡园艺有限公司</t>
  </si>
  <si>
    <t>工行福州洪山支行</t>
  </si>
  <si>
    <t>C0327300045015C</t>
  </si>
  <si>
    <t>C0372100021401C</t>
  </si>
  <si>
    <t>轮胎</t>
  </si>
  <si>
    <t>C0665400035438C</t>
  </si>
  <si>
    <t>龙岩市晨兴贸易有限公司</t>
  </si>
  <si>
    <t>建行龙岩东城支行</t>
  </si>
  <si>
    <t>闽A2DF26过路费</t>
  </si>
  <si>
    <t>C0126300033618C</t>
  </si>
  <si>
    <t>陈斌伟</t>
  </si>
  <si>
    <t>闽AV8F99维修</t>
  </si>
  <si>
    <t>C0627700017134C</t>
  </si>
  <si>
    <t>何银汉</t>
  </si>
  <si>
    <t>闽下00L60过路费</t>
  </si>
  <si>
    <t>C0459000020167C</t>
  </si>
  <si>
    <t>罗国峰</t>
  </si>
  <si>
    <t>汽车衡配件</t>
  </si>
  <si>
    <t>C0275500025489C</t>
  </si>
  <si>
    <t>前场冲锋衣</t>
  </si>
  <si>
    <t>C0583700038561C</t>
  </si>
  <si>
    <t>前场夜宵等</t>
  </si>
  <si>
    <t>C0277800021919C</t>
  </si>
  <si>
    <t>桥成检测</t>
  </si>
  <si>
    <t>C0713000030398C</t>
  </si>
  <si>
    <t>中路高科交通检测认证有限公司</t>
  </si>
  <si>
    <t>工行北京北太平庄支行</t>
  </si>
  <si>
    <t>C0482600017507C</t>
  </si>
  <si>
    <t>中路高科交通检测检验认证有限公司</t>
  </si>
  <si>
    <t>工行北京市北太平庄支行</t>
  </si>
  <si>
    <t>人行道、路缘石工程款</t>
  </si>
  <si>
    <t>C0401200029542C</t>
  </si>
  <si>
    <t>日用品</t>
  </si>
  <si>
    <t>C0701400035802C</t>
  </si>
  <si>
    <t>设备吊装费</t>
  </si>
  <si>
    <t>C0841400031771C</t>
  </si>
  <si>
    <t>福州展辉工程机械租赁有限公司</t>
  </si>
  <si>
    <t>福州农商行福州濂江分理处</t>
  </si>
  <si>
    <t>设备运费</t>
  </si>
  <si>
    <t>C0890500040059C</t>
  </si>
  <si>
    <t>漳州市闽强物流有限公司</t>
  </si>
  <si>
    <t>建行漳州东城支行</t>
  </si>
  <si>
    <t>伸缩缝工程款</t>
  </si>
  <si>
    <t>C0704600024962C</t>
  </si>
  <si>
    <t>衡水丰源土工材料有限公司</t>
  </si>
  <si>
    <t>河北省衡水市工行华阳支行</t>
  </si>
  <si>
    <t>施工智能化系统</t>
  </si>
  <si>
    <t>C0630800037682C</t>
  </si>
  <si>
    <t>上海同岩土木工程科技股份有限公司</t>
  </si>
  <si>
    <t>交通银行上海五角场支行</t>
  </si>
  <si>
    <t>试验检测费</t>
  </si>
  <si>
    <t>C0401800031844C</t>
  </si>
  <si>
    <t>厦门合诚工程检测有限公司</t>
  </si>
  <si>
    <t>农行厦门长青支行</t>
  </si>
  <si>
    <t>C0621500029940C</t>
  </si>
  <si>
    <t>C0381600018889C</t>
  </si>
  <si>
    <t>C0066800028303C</t>
  </si>
  <si>
    <t>C0362000033849C</t>
  </si>
  <si>
    <t>龙岩闽量计量检测服务有限公司</t>
  </si>
  <si>
    <t>C0611000043695C</t>
  </si>
  <si>
    <t>交通银行福州仓山支行</t>
  </si>
  <si>
    <t>试验软件</t>
  </si>
  <si>
    <t>C0376900033966C</t>
  </si>
  <si>
    <t>福州市仓山区新华岩软件商店</t>
  </si>
  <si>
    <t>中信银行福州仓山支行</t>
  </si>
  <si>
    <t>试验室工具</t>
  </si>
  <si>
    <t>C0102700033676C</t>
  </si>
  <si>
    <t>曹荣文</t>
  </si>
  <si>
    <t>试验室工具等</t>
  </si>
  <si>
    <t>C0955500036425C</t>
  </si>
  <si>
    <t>试验室空调等</t>
  </si>
  <si>
    <t>C0292400030969C</t>
  </si>
  <si>
    <t>试验室仪器检定费</t>
  </si>
  <si>
    <t>C0818000021746C</t>
  </si>
  <si>
    <t>试验仪器等</t>
  </si>
  <si>
    <t>C0672500033706C</t>
  </si>
  <si>
    <t>水费</t>
  </si>
  <si>
    <t>C0818000021756C</t>
  </si>
  <si>
    <t>龙岩市新罗水电建设发展有限公司</t>
  </si>
  <si>
    <t>兴业银行龙津支行（龙岩）</t>
  </si>
  <si>
    <t>C0789200027517C</t>
  </si>
  <si>
    <t>C0875300030019C</t>
  </si>
  <si>
    <t>C0245100036520C</t>
  </si>
  <si>
    <t>C0425300035873C</t>
  </si>
  <si>
    <t>C0657800023331C</t>
  </si>
  <si>
    <t>水马</t>
  </si>
  <si>
    <t>C0899900038190C</t>
  </si>
  <si>
    <t>龙岩市联盾消防设备有限公司</t>
  </si>
  <si>
    <t>兴业银行龙岩分行营业部</t>
  </si>
  <si>
    <t>水泥材料款</t>
  </si>
  <si>
    <t>C0164800029263C</t>
  </si>
  <si>
    <t>龙岩市盛信建材有限公司</t>
  </si>
  <si>
    <t>工行龙岩连城县支行</t>
  </si>
  <si>
    <t>C0470700016971C</t>
  </si>
  <si>
    <t>C0355000044619C</t>
  </si>
  <si>
    <t>工行龙岩市连城县支行</t>
  </si>
  <si>
    <t>水泥款</t>
  </si>
  <si>
    <t>C0784600033279C</t>
  </si>
  <si>
    <t>福建龙麟集团有限公司</t>
  </si>
  <si>
    <t>工行龙岩龙津支行</t>
  </si>
  <si>
    <t>C0393800031209C</t>
  </si>
  <si>
    <t>C0600200029094C</t>
  </si>
  <si>
    <t>工商银行连城县支行（龙岩）</t>
  </si>
  <si>
    <t>C0627700017129C</t>
  </si>
  <si>
    <t>C0846700022877C</t>
  </si>
  <si>
    <t>水稳拌和站配件</t>
  </si>
  <si>
    <t>C0457400037157C</t>
  </si>
  <si>
    <t>泉州璋达投资有限公司</t>
  </si>
  <si>
    <t>农行泉州洛江支行</t>
  </si>
  <si>
    <t>水稳碎石款</t>
  </si>
  <si>
    <t>C0565600018570C</t>
  </si>
  <si>
    <t>丘鑫辉</t>
  </si>
  <si>
    <t>光大银行龙岩新罗支行</t>
  </si>
  <si>
    <t>水稳站保证金</t>
  </si>
  <si>
    <t>C0158800046202C</t>
  </si>
  <si>
    <t>水稳站场地租金</t>
  </si>
  <si>
    <t>C0930900037754C</t>
  </si>
  <si>
    <t>水稳站场建空心砖</t>
  </si>
  <si>
    <t>C0080700036473C</t>
  </si>
  <si>
    <t>水稳站场建五金材料</t>
  </si>
  <si>
    <t>C0918300026272C</t>
  </si>
  <si>
    <t>水稳站振动除尘器</t>
  </si>
  <si>
    <t>C0244800019157C</t>
  </si>
  <si>
    <t>水稳站租金</t>
  </si>
  <si>
    <t>C0243100022956C</t>
  </si>
  <si>
    <t>碎石、混合料运输</t>
  </si>
  <si>
    <t>C0960500038254C</t>
  </si>
  <si>
    <t>碎石材料款</t>
  </si>
  <si>
    <t>C0185000036804C</t>
  </si>
  <si>
    <t>龙岩市易安建材有限公司</t>
  </si>
  <si>
    <t>华夏银行龙岩分行</t>
  </si>
  <si>
    <t>C0470600040443C</t>
  </si>
  <si>
    <t>福建育华建材科技有限责任公司</t>
  </si>
  <si>
    <t>建行泉州南安大霞美支行</t>
  </si>
  <si>
    <t>碎石款</t>
  </si>
  <si>
    <t>C0379800017152C</t>
  </si>
  <si>
    <t>C0488400032786C</t>
  </si>
  <si>
    <t>C0241000028329C</t>
  </si>
  <si>
    <t>C0441700034831C</t>
  </si>
  <si>
    <t>郑守松</t>
  </si>
  <si>
    <t>建行龙岩新罗支行</t>
  </si>
  <si>
    <t>碎石运输款</t>
  </si>
  <si>
    <t>C0930900037759C</t>
  </si>
  <si>
    <t>体检费用</t>
  </si>
  <si>
    <t>C0012200030683C</t>
  </si>
  <si>
    <t>福建中医药大学附属第二人民医院</t>
  </si>
  <si>
    <t>兴业银行福建省分行营业部</t>
  </si>
  <si>
    <t>体育用品</t>
  </si>
  <si>
    <t>C0930200022211C</t>
  </si>
  <si>
    <t>C0172700027527C</t>
  </si>
  <si>
    <t>铁山高架桥引水管施工</t>
  </si>
  <si>
    <t>C0143900029625C</t>
  </si>
  <si>
    <t>福建省同岸建筑工程有限公司</t>
  </si>
  <si>
    <t>铁山高架引水施工</t>
  </si>
  <si>
    <t>C0095200028371C</t>
  </si>
  <si>
    <t>福建津牌建设工程有限公司</t>
  </si>
  <si>
    <t>土工布</t>
  </si>
  <si>
    <t>C0779200048644C</t>
  </si>
  <si>
    <t>泉州市润智工程材料有限公司</t>
  </si>
  <si>
    <t>福建石狮农商行泉州鸿山支行</t>
  </si>
  <si>
    <t>C0488000038429C</t>
  </si>
  <si>
    <t>石狮农商行泉州鸿山支行</t>
  </si>
  <si>
    <t>退曹溪互通混合料运输质保金</t>
  </si>
  <si>
    <t>C0932200024264C</t>
  </si>
  <si>
    <t>退还沥青混合料加工质保金</t>
  </si>
  <si>
    <t>C0993400026631C</t>
  </si>
  <si>
    <t>退沥青质保金</t>
  </si>
  <si>
    <t>C0802800032702C</t>
  </si>
  <si>
    <t>退水泥质保金</t>
  </si>
  <si>
    <t>C0630100042539C</t>
  </si>
  <si>
    <t>退碎石质保金</t>
  </si>
  <si>
    <t>C0342000029234C</t>
  </si>
  <si>
    <t>华夏银行龙岩支行</t>
  </si>
  <si>
    <t>拖车费用等</t>
  </si>
  <si>
    <t>C0108100022177C</t>
  </si>
  <si>
    <t>文件归档费</t>
  </si>
  <si>
    <t>C0670500037840C</t>
  </si>
  <si>
    <t>福建华闽通达信息技术有限公司</t>
  </si>
  <si>
    <t>文印费</t>
  </si>
  <si>
    <t>C0479600027616C</t>
  </si>
  <si>
    <t>新罗区深佳图文数码快印服务部</t>
  </si>
  <si>
    <t>五金材料</t>
  </si>
  <si>
    <t>C0891000032178C</t>
  </si>
  <si>
    <t>龙岩市东捷贸易有限公司</t>
  </si>
  <si>
    <t>五金工具材料</t>
  </si>
  <si>
    <t>C0882600024858C</t>
  </si>
  <si>
    <t>项目部场地电费</t>
  </si>
  <si>
    <t>C0044800026656C</t>
  </si>
  <si>
    <t>陈丽卿</t>
  </si>
  <si>
    <t>项目部场地租赁费</t>
  </si>
  <si>
    <t>C0402800036581C</t>
  </si>
  <si>
    <t>傅涔涔</t>
  </si>
  <si>
    <t>工行龙岩西城支行</t>
  </si>
  <si>
    <t>项目部装修</t>
  </si>
  <si>
    <t>C0478000028795C</t>
  </si>
  <si>
    <t>消防灭火器</t>
  </si>
  <si>
    <t>C0114900036946C</t>
  </si>
  <si>
    <t>消防用品等</t>
  </si>
  <si>
    <t>C0599000032305C</t>
  </si>
  <si>
    <t>小车维修费</t>
  </si>
  <si>
    <t>C0631100026103C</t>
  </si>
  <si>
    <t>小车油费</t>
  </si>
  <si>
    <t>C0133100039780C</t>
  </si>
  <si>
    <t>小型构件厂用钢筋</t>
  </si>
  <si>
    <t>C0729200046090C</t>
  </si>
  <si>
    <t>信息技术费等</t>
  </si>
  <si>
    <t>C0835100023905C</t>
  </si>
  <si>
    <t>仪器检定费</t>
  </si>
  <si>
    <t>C0734700022362C</t>
  </si>
  <si>
    <t>龙岩市中鑫质检技术服务有限公司</t>
  </si>
  <si>
    <t>工行龙岩龙腾支行</t>
  </si>
  <si>
    <t>应急演练费用</t>
  </si>
  <si>
    <t>C0420500051661C</t>
  </si>
  <si>
    <t>龙岩市拾雨婚庆礼仪服务有限责任公司</t>
  </si>
  <si>
    <t>工行龙岩溪南支行</t>
  </si>
  <si>
    <t>油泵</t>
  </si>
  <si>
    <t>C0285900024992C</t>
  </si>
  <si>
    <t>预制厂钢筋</t>
  </si>
  <si>
    <t>C0639400012756C</t>
  </si>
  <si>
    <t>C0966600031944C</t>
  </si>
  <si>
    <t>C0612200032940C</t>
  </si>
  <si>
    <t>预制场钢筋</t>
  </si>
  <si>
    <t>C0891000032170C</t>
  </si>
  <si>
    <t>C0907500020817C</t>
  </si>
  <si>
    <t>C0385200013637C</t>
  </si>
  <si>
    <t>C0769700032242C</t>
  </si>
  <si>
    <t>C0175200025211C</t>
  </si>
  <si>
    <t>C0544700017494C</t>
  </si>
  <si>
    <t>C0692100023148C</t>
  </si>
  <si>
    <t>造价软件服务费</t>
  </si>
  <si>
    <t>C0153000021998C</t>
  </si>
  <si>
    <t>同望科技股份有限公司</t>
  </si>
  <si>
    <t>工行广东珠海市香洲支行</t>
  </si>
  <si>
    <t>招待费</t>
  </si>
  <si>
    <t>C0382600033507C</t>
  </si>
  <si>
    <t>C0345100028292C</t>
  </si>
  <si>
    <t>张志华</t>
  </si>
  <si>
    <t>C0496800014371C</t>
  </si>
  <si>
    <t>C0685000040960C</t>
  </si>
  <si>
    <t>C0901300027263C</t>
  </si>
  <si>
    <t>招待费、住宿费等</t>
  </si>
  <si>
    <t>C0906800027000C</t>
  </si>
  <si>
    <t>宁德古田县农村信用社营业部</t>
  </si>
  <si>
    <t>证书费用</t>
  </si>
  <si>
    <t>C0021500018806C</t>
  </si>
  <si>
    <t>重油</t>
  </si>
  <si>
    <t>C0121000040569C</t>
  </si>
  <si>
    <t>驻地空调热水器等</t>
  </si>
  <si>
    <t>C0604900029328C</t>
  </si>
  <si>
    <t>自来水管道</t>
  </si>
  <si>
    <t>C0480000036647C</t>
  </si>
  <si>
    <t>邱雨东</t>
  </si>
  <si>
    <t>路面标第二期计量农民工工资</t>
  </si>
  <si>
    <t>G4967000053864C</t>
  </si>
  <si>
    <t>2021年收费公路专项债，东环高速，施工企业农民工工资代发专户。</t>
  </si>
  <si>
    <t>G4068100001386C</t>
  </si>
  <si>
    <t>59703700010761C</t>
  </si>
  <si>
    <t>59703700010917C</t>
  </si>
  <si>
    <t>59703700010769C</t>
  </si>
  <si>
    <t>福建泰源建设发展有限公司连城分公司</t>
  </si>
  <si>
    <t>G3064900188609C</t>
  </si>
  <si>
    <t>2020年市政和产业园区专项债，连城锂电池，项目施工企业，当日进款300万，出款193.43万，留存106.57万</t>
  </si>
  <si>
    <t>焊管</t>
  </si>
  <si>
    <t>G3419200139719C</t>
  </si>
  <si>
    <t>5月12日专项债券资金出款</t>
  </si>
  <si>
    <t>龙岩市西山灿有工贸有限公司</t>
  </si>
  <si>
    <t>中国农业银行农行新罗人民支行</t>
  </si>
  <si>
    <t>货车租赁</t>
  </si>
  <si>
    <t>G3419200139703C</t>
  </si>
  <si>
    <t>连城县罗坊礼煌机械租赁服务部</t>
  </si>
  <si>
    <t>中国工商银行工行连城支行</t>
  </si>
  <si>
    <t>货款</t>
  </si>
  <si>
    <t>G2041600115988C</t>
  </si>
  <si>
    <t>当日出款</t>
  </si>
  <si>
    <t>连城鑫港混凝土有限公司</t>
  </si>
  <si>
    <t>中国建设银行股份有限公司连城支行</t>
  </si>
  <si>
    <t>G2041600116052C</t>
  </si>
  <si>
    <t>福建鑫旺成金属材料有限公司</t>
  </si>
  <si>
    <t>中国工商银行龙岩岩城支行</t>
  </si>
  <si>
    <t>G3419200139429C</t>
  </si>
  <si>
    <t>龙岩百邦贸易有限公司</t>
  </si>
  <si>
    <t>G7172300174106C</t>
  </si>
  <si>
    <t>G7172300174108C</t>
  </si>
  <si>
    <t>龙岩市汇涛建设发展有限公司</t>
  </si>
  <si>
    <t>福建兴业银行兴业银行龙岩新兴支行</t>
  </si>
  <si>
    <t>机械费</t>
  </si>
  <si>
    <t>G3419200139601C</t>
  </si>
  <si>
    <t>连城县泰地工程机械设备租赁服务部</t>
  </si>
  <si>
    <t>中国建设银行建行连城支行</t>
  </si>
  <si>
    <t>G3419200139701C</t>
  </si>
  <si>
    <t>黄昌鑫</t>
  </si>
  <si>
    <t>中国建设银行建行龙岩南城支行</t>
  </si>
  <si>
    <t>胶合板</t>
  </si>
  <si>
    <t>G3419200139801C</t>
  </si>
  <si>
    <t>连城县冠祥板业有限公司</t>
  </si>
  <si>
    <t>农村信用合作社莒溪信用社</t>
  </si>
  <si>
    <t>通讯费</t>
  </si>
  <si>
    <t>G2041600115984C</t>
  </si>
  <si>
    <t>中国移动通信集团福建有限公司龙岩分公司</t>
  </si>
  <si>
    <t>中国建设银行股份有限公司龙岩新罗支行</t>
  </si>
  <si>
    <t>挖机台班费</t>
  </si>
  <si>
    <t>G3419200139807C</t>
  </si>
  <si>
    <t>连城县明亮机械设备租赁行</t>
  </si>
  <si>
    <t>中国工商银行连城支行</t>
  </si>
  <si>
    <t>挖掘机租赁</t>
  </si>
  <si>
    <t>G3419200139603C</t>
  </si>
  <si>
    <t>连城县海红工程机械设备租赁行</t>
  </si>
  <si>
    <t>农村信用合作社连城县农村信用合作联社城西信用社</t>
  </si>
  <si>
    <t>砖</t>
  </si>
  <si>
    <t>G3419200139699C</t>
  </si>
  <si>
    <t>连城县揭乐乡罗坊塅新型建材厂</t>
  </si>
  <si>
    <t>农村信用合作社连城县农村信用合作联社城郊信用社</t>
  </si>
  <si>
    <t>福建永腾实业有限公司</t>
  </si>
  <si>
    <t>2021年第六批新增专项债券资金安排龙岩（永</t>
  </si>
  <si>
    <t>G6907500178055C</t>
  </si>
  <si>
    <t>项目名称：龙岩（永定）纺织产业循环经济园供水厂污水处理厂及市政配套工程（一期）建设项目；债券名称：2021年福建省市政和产业园区基础设施专项债券（五期）——2021年福建省政府专项债券（二十四期）</t>
  </si>
  <si>
    <t>龙岩市永定区财政局</t>
  </si>
  <si>
    <t>国家金库永定区支库</t>
  </si>
  <si>
    <t>2021年一般债券安排纺织循环经济园供水厂和</t>
  </si>
  <si>
    <t>G1692400187998C</t>
  </si>
  <si>
    <t>项目业主，2021年市政和产业园区专项债，永定纺织循环经济园。转账附言错误描述成一般债。</t>
  </si>
  <si>
    <t>国家金库永定县支库</t>
  </si>
  <si>
    <t>2021年一般债券安排永定工业园区光电信息标</t>
  </si>
  <si>
    <t>G1692400188014C</t>
  </si>
  <si>
    <t>项目业主，2021年市政和产业园区专项债，永定光电信息信息标准厂房建设。转账附言错误描述成一般债。</t>
  </si>
  <si>
    <t>资金调拨</t>
  </si>
  <si>
    <t>G4410600084870C</t>
  </si>
  <si>
    <t>出款</t>
  </si>
  <si>
    <t>福建永定产业园区投资建设发展有限公司</t>
  </si>
  <si>
    <t>农村信用合作社龙岩市永定区农村信用合作联社营业部</t>
  </si>
  <si>
    <t>G8659700165481C</t>
  </si>
  <si>
    <t>农村信用合作社福建省农村信用社联合社电子银行部（不办转汇业务</t>
  </si>
  <si>
    <t>连城县工贸发展有限公司</t>
  </si>
  <si>
    <t>G8121900638716C</t>
  </si>
  <si>
    <t>项目名称：连城县乡镇污水管网支管建设一期工程；债券名称：2021年福建省生态环保水利专项债券（四期）—— 2021年福建省政府专项债券（二十八期）。</t>
  </si>
  <si>
    <t>连城县住房和城乡建设局</t>
  </si>
  <si>
    <t>中国邮政储蓄银行股份有限公司连城县支行</t>
  </si>
  <si>
    <t>海峡光电产业园首期生活区建设项目资金连城</t>
  </si>
  <si>
    <t>C0449500030702C</t>
  </si>
  <si>
    <t>项目名称：海峡光电产业园首期生活区；债券名称：2021年福建省市政和产业园区基础设施专项债券（六期）——2021年福建省政府专项债券（二十五期）</t>
  </si>
  <si>
    <t>连城工业园区管理委员会</t>
  </si>
  <si>
    <t>中国农业银行连城县支行营业部</t>
  </si>
  <si>
    <t>连城锂电池产业园基础设施建设项目</t>
  </si>
  <si>
    <t>G8402200039915C</t>
  </si>
  <si>
    <t>2021年市政和产业园区专项债，连城县工业园区二期标准化厂房建设项目。</t>
  </si>
  <si>
    <t>福建连城工业园区管理委员会</t>
  </si>
  <si>
    <t>连城县工业园区二期标准化厂房建设项目</t>
  </si>
  <si>
    <t>G8402100035267C</t>
  </si>
  <si>
    <t>2021年市政和产业园区专项债，连城锂电池产业园基础设施建设项目</t>
  </si>
  <si>
    <t>连城县省级高新技术产业园建设项目资金连城</t>
  </si>
  <si>
    <t>C0445900037397C</t>
  </si>
  <si>
    <t>项目名称：连城县省级高新技术产业园建设项目；债券名称：2021年福建省市政和产业园区基础设施专项债券（五期）——2021年福建省政府专项债券（二十四期）</t>
  </si>
  <si>
    <t>连城县新型建筑建材专业产业园建设项目资金</t>
  </si>
  <si>
    <t>C0449500030690C</t>
  </si>
  <si>
    <t>项目名称：连城县新型建筑建材专业产业园；债券名称：2021年福建省市政和产业园区基础设施专项债券（六期）——2021年福建省政府专项债券（二十五期）</t>
  </si>
  <si>
    <t>二期多功能厂区工程款</t>
  </si>
  <si>
    <t>G7018200037469C</t>
  </si>
  <si>
    <t>6月28日专项债券资金出款</t>
  </si>
  <si>
    <t>福建成森建设集团有限公司连城分公司</t>
  </si>
  <si>
    <t>中国工商银行龙岩北门支行</t>
  </si>
  <si>
    <t>G7018200054461C</t>
  </si>
  <si>
    <t>G7018200037461C</t>
  </si>
  <si>
    <t>福建省宏旺建设有限公司</t>
  </si>
  <si>
    <t>G7018200054457C</t>
  </si>
  <si>
    <t>G7018200029367C</t>
  </si>
  <si>
    <t>G7018200029369C</t>
  </si>
  <si>
    <t>G7018200140507C</t>
  </si>
  <si>
    <t>G7018200140637C</t>
  </si>
  <si>
    <t>G7018200157259C</t>
  </si>
  <si>
    <t>G8973000244482C</t>
  </si>
  <si>
    <t>G8659700185106C</t>
  </si>
  <si>
    <t>华夏银行股份有限公司龙岩分行</t>
  </si>
  <si>
    <t>G1781700170488C</t>
  </si>
  <si>
    <t>9月27日、28日专项债券资金出款</t>
  </si>
  <si>
    <t>G1781700170490C</t>
  </si>
  <si>
    <t>中国银行连城支行</t>
  </si>
  <si>
    <t>G1781700170802C</t>
  </si>
  <si>
    <t>农村信用合作社连城县农村信用合作联社营业部</t>
  </si>
  <si>
    <t>G1781700170806C</t>
  </si>
  <si>
    <t>G1781700170808C</t>
  </si>
  <si>
    <t>厦门银行股份有限公司龙岩分行</t>
  </si>
  <si>
    <t>G1781700170810C</t>
  </si>
  <si>
    <t>连城县连发城市建设有限公司</t>
  </si>
  <si>
    <t>G8122000186753C</t>
  </si>
  <si>
    <t>项目名称：连城县城区片区污水处理工程项目；债券名称：2021年福建省生态环保水利专项债券（二期）——2021年福建省政府专项债券（二十六期）。</t>
  </si>
  <si>
    <t>G1781700200102C</t>
  </si>
  <si>
    <t>G1781700200110C</t>
  </si>
  <si>
    <t>连城县莲达水务投资有限公司</t>
  </si>
  <si>
    <t>永丰水库建设专项债资金连城县水利局Ｄ２Ｋ</t>
  </si>
  <si>
    <t>G8122100149297C</t>
  </si>
  <si>
    <t>项目名称：连城永丰水库项目建设；债券名称：2021年福建省生态环保水利专项债券（三期）   —— 2021年福建省政府专项债券（二十七期）</t>
  </si>
  <si>
    <t>连城县水利局</t>
  </si>
  <si>
    <t>G8659700247037C</t>
  </si>
  <si>
    <t>附言：无备注：无</t>
  </si>
  <si>
    <t>C0752300022429C</t>
  </si>
  <si>
    <t>2021年第一批收费公路专项债，东环高速项目。</t>
  </si>
  <si>
    <t>福建省龙岩交通国有资产投资经营有限公司</t>
  </si>
  <si>
    <t>交通银行股份有限公司龙岩新罗支行</t>
  </si>
  <si>
    <t>附言：项目资金备注：项目资金</t>
  </si>
  <si>
    <t>G1505800187040C</t>
  </si>
  <si>
    <t>泉州银行股份有限公司龙岩分行</t>
  </si>
  <si>
    <t>G8452100198828C</t>
  </si>
  <si>
    <t>项目名称：厦蓉高速公路龙岩东联络线（龙岩高速公路东环线）；债券名称：2021年福建省收费公路专项债券（一期）——2021年福建省政府专项债券（五期）。</t>
  </si>
  <si>
    <t>G1822600461070C</t>
  </si>
  <si>
    <t>G1822700491216C</t>
  </si>
  <si>
    <t>G1822800234626C</t>
  </si>
  <si>
    <t>项目资本金</t>
  </si>
  <si>
    <t>G1505700049610C</t>
  </si>
  <si>
    <t>项目资金</t>
  </si>
  <si>
    <t>C0144200027939C</t>
  </si>
  <si>
    <t>G1505600261743C</t>
  </si>
  <si>
    <t>福建上杭农村商业银行股份有限公司龙岩支行</t>
  </si>
  <si>
    <t>G5478200083021C</t>
  </si>
  <si>
    <t>上海浦东发展银行股份有限公司龙岩分行</t>
  </si>
  <si>
    <t>G5478300021586C</t>
  </si>
  <si>
    <t>G3159300055695C</t>
  </si>
  <si>
    <t>2021年第一批收费公路专项债，东环高速项目</t>
  </si>
  <si>
    <t>中国邮政储蓄银行股份有限公司龙岩市新罗区支行</t>
  </si>
  <si>
    <t>G8452100050326C</t>
  </si>
  <si>
    <t>G6907500093143C</t>
  </si>
  <si>
    <t>C0231000052636C</t>
  </si>
  <si>
    <t>2020年收费公路专项债一期，东环高速项目</t>
  </si>
  <si>
    <t>G0428700208241C</t>
  </si>
  <si>
    <t>2020年收费公路专项债，龙岩东环高速项目，项目业主方。</t>
  </si>
  <si>
    <t>C0763000024669C</t>
  </si>
  <si>
    <t>A2合同段第37期计量款</t>
  </si>
  <si>
    <t>G4393400032344C</t>
  </si>
  <si>
    <t>7月专项债券资金出款</t>
  </si>
  <si>
    <t>中铁二十三局集团第一工程有限公司龙岩东环高速公路A2合同段项</t>
  </si>
  <si>
    <t>A2合同段第37期计量农民工工资</t>
  </si>
  <si>
    <t>G4393400032346C</t>
  </si>
  <si>
    <t>A2合同段第38期计量款</t>
  </si>
  <si>
    <t>G6069300255383C</t>
  </si>
  <si>
    <t>A2合同段第39期计量款</t>
  </si>
  <si>
    <t>G8490000136957C</t>
  </si>
  <si>
    <t>8月债券资金出款</t>
  </si>
  <si>
    <t>A2合同段第四十期计量款</t>
  </si>
  <si>
    <t>G0893500130646C</t>
  </si>
  <si>
    <t>G0893500130656C</t>
  </si>
  <si>
    <t>房建项目F1合同段第二期计量</t>
  </si>
  <si>
    <t>G5527200070181C</t>
  </si>
  <si>
    <t>福建荣建集团有限公司</t>
  </si>
  <si>
    <t>中国银行龙岩新罗支行</t>
  </si>
  <si>
    <t>房建项目F1合同段第二期计量款</t>
  </si>
  <si>
    <t>G5527200070171C</t>
  </si>
  <si>
    <t>G5527200203945C</t>
  </si>
  <si>
    <t>福建荣建集团有限公司厦蓉高速龙岩东房建F1标工资专户</t>
  </si>
  <si>
    <t>房建项目F2合同段第二期计量款</t>
  </si>
  <si>
    <t>G5527200070183C</t>
  </si>
  <si>
    <t>恒亿集团有限公司</t>
  </si>
  <si>
    <t>G5527200070189C</t>
  </si>
  <si>
    <t>G5527200203947C</t>
  </si>
  <si>
    <t>恒亿集团有限公司厦蓉高速公路龙岩东联络线（龙岩高速公路东环线</t>
  </si>
  <si>
    <t>缴交2021年7-9月专项债利息</t>
  </si>
  <si>
    <t>G4675500287939C</t>
  </si>
  <si>
    <t>福建省龙岩市财政局</t>
  </si>
  <si>
    <t>中国人民银行国库处中华人民共和国国家金库龙岩市中心支库</t>
  </si>
  <si>
    <t>金鸡路出口D匝道工程计量款</t>
  </si>
  <si>
    <t>G5527200070167C</t>
  </si>
  <si>
    <t>福建福铁地方铁路开发有限公司</t>
  </si>
  <si>
    <t>龙川大桥涉铁段计量款</t>
  </si>
  <si>
    <t>G4043600172491C</t>
  </si>
  <si>
    <t>G4967000053861C</t>
  </si>
  <si>
    <t>项目资金出款，收款方为我行开立账户。</t>
  </si>
  <si>
    <t>G4967000053863C</t>
  </si>
  <si>
    <t>G4068100001383C</t>
  </si>
  <si>
    <t>G4068100001385C</t>
  </si>
  <si>
    <t>G5555200222481C</t>
  </si>
  <si>
    <t>G5555200222485C</t>
  </si>
  <si>
    <t>G2622000018817C</t>
  </si>
  <si>
    <t>G2622000018819C</t>
  </si>
  <si>
    <t>G5527200135733C</t>
  </si>
  <si>
    <t>龙岩电力勘察设计院有限公司</t>
  </si>
  <si>
    <t>G5527200135735C</t>
  </si>
  <si>
    <t>G5527200135737C</t>
  </si>
  <si>
    <t>退回东环高速项目不合规支出资金</t>
  </si>
  <si>
    <t>G7701600118109C</t>
  </si>
  <si>
    <t>龙岩东肖城市新区建设发展有限公司</t>
  </si>
  <si>
    <t>附言：拨付项目建设资金备注：拨付项目建设</t>
  </si>
  <si>
    <t>G2170200166738C</t>
  </si>
  <si>
    <t>项目名称：龙岩市新罗区中医院、龙岩市新罗区公共卫生机构提升改造工程；债券名称：2021年福建省社会事业专项债券（五期）——2021年福建省政府专项债券（三十期）</t>
  </si>
  <si>
    <t>龙岩市新罗区卫生健康局</t>
  </si>
  <si>
    <t>G6907700072696C</t>
  </si>
  <si>
    <t>项目名称：榕树小区二期南区项目；债券名称：2021年福建省保障性安居工程专项债券（六期）——2021年福建省政府专项债券（十七期）。</t>
  </si>
  <si>
    <t>内部划拨</t>
  </si>
  <si>
    <t>C0262600033045C</t>
  </si>
  <si>
    <t>9月29日专项债券资金出款</t>
  </si>
  <si>
    <t>兴业银行新兴支行</t>
  </si>
  <si>
    <t>C0635700031051C</t>
  </si>
  <si>
    <t>厦门银行龙岩分行</t>
  </si>
  <si>
    <t>G4657200018147C</t>
  </si>
  <si>
    <t>中国建设银行股份有限公司龙岩第一支行</t>
  </si>
  <si>
    <t>G4657200037251C</t>
  </si>
  <si>
    <t>日常资金结算（内部划拨）</t>
  </si>
  <si>
    <t>G4657200018149C</t>
  </si>
  <si>
    <t>福建海峡银行股份有限公司龙岩分行</t>
  </si>
  <si>
    <t>C0610800034708C</t>
  </si>
  <si>
    <t>农业银行龙岩东肖支行</t>
  </si>
  <si>
    <t>新增其他自求平衡专项债券//  2290402-其</t>
  </si>
  <si>
    <t>G8752400215682C</t>
  </si>
  <si>
    <t>2021年市政和产业园区专项债，龙岩经开区（高新区）高端新兴产业创业园标准化厂房项目。</t>
  </si>
  <si>
    <t>龙岩经济技术开发区财政局</t>
  </si>
  <si>
    <t>C0829100025443C</t>
  </si>
  <si>
    <t>6月29日专项资金出款</t>
  </si>
  <si>
    <t>福建省南方联合置业有限公司</t>
  </si>
  <si>
    <t>厦门国际银行龙岩分行</t>
  </si>
  <si>
    <t>C0028900033446C</t>
  </si>
  <si>
    <t>6月29日专项债券资金出款</t>
  </si>
  <si>
    <t>龙岩交通建设集团有限公司</t>
  </si>
  <si>
    <t>G1505600139043C</t>
  </si>
  <si>
    <t>2020年收费公路专项债，坎市互通项目，客户为施工企业。</t>
  </si>
  <si>
    <t>福建省交通规划设计院有限公司</t>
  </si>
  <si>
    <t>中国银行永定支行</t>
  </si>
  <si>
    <t>G1505800051984C</t>
  </si>
  <si>
    <t>G0555000060156C</t>
  </si>
  <si>
    <t>项目名称：莆永高速公路新增坎市互通立交工程； 债券名称：2021年福建省收费公路专项债券（二期）——2021年福建省政府专项债券（二十一期）。 资金路径：11月5日，由我行龙岩靖永高速公路有限责任公司账户出款71,734,421.00万元至福建省交通规划设计院有限公司他行账户，11月8日、9日由福建省交通规划设计院有限公司他行账户出款至本账户。11月9日本账户资金出款。</t>
  </si>
  <si>
    <t>G6146500190328C</t>
  </si>
  <si>
    <t>2020年收费公路项目，坎市互通，项目施工企业。前一手为坎市互通EPC总承方</t>
  </si>
  <si>
    <t>G4115500164682C</t>
  </si>
  <si>
    <t>2020年收费公路专项债项目，坎市互通，项目施工企业。前手为EPC总承方</t>
  </si>
  <si>
    <t>G4115500164684C</t>
  </si>
  <si>
    <t>G9153500148392C</t>
  </si>
  <si>
    <t>G9153600144650C</t>
  </si>
  <si>
    <t>G0153800159250C</t>
  </si>
  <si>
    <t>G0153900199807C</t>
  </si>
  <si>
    <t>G7971600284582C</t>
  </si>
  <si>
    <t>项目名称：莆永高速公路新增坎市互通立交工程； 债券名称：2021年福建省收费公路专项债券（二期）——2021年福建省政府专项债券（二十一期）。 资金路径：11月5日，由我行龙岩靖永高速公路有限责任公司账户出款71,734,421.00万元至福建省交通规划设计院有限公司他行账户，11月8日、9日由福建省交通规划设计院有限公司他行账户出款至本账户。</t>
  </si>
  <si>
    <t>G7971700167456C</t>
  </si>
  <si>
    <t>划转（龙欣小区工程款）</t>
  </si>
  <si>
    <t>G2622000023931C</t>
  </si>
  <si>
    <t>7月1日专项债券资金出款</t>
  </si>
  <si>
    <t>中国农业发展银行龙岩分行</t>
  </si>
  <si>
    <t>坎市互通安全标识制作费</t>
  </si>
  <si>
    <t>G0152800093473C</t>
  </si>
  <si>
    <t>龙岩市晨晖广告传媒有限公司</t>
  </si>
  <si>
    <t>坎市互通钢筋款</t>
  </si>
  <si>
    <t>G6934000047758C</t>
  </si>
  <si>
    <t>龙岩交发睿通商贸有限公司</t>
  </si>
  <si>
    <t>坎市互通工程</t>
  </si>
  <si>
    <t>G6701900155179C</t>
  </si>
  <si>
    <t>福建友恒工程有限公司</t>
  </si>
  <si>
    <t>中国工商银行武平支行</t>
  </si>
  <si>
    <t>坎市互通工程款</t>
  </si>
  <si>
    <t>G6701900155181C</t>
  </si>
  <si>
    <t>福建永晟园林工程有限公司</t>
  </si>
  <si>
    <t>中国工商银行龙岩龙腾支行</t>
  </si>
  <si>
    <t>G6701900155183C</t>
  </si>
  <si>
    <t>福建荣成建设工程有限公司</t>
  </si>
  <si>
    <t>中国建设银行股份有限公司上杭支行</t>
  </si>
  <si>
    <t>G7801000027254C</t>
  </si>
  <si>
    <t>龙岩百通工程技术有限公司</t>
  </si>
  <si>
    <t>G7801000166347C</t>
  </si>
  <si>
    <t>G7801000170107C</t>
  </si>
  <si>
    <t>G7801000175242C</t>
  </si>
  <si>
    <t>中咨华科交通建设技术有限公司</t>
  </si>
  <si>
    <t>中国建设银行股份有限公司北京车公庄支行</t>
  </si>
  <si>
    <t>G7801000179396C</t>
  </si>
  <si>
    <t>福建新宇建设工程有限公司</t>
  </si>
  <si>
    <t>农村信用合作社福建龙岩农村商业银行股份有限公司新罗支行</t>
  </si>
  <si>
    <t>G8304100100675C</t>
  </si>
  <si>
    <t>G5914800101352C</t>
  </si>
  <si>
    <t>坎市互通及文秀项目试验检测费</t>
  </si>
  <si>
    <t>G4220100120535C</t>
  </si>
  <si>
    <t>福建省交通建设试验检测中心有限公司</t>
  </si>
  <si>
    <t>交通银行股份有限公司福建省分行</t>
  </si>
  <si>
    <t>坎市互通及县道621线检测费</t>
  </si>
  <si>
    <t>G6841100177588C</t>
  </si>
  <si>
    <t>兴业银行福州晋安支行</t>
  </si>
  <si>
    <t>坎市互通监控安装费</t>
  </si>
  <si>
    <t>G4393400040669C</t>
  </si>
  <si>
    <t>福建心智信息科技股份有限公司</t>
  </si>
  <si>
    <t>坎市互通商品混凝土</t>
  </si>
  <si>
    <t>G1647900136422C</t>
  </si>
  <si>
    <t>G5798600341263C</t>
  </si>
  <si>
    <t>坎市互通商品混凝土款</t>
  </si>
  <si>
    <t>G6934000047760C</t>
  </si>
  <si>
    <t>退坎市互通暂扣工程款</t>
  </si>
  <si>
    <t>G7801000179384C</t>
  </si>
  <si>
    <t>退暂扣工程款</t>
  </si>
  <si>
    <t>G7801000170155C</t>
  </si>
  <si>
    <t>G9912100004201C</t>
  </si>
  <si>
    <t>G5914800096446C</t>
  </si>
  <si>
    <t>龙岩交通发展集团有限公司</t>
  </si>
  <si>
    <t>龙岩靖永高速公路有限责任公司</t>
  </si>
  <si>
    <t>附言：内部调拨备注：内部调拨</t>
  </si>
  <si>
    <t>G2009100074141C</t>
  </si>
  <si>
    <t>2021年收费公路专项债，靖永高速。</t>
  </si>
  <si>
    <t>G1031300264993C</t>
  </si>
  <si>
    <t>项目名称：莆永高速公路新增坎市互通立交工程； 债券名称：2021年福建省收费公路专项债券（二期）——2021年福建省政府专项债券（二十一期）。</t>
  </si>
  <si>
    <t>龙岩市永定区龙翔建设发展有限公司</t>
  </si>
  <si>
    <t>中国农业银行永定坎市支行</t>
  </si>
  <si>
    <t>预付代建工程款</t>
  </si>
  <si>
    <t>G2714800155319C</t>
  </si>
  <si>
    <t>2020年收费公路项目，靖永高速</t>
  </si>
  <si>
    <t>G4115600035719C</t>
  </si>
  <si>
    <t>2020年收费公路项目，靖永高速，2月5日进款3073万，当日出款1281万，留存1792万</t>
  </si>
  <si>
    <t>房建桩基检测费</t>
  </si>
  <si>
    <t>G2822500257877C</t>
  </si>
  <si>
    <t>当日出款12821万元</t>
  </si>
  <si>
    <t>付土建、房建、机电工程款</t>
  </si>
  <si>
    <t>G2822500257895C</t>
  </si>
  <si>
    <t>工程计量款</t>
  </si>
  <si>
    <t>G0779200226102C</t>
  </si>
  <si>
    <t>当日出款3000万元</t>
  </si>
  <si>
    <t>G4410600092492C</t>
  </si>
  <si>
    <t>2月专项债券资金出款</t>
  </si>
  <si>
    <t>G5003600163749C</t>
  </si>
  <si>
    <t>7月8日专项债券资金出款</t>
  </si>
  <si>
    <t>中铁十二局集团有限公司龙岩靖永高速公路A3合同段项目经理部</t>
  </si>
  <si>
    <t>G6180400114419C</t>
  </si>
  <si>
    <t>11月5日专项债券资金出款</t>
  </si>
  <si>
    <t>咨询服务费</t>
  </si>
  <si>
    <t>G2822500257869C</t>
  </si>
  <si>
    <t>福建亿达工程勘察设计研究院有限公司</t>
  </si>
  <si>
    <t>龙岩市鼎翔建设发展有限公司</t>
  </si>
  <si>
    <t>G6907500060347C</t>
  </si>
  <si>
    <t>项目名称：新罗紫阳小区（安置房）项目；债券名称：2021年福建省保障性安居工程专项债券（五期）——2021年福建省政府专项债券（十六期）。</t>
  </si>
  <si>
    <t>C0153700033269C</t>
  </si>
  <si>
    <t>C0333500027160C</t>
  </si>
  <si>
    <t>闽财建指[2021]37号月华龙社区改造（南区</t>
  </si>
  <si>
    <t>G4195000218907C</t>
  </si>
  <si>
    <t>项目业主，2021年福建省保障性安居工程专项债，华龙社区改造（南区）项目</t>
  </si>
  <si>
    <t>闽财债管〔2021〕25号华龙社区改造（南</t>
  </si>
  <si>
    <t>G7547400073531C</t>
  </si>
  <si>
    <t>2021年保障性安居工程专项债，华龙社区改造。</t>
  </si>
  <si>
    <t>10kv华龙集团生活区支线#19杆至#23杆改</t>
  </si>
  <si>
    <t>G4043600148629C</t>
  </si>
  <si>
    <t>6月25日专项债券资金出款</t>
  </si>
  <si>
    <t>龙岩亿力电力工程有限公司</t>
  </si>
  <si>
    <t>华龙棚户区房屋征收过渡费（2021年第三季</t>
  </si>
  <si>
    <t>G3628600158733C</t>
  </si>
  <si>
    <t>龙岩市新罗区房屋征收与补偿服务中心</t>
  </si>
  <si>
    <t>福建兴业银行兴业银行龙岩分行营业部</t>
  </si>
  <si>
    <t>华龙社区改造（南区）三期2021年7月进</t>
  </si>
  <si>
    <t>G5798600327213C</t>
  </si>
  <si>
    <t>福建省泰宏建设工程有限公司</t>
  </si>
  <si>
    <t>华龙社区改造（南区）三期临时围墙及三通一</t>
  </si>
  <si>
    <t>G4043600148631C</t>
  </si>
  <si>
    <t>福建龙地建设发展有限公司</t>
  </si>
  <si>
    <t>华龙社区改造（南区）一期第二标段第19期</t>
  </si>
  <si>
    <t>G1473400004025C</t>
  </si>
  <si>
    <t>凯辉集团（福建）有限公司</t>
  </si>
  <si>
    <t>中国银行莆田分行</t>
  </si>
  <si>
    <t>华龙社区改造南区三期500KVA施工箱变租赁</t>
  </si>
  <si>
    <t>G0974100148545C</t>
  </si>
  <si>
    <t>华龙社区改造南区三期2021年6月进度款</t>
  </si>
  <si>
    <t>G9892700024430C</t>
  </si>
  <si>
    <t>G9892700024432C</t>
  </si>
  <si>
    <t>福建省泰宏建设工程有限公司华龙社区改造（南区）三期工资专户</t>
  </si>
  <si>
    <t>华龙社区改造南区三期2021年7月进度款</t>
  </si>
  <si>
    <t>G5798600327215C</t>
  </si>
  <si>
    <t>华龙社区改造南区三期第六期进度款</t>
  </si>
  <si>
    <t>G5527200061523C</t>
  </si>
  <si>
    <t>华龙社区改造南区三期第七期进度款</t>
  </si>
  <si>
    <t>G8659700260631C</t>
  </si>
  <si>
    <t>华龙社区改造南区三期第五期进度款</t>
  </si>
  <si>
    <t>G4675500198382C</t>
  </si>
  <si>
    <t>华龙社区改造南区三期进度款</t>
  </si>
  <si>
    <t>G4265000174129C</t>
  </si>
  <si>
    <t>G4265000174131C</t>
  </si>
  <si>
    <t>G0974100021906C</t>
  </si>
  <si>
    <t>华龙社区改造南区三期燃气入户项目</t>
  </si>
  <si>
    <t>G0974100148543C</t>
  </si>
  <si>
    <t>龙岩市昌宁燃气有限公司</t>
  </si>
  <si>
    <t>华龙社区改造南区项目测绘费</t>
  </si>
  <si>
    <t>G4028600051919C</t>
  </si>
  <si>
    <t>龙岩闽地测绘有限公司</t>
  </si>
  <si>
    <t>华龙社区改造南区一期导向标识系统与地下室</t>
  </si>
  <si>
    <t>G9892700024436C</t>
  </si>
  <si>
    <t>龙岩市缔造广告有限公司</t>
  </si>
  <si>
    <t>华龙社区改造南区一期第二标段第19期进度</t>
  </si>
  <si>
    <t>G1473400004027C</t>
  </si>
  <si>
    <t>凯辉集团（福建）有限公司华龙社区改造（南区）一期第二标段工资</t>
  </si>
  <si>
    <t>华龙社区改造南区一期第二标段第二十期进度</t>
  </si>
  <si>
    <t>G5506300048986C</t>
  </si>
  <si>
    <t>6月专项债券资金出款</t>
  </si>
  <si>
    <t>华龙社区改造南区一期第二标段第十八期进度</t>
  </si>
  <si>
    <t>G9892700024420C</t>
  </si>
  <si>
    <t>G9892700024422C</t>
  </si>
  <si>
    <t>华龙社区改造南区一期第二标段第十九期进度</t>
  </si>
  <si>
    <t>G4657200099098C</t>
  </si>
  <si>
    <t>华龙社区改造南区一期第一标段第八期监理费</t>
  </si>
  <si>
    <t>G1473400004029C</t>
  </si>
  <si>
    <t>福州成建工程监理有限公司</t>
  </si>
  <si>
    <t>华龙社区改造南区一期第一标段第二十期进度</t>
  </si>
  <si>
    <t>G4028600051925C</t>
  </si>
  <si>
    <t>福建省华荣建设集团有限公司</t>
  </si>
  <si>
    <t>交通银行股份有限公司福州首山支行</t>
  </si>
  <si>
    <t>G4028600051927C</t>
  </si>
  <si>
    <t>福建省华荣建设集团有限公司华龙社区改造（南区）一期第一标段项</t>
  </si>
  <si>
    <t>中国光大银行股份有限公司龙岩新罗支行</t>
  </si>
  <si>
    <t>华龙社区改造南区一期第一标段第二十一期进</t>
  </si>
  <si>
    <t>G4657200189838C</t>
  </si>
  <si>
    <t>G5506300048988C</t>
  </si>
  <si>
    <t>华龙社区改造南区一期第一标段第十九期进度</t>
  </si>
  <si>
    <t>G9892700024418C</t>
  </si>
  <si>
    <t>G9892700024438C</t>
  </si>
  <si>
    <t>G9892700098510C</t>
  </si>
  <si>
    <t>华龙社区改造南区一期第一标段第十六期进度</t>
  </si>
  <si>
    <t>G0893500045515C</t>
  </si>
  <si>
    <t>G6337800047944C</t>
  </si>
  <si>
    <t>华龙社区改造南区一期第一标段第十七期进度</t>
  </si>
  <si>
    <t>G6337800047948C</t>
  </si>
  <si>
    <t>华龙社区改造南区一期第一标段第十四期进度</t>
  </si>
  <si>
    <t>G1805700028345C</t>
  </si>
  <si>
    <t>华龙社区改造南区一期第一标段第十五期进度</t>
  </si>
  <si>
    <t>G9951000046808C</t>
  </si>
  <si>
    <t>G5275100042915C</t>
  </si>
  <si>
    <t>G8112200167457C</t>
  </si>
  <si>
    <t>华龙社区改造南区一期铝合金门窗第5期进</t>
  </si>
  <si>
    <t>G9892700024426C</t>
  </si>
  <si>
    <t>福建金品建筑装饰设计有限公司</t>
  </si>
  <si>
    <t>华龙社区改造南区一期铝合金门窗第六期进度</t>
  </si>
  <si>
    <t>G4028600051921C</t>
  </si>
  <si>
    <t>G4028600051923C</t>
  </si>
  <si>
    <t>福建金品建筑装饰设计有限公司华龙社区改造（南区）一期铝合金门</t>
  </si>
  <si>
    <t>华龙社区改造南区一期铝合金门窗第七期进度</t>
  </si>
  <si>
    <t>G5527200061525C</t>
  </si>
  <si>
    <t>G5527200061527C</t>
  </si>
  <si>
    <t>华龙社区改造南区一期铝合金门窗第五期进度</t>
  </si>
  <si>
    <t>G9892700024428C</t>
  </si>
  <si>
    <t>华龙社区改造南区一期室外附属工程第一期进</t>
  </si>
  <si>
    <t>G4657200099100C</t>
  </si>
  <si>
    <t>山东阳光园林建设有限公司华龙社区改造（南区）一期室外附属工程</t>
  </si>
  <si>
    <t>G4657200099102C</t>
  </si>
  <si>
    <t>山东阳光园林建设有限公司</t>
  </si>
  <si>
    <t>中国工商银行东营市东城支行</t>
  </si>
  <si>
    <t>华龙社区改造南区一期项目住宅配电工程变压</t>
  </si>
  <si>
    <t>G9892700024434C</t>
  </si>
  <si>
    <t>弘乐集团有限公司</t>
  </si>
  <si>
    <t>中国银行股份有限公司乐清柳市支行</t>
  </si>
  <si>
    <t>华龙社区改造南区一期智能化、通信等相关配</t>
  </si>
  <si>
    <t>G0974100148549C</t>
  </si>
  <si>
    <t>福建省众点建设有限公司</t>
  </si>
  <si>
    <t>中国建设银行股份有限公司福州杨桥支行</t>
  </si>
  <si>
    <t>G0974100148553C</t>
  </si>
  <si>
    <t>福建省众点建设有限公司华龙社区改造（南区）一期智能化、通信等</t>
  </si>
  <si>
    <t>中国建设银行股份有限公司龙岩龙腾支行</t>
  </si>
  <si>
    <t>华龙社区改造南区一期住宅配电工程款</t>
  </si>
  <si>
    <t>G4043600148627C</t>
  </si>
  <si>
    <t>华龙社区改造南区一期桩基检测结算款</t>
  </si>
  <si>
    <t>G2055100045273C</t>
  </si>
  <si>
    <t>福建吉特建筑工程检测有限公司</t>
  </si>
  <si>
    <t>华龙社区临时周转房室外工程设计费</t>
  </si>
  <si>
    <t>G1473400004023C</t>
  </si>
  <si>
    <t>福建省龙岩市建筑设计研究院</t>
  </si>
  <si>
    <t>龙岩市莲花湖实业有限公司</t>
  </si>
  <si>
    <t>附言：往来款备注：往来款</t>
  </si>
  <si>
    <t>G8402100047283C</t>
  </si>
  <si>
    <t>2021年保障性安居工程专项债，龙津湖片区改造项目，当日全额上划归集至我行二手账户。交易备注为往来款，可提供前手交易凭证佐证。</t>
  </si>
  <si>
    <t>G8402200051937C</t>
  </si>
  <si>
    <t>G1505600142377C</t>
  </si>
  <si>
    <t>2021年保障性安居工程项目，龙津湖片区改造项目，付款摘要备注为往来款，已向客户要了前一手入账凭证，若需要可联系分行。当日资金归集4490万至我行账户，余10万。</t>
  </si>
  <si>
    <t>龙津湖片区改造项目征拆建设及还本付息资金</t>
  </si>
  <si>
    <t>G4195200222023C</t>
  </si>
  <si>
    <t>2020年保障性安居工程，项目业主单位，龙津湖片区棚户区改造项目。当日归集108600000.00元至我行客户龙岩市汇金发展集团有限公司，剩余705400.00元。</t>
  </si>
  <si>
    <t>G8402200058169C</t>
  </si>
  <si>
    <t>中国农业银行龙岩龙津支行</t>
  </si>
  <si>
    <t>G1505800054284C</t>
  </si>
  <si>
    <t>上划</t>
  </si>
  <si>
    <t>G2761500153736C</t>
  </si>
  <si>
    <t>当日归集108600000.00元至我行客户龙岩市汇金发展集团有限公司，剩余705400.00元。</t>
  </si>
  <si>
    <t>龙岩市汇金发展集团有限公司</t>
  </si>
  <si>
    <t>招商银行股份有限公司龙岩分行</t>
  </si>
  <si>
    <t>G5470900445887C</t>
  </si>
  <si>
    <t>上划行内账户</t>
  </si>
  <si>
    <t>G1643000055338C</t>
  </si>
  <si>
    <t>龙岩市龙雁建设开发有限公司</t>
  </si>
  <si>
    <t>附言：内部划转备注：内部划转</t>
  </si>
  <si>
    <t>G3003300162902C</t>
  </si>
  <si>
    <t>2020年市政和产业园区基础设施，数字产业城项目</t>
  </si>
  <si>
    <t>闽财债管(2021)25号//  2290402-其他地</t>
  </si>
  <si>
    <t>G0428800050361C</t>
  </si>
  <si>
    <t>2021年第一批市政和产业园区专项债，新罗能源互联网标准厂房及配套设施建设项目。</t>
  </si>
  <si>
    <t>G6907500060383C</t>
  </si>
  <si>
    <t>项目名称：龙岩数字产业城核心在建项目（智能制造智慧城项目）；债券名称：2021年福建省市政和产业园区基础设施专项债券（四期）——2021年福建省政府专项债券（二十三期）。</t>
  </si>
  <si>
    <t>G6907500060453C</t>
  </si>
  <si>
    <t>项目名称：未来城生物医药制造园二期建设项目；债券名称：2021年福建省市政和产业园区基础设施专项债券（四期）——2021年福建省政府专项债券（二十三期）。</t>
  </si>
  <si>
    <t>G6907700069574C</t>
  </si>
  <si>
    <t>项目名称：龙岩生物医药产业园一期建设项目（未来城生物医药制造园一期建设项目）；债券名称：2021年福建省市政和产业园区基础设施专项债券（四期）——2021年福建省政府专项债券（二十三期）。</t>
  </si>
  <si>
    <t>划转</t>
  </si>
  <si>
    <t>C0033200029105C</t>
  </si>
  <si>
    <t>6月21日专项债资金出款</t>
  </si>
  <si>
    <t>农业银行龙岩新罗支行</t>
  </si>
  <si>
    <t>C0054200041364C</t>
  </si>
  <si>
    <t>农业发展银行龙岩分行</t>
  </si>
  <si>
    <t>C0080500018832C</t>
  </si>
  <si>
    <t>C0539100028151C</t>
  </si>
  <si>
    <t>C0541300025747C</t>
  </si>
  <si>
    <t>农商银行营业部</t>
  </si>
  <si>
    <t>C0541300025757C</t>
  </si>
  <si>
    <t>建设银行龙岩新罗支行</t>
  </si>
  <si>
    <t>C0751300025521C</t>
  </si>
  <si>
    <t>C0851400028893C</t>
  </si>
  <si>
    <t>C0897400030995C</t>
  </si>
  <si>
    <t>海峡银行龙岩分行</t>
  </si>
  <si>
    <t>G5527200175769C</t>
  </si>
  <si>
    <t>划转数字产业城核心区项目专项债资金</t>
  </si>
  <si>
    <t>G5527200192805C</t>
  </si>
  <si>
    <t>划转未来城生物医药园二期项目专项债资金</t>
  </si>
  <si>
    <t>G5527200192811C</t>
  </si>
  <si>
    <t>G5527200192825C</t>
  </si>
  <si>
    <t>农村信用合作社福建龙岩农村商业银行股份有限公司营业部</t>
  </si>
  <si>
    <t>G5527200192831C</t>
  </si>
  <si>
    <t>G5527200192833C</t>
  </si>
  <si>
    <t>划转未来城生物医药园一期项目专项债资金</t>
  </si>
  <si>
    <t>G5527200192815C</t>
  </si>
  <si>
    <t>龙岩市银雁建设开发有限公司</t>
  </si>
  <si>
    <t>G6907500060363C</t>
  </si>
  <si>
    <t>项目名称：新罗区生物精细化工产业园一期建设项目；债券名称：2021年福建省市政和产业园区基础设施专项债券（五期）——2021年福建省政府专项债券（二十四期）</t>
  </si>
  <si>
    <t>G6907700069528C</t>
  </si>
  <si>
    <t>项目名称：银雁新城轻纺产业园标准厂房及配套设施建设项目；债券名称：2021年福建省市政和产业园区基础设施专项债券（五期）——2021年福建省政府专项债券（二十四期）</t>
  </si>
  <si>
    <t>G5527200037550C</t>
  </si>
  <si>
    <t>G5527200037552C</t>
  </si>
  <si>
    <t>G5527200037556C</t>
  </si>
  <si>
    <t>中国民生银行股份有限公司龙岩新罗支行</t>
  </si>
  <si>
    <t>G5527200037558C</t>
  </si>
  <si>
    <t>G5527200037562C</t>
  </si>
  <si>
    <t>G5527200037564C</t>
  </si>
  <si>
    <t>划转银雁新城轻纺产业园标准厂房及配套设施</t>
  </si>
  <si>
    <t>G8659700290136C</t>
  </si>
  <si>
    <t>龙岩市永定区宏辉城市建设发展有限公司</t>
  </si>
  <si>
    <t>2021年第六批新增专项债券资金安排下坑及书</t>
  </si>
  <si>
    <t>G6907600186016C</t>
  </si>
  <si>
    <t>项目名称：龙岩市永定区下坑及书院片区老旧小区改造项目；债券名称：2021年福建省保障性安居工程专项债券（八期）——2021年福建省政府专项债券（十九期）</t>
  </si>
  <si>
    <t>专项债券资金转出</t>
  </si>
  <si>
    <t>G8659700134799C</t>
  </si>
  <si>
    <t>2021年第六批新增专项债券资金安排莆永高速</t>
  </si>
  <si>
    <t>G6907500178097C</t>
  </si>
  <si>
    <t>项目名称：莆永高速公路新增坎市互通立交工程；债券名称：2021年福建省收费公路专项债券（二期）—— 2021年福建省政府专项债券（二十一期）</t>
  </si>
  <si>
    <t>公司内部往来款</t>
  </si>
  <si>
    <t>G8659700165039C</t>
  </si>
  <si>
    <t>附言：上缴2021年度资本金备注：上缴2021</t>
  </si>
  <si>
    <t>G0861900209751C</t>
  </si>
  <si>
    <t>项目名称：；龙岩至龙川铁路龙岩至武平段。 债券名称：2020年福建省交通基础设施专项债券（四期）——2020年福建省政府专项债券（四期）</t>
  </si>
  <si>
    <t>福建武平天润实业有限公司</t>
  </si>
  <si>
    <t>中国银行龙岩武平支行</t>
  </si>
  <si>
    <t>G1950200042412C</t>
  </si>
  <si>
    <t>泉州银行股份有限公司武平支行</t>
  </si>
  <si>
    <t>附言：上缴龙龙铁路2021年度资本金备注：</t>
  </si>
  <si>
    <t>G0362900120293C</t>
  </si>
  <si>
    <t>债券名称：2020年福建省交通基础设施专项债券（四期）——2020年福建省政府专项债券（四期）；项目名称：龙岩至龙川铁路龙岩至武平段。</t>
  </si>
  <si>
    <t>G0362900143597C</t>
  </si>
  <si>
    <t>中国建设银行股份有限公司武平支行</t>
  </si>
  <si>
    <t>G0362900179941C</t>
  </si>
  <si>
    <t>中国农业发展银行武平县支行</t>
  </si>
  <si>
    <t>G0363100186952C</t>
  </si>
  <si>
    <t>附言：上缴龙龙铁路资本金备注：上缴龙龙铁</t>
  </si>
  <si>
    <t>G2009200214797C</t>
  </si>
  <si>
    <t>2020年交通基础设施专项债，双龙铁路。</t>
  </si>
  <si>
    <t>G2009200238359C</t>
  </si>
  <si>
    <t>G2009300398223C</t>
  </si>
  <si>
    <t>G4014800206860C</t>
  </si>
  <si>
    <t>G4015000014294C</t>
  </si>
  <si>
    <t>G4015000060702C</t>
  </si>
  <si>
    <t>G4015000181866C</t>
  </si>
  <si>
    <t>G4015000203484C</t>
  </si>
  <si>
    <t>附言：上缴资本金备注：上缴资本金</t>
  </si>
  <si>
    <t>G3331800060593C</t>
  </si>
  <si>
    <t>2020年交通基础设施专项债，双龙铁路项目。武平县项目专项债资金（用作资本金）上教。</t>
  </si>
  <si>
    <t>G3331800144335C</t>
  </si>
  <si>
    <t>G3332000171501C</t>
  </si>
  <si>
    <t>上缴2021年度资本金</t>
  </si>
  <si>
    <t>G0861900196801C</t>
  </si>
  <si>
    <t>福建武平杭兴村镇银行股份有限公司</t>
  </si>
  <si>
    <t>G0861900208007C</t>
  </si>
  <si>
    <t>中国邮政储蓄银行股份有限公司武平县支行</t>
  </si>
  <si>
    <t>G1950400126011C</t>
  </si>
  <si>
    <t>武平县农村信用合作联社营业部</t>
  </si>
  <si>
    <t>上缴２０２１年度资本金</t>
  </si>
  <si>
    <t>G0862100221324C</t>
  </si>
  <si>
    <t>中国农业银行武平县支行营业部</t>
  </si>
  <si>
    <t>上缴龙龙铁路2021年度资本金</t>
  </si>
  <si>
    <t>G0362900176145C</t>
  </si>
  <si>
    <t>G0363000706636C</t>
  </si>
  <si>
    <t>G0363100045182C</t>
  </si>
  <si>
    <t>上缴龙龙铁路２０２１年度资本金</t>
  </si>
  <si>
    <t>G0363000833224C</t>
  </si>
  <si>
    <t>上缴龙龙铁路上杭段2021年度第一季度资本</t>
  </si>
  <si>
    <t>G7587800156178C</t>
  </si>
  <si>
    <t>2021年第一批交通基础设施专项债，双龙铁路。</t>
  </si>
  <si>
    <t>上杭县铁路建设有限公司</t>
  </si>
  <si>
    <t>上缴龙龙铁路项目上杭段2021年度第二季度</t>
  </si>
  <si>
    <t>G2847900261155C</t>
  </si>
  <si>
    <t>项目名称：龙龙铁路；债券名称：2020年福建省交通基础设施专项债券（四期）—2021年福建省政府专项债券（四期）。</t>
  </si>
  <si>
    <t>G2847900261183C</t>
  </si>
  <si>
    <t>上缴龙龙铁路项目上杭段2021年度第一季度</t>
  </si>
  <si>
    <t>G7588000023252C</t>
  </si>
  <si>
    <t>上缴龙龙铁路资本金</t>
  </si>
  <si>
    <t>G2009100209139C</t>
  </si>
  <si>
    <t>G2009100211907C</t>
  </si>
  <si>
    <t>G2009300409039C</t>
  </si>
  <si>
    <t>上缴资本金</t>
  </si>
  <si>
    <t>G3331800058843C</t>
  </si>
  <si>
    <t>G3332000072975C</t>
  </si>
  <si>
    <t>附言：龙龙铁路武平段资本金备注：龙龙铁路</t>
  </si>
  <si>
    <t>G9564700124925C</t>
  </si>
  <si>
    <t>2020年交通基础设施建设债券，双龙铁路资本金</t>
  </si>
  <si>
    <t>G9564700191423C</t>
  </si>
  <si>
    <t>G9564800117509C</t>
  </si>
  <si>
    <t>G9564800143695C</t>
  </si>
  <si>
    <t>G9564900039898C</t>
  </si>
  <si>
    <t>G4488600072344C</t>
  </si>
  <si>
    <t>G4488700186254C</t>
  </si>
  <si>
    <t>G4488700237770C</t>
  </si>
  <si>
    <t>G4488700282416C</t>
  </si>
  <si>
    <t>G4488700286068C</t>
  </si>
  <si>
    <t>龙龙铁路武平段资本金</t>
  </si>
  <si>
    <t>G9564700032295C</t>
  </si>
  <si>
    <t>G9564800071981C</t>
  </si>
  <si>
    <t>G9564800170405C</t>
  </si>
  <si>
    <t>G9564900054442C</t>
  </si>
  <si>
    <t>上缴龙龙铁路2021年度第一季度资本金</t>
  </si>
  <si>
    <t>G1095300098760C</t>
  </si>
  <si>
    <t>福建上杭农村商业银行股份有限公司营业部</t>
  </si>
  <si>
    <t>上缴龙龙铁路项目上杭段2021年度第二、三</t>
  </si>
  <si>
    <t>G9404800225515C</t>
  </si>
  <si>
    <t>债券名称：2021年福建省交通基础设施专项债券（三期）——2021年福建省政府专项债券（二十二期）；项目名称：龙岩至龙川铁路龙岩至武平段。</t>
  </si>
  <si>
    <t>G4488500203870C</t>
  </si>
  <si>
    <t>G4488700181942C</t>
  </si>
  <si>
    <t>G4488700235986C</t>
  </si>
  <si>
    <t>G4488700248532C</t>
  </si>
  <si>
    <t>C0879900027329C</t>
  </si>
  <si>
    <t>出款至我行账户。</t>
  </si>
  <si>
    <t>招商银行福州分行五四支行(本部)</t>
  </si>
  <si>
    <t>G6841100094689C</t>
  </si>
  <si>
    <t>专项债出款，下一手为我行账户。</t>
  </si>
  <si>
    <t>G5555200158669C</t>
  </si>
  <si>
    <t>9月7日专项债资金出款。</t>
  </si>
  <si>
    <t>福建兴业银行兴业银行总行营业部</t>
  </si>
  <si>
    <t>G5555200158671C</t>
  </si>
  <si>
    <t>9月10日专项债资金出款。</t>
  </si>
  <si>
    <t>G1805700180847C</t>
  </si>
  <si>
    <t>10月14日专项债券资金出款</t>
  </si>
  <si>
    <t>G3624100089643C</t>
  </si>
  <si>
    <t>招商银行</t>
  </si>
  <si>
    <t>C0239300032177C</t>
  </si>
  <si>
    <t>3月专项债引流出款。</t>
  </si>
  <si>
    <t>福州兴业银行总行营业部</t>
  </si>
  <si>
    <t>C0630000022128C</t>
  </si>
  <si>
    <t>5月13日专项债引流出款至行内账户。</t>
  </si>
  <si>
    <t>C0749400026800C</t>
  </si>
  <si>
    <t>6月4日专项债资金出款</t>
  </si>
  <si>
    <t>G2761500153737C</t>
  </si>
  <si>
    <t>2020年保障性安居工程专项债，龙津湖片区改造棚改项目，由项目业主单位龙岩市莲花湖实业有限公司归集上缴。</t>
  </si>
  <si>
    <t>G5470900445888C</t>
  </si>
  <si>
    <t>2021年保障性安居工程专项债，龙津湖片区改造项目上划资金，前手为龙岩市莲花湖实业有限公司。</t>
  </si>
  <si>
    <t>G1643000055339C</t>
  </si>
  <si>
    <t>2021年保障性安居工程项目，龙津湖片区改造项目，付款摘要备注为往来款，已向客户要了前一手入账凭证，若需要可联系分行。当日资金归集4490万至本账户。</t>
  </si>
  <si>
    <t>内部调款</t>
  </si>
  <si>
    <t>G7012700028570C</t>
  </si>
  <si>
    <t>G8973000109576C</t>
  </si>
  <si>
    <t>G8795800086783C</t>
  </si>
  <si>
    <t>下拨归集资金</t>
  </si>
  <si>
    <t>G5814100143657C</t>
  </si>
  <si>
    <t>G7018200031879C</t>
  </si>
  <si>
    <t>紫金小学建设项目//  2059999-其他教育支</t>
  </si>
  <si>
    <t>G8752400221976C</t>
  </si>
  <si>
    <t>2021年保障性安居工程专项债，华龙社区改造（南区）项目配套小学建设项目。</t>
  </si>
  <si>
    <t>上杭县财政局</t>
  </si>
  <si>
    <t>国家金库上杭县支库</t>
  </si>
  <si>
    <t>上杭县紫金小学建设项目2500KVA专变工程</t>
  </si>
  <si>
    <t>G5003600242551C</t>
  </si>
  <si>
    <t>福建省汇业建设工程有限公司</t>
  </si>
  <si>
    <t>紫金小学专变工程设计费</t>
  </si>
  <si>
    <t>G5003600242549C</t>
  </si>
  <si>
    <t>福建省国电设计咨询有限公司</t>
  </si>
  <si>
    <t>中国农业银行福州浦上支行</t>
  </si>
  <si>
    <t>2021年第二批地方政府债券资金分配</t>
  </si>
  <si>
    <t>G4629800186141C</t>
  </si>
  <si>
    <t>债券名称：2021年福建省交通基础设施专项债券（三期）——2021年福建省政府专项债券（二十二期）；项目名称：龙岩至龙川铁路龙岩至武平段（上杭段）</t>
  </si>
  <si>
    <t>G9404800225514C</t>
  </si>
  <si>
    <t>10月12日专项债券资金出款</t>
  </si>
  <si>
    <t>武平高新区光电信息产业园项目//  2290402-</t>
  </si>
  <si>
    <t>G8402100230515C</t>
  </si>
  <si>
    <t>2021年市政和产业园区专项债，武平高新区光电信息产业园项目</t>
  </si>
  <si>
    <t>武平县财政局</t>
  </si>
  <si>
    <t>国家金库武平县支库</t>
  </si>
  <si>
    <t>G7018200060811C</t>
  </si>
  <si>
    <t>福建武平国有投资集团有限公司</t>
  </si>
  <si>
    <t>G7018200060845C</t>
  </si>
  <si>
    <t>G7018200060867C</t>
  </si>
  <si>
    <t>中国邮政储蓄银行武平县支行（不对外营业）</t>
  </si>
  <si>
    <t>G7018200060887C</t>
  </si>
  <si>
    <t>G7018200061093C</t>
  </si>
  <si>
    <t>城市商业银行泉州银行股份有限公司武平支行</t>
  </si>
  <si>
    <t>省级科技孵化器三期(信息光电与智能制造</t>
  </si>
  <si>
    <t>G8402200234375C</t>
  </si>
  <si>
    <t>2021年市政和产业园区基础设施专项债，省级科技孵化期三期</t>
  </si>
  <si>
    <t>G7018200114983C</t>
  </si>
  <si>
    <t>G7018200114985C</t>
  </si>
  <si>
    <t>G7018200114987C</t>
  </si>
  <si>
    <t>农村信用合作社武平县农村信用合作联社</t>
  </si>
  <si>
    <t>永定交通投资发展有限公司</t>
  </si>
  <si>
    <t>漳武高速永定高头至城区段（靖永高速）//</t>
  </si>
  <si>
    <t>G1692200179439C</t>
  </si>
  <si>
    <t>2021年收费公路专项债，漳武高速永定高头至城区段（靖永高速），项目业主。</t>
  </si>
  <si>
    <t>靖永专项债券资金</t>
  </si>
  <si>
    <t>G4410600058062C</t>
  </si>
  <si>
    <t>漳平市富山工业园区开发建设有限责任公司</t>
  </si>
  <si>
    <t>2021年度第二批专项债用于漳平市新材料产业</t>
  </si>
  <si>
    <t>G6907700165066C</t>
  </si>
  <si>
    <t>项目名称：漳平市新材料产业园一期及工贸新区通用标准化厂房建设项目；债券名称：2021年福建省市政和产业园区基础设施专项债券（四期）——2021年福建省政府专项债券（二十三期）</t>
  </si>
  <si>
    <t>漳平市财政国库支付中心</t>
  </si>
  <si>
    <t>兴业银行股份有限公司漳平支行</t>
  </si>
  <si>
    <t>拨付开发公司偱环经济项目专项债券资金</t>
  </si>
  <si>
    <t>G5157200405799C</t>
  </si>
  <si>
    <t>专项债调整用途项目。 原项目名称：城市污水处理厂二期及污水管网配套建设工程；原债券名称：2020年福建省生态环保水利专项债券（一期）——2020年福建省政府专项债券（二十四期）。 新项目名称：漳平工业园区循环经济试点园区基础设施建设项目。</t>
  </si>
  <si>
    <t>福建漳平工业园区管理委员会</t>
  </si>
  <si>
    <t>循环经济项目2021年专项债券资金</t>
  </si>
  <si>
    <t>G8402000022430C</t>
  </si>
  <si>
    <t>2021年市政和产业园区专项债，漳平市循环经济园项目</t>
  </si>
  <si>
    <t>登榜提升工程工业路北片区项目-康榜北路</t>
  </si>
  <si>
    <t>G1409200059790C</t>
  </si>
  <si>
    <t>福建省成达工程管理有限公司</t>
  </si>
  <si>
    <t>龙钢三期第一阶段项目土地征收资金</t>
  </si>
  <si>
    <t>G7732800018948C</t>
  </si>
  <si>
    <t>漳平市自然资源局</t>
  </si>
  <si>
    <t>福建兴业银行漳平支行兴业银行股份有限公司漳平支行</t>
  </si>
  <si>
    <t>龙岩钢铁产业规划环境影响报告书编制费结算</t>
  </si>
  <si>
    <t>G3628600024746C</t>
  </si>
  <si>
    <t>福建省金皇环保科技有限公司</t>
  </si>
  <si>
    <t>中国光大银行福州杨桥支行</t>
  </si>
  <si>
    <t>G7018200160691C</t>
  </si>
  <si>
    <t>福建海峡银行股份有限公司漳平支行</t>
  </si>
  <si>
    <t>G7018200160709C</t>
  </si>
  <si>
    <t>中国银行漳平支行</t>
  </si>
  <si>
    <t>C0855200019308C</t>
  </si>
  <si>
    <t>兴业银行龙岩漳平支行</t>
  </si>
  <si>
    <t>G8973000128206C</t>
  </si>
  <si>
    <t>中国农业银行漳平支行</t>
  </si>
  <si>
    <t>G8973000128208C</t>
  </si>
  <si>
    <t>福建兴业银行漳平支行</t>
  </si>
  <si>
    <t>G1781700057347C</t>
  </si>
  <si>
    <t>G1781700057349C</t>
  </si>
  <si>
    <t>G1781700057351C</t>
  </si>
  <si>
    <t>福建漳平农村商业银行盛菁支行</t>
  </si>
  <si>
    <t>G1781700057353C</t>
  </si>
  <si>
    <t>漳平钢铁产业规划环境影响报告书编制费结算</t>
  </si>
  <si>
    <t>G3628600024744C</t>
  </si>
  <si>
    <t>漳平园区龙钢烧结地块土石方工程施工进度款</t>
  </si>
  <si>
    <t>G4967000038885C</t>
  </si>
  <si>
    <t>福建省华荣建设集团有限公司漳平龙钢项目土石方工程工资专户</t>
  </si>
  <si>
    <t>福建兴业银行兴业银行股份有限公司漳平支行</t>
  </si>
  <si>
    <t>漳平园区龙钢项目烧结地块土石方工程进度款</t>
  </si>
  <si>
    <t>G1409200059792C</t>
  </si>
  <si>
    <t>交通银行交行福州首山支行</t>
  </si>
  <si>
    <t>中兴华骏建设有限公司</t>
  </si>
  <si>
    <t>连城县5000吨冷链物流园建设项目一期工程</t>
  </si>
  <si>
    <t>G7732800041805C</t>
  </si>
  <si>
    <t>2020年市政和产业园区专项债，连城县5000吨冷链物流园建设项目。</t>
  </si>
  <si>
    <t>5000吨冷链物流园项目一期工程</t>
  </si>
  <si>
    <t>G2534100195814C</t>
  </si>
  <si>
    <t>2021年第一批市政和产业园区专项债，连城县5000吨冷链物流园项目一期工程，施工款。</t>
  </si>
  <si>
    <t>G8795800103321C</t>
  </si>
  <si>
    <t>出款。</t>
  </si>
  <si>
    <t>福建福清汇通农村商业银行股份有限公司福塘支行</t>
  </si>
  <si>
    <t>G8702100162204C</t>
  </si>
  <si>
    <t>8月6日资金出款</t>
  </si>
  <si>
    <t>宁德分行</t>
  </si>
  <si>
    <t>福安市城市建设投资集团有限公司</t>
  </si>
  <si>
    <t>G5427900115691C</t>
  </si>
  <si>
    <t>项目名称：福安市湾坞工业集中区交通基础设施建设项目；债券名称：2021年福建省市政和产业园区基础设施专项债券（五期）——2021年福建省政府专项债券（二十四期）。他行同名转账，可提供财政出库流水凭证。</t>
  </si>
  <si>
    <t>中国农业发展银行福安市支行</t>
  </si>
  <si>
    <t>宁德分行营业部</t>
  </si>
  <si>
    <t>韩赛快速通道专项债券资金</t>
  </si>
  <si>
    <t>G0793900026626C</t>
  </si>
  <si>
    <t>福安市城市建设项目管理有限公司</t>
  </si>
  <si>
    <t>福建海峡银行股份有限公司福安支行</t>
  </si>
  <si>
    <t>示范基地//  2290402-其他地方自行试点项</t>
  </si>
  <si>
    <t>G5427700091120C</t>
  </si>
  <si>
    <t>债券名称：2021年福建省市政和产业园区基础设施专项债券（四期）——2021年福建省政府专项债券（二十三期）；项目名称：古田县双创示范基地。</t>
  </si>
  <si>
    <t>古田县财政局</t>
  </si>
  <si>
    <t>国家金库古田县支库</t>
  </si>
  <si>
    <t>宁德东侨城市建设发展有限公司</t>
  </si>
  <si>
    <t>新能源产业园区专项债资金</t>
  </si>
  <si>
    <t>G6337800125249C</t>
  </si>
  <si>
    <t>项目名称：东侨新能源产业园区项目； 债券名称：2021年福建省市政和产业园区基础设施专项债券（四期）——2021年福建省政府专项债券（二十三期）</t>
  </si>
  <si>
    <t>宁德东侨国有资产投资建设有限公司</t>
  </si>
  <si>
    <t>招商银行宁德分行营业部</t>
  </si>
  <si>
    <t>G9231600005403C</t>
  </si>
  <si>
    <t>10月28日专项债券资金出款</t>
  </si>
  <si>
    <t>福建恒锐德建筑工程有限公司</t>
  </si>
  <si>
    <t>城市商业银行浙江稠州商业银行福州连江支行</t>
  </si>
  <si>
    <t>G9231600005405C</t>
  </si>
  <si>
    <t>福建省鑫元建设工程有限公司</t>
  </si>
  <si>
    <t>中国农业银行蕉城支行</t>
  </si>
  <si>
    <t>G9231600005407C</t>
  </si>
  <si>
    <t>福建省交通建设工程监理咨询有限公司</t>
  </si>
  <si>
    <t>中国建设银行杨桥支行</t>
  </si>
  <si>
    <t>G9231600005409C</t>
  </si>
  <si>
    <t>内转</t>
  </si>
  <si>
    <t>G9231600005411C</t>
  </si>
  <si>
    <t>邮政储蓄东侨开发区支行</t>
  </si>
  <si>
    <t>G9231600005413C</t>
  </si>
  <si>
    <t>城市商业银行厦门银行宁德分行</t>
  </si>
  <si>
    <t>宁德新能源产业配套园区专项债资金</t>
  </si>
  <si>
    <t>G7755700144536C</t>
  </si>
  <si>
    <t>债券名称：2020年福建省市政和产业园区基础设施专项债券（四期）——2020年福建省政府专项债券（二十一期）。项目名称：东侨新能源产业园区项目。</t>
  </si>
  <si>
    <t>东侨生物医药产业园区专项债资金</t>
  </si>
  <si>
    <t>G9231600085331C</t>
  </si>
  <si>
    <t>项目名称：东侨生物医药产业园区项目； 债券名称：2021年福建省市政和产业园区基础设施专项债券（五期）——2021年福建省政府专项债券（二十四期）</t>
  </si>
  <si>
    <t>G0346400476382C</t>
  </si>
  <si>
    <t>10月29日专项债资金出款</t>
  </si>
  <si>
    <t>福建中晟业建工有限公司</t>
  </si>
  <si>
    <t>中国建设银行寿宁支行</t>
  </si>
  <si>
    <t>G0346400523709C</t>
  </si>
  <si>
    <t>福建广立建设发展有限公司东侨经济技术开发区第三小学项目项目部</t>
  </si>
  <si>
    <t>中国建设银行蕉城支行</t>
  </si>
  <si>
    <t>G0346400523689C</t>
  </si>
  <si>
    <t>同致诚工程咨询有限公司福建分公司</t>
  </si>
  <si>
    <t>福建兴业银行屏山支行</t>
  </si>
  <si>
    <t>G0346400476384C</t>
  </si>
  <si>
    <t>G0346400523733C</t>
  </si>
  <si>
    <t>福建广立建设发展有限公司</t>
  </si>
  <si>
    <t>G0346400523735C</t>
  </si>
  <si>
    <t>2021年第六批专项债券资金//  2290402-其</t>
  </si>
  <si>
    <t>G3704600153102C</t>
  </si>
  <si>
    <t>项目名称：1）宁德东侨开发区医院2亿元；2）东侨生物医药产业园6亿元；3）东侨新能源产业园区项目4亿元；合计12亿元。 债券名称：1）2021年福建省社会事业专项债券（五期）——2021年福建省政府专项债券（三十期）；2）2021年福建省市政和产业园区基础设施专项债券（五期）——2021年福建省政府专项债券（二十四期）；3）2021年福建省市政和产业园区基础设施专项债券（四期）——2021年福建省政府专项债券（二十三期）。</t>
  </si>
  <si>
    <t>东侨经济技术开发区财政局</t>
  </si>
  <si>
    <t>中华人民共和国国家金库宁德市中心支库</t>
  </si>
  <si>
    <t>G7755700144535C</t>
  </si>
  <si>
    <t>2020年专项债券资金引流出款。</t>
  </si>
  <si>
    <t>G9231600085330C</t>
  </si>
  <si>
    <t>招商银行股份有限公司宁德分行</t>
  </si>
  <si>
    <t>往来款（招商银行宁德分行0601户转入刺桐</t>
  </si>
  <si>
    <t>G9231600084074C</t>
  </si>
  <si>
    <t>福建蕉城刺桐红村镇银行有限公司</t>
  </si>
  <si>
    <t>往来款（招商银行宁德分行0601户转入工行</t>
  </si>
  <si>
    <t>G9231600083690C</t>
  </si>
  <si>
    <t>中国工商银行宁德分行营业部</t>
  </si>
  <si>
    <t>往来款（招商银行宁德分行0601户转入建行</t>
  </si>
  <si>
    <t>G9231600083810C</t>
  </si>
  <si>
    <t>中国建设银行股份有限公司宁德东侨支行</t>
  </si>
  <si>
    <t>往来款（招商银行宁德分行0601户转入民生</t>
  </si>
  <si>
    <t>G9231600084182C</t>
  </si>
  <si>
    <t>中国民生银行股份有限公司宁德分行</t>
  </si>
  <si>
    <t>往来款（招商银行宁德分行0601户转入农业</t>
  </si>
  <si>
    <t>G9231600083482C</t>
  </si>
  <si>
    <t>中国农业发展银行宁德分行</t>
  </si>
  <si>
    <t>往来款（招商银行宁德分行0601户转入兴业</t>
  </si>
  <si>
    <t>G9231600083854C</t>
  </si>
  <si>
    <t>兴业银行宁德分行</t>
  </si>
  <si>
    <t>新能源产业园区后淡塘防洪排涝及配套景观工</t>
  </si>
  <si>
    <t>G9231600083298C</t>
  </si>
  <si>
    <t>宁德东投开发建设有限公司</t>
  </si>
  <si>
    <t>G6337800125248C</t>
  </si>
  <si>
    <t>宁德沙埕湾跨海高速公路有限责任公司</t>
  </si>
  <si>
    <t>拨付资金</t>
  </si>
  <si>
    <t>G4545800180308C</t>
  </si>
  <si>
    <t>2020年收费公路专项债，沙程湾高速，项目施工企业</t>
  </si>
  <si>
    <t>宁德市交通投资集团有限公司</t>
  </si>
  <si>
    <t>G4545900261371C</t>
  </si>
  <si>
    <t>中信银行股份有限公司宁德分行</t>
  </si>
  <si>
    <t>附言：拨付资金备注：拨付资金</t>
  </si>
  <si>
    <t>G1692400039074C</t>
  </si>
  <si>
    <t>2020年收费公路专项债，沙程湾跨海高速，项目业务方。</t>
  </si>
  <si>
    <t>中国光大银行股份有限公司福州分行（不对外营业）</t>
  </si>
  <si>
    <t>代建资金</t>
  </si>
  <si>
    <t>G7018200119205C</t>
  </si>
  <si>
    <t>6月22日专项债券资金出款</t>
  </si>
  <si>
    <t>福鼎市交通运输局</t>
  </si>
  <si>
    <t>中国建设银行建行福鼎支行</t>
  </si>
  <si>
    <t>返还保证金</t>
  </si>
  <si>
    <t>G9256300019123C</t>
  </si>
  <si>
    <t>福建省方鑫建设集团有限公司</t>
  </si>
  <si>
    <t>中国银行福鼎彩虹支行</t>
  </si>
  <si>
    <t>G4012400141278C</t>
  </si>
  <si>
    <t>中交第二公路工程局有限公司福建省沙埕湾跨海公路通道工程A5项</t>
  </si>
  <si>
    <t>中国建设银行福鼎支行</t>
  </si>
  <si>
    <t>计量款</t>
  </si>
  <si>
    <t>G0339600199743C</t>
  </si>
  <si>
    <t>中交第二航务工程局有限公司沙埕湾跨海通道工程A3标合同段项目</t>
  </si>
  <si>
    <t>中国工商银行工行福鼎支行</t>
  </si>
  <si>
    <t>G0339600199745C</t>
  </si>
  <si>
    <t>中国铁建电气化局集团有限公司沙埕湾跨海公路通道工程ED项目部</t>
  </si>
  <si>
    <t>G2397500027534C</t>
  </si>
  <si>
    <t>浙江交工集团股份有限公司福建省沙埕湾跨海公路通道工程B1项目</t>
  </si>
  <si>
    <t>中国工商银行福鼎支行</t>
  </si>
  <si>
    <t>G0152800106681C</t>
  </si>
  <si>
    <t>G4012400141276C</t>
  </si>
  <si>
    <t>中国农业银行福鼎支行</t>
  </si>
  <si>
    <t>G1696800021758C</t>
  </si>
  <si>
    <t>6月22日专项债资金出款</t>
  </si>
  <si>
    <t>福建兴业银行兴业银行宁德分行</t>
  </si>
  <si>
    <t>中心城区水系综合治理工程――贵岐山污水处</t>
  </si>
  <si>
    <t>G5129100205503C</t>
  </si>
  <si>
    <t>项目名称：宁德市中心城区水系综合治理项目一期； 债券名称：2021年福建省生态环保水利专项债券（三期）——2021年福建省政府专项债券（二十七期）。</t>
  </si>
  <si>
    <t>宁德市城建集团有限公司</t>
  </si>
  <si>
    <t>上海浦东发展银行股份有限公司福州分行</t>
  </si>
  <si>
    <t>中心城区水系综合治理工程――国宝路小桥电</t>
  </si>
  <si>
    <t>G5129100205527C</t>
  </si>
  <si>
    <t>中心城区水系综合治理工程――河道底泥检测</t>
  </si>
  <si>
    <t>G5129200165706C</t>
  </si>
  <si>
    <t>中心城区水系综合治理工程――金涵规划一路</t>
  </si>
  <si>
    <t>G5129200165708C</t>
  </si>
  <si>
    <t>中心城区水系综合治理工程――可行性研究报</t>
  </si>
  <si>
    <t>G5129200165710C</t>
  </si>
  <si>
    <t>中心城区水系综合治理工程―活水提质工程临</t>
  </si>
  <si>
    <t>G5129400190154C</t>
  </si>
  <si>
    <t>中心城区水系综合治理工程，活水提质工程房</t>
  </si>
  <si>
    <t>G5129400190138C</t>
  </si>
  <si>
    <t>中心城区水系综合治理工程（不含贵岐山污水</t>
  </si>
  <si>
    <t>C0063700025699C</t>
  </si>
  <si>
    <t>C0242700036384C</t>
  </si>
  <si>
    <t>水系（不含贵岐山）进度款第16期</t>
  </si>
  <si>
    <t>G6180400151399C</t>
  </si>
  <si>
    <t>中国电建集团华东勘测设计研究院有限公司福建分公司</t>
  </si>
  <si>
    <t>中国建设银行股份有限公司福州软件园支行</t>
  </si>
  <si>
    <t>水系东湖塘金马大桥下渔网养殖场鱼类评估费</t>
  </si>
  <si>
    <t>G6180400151683C</t>
  </si>
  <si>
    <t>福建省闽宁价格认证评估有限公司</t>
  </si>
  <si>
    <t>中国农业银行宁德东侨支行</t>
  </si>
  <si>
    <t>水系贵岐山污水处理厂扩能工程环评编制费（</t>
  </si>
  <si>
    <t>G6180400151687C</t>
  </si>
  <si>
    <t>厦门市庚壕环境科技集团有限责任公司</t>
  </si>
  <si>
    <t>中国建设银行股份有限公司厦门集美支行</t>
  </si>
  <si>
    <t>水系可研编制费</t>
  </si>
  <si>
    <t>G3990700013302C</t>
  </si>
  <si>
    <t>福州城建设计研究院有限公司</t>
  </si>
  <si>
    <t>招商银行股份有限公司福州东水支行</t>
  </si>
  <si>
    <t>2021年市本级第二批新增债券资金(国高网</t>
  </si>
  <si>
    <t>G2170200317092C</t>
  </si>
  <si>
    <t>项目名称：国高网宁德至上饶高速公路宁德霞浦至福安段；债券名称：2021年福建省收费公路专项债券（二期）—— 2021年福建省政府专项债券（二十一期）</t>
  </si>
  <si>
    <t>宁德市财政局</t>
  </si>
  <si>
    <t>0127108支付101901467付息兑付资金</t>
  </si>
  <si>
    <t>G0893500096123C</t>
  </si>
  <si>
    <t>应收固定收益产品付息兑付资金户</t>
  </si>
  <si>
    <t>上海清算所银行间市场清算所</t>
  </si>
  <si>
    <t>G4099000231152C</t>
  </si>
  <si>
    <t>中国光大银行股份有限公司福州国货路支行</t>
  </si>
  <si>
    <t>G6337800068626C</t>
  </si>
  <si>
    <t>9月29日专项债券出款</t>
  </si>
  <si>
    <t>G6337800068630C</t>
  </si>
  <si>
    <t>农村信用合作社福建宁德农村商业银行股份有限公司营业部</t>
  </si>
  <si>
    <t>G3019200063345C</t>
  </si>
  <si>
    <t>2021年第一批市政和产业园区专项债，国际物流园项目。</t>
  </si>
  <si>
    <t>福建宁德农村商业银行股份有限公司营业部</t>
  </si>
  <si>
    <t>G3019200063415C</t>
  </si>
  <si>
    <t>G3019200136961C</t>
  </si>
  <si>
    <t>G5667000156347C</t>
  </si>
  <si>
    <t>宁德市宁港水陆联运有限公司</t>
  </si>
  <si>
    <t>G5667000156611C</t>
  </si>
  <si>
    <t>附言：项目经费备注：项目经费</t>
  </si>
  <si>
    <t>G0865700079293C</t>
  </si>
  <si>
    <t>2021年社会事业专项债，宁德职教园项目</t>
  </si>
  <si>
    <t>宁德市职业教育集团</t>
  </si>
  <si>
    <t>中国工商银行股份有限公司宁德万达支行</t>
  </si>
  <si>
    <t>退回土地成本暂收款</t>
  </si>
  <si>
    <t>C0218000021189C</t>
  </si>
  <si>
    <t>2020年社会事业专项债，职教城</t>
  </si>
  <si>
    <t>宁德市土地收购储备中心</t>
  </si>
  <si>
    <t>中国农业银行宁德分行</t>
  </si>
  <si>
    <t>职教园西侧村道连接线工程履约保证金</t>
  </si>
  <si>
    <t>G9356100240413C</t>
  </si>
  <si>
    <t>宁德竟翔建筑工程有限公司</t>
  </si>
  <si>
    <t>不动产权登记费</t>
  </si>
  <si>
    <t>G7701600147191C</t>
  </si>
  <si>
    <t>8月20日专项债券资金出款</t>
  </si>
  <si>
    <t>王国斌</t>
  </si>
  <si>
    <t>中国建设银行宁德分行营业部</t>
  </si>
  <si>
    <t>担保费</t>
  </si>
  <si>
    <t>G7701600146411C</t>
  </si>
  <si>
    <t>宁德市国有融资再担保有限公司</t>
  </si>
  <si>
    <t>中国工商银行宁德分行业务处理中心</t>
  </si>
  <si>
    <t>宁德市职教园项目一期监理预付款</t>
  </si>
  <si>
    <t>G5275100140767C</t>
  </si>
  <si>
    <t>上海同济工程项目管理咨询有限公司</t>
  </si>
  <si>
    <t>交通银行上海同济支行</t>
  </si>
  <si>
    <t>宁德职教园项目一期设计费</t>
  </si>
  <si>
    <t>G6337800130734C</t>
  </si>
  <si>
    <t>东南大学建筑设计研究院有限公司</t>
  </si>
  <si>
    <t>中国建设银行股份有限公司南京四牌楼支行</t>
  </si>
  <si>
    <t>退回履约保证金</t>
  </si>
  <si>
    <t>G7701600146109C</t>
  </si>
  <si>
    <t>福建众禹建设工程有限公司</t>
  </si>
  <si>
    <t>中国建设银行股份有限公司南平滨江支行</t>
  </si>
  <si>
    <t>退回项目财政配套资金</t>
  </si>
  <si>
    <t>G1634100091279C</t>
  </si>
  <si>
    <t>退回项目专项债资金</t>
  </si>
  <si>
    <t>G5814100277428C</t>
  </si>
  <si>
    <t>一期室内装饰工程二装图纸打印费</t>
  </si>
  <si>
    <t>G2622000092617C</t>
  </si>
  <si>
    <t>宁德市东侨经济技术开发区有兄广告经营部</t>
  </si>
  <si>
    <t>福建宁德农村商业银行股份有限公司东侨支行</t>
  </si>
  <si>
    <t>一期室内装饰工程施工图审查费</t>
  </si>
  <si>
    <t>G1805700168511C</t>
  </si>
  <si>
    <t>福建天正建筑工程施工图审查事务有限公司</t>
  </si>
  <si>
    <t>职教园西侧村道连接线工程设计费</t>
  </si>
  <si>
    <t>G5555200164793C</t>
  </si>
  <si>
    <t>厦门中平公路勘察设计院有限公司</t>
  </si>
  <si>
    <t>中国农业银行股份有限公司厦门金融中心支行</t>
  </si>
  <si>
    <t>职教园项目（一期）工程保险费</t>
  </si>
  <si>
    <t>G7615600171136C</t>
  </si>
  <si>
    <t>中国人民财产保险股份有限公司宁德市分公司</t>
  </si>
  <si>
    <t>中国工商银行蕉城支行</t>
  </si>
  <si>
    <t>职教园项目（一期）土方工程进度款</t>
  </si>
  <si>
    <t>G9193400122874C</t>
  </si>
  <si>
    <t>福建省宇森建设工程有限公司</t>
  </si>
  <si>
    <t>职教园项目（一期）土方工程农民工劳务费</t>
  </si>
  <si>
    <t>G9193400122876C</t>
  </si>
  <si>
    <t>中国建设银行股份有限公司宁德蕉城支行</t>
  </si>
  <si>
    <t>职教园项目土方测量费</t>
  </si>
  <si>
    <t>G6337800132626C</t>
  </si>
  <si>
    <t>福建海西通达测绘有限公司</t>
  </si>
  <si>
    <t>中国建设银行股份有限公司宁德分行</t>
  </si>
  <si>
    <t>职教园项目一期建设工程造价咨询费</t>
  </si>
  <si>
    <t>G8973000115156C</t>
  </si>
  <si>
    <t>收入待分解款项暂挂</t>
  </si>
  <si>
    <t>中国建设银行股份有限公司屏南支行</t>
  </si>
  <si>
    <t>职教园一期监理招标代理费</t>
  </si>
  <si>
    <t>G5555200165207C</t>
  </si>
  <si>
    <t>福建众亿工程项目管理有限公司宁德分公司</t>
  </si>
  <si>
    <t>邮政储蓄蕉城支行</t>
  </si>
  <si>
    <t>职教园一期接线工程及临时弱点管槽第二期进</t>
  </si>
  <si>
    <t>G8659700278058C</t>
  </si>
  <si>
    <t>职教园一期主体工程预付款</t>
  </si>
  <si>
    <t>G8659700278126C</t>
  </si>
  <si>
    <t>中国工商银行龙岩分行龙津支行</t>
  </si>
  <si>
    <t>职教园一期主体工程招标代理费</t>
  </si>
  <si>
    <t>G5555200164969C</t>
  </si>
  <si>
    <t>职教园一期桩基检测招标代理费</t>
  </si>
  <si>
    <t>G8659700276388C</t>
  </si>
  <si>
    <t>宗地测量费</t>
  </si>
  <si>
    <t>G7701600147487C</t>
  </si>
  <si>
    <t>宁德市蕉城区土地测绘规划队</t>
  </si>
  <si>
    <t>建设银行蕉城支行</t>
  </si>
  <si>
    <t>宁德市漳湾临港工业区开发建设有限公司</t>
  </si>
  <si>
    <t>拨付市临港公司工业区冶金新材料产业园收储</t>
  </si>
  <si>
    <t>G9240400077204C</t>
  </si>
  <si>
    <t>2020年市政和产业园区专项债，临港公司工业区冶金新材料产业园</t>
  </si>
  <si>
    <t>宁德市三都澳新区开发建设有限公司</t>
  </si>
  <si>
    <t>横一路第四期进度款人工费</t>
  </si>
  <si>
    <t>G0893500012769C</t>
  </si>
  <si>
    <t>4月14日专项债券资金出款</t>
  </si>
  <si>
    <t>福建省桃城建设工程有限公司</t>
  </si>
  <si>
    <t>G3624100091953C</t>
  </si>
  <si>
    <t>厦门国际银行股份有限公司宁德分行</t>
  </si>
  <si>
    <t>G9010300328858C</t>
  </si>
  <si>
    <t>屏南县天宇城市建设投资有限责任公司</t>
  </si>
  <si>
    <t>小区改造工程保障性安居工程专项债券</t>
  </si>
  <si>
    <t>G5427800278477C</t>
  </si>
  <si>
    <t>债券名称：2021年福建省保障性安居工程专项债券（八期）——2021年福建省政府专项债券（十九期）；项目名称：屏南县公园小区改造工程。</t>
  </si>
  <si>
    <t>屏南县住房保障管理中心</t>
  </si>
  <si>
    <t>G5427900271807C</t>
  </si>
  <si>
    <t>转账</t>
  </si>
  <si>
    <t>G9287800314095C</t>
  </si>
  <si>
    <t>9月30日债券资金出款</t>
  </si>
  <si>
    <t>屏南刺桐红村镇银行有限公司</t>
  </si>
  <si>
    <t>柘荣县博鑫开发区建设投资有限公司</t>
  </si>
  <si>
    <t>G5478300072914C</t>
  </si>
  <si>
    <t>2021年市政和产业园区专项债，闽东药城生物医药高新技术产业园（一期）。</t>
  </si>
  <si>
    <t>中国邮政储蓄银行股份有限公司柘荣县支行</t>
  </si>
  <si>
    <t>G5478200072803C</t>
  </si>
  <si>
    <t>柘荣县农村信用合作联社股份有限公司营业部</t>
  </si>
  <si>
    <t>G5478300028512C</t>
  </si>
  <si>
    <t>G5478300053482C</t>
  </si>
  <si>
    <t>标准厂房项目一期工程进度款</t>
  </si>
  <si>
    <t>G3624100115390C</t>
  </si>
  <si>
    <t>中国建设银行股份有限公司柘荣支行</t>
  </si>
  <si>
    <t>G5159100122861C</t>
  </si>
  <si>
    <t>出款1.1亿，余0.1亿。</t>
  </si>
  <si>
    <t>G5159100122877C</t>
  </si>
  <si>
    <t>柘荣经济开发区管理委员会</t>
  </si>
  <si>
    <t>柘荣刺桐红村镇银行有限公司</t>
  </si>
  <si>
    <t>G7732800045440C</t>
  </si>
  <si>
    <t>农村信用合作社柘荣县农村信用社合作联社股份有限公司</t>
  </si>
  <si>
    <t>附言：D2T2021-V01105-00809 周宁不锈钢</t>
  </si>
  <si>
    <t>C0748200028763C</t>
  </si>
  <si>
    <t>2021年第一批市政和产业园区专项债，周宁不锈钢深加工产业园项目。</t>
  </si>
  <si>
    <t>福建省周宁县财政局</t>
  </si>
  <si>
    <t>中国建设银行股份有限公司周宁支行</t>
  </si>
  <si>
    <t>不锈钢（新型材料）产业园东边界地灾防治提</t>
  </si>
  <si>
    <t>G9153300025356C</t>
  </si>
  <si>
    <t>7月20日专项债券资金出款</t>
  </si>
  <si>
    <t>中鸿国际建工集团有限公司浙江分公司</t>
  </si>
  <si>
    <t>不锈钢（新型材料）深加工产业园附属配套一</t>
  </si>
  <si>
    <t>G6069300249455C</t>
  </si>
  <si>
    <t>民营银行福建华通银行股份有限公司</t>
  </si>
  <si>
    <t>支付李墩镇陈厝村六浦溪旁道路硬化工程进度</t>
  </si>
  <si>
    <t>G3624100101411C</t>
  </si>
  <si>
    <t>福建金丰源建设工程有限公司</t>
  </si>
  <si>
    <t>支付山海协作产业园土地平整电力迁移工程款</t>
  </si>
  <si>
    <t>G5003600239023C</t>
  </si>
  <si>
    <t>宁德市昌达输变电工程有限公司</t>
  </si>
  <si>
    <t>福建兴业银行兴业银行股份有限公司宁德财贸广场支行</t>
  </si>
  <si>
    <t>支付周宁县不锈钢（新型材料)深加工产业</t>
  </si>
  <si>
    <t>G6337800167980C</t>
  </si>
  <si>
    <t>支付周宁县不锈钢（新型材料）深加工产业园</t>
  </si>
  <si>
    <t>G6612100077324C</t>
  </si>
  <si>
    <t>支付周宁县不锈钢深加工产业园补征地测量费</t>
  </si>
  <si>
    <t>G8954300693996C</t>
  </si>
  <si>
    <t>福建山川测绘有限公司周宁分公司</t>
  </si>
  <si>
    <t>农村信用合作社周宁县农村信用合作联社南街信用社</t>
  </si>
  <si>
    <t>支付周宁县不锈钢深加工产业园附属配套工程</t>
  </si>
  <si>
    <t>G5667000069705C</t>
  </si>
  <si>
    <t>福建卧龙建设发展有限公司</t>
  </si>
  <si>
    <t>支付周宁县不锈钢深加工产业园工业引水建设</t>
  </si>
  <si>
    <t>G8954300695022C</t>
  </si>
  <si>
    <t>华黔设计有限公司南平分公司</t>
  </si>
  <si>
    <t>中国建设银行股份有限公司建瓯支行</t>
  </si>
  <si>
    <t>支付周宁县不锈钢深加工产业园土石方工程测</t>
  </si>
  <si>
    <t>G5667000069653C</t>
  </si>
  <si>
    <t>福建省海陆勘测有限公司</t>
  </si>
  <si>
    <t>支付周宁县不锈钢深加工产业园污水管网接入</t>
  </si>
  <si>
    <t>G8954300694662C</t>
  </si>
  <si>
    <t>深圳华粤城市建设工程设计有限公司福州分公司</t>
  </si>
  <si>
    <t>中国建设银行股份有限公司福州金山支行</t>
  </si>
  <si>
    <t>支付周宁县不锈钢深加工产业园园区中大道安</t>
  </si>
  <si>
    <t>G3624100101419C</t>
  </si>
  <si>
    <t>福建省捷云建筑工程有限公司</t>
  </si>
  <si>
    <t>支付周宁县李墩工业园东边界挡墙19-28剖</t>
  </si>
  <si>
    <t>G6337800157974C</t>
  </si>
  <si>
    <t>福建晋申建筑工程有限公司</t>
  </si>
  <si>
    <t>支付周宁县新岚循环经济产业园勘测测量费</t>
  </si>
  <si>
    <t>G8954300694114C</t>
  </si>
  <si>
    <t>周宁县不锈钢（新型材料）深加工产业园附属</t>
  </si>
  <si>
    <t>G6069300249279C</t>
  </si>
  <si>
    <t>周宁县不锈钢（新型材料）深加工产业园弃土</t>
  </si>
  <si>
    <t>G8112200030104C</t>
  </si>
  <si>
    <t>福建宁洲建设工程有限公司</t>
  </si>
  <si>
    <t>中国银行宁德分行</t>
  </si>
  <si>
    <t>莆田分行</t>
  </si>
  <si>
    <t>莆田市城建管线服务有限公司</t>
  </si>
  <si>
    <t>附言：木兰溪南岸乡村振兴和生态修复工程项</t>
  </si>
  <si>
    <t>G9086800153197C</t>
  </si>
  <si>
    <t>项目名称：莆田市木兰溪南岸乡村振兴和生态修复工程；债券名称：2021年福建省生态环保水利专项债券（四期）——2021年福建省政府专项债券（二十八期）。</t>
  </si>
  <si>
    <t>莆田市城市建设投资开发集团有限公司</t>
  </si>
  <si>
    <t>福建海峡银行股份有限公司莆田分行</t>
  </si>
  <si>
    <t>莆田分行荔城支行</t>
  </si>
  <si>
    <t>G9086900091048C</t>
  </si>
  <si>
    <t>中国光大银行股份有限公司莆田分行</t>
  </si>
  <si>
    <t>莆田市木兰溪南岸乡村振兴和生态修复工程项</t>
  </si>
  <si>
    <t>G4675500202961C</t>
  </si>
  <si>
    <t>项目名称：莆田市木兰溪南岸乡村振兴和生态修复工程；债券名称：2021年福建省生态环保水利专项债券（四期）—— 2021年福建省政府专项债券（二十八期）。</t>
  </si>
  <si>
    <t>招商银行莆田分行营业部</t>
  </si>
  <si>
    <t>公司内部转款</t>
  </si>
  <si>
    <t>C0886700037989C</t>
  </si>
  <si>
    <t>兴业银行莆田荔城支行</t>
  </si>
  <si>
    <t>C0372100020849C</t>
  </si>
  <si>
    <t>木兰溪南岸乡村振兴和生态修复工程（债管12</t>
  </si>
  <si>
    <t>G0167800043647C</t>
  </si>
  <si>
    <t>2021年第一批生态环保水利专项债，木兰溪南岸生态修复工程。</t>
  </si>
  <si>
    <t>莆田市财政局</t>
  </si>
  <si>
    <t>中华人民共和国国家金库莆田市中心支库</t>
  </si>
  <si>
    <t>莆田分行营业部</t>
  </si>
  <si>
    <t>莆田市农业农村局：农业木兰溪南岸乡村振兴</t>
  </si>
  <si>
    <t>G1822700520064C</t>
  </si>
  <si>
    <t>项目名称：莆田市木兰溪南岸乡村振兴和生态修复工程 债券名称：2021年福建省生态环保水利专项债券（四期）—— 2021年福建省政府专项债券（二十八期）</t>
  </si>
  <si>
    <t>中国农业银行股份有限公司莆田市府支行</t>
  </si>
  <si>
    <t>企2//  2290402-其他地方自行试点项目收</t>
  </si>
  <si>
    <t>G0296200176769C</t>
  </si>
  <si>
    <t>2020年市政和产业园区项目，莆田核医疗园区</t>
  </si>
  <si>
    <t>滨溪北路工程款</t>
  </si>
  <si>
    <t>G0779200110646C</t>
  </si>
  <si>
    <t>1月14日专项债券资金出款</t>
  </si>
  <si>
    <t>招商银行莆田分行荔城支行</t>
  </si>
  <si>
    <t>滨溪北路公厕及垃圾转运站迁建工程款</t>
  </si>
  <si>
    <t>G0779200110660C</t>
  </si>
  <si>
    <t>高铁新城新度镇东坝村征迁补偿款</t>
  </si>
  <si>
    <t>G8228900023212C</t>
  </si>
  <si>
    <t>6月18日专项债券资金出款</t>
  </si>
  <si>
    <t>福建兴业银行兴业银行股份有限公司莆田荔城支行</t>
  </si>
  <si>
    <t>G4675500202960C</t>
  </si>
  <si>
    <t>9月24日资金出款，对手方为集团子公司，项目业主，行内账户。</t>
  </si>
  <si>
    <t>莆田市体校北路市政工程款</t>
  </si>
  <si>
    <t>G0779200110650C</t>
  </si>
  <si>
    <t>福建省鑫钻建筑工程有限公司</t>
  </si>
  <si>
    <t>中国邮政储蓄银行股份有限公司福建自贸试验区平潭片区支行</t>
  </si>
  <si>
    <t>莆田市体育公园飞碟靶场看台边坡支护工程款</t>
  </si>
  <si>
    <t>G0779200110640C</t>
  </si>
  <si>
    <t>飞阳建设工程有限公司</t>
  </si>
  <si>
    <t>中国建设银行股份有限公司莆田涵江支行</t>
  </si>
  <si>
    <t>莆田市中级人民法院东园路地下通道建设工程</t>
  </si>
  <si>
    <t>G0779200110670C</t>
  </si>
  <si>
    <t>附言：霞林办木兰铁岭片区拆迁工作经费备注</t>
  </si>
  <si>
    <t>G4195200138411C</t>
  </si>
  <si>
    <t>2021年保障性安居工程专项债，莆田市城厢区沟头片区城市更新建设项目</t>
  </si>
  <si>
    <t>莆田市城厢区财政局</t>
  </si>
  <si>
    <t>中国工商银行莆田市城厢支行</t>
  </si>
  <si>
    <t>附言：霞林办木兰铁岭片区征迁补偿款备注：</t>
  </si>
  <si>
    <t>G4195200138441C</t>
  </si>
  <si>
    <t>木兰第一期补偿款</t>
  </si>
  <si>
    <t>59011600010487C</t>
  </si>
  <si>
    <t>6月23日专项债资金出款</t>
  </si>
  <si>
    <t>其它非经营性国有资产收入</t>
  </si>
  <si>
    <t>C0911600025249C</t>
  </si>
  <si>
    <t>铁岭第一期补偿款</t>
  </si>
  <si>
    <t>59011600010483C</t>
  </si>
  <si>
    <t>莆田市湄洲湾北岸经济开发区财政局</t>
  </si>
  <si>
    <t>2021年第三批公开招标地方债券转贷资金（综</t>
  </si>
  <si>
    <t>G5955000143210C</t>
  </si>
  <si>
    <t>2021年市政和产业园区专项债，莆田北岸两岸生物技术产业园项目</t>
  </si>
  <si>
    <t>调入2021年第三批地方政府专项债券资金</t>
  </si>
  <si>
    <t>G0363000843614C</t>
  </si>
  <si>
    <t>2021年福建省新增政府专项债券资金用途调整。原债券名称：2020年福建省市政和产业园区基础设施专项债券（八期）——2020年福建省政府专项债券（四十二期）；原项目名称：莆田市秀屿区笏石工业园区高质量发展市政基础设施及配套提升工程建设项目；新项目名称：1）石门澳产业园东片区通道工程；2）石门澳产业园生态修复及配套工程。</t>
  </si>
  <si>
    <t>福建莆田农村商业银行股份有限公司山亭支行</t>
  </si>
  <si>
    <t>地方政府专项债券资金</t>
  </si>
  <si>
    <t>C0524200027110C</t>
  </si>
  <si>
    <t>6月24日专项债资金出款</t>
  </si>
  <si>
    <t>工商银行莆田秀屿支行</t>
  </si>
  <si>
    <t>调出基础设施产业基金劣后级出资额</t>
  </si>
  <si>
    <t>C0169700044009C</t>
  </si>
  <si>
    <t>农商银行山亭支行</t>
  </si>
  <si>
    <t>莆田市绶溪建设开发有限公司</t>
  </si>
  <si>
    <t>G2982800205132C</t>
  </si>
  <si>
    <t>2020年市政和产业园区专项债，绶溪公园项目</t>
  </si>
  <si>
    <t>莆田城市园林发展集团有限公司</t>
  </si>
  <si>
    <t>中国邮政储蓄银行股份有限公司莆田市城厢区支行</t>
  </si>
  <si>
    <t>绶溪文创中心及配套基础设施项目可研编制费</t>
  </si>
  <si>
    <t>G3425800056739C</t>
  </si>
  <si>
    <t>4月20日专项债券资金出款470万。</t>
  </si>
  <si>
    <t>四川省迅达工程咨询监理有限公司福建分公司</t>
  </si>
  <si>
    <t>中国建设银行股份有限公司福州金融街支行</t>
  </si>
  <si>
    <t>G7114500125539C</t>
  </si>
  <si>
    <t>4月20日专项债券资金出款3010万</t>
  </si>
  <si>
    <t>G8268400017719C</t>
  </si>
  <si>
    <t>中国农业发展银行莆田市分行</t>
  </si>
  <si>
    <t>G4941200044271C</t>
  </si>
  <si>
    <t>4月20日专项债资金出款1000万</t>
  </si>
  <si>
    <t>莆田市荔城区人民政府拱辰街道办事处</t>
  </si>
  <si>
    <t>G3425800062351C</t>
  </si>
  <si>
    <t>莆田市荔城区西天尾镇人民政府</t>
  </si>
  <si>
    <t>福建莆田农村商业银行股份有限公司西天尾支行</t>
  </si>
  <si>
    <t>三明分行</t>
  </si>
  <si>
    <t>管前镇细化工工业集中区基础设施建设费</t>
  </si>
  <si>
    <t>G4014800087010C</t>
  </si>
  <si>
    <t>2021年市政和产业园区基础设施专项债，管前精细化工工业集中区基础设施建设项目。</t>
  </si>
  <si>
    <t>尤溪县管前镇人民政府</t>
  </si>
  <si>
    <t>尤溪县农村信用合作联社</t>
  </si>
  <si>
    <t>三明分行营业部</t>
  </si>
  <si>
    <t>测绘费</t>
  </si>
  <si>
    <t>G4099000328758C</t>
  </si>
  <si>
    <t>7月9日专项债券资金出款</t>
  </si>
  <si>
    <t>福建中勘勘察设计有限责任公司尤溪分公司</t>
  </si>
  <si>
    <t>福建尤溪成功村镇银行股份有限公司西城支行</t>
  </si>
  <si>
    <t>福建福松新材料科技有限公司GPS E级控制</t>
  </si>
  <si>
    <t>G4099000313920C</t>
  </si>
  <si>
    <t>福州弘达测绘工程有限公司尤溪分公司</t>
  </si>
  <si>
    <t>工程管理费（工业园区环北1段道路工程）</t>
  </si>
  <si>
    <t>G9287800265953C</t>
  </si>
  <si>
    <t>中国建设银行股份有限公司三明新泉支行</t>
  </si>
  <si>
    <t>G9287800266217C</t>
  </si>
  <si>
    <t>陈儒良</t>
  </si>
  <si>
    <t>中国邮政储蓄银行股份有限公司尤溪县沈城支行</t>
  </si>
  <si>
    <t>工业集中区安全环保应急信息一体化平台项目</t>
  </si>
  <si>
    <t>G9287800252843C</t>
  </si>
  <si>
    <t>福建华讯通信规划设计有限公司</t>
  </si>
  <si>
    <t>福建海峡银行股份有限公司福州湖东支行</t>
  </si>
  <si>
    <t>G9287800255517C</t>
  </si>
  <si>
    <t>河南省信息咨询设计研究有限公司</t>
  </si>
  <si>
    <t>中国光大银行郑州纬五路支行</t>
  </si>
  <si>
    <t>G9287800256321C</t>
  </si>
  <si>
    <t>三明天和工程管理有限公司</t>
  </si>
  <si>
    <t>中国建设银行股份有限公司三明梅列支行</t>
  </si>
  <si>
    <t>G9287800258043C</t>
  </si>
  <si>
    <t>中采（福建）招标咨询有限公司</t>
  </si>
  <si>
    <t>福建兴业银行兴业银行股份有限公司三明列东支行</t>
  </si>
  <si>
    <t>工业集中区污水处理站劳务*设备维修及更</t>
  </si>
  <si>
    <t>G6612100079356C</t>
  </si>
  <si>
    <t>三明青山绿水环保科技有限公司</t>
  </si>
  <si>
    <t>中国建设银行股份有限公司三明广景支行</t>
  </si>
  <si>
    <t>工业园区工作事宜出差费报销</t>
  </si>
  <si>
    <t>G0981700157351C</t>
  </si>
  <si>
    <t>罗朝孙</t>
  </si>
  <si>
    <t>农村信用合作社尤溪县农村信用合作联社管前信用社</t>
  </si>
  <si>
    <t>管前工业集中区基础设施建设项目-北城路1</t>
  </si>
  <si>
    <t>G4099000318952C</t>
  </si>
  <si>
    <t>中禹鑫工程项目管理有限公司尤溪分公司</t>
  </si>
  <si>
    <t>农村信用合作社尤溪县农村信用合作联社东城信用社</t>
  </si>
  <si>
    <t>G4099000320112C</t>
  </si>
  <si>
    <t>管前工业集中区基础设施建设项目-北环路1</t>
  </si>
  <si>
    <t>G4099000327862C</t>
  </si>
  <si>
    <t>智信众诚建筑设计有限公司福建分公司</t>
  </si>
  <si>
    <t>中信银行福州华林支行</t>
  </si>
  <si>
    <t>管前工业集中区基础设施建设项目北环路1</t>
  </si>
  <si>
    <t>G4099000313192C</t>
  </si>
  <si>
    <t>北京建友工程造价咨询有限公司福建分公司</t>
  </si>
  <si>
    <t>福建兴业银行兴业银行福州江滨支行</t>
  </si>
  <si>
    <t>广告服务*管前镇精细化工园应急救援指挥</t>
  </si>
  <si>
    <t>G3329900113672C</t>
  </si>
  <si>
    <t>尤溪县千里马装饰有限公司</t>
  </si>
  <si>
    <t>环氧涂料生产项目（二期）勘界报告</t>
  </si>
  <si>
    <t>G4099000314522C</t>
  </si>
  <si>
    <t>环氧涂料生产项目（二期）用地规划定桩测量</t>
  </si>
  <si>
    <t>G4099000316026C</t>
  </si>
  <si>
    <t>尤溪县规划勘测设计院</t>
  </si>
  <si>
    <t>中国工商银行三明市尤溪县支行</t>
  </si>
  <si>
    <t>环氧涂料生产项目（一期）勘界报告</t>
  </si>
  <si>
    <t>G4099000314756C</t>
  </si>
  <si>
    <t>环氧涂料生产项目（一期）用地规划定桩测量</t>
  </si>
  <si>
    <t>G4099000311554C</t>
  </si>
  <si>
    <t>鉴证咨询服务*红线图、测绘（工业集中区</t>
  </si>
  <si>
    <t>G9287800257621C</t>
  </si>
  <si>
    <t>劳务*设备维修及更换费用（一）（二）（</t>
  </si>
  <si>
    <t>G3329900112308C</t>
  </si>
  <si>
    <t>临时道路维修</t>
  </si>
  <si>
    <t>G4657200181440C</t>
  </si>
  <si>
    <t>王作漳</t>
  </si>
  <si>
    <t>消防车采购定金</t>
  </si>
  <si>
    <t>G0793900164791C</t>
  </si>
  <si>
    <t>湖北奎通专用汽车有限公司</t>
  </si>
  <si>
    <t>中国建设银行股份有限公司随州开发区支行</t>
  </si>
  <si>
    <t>应急救援消防站用</t>
  </si>
  <si>
    <t>G9287800261263C</t>
  </si>
  <si>
    <t>尤溪县胜宇五金店</t>
  </si>
  <si>
    <t>中国农业银行尤溪县支行</t>
  </si>
  <si>
    <t>G9287800262487C</t>
  </si>
  <si>
    <t>G9287800263251C</t>
  </si>
  <si>
    <t>G9287800263329C</t>
  </si>
  <si>
    <t>G9287800265011C</t>
  </si>
  <si>
    <t>G9287800265131C</t>
  </si>
  <si>
    <t>渔溪线东上路段园区水管整改资金</t>
  </si>
  <si>
    <t>G4657200186278C</t>
  </si>
  <si>
    <t>尤溪县管前镇自来水厂</t>
  </si>
  <si>
    <t>园区绿化提升（绿化基础施工+苗木）90%</t>
  </si>
  <si>
    <t>G3329900113026C</t>
  </si>
  <si>
    <t>曹开蕊</t>
  </si>
  <si>
    <t>园区认定事宜出差费用报销</t>
  </si>
  <si>
    <t>G9287800266947C</t>
  </si>
  <si>
    <t>园区事故应急池工程预付款</t>
  </si>
  <si>
    <t>G4657200182852C</t>
  </si>
  <si>
    <t>福建省环境保护设计院有限公司</t>
  </si>
  <si>
    <t>园区应急池及配套管网工程设计费（第一次）</t>
  </si>
  <si>
    <t>G4657200182870C</t>
  </si>
  <si>
    <t>福州新城市政工程设计有限公司</t>
  </si>
  <si>
    <t>福建海峡银行股份有限公司福州首山支行</t>
  </si>
  <si>
    <t>G4657200184132C</t>
  </si>
  <si>
    <t>园区应急器材库用</t>
  </si>
  <si>
    <t>G9287800258729C</t>
  </si>
  <si>
    <t>尤溪县永华消防器材服务部</t>
  </si>
  <si>
    <t>农村信用合作社尤溪县农村信用合作联社沈融信用社</t>
  </si>
  <si>
    <t>G9287800259205C</t>
  </si>
  <si>
    <t>G9287800260087C</t>
  </si>
  <si>
    <t>G9287800260415C</t>
  </si>
  <si>
    <t>纵二南路至工业西路段1：500地形图数据</t>
  </si>
  <si>
    <t>G4099000333832C</t>
  </si>
  <si>
    <t>福建永东南建设集团有限公司</t>
  </si>
  <si>
    <t>附言：内部往来款（三明医学科技职业学院家</t>
  </si>
  <si>
    <t>G2170100302814C</t>
  </si>
  <si>
    <t>项目名称：三明医学科技职业学院家园7号学生公寓楼；债券名称：2021年福建省社会事业专项债券（四期）—— 2021年福建省政府专项债券（二十九期）</t>
  </si>
  <si>
    <t>中国建设银行股份有限公司永泰支行</t>
  </si>
  <si>
    <t>三明医学科技职业学院家园7号学生公寓楼</t>
  </si>
  <si>
    <t>G1781700242024C</t>
  </si>
  <si>
    <t>G9287800294005C</t>
  </si>
  <si>
    <t>福建明易成贸易有限公司</t>
  </si>
  <si>
    <t>中国光大银行股份有限公司三明分行</t>
  </si>
  <si>
    <t>G9287800294273C</t>
  </si>
  <si>
    <t>福建龙升晖新型建材有限公司</t>
  </si>
  <si>
    <t>中国农业银行三明市三元支行</t>
  </si>
  <si>
    <t>G9287800294429C</t>
  </si>
  <si>
    <t>三明市盛通机电设备有限公司</t>
  </si>
  <si>
    <t>中国工商银行三明市列东三钢支行</t>
  </si>
  <si>
    <t>三明市城市公用集团有限公司</t>
  </si>
  <si>
    <t>地方政府专项债券资金（餐厨垃圾项目）</t>
  </si>
  <si>
    <t>G9287800293374C</t>
  </si>
  <si>
    <t>债券名称:2021年福建省生态环保水利专项债券（三期）——2021年福建省政府专项债券（二十七期）；项目名称：三明市区餐厨垃圾处置项目</t>
  </si>
  <si>
    <t>三明市投资发展集团有限公司</t>
  </si>
  <si>
    <t>三明分行梅列支行</t>
  </si>
  <si>
    <t>地方专债（餐厨项目）</t>
  </si>
  <si>
    <t>C0725600019147C</t>
  </si>
  <si>
    <t>10月9日专项债资金出款。</t>
  </si>
  <si>
    <t>三明市恒源环保科技有限公司</t>
  </si>
  <si>
    <t>三明市城乡改造有限公司</t>
  </si>
  <si>
    <t>附言：D0Y2021-V02CES-00074 第三批公开</t>
  </si>
  <si>
    <t>G1692200103289C</t>
  </si>
  <si>
    <t>项目业主，2021年第一批保障性安居工程专项债，三明市徐碧“城中村”改造安置房项目。</t>
  </si>
  <si>
    <t>三明市梅列区住房和城乡建设局</t>
  </si>
  <si>
    <t>附言：D652021-V02B5H-00216 徐碧城中村</t>
  </si>
  <si>
    <t>G5427800104397C</t>
  </si>
  <si>
    <t>项目名称：三明市徐碧“城中村”改造安置房项目；债券名称：2021年福建省保障性安居工程专项债券（七期）——2021年福建省政府专项债券（十八期）</t>
  </si>
  <si>
    <t>三明市三元区住房和城乡建设局</t>
  </si>
  <si>
    <t>中国建设银行股份有限公司三明三元支行</t>
  </si>
  <si>
    <t>甲供钢材款（预付款）</t>
  </si>
  <si>
    <t>G2055100040043C</t>
  </si>
  <si>
    <t>6月份专项债券资金出款</t>
  </si>
  <si>
    <t>三明城发集团物资贸易有限公司</t>
  </si>
  <si>
    <t>甲头BC地块工程进度款</t>
  </si>
  <si>
    <t>G0974100181452C</t>
  </si>
  <si>
    <t>福建一建集团有限公司梅列分公司</t>
  </si>
  <si>
    <t>中国工商银行股份有限公司三明列东支行</t>
  </si>
  <si>
    <t>甲头BC地块工程进度款（农民工）</t>
  </si>
  <si>
    <t>G0974100185674C</t>
  </si>
  <si>
    <t>项目配套建设资金</t>
  </si>
  <si>
    <t>G2760800128034C</t>
  </si>
  <si>
    <t>G2760800128036C</t>
  </si>
  <si>
    <t>G2760800128038C</t>
  </si>
  <si>
    <t>中国农业发展银行三明市分行</t>
  </si>
  <si>
    <t>C0725600019148C</t>
  </si>
  <si>
    <t>招商银行三明分行梅列支行</t>
  </si>
  <si>
    <t>附言：建设资金备注：建设资金</t>
  </si>
  <si>
    <t>G2170200244900C</t>
  </si>
  <si>
    <t>项目名称：武夷新区至沙县高速公路(三明段)；债券名称：2021年福建省收费公路专项债券（二期）—— 2021年福建省政府专项债券（二十一期）</t>
  </si>
  <si>
    <t>三明市高速公路建设集团有限公司</t>
  </si>
  <si>
    <t>中国银行三明分行</t>
  </si>
  <si>
    <t>代垫三明武沙项目款项</t>
  </si>
  <si>
    <t>G6337800126388C</t>
  </si>
  <si>
    <t>南平武沙高速公路有限责任公司</t>
  </si>
  <si>
    <t>中国农业银行南平市分行营业部</t>
  </si>
  <si>
    <t>沙县金莲花陵园有限公司</t>
  </si>
  <si>
    <t>2021新增专项债券――沙县金莲花城市公益性</t>
  </si>
  <si>
    <t>G9395800628073C</t>
  </si>
  <si>
    <t>项目名称：沙县金莲花城市公益性公墓；债券名称：2021年福建省社会事业专项债券（六期）—— 2021年福建省政府专项债券（三十一期）</t>
  </si>
  <si>
    <t>三明市沙县区财政局</t>
  </si>
  <si>
    <t>国家金库沙县区支库</t>
  </si>
  <si>
    <t>专项债券资金</t>
  </si>
  <si>
    <t>G5506300049730C</t>
  </si>
  <si>
    <t>福建沙县渝农商村镇银行有限责任公司</t>
  </si>
  <si>
    <t>G5506300049734C</t>
  </si>
  <si>
    <t>三明农商行沙县支行</t>
  </si>
  <si>
    <t>陕西路桥集团有限公司</t>
  </si>
  <si>
    <t>附言：万寿岩景区旅游道路提升项目工程款备</t>
  </si>
  <si>
    <t>G3332000018937C</t>
  </si>
  <si>
    <t>2020年福建省社会事业专项债，三明万寿岩旅游项目。本公司为施工总承包方。</t>
  </si>
  <si>
    <t>三明市三元区城市建设投资有限责任公司</t>
  </si>
  <si>
    <t>3月-8月工资款</t>
  </si>
  <si>
    <t>G0981700338624C</t>
  </si>
  <si>
    <t>唐瑶</t>
  </si>
  <si>
    <t>中国民生银行股份有限公司西安吉祥路支行</t>
  </si>
  <si>
    <t>5月-8月工资款</t>
  </si>
  <si>
    <t>G0981700338914C</t>
  </si>
  <si>
    <t>王彦平</t>
  </si>
  <si>
    <t>中国银行西安南二环东段支行</t>
  </si>
  <si>
    <t>电力管道材料款</t>
  </si>
  <si>
    <t>G4920700070381C</t>
  </si>
  <si>
    <t>三明新广工贸有限公司</t>
  </si>
  <si>
    <t>中国工商银行三明市三元支行</t>
  </si>
  <si>
    <t>给水管道材料款</t>
  </si>
  <si>
    <t>G4920700030609C</t>
  </si>
  <si>
    <t>三明市华福物资贸易有限公司</t>
  </si>
  <si>
    <t>农村商业银行福建三明农商银行列西支行</t>
  </si>
  <si>
    <t>给水管网材料款</t>
  </si>
  <si>
    <t>G4920700179608C</t>
  </si>
  <si>
    <t>福建省三明天禧贸易有限公司</t>
  </si>
  <si>
    <t>中国工商银行三明市列东人民路支行</t>
  </si>
  <si>
    <t>G8490000173133C</t>
  </si>
  <si>
    <t>三明市长城混凝土工程有限公司</t>
  </si>
  <si>
    <t>G5275100059531C</t>
  </si>
  <si>
    <t>福建省安建机械租赁有限公司</t>
  </si>
  <si>
    <t>中国建设银行安溪北石支行</t>
  </si>
  <si>
    <t>G4920700101530C</t>
  </si>
  <si>
    <t>福建省晖路劳务有限公司</t>
  </si>
  <si>
    <t>中国工商银行三明市列东支行</t>
  </si>
  <si>
    <t>G2534400230229C</t>
  </si>
  <si>
    <t>沥青混凝土款</t>
  </si>
  <si>
    <t>G0981700226279C</t>
  </si>
  <si>
    <t>福建省三明磐石建设工程有限公司沥青混凝土分公司</t>
  </si>
  <si>
    <t>上交公司管理费及税金</t>
  </si>
  <si>
    <t>G4675500321319C</t>
  </si>
  <si>
    <t>交通银行西安科技路支行</t>
  </si>
  <si>
    <t>雨污管道材料款</t>
  </si>
  <si>
    <t>G8490000173179C</t>
  </si>
  <si>
    <t>三明市闽帆建材有限公司</t>
  </si>
  <si>
    <t>D182021-V02SXF-00149 基础设施建设资金</t>
  </si>
  <si>
    <t>G3545200091538C</t>
  </si>
  <si>
    <t>2021年第一批市政和产业园区专项债，建宁经济开发区项目</t>
  </si>
  <si>
    <t>福建建宁经济开发区管理委员会</t>
  </si>
  <si>
    <t>中国建设银行股份有限公司福建省分行（不对外）</t>
  </si>
  <si>
    <t>D182021-V02SXF-00169 基础设施建设资金</t>
  </si>
  <si>
    <t>G5297000018154C</t>
  </si>
  <si>
    <t>附言：D182021-V02SXF-00127 基础设施建</t>
  </si>
  <si>
    <t>G4195000098901C</t>
  </si>
  <si>
    <t>2020年市政和产业园区专项债，建宁县标准化经济开发区配套设施建设项目，项目业主单位</t>
  </si>
  <si>
    <t>附言：D182021-V02SXF-00170 基础设施建</t>
  </si>
  <si>
    <t>G3159300092997C</t>
  </si>
  <si>
    <t>斗埕大桥西侧2号4号地块土方平整工程款</t>
  </si>
  <si>
    <t>G8745700891515C</t>
  </si>
  <si>
    <t>8月26日专项债券资金出款</t>
  </si>
  <si>
    <t>福建龙泰时代建设工程有限公司建宁分公司</t>
  </si>
  <si>
    <t>中国银行股份有限公司三明建宁支行</t>
  </si>
  <si>
    <t>G8745700891621C</t>
  </si>
  <si>
    <t>福建龙泰时代建设工程有限公司建宁分公司（工资专户）</t>
  </si>
  <si>
    <t>中国银行三明建宁支行</t>
  </si>
  <si>
    <t>G4410600175061C</t>
  </si>
  <si>
    <t>G4410600180759C</t>
  </si>
  <si>
    <t>和骏卫浴公厕二期工程款</t>
  </si>
  <si>
    <t>G6757400023815C</t>
  </si>
  <si>
    <t>8月12日专项债资金出款</t>
  </si>
  <si>
    <t>福建省垒泰建设有限公司</t>
  </si>
  <si>
    <t>曲渡南路及翔飞路至曲渡南路道路工程款</t>
  </si>
  <si>
    <t>G6069300135521C</t>
  </si>
  <si>
    <t>福建永宏泽电力建设有限公司建宁分公司</t>
  </si>
  <si>
    <t>中国建设银行建行三明建宁支行</t>
  </si>
  <si>
    <t>G6069300136631C</t>
  </si>
  <si>
    <t>福建永宏泽电力建设有限公司建宁经济开发区设施建设项目工资专户</t>
  </si>
  <si>
    <t>中国建设银行股份有限公司三明建宁支行</t>
  </si>
  <si>
    <t>G7527200015110C</t>
  </si>
  <si>
    <t>2021年第一批保障性安居工程，徐碧城中村棚改项目，交易摘要客户漏写，有前手转账凭证，若需要可提供。</t>
  </si>
  <si>
    <t>G5877400077737C</t>
  </si>
  <si>
    <t>2021年第一批保障性安居工程专项债，徐碧城中村棚户区改造项目工程进度款。摘要转账时漏填，前一手公司为项目业主单位三明市城乡改造有限公司，本客户为施工单位。</t>
  </si>
  <si>
    <t>G6907500037935C</t>
  </si>
  <si>
    <t>项目名称：三明市徐碧“城中村”改造安置房项目；债券名称：2021年福建省保障性安居工程专项债券（三期）——2021年福建省政府专项债券（三期）。</t>
  </si>
  <si>
    <t>G1863600067219C</t>
  </si>
  <si>
    <t>项目名称：三明市徐碧“城中村”改造安置房项目； 债券名称：2021年福建省保障性安居工程专项债券（七期）——2021年福建省政府专项债债券（十八期）。 资金由我行账户三明市城乡改造有限公司转出至集团梅列分公司，后归集至我行集团账户。</t>
  </si>
  <si>
    <t>工业南路城市公共停车场建设项目6月份工</t>
  </si>
  <si>
    <t>G0636900300043C</t>
  </si>
  <si>
    <t>2021年交通基础设施专项债，三明市工业南路城市公共停车场建设。</t>
  </si>
  <si>
    <t>厦门国际银行股份有限公司三明分行</t>
  </si>
  <si>
    <t>工业南路城市公共停车场建设项目7月份工</t>
  </si>
  <si>
    <t>G0637100379032C</t>
  </si>
  <si>
    <t>工业南路城市公共停车场建设项目工程款</t>
  </si>
  <si>
    <t>G6754700208203C</t>
  </si>
  <si>
    <t>2021年第一批交通基础设施专项债，三明市工业南路城市公共停车场项目</t>
  </si>
  <si>
    <t>中国邮政储蓄银行股份有限公司三明市三元区支行</t>
  </si>
  <si>
    <t>三明市工业南路城市公共停车场建设项目工程</t>
  </si>
  <si>
    <t>G8659700235004C</t>
  </si>
  <si>
    <t>项目名称：三明市工业南路城市公共停车场建设项目；债券名称：2021年福建省交通基础设施专项债券（二期）——2021年福建省政府专项债券（七期）</t>
  </si>
  <si>
    <t>G7726800154789C</t>
  </si>
  <si>
    <t>项目名称：梅列经济开发区泉三高端装备产业园项目（一期）；债券名称：2021年福建省市政和产业园区基础设施专项债券（二期）——2021年福建省政府专项债券（九期）；资金由我行账户三明市瑞云新区建设发展有限公司转出至福建一建集团梅列分公司，然后归集至我行集团账户。</t>
  </si>
  <si>
    <t>G5003600272194C</t>
  </si>
  <si>
    <t>2021年第一批市政和产业园区专项债，大阪物流园项目，施工企业</t>
  </si>
  <si>
    <t>三明大坂开发建设有限公司</t>
  </si>
  <si>
    <t>G1526800070044C</t>
  </si>
  <si>
    <t>9月8日专项债券资金出款</t>
  </si>
  <si>
    <t>中国民生银行福州仓山支行</t>
  </si>
  <si>
    <t>G7615600022306C</t>
  </si>
  <si>
    <t>G7615600022308C</t>
  </si>
  <si>
    <t>福建一建集团有限公司三明生态城分公司</t>
  </si>
  <si>
    <t>G0981700174323C</t>
  </si>
  <si>
    <t>华夏银行股份有限公司福州福清支行</t>
  </si>
  <si>
    <t>G8659700140617C</t>
  </si>
  <si>
    <t>9月24日专项债券资金出款</t>
  </si>
  <si>
    <t>G2248700105379C</t>
  </si>
  <si>
    <t>11月1日专项债券资金出款</t>
  </si>
  <si>
    <t>G0558600037307C</t>
  </si>
  <si>
    <t>11月4日专项债券资金出款</t>
  </si>
  <si>
    <t>三元城投工程款</t>
  </si>
  <si>
    <t>G1696800117334C</t>
  </si>
  <si>
    <t>7月21日专项债券资金出款</t>
  </si>
  <si>
    <t>中国建设银行股份有限公司福州晋安支行</t>
  </si>
  <si>
    <t>G9153300042478C</t>
  </si>
  <si>
    <t>7月16日专项债券资金出款</t>
  </si>
  <si>
    <t>福建尤溪经济开发区联合投资有限公司</t>
  </si>
  <si>
    <t>G1505600245543C</t>
  </si>
  <si>
    <t>2021年第一批市政和产业园区专项债，尤溪城南工业集中区基础设施建设项目（三期）。付款摘要为对转款，已向客户要了前手入账凭证，若总行需要可联系分行。</t>
  </si>
  <si>
    <t>中国邮政储蓄银行股份有限公司尤溪县支行</t>
  </si>
  <si>
    <t>对转款</t>
  </si>
  <si>
    <t>G1505600247505C</t>
  </si>
  <si>
    <t>G1505600249129C</t>
  </si>
  <si>
    <t>G1505600249193C</t>
  </si>
  <si>
    <t>G1505600262115C</t>
  </si>
  <si>
    <t>兴业银行股份有限公司三明尤溪支行</t>
  </si>
  <si>
    <t>G1505600265203C</t>
  </si>
  <si>
    <t>G1505700163250C</t>
  </si>
  <si>
    <t>G1505700179972C</t>
  </si>
  <si>
    <t>G1505700180024C</t>
  </si>
  <si>
    <t>G1505800160114C</t>
  </si>
  <si>
    <t>G1505800174718C</t>
  </si>
  <si>
    <t>附言：对转款备注：对转款</t>
  </si>
  <si>
    <t>G1505800157106C</t>
  </si>
  <si>
    <t>附言：D532021-V022AD-00012 基础设施建</t>
  </si>
  <si>
    <t>G0153800025734C</t>
  </si>
  <si>
    <t>20年产业园区项目，尤溪城南园三期</t>
  </si>
  <si>
    <t>福建尤溪经济开发区管理管委会</t>
  </si>
  <si>
    <t>附言：D532021-V022AD-00019 基础设施建</t>
  </si>
  <si>
    <t>G6285900116736C</t>
  </si>
  <si>
    <t>附言：D532021-V022AD-00021 基础设施建</t>
  </si>
  <si>
    <t>G4488500160280C</t>
  </si>
  <si>
    <t>G8658100172057C</t>
  </si>
  <si>
    <t>20年，市政和产业园区债，尤溪城南园三期</t>
  </si>
  <si>
    <t>G2407200006757C</t>
  </si>
  <si>
    <t>1月8日专项债券资金出款</t>
  </si>
  <si>
    <t>G2407200008009C</t>
  </si>
  <si>
    <t>G2407200008085C</t>
  </si>
  <si>
    <t>G2407200008113C</t>
  </si>
  <si>
    <t>G2407200008249C</t>
  </si>
  <si>
    <t>G2407200008279C</t>
  </si>
  <si>
    <t>G2407200008525C</t>
  </si>
  <si>
    <t>G2407200008645C</t>
  </si>
  <si>
    <t>G2407200008745C</t>
  </si>
  <si>
    <t>G2407200008823C</t>
  </si>
  <si>
    <t>G1822600123723C</t>
  </si>
  <si>
    <t>福建兴业银行兴业银行股份有限公司三明尤溪支行</t>
  </si>
  <si>
    <t>G1822600123863C</t>
  </si>
  <si>
    <t>G5583100064160C</t>
  </si>
  <si>
    <t>4月23日专项债券资金出款</t>
  </si>
  <si>
    <t>G3419200138161C</t>
  </si>
  <si>
    <t>5月13日专项债券资金出款</t>
  </si>
  <si>
    <t>G4220100011639C</t>
  </si>
  <si>
    <t>次日出款1亿。</t>
  </si>
  <si>
    <t>G4220100011661C</t>
  </si>
  <si>
    <t>G4220100011663C</t>
  </si>
  <si>
    <t>G4220100011665C</t>
  </si>
  <si>
    <t>G4220100011669C</t>
  </si>
  <si>
    <t>专项债券建设资金</t>
  </si>
  <si>
    <t>G9668600064584C</t>
  </si>
  <si>
    <t>2月8日专项债券资金出款</t>
  </si>
  <si>
    <t>尤溪县竹木加工集中区建设指挥部</t>
  </si>
  <si>
    <t>中国农业银行尤溪光大支行</t>
  </si>
  <si>
    <t>三明高新技术产业开发区金沙园建设发展有限公司</t>
  </si>
  <si>
    <t>2021新增专项债券――沙县金沙园一期基础设</t>
  </si>
  <si>
    <t>G6907600183872C</t>
  </si>
  <si>
    <t>项目名称：金沙园一期基础设施提升改造项目；债券名称：2021年福建省市政和产业园区基础设施专项债券（六期）——2021年福建省政府专项债券（二十五期）。</t>
  </si>
  <si>
    <t>G1781700059867C</t>
  </si>
  <si>
    <t>中国农业银行沙县支行</t>
  </si>
  <si>
    <t>G1781700059899C</t>
  </si>
  <si>
    <t>G4657200091535C</t>
  </si>
  <si>
    <t>福建兴业银行兴业银行股份有限公司沙县支行</t>
  </si>
  <si>
    <t>三明莆炎高速公路有限责任公司</t>
  </si>
  <si>
    <t>附言：资本金备注：资本金</t>
  </si>
  <si>
    <t>G2913400276073C</t>
  </si>
  <si>
    <t>债券名称：2021年福建省收费公路专项债券（二期）——2021年福建省政府专项债券（二十一期）；项目名称：莆炎高速公路三明境尤溪中仙至建宁里心段。</t>
  </si>
  <si>
    <t>EPC项目第3期计量款</t>
  </si>
  <si>
    <t>G5168000070469C</t>
  </si>
  <si>
    <t>10月15日专项债券资金出款</t>
  </si>
  <si>
    <t>L线第10期计量款</t>
  </si>
  <si>
    <t>G5168000070467C</t>
  </si>
  <si>
    <t>福建省海盛交通投资有限公司</t>
  </si>
  <si>
    <t>L线第十一期计量款</t>
  </si>
  <si>
    <t>G9951000012778C</t>
  </si>
  <si>
    <t>YA16第27期计量款</t>
  </si>
  <si>
    <t>G5168000070475C</t>
  </si>
  <si>
    <t>中铁十四局集团第三工程有限公司莆炎高速三明段YA16项目部</t>
  </si>
  <si>
    <t>交通银行股份有限公司三明分行</t>
  </si>
  <si>
    <t>YA16第27期农民工</t>
  </si>
  <si>
    <t>G5168000070477C</t>
  </si>
  <si>
    <t>补偿预拨款</t>
  </si>
  <si>
    <t>G6337800010211C</t>
  </si>
  <si>
    <t>大田县高速公路建设指挥部</t>
  </si>
  <si>
    <t>中国建设银行股份有限公司大田支行</t>
  </si>
  <si>
    <t>归还代垫款</t>
  </si>
  <si>
    <t>G5168000070479C</t>
  </si>
  <si>
    <t>G5168000070485C</t>
  </si>
  <si>
    <t>福建兴业银行兴业银行三明分行</t>
  </si>
  <si>
    <t>修复补偿预拨款</t>
  </si>
  <si>
    <t>G5168000070471C</t>
  </si>
  <si>
    <t>修复预拨款</t>
  </si>
  <si>
    <t>G6337800010213C</t>
  </si>
  <si>
    <t>尤溪县高速公路建设指挥部</t>
  </si>
  <si>
    <t>征地补偿款</t>
  </si>
  <si>
    <t>G6337800010209C</t>
  </si>
  <si>
    <t>明溪县莆炎高速公路建设指挥部</t>
  </si>
  <si>
    <t>中国银行股份有限公司三明明溪支行</t>
  </si>
  <si>
    <t>征迁补偿费用</t>
  </si>
  <si>
    <t>G6337800010207C</t>
  </si>
  <si>
    <t>宁化县莆炎高速公路建设指挥部</t>
  </si>
  <si>
    <t>农村信用合作社宁化县农村信用合作联社营业部</t>
  </si>
  <si>
    <t>征迁款</t>
  </si>
  <si>
    <t>G5168000070465C</t>
  </si>
  <si>
    <t>莆炎高速（三元段）工程指挥部</t>
  </si>
  <si>
    <t>附言：项目建设资金凭证号D0W2021-V01102-0</t>
  </si>
  <si>
    <t>G5784200094471C</t>
  </si>
  <si>
    <t>项目名称：三明市疾病预防控制中心建设项目； 债券名称：2020年福建省社会事业专项债券（九期）——2020年福建省政府专项债券（四十八期）</t>
  </si>
  <si>
    <t>三明市财政局</t>
  </si>
  <si>
    <t>政府债券资金//  2120399-其他城乡社区公</t>
  </si>
  <si>
    <t>G9395800665529C</t>
  </si>
  <si>
    <t>项目名称：三明市第一医院生态新城分院； 债券名称：2021年福建省社会事业专项债券（二期）——2021年福建省政府专项债券（十三期）</t>
  </si>
  <si>
    <t>中华人民共和国国家金库三明市中心支库</t>
  </si>
  <si>
    <t>G9396000239515C</t>
  </si>
  <si>
    <t>三明市金园开发有限公司</t>
  </si>
  <si>
    <t>2021年第三专项债券资金经济开发区基础设施</t>
  </si>
  <si>
    <t>G0335500157571C</t>
  </si>
  <si>
    <t>2021年第一批新增专项债券资金，市政和产业园区专项债，三元区经济开发区基础设施。当日进款13300万元，走款8500万元，余4800万元。</t>
  </si>
  <si>
    <t>三明市三元区财政局</t>
  </si>
  <si>
    <t>三明大坂物流园基础设施建设工程款</t>
  </si>
  <si>
    <t>G8973000231834C</t>
  </si>
  <si>
    <t>当日出款8500万元。</t>
  </si>
  <si>
    <t>G8973000308319C</t>
  </si>
  <si>
    <t>G1634100026584C</t>
  </si>
  <si>
    <t>6月30日专项债券资金出款</t>
  </si>
  <si>
    <t>中国工商银行工行福建三明分行三元支行</t>
  </si>
  <si>
    <t>G1634100027060C</t>
  </si>
  <si>
    <t>G1634100027300C</t>
  </si>
  <si>
    <t>中国农业银行农业银行三元支行</t>
  </si>
  <si>
    <t>G1634100027532C</t>
  </si>
  <si>
    <t>福建三明农村商业银行股份有限公司三元支行</t>
  </si>
  <si>
    <t>G1634100027868C</t>
  </si>
  <si>
    <t>福建兴业银行三元支行</t>
  </si>
  <si>
    <t>G1634100027982C</t>
  </si>
  <si>
    <t>邮政储蓄三元支行</t>
  </si>
  <si>
    <t>三明市瑞云新区建设发展有限公司</t>
  </si>
  <si>
    <t>G7547400105885C</t>
  </si>
  <si>
    <t>2021年保障性安居工程专项债，徐碧村棚改项目，6月23日进款后当日出款800万，回款800万。</t>
  </si>
  <si>
    <t>三明市梅列区职业技能鉴定指导中心</t>
  </si>
  <si>
    <t>中国建设银行股份有限公司三明徐碧支行</t>
  </si>
  <si>
    <t>泉三高端产业园</t>
  </si>
  <si>
    <t>C0919700033742C</t>
  </si>
  <si>
    <t>20年产业园区项目，泉三高端产业园。</t>
  </si>
  <si>
    <t>三明市梅列区财政局</t>
  </si>
  <si>
    <t>政府性基金福建梅列经济开发区管理委员会Ｄ</t>
  </si>
  <si>
    <t>C0900400025562C</t>
  </si>
  <si>
    <t>2021年福建省第一批市政和产业园区专项债，梅列经济开发区泉三高端装备产业园项目（一期），项目业主方，当日进款10000万，当日出款1290.070819万（其中800万转至行内二手客户，但当日也出款了。）</t>
  </si>
  <si>
    <t>福建梅列经济开发区管理委员会</t>
  </si>
  <si>
    <t>中国农业银行三明市梅列支行</t>
  </si>
  <si>
    <t>编制费</t>
  </si>
  <si>
    <t>G4967000138100C</t>
  </si>
  <si>
    <t>三明市梅列区伐区调查设计中心（普通合伙）</t>
  </si>
  <si>
    <t>中国建设银行建行徐碧支行</t>
  </si>
  <si>
    <t>补偿费</t>
  </si>
  <si>
    <t>G2760800125352C</t>
  </si>
  <si>
    <t>当日出款金额</t>
  </si>
  <si>
    <t>中国联合网络通信有限公司三明市分公司</t>
  </si>
  <si>
    <t>中国工商银行列东支行</t>
  </si>
  <si>
    <t>G2760800125366C</t>
  </si>
  <si>
    <t>中国农业银行农行梅列支行</t>
  </si>
  <si>
    <t>G2760800171403C</t>
  </si>
  <si>
    <t>三明市梅列区沙焦水电有限责任公司</t>
  </si>
  <si>
    <t>G8973000145031C</t>
  </si>
  <si>
    <t>中国电信股份有限公司三明分公司</t>
  </si>
  <si>
    <t>G1634100102167C</t>
  </si>
  <si>
    <t xml:space="preserve"> 福建三钢小蕉实业发展有限公司</t>
  </si>
  <si>
    <t>中国工商银行三明钢花支行</t>
  </si>
  <si>
    <t>G0511900091643C</t>
  </si>
  <si>
    <t>中国移动通信集团福建有限公司三明分公司</t>
  </si>
  <si>
    <t>G9821900045227C</t>
  </si>
  <si>
    <t>陈文贵</t>
  </si>
  <si>
    <t>G5506300028544C</t>
  </si>
  <si>
    <t>梅列区陈大镇台溪村村民委员会</t>
  </si>
  <si>
    <t>福建三明农村商业银行股份有限公司陈大支行</t>
  </si>
  <si>
    <t>G3419200176436C</t>
  </si>
  <si>
    <t>5月11日专项债券资金出款</t>
  </si>
  <si>
    <t>G2760800125356C</t>
  </si>
  <si>
    <t>中建力天集团有限公司</t>
  </si>
  <si>
    <t>中国银行泉州分行</t>
  </si>
  <si>
    <t>G2760800125358C</t>
  </si>
  <si>
    <t>G2760800171399C</t>
  </si>
  <si>
    <t>福建省万盛建筑工程有限公司</t>
  </si>
  <si>
    <t>G8973000145033C</t>
  </si>
  <si>
    <t>福建嘉著建筑设计有限公司</t>
  </si>
  <si>
    <t>中国建设银行股份有限公司将乐支行</t>
  </si>
  <si>
    <t>G8973000145039C</t>
  </si>
  <si>
    <t>福建红枫建设发展有限公司</t>
  </si>
  <si>
    <t>福建三明农村商业银行股份有限公司列西支行</t>
  </si>
  <si>
    <t>G1634100102169C</t>
  </si>
  <si>
    <t>梅列区陈大镇砂蕉村村民委员会</t>
  </si>
  <si>
    <t>G4220100042243C</t>
  </si>
  <si>
    <t>福建德合盛建设有限公司</t>
  </si>
  <si>
    <t>G0511900091641C</t>
  </si>
  <si>
    <t>三明亿源电力工程建设有限公司</t>
  </si>
  <si>
    <t>福建兴业银行三明分行</t>
  </si>
  <si>
    <t>G9821900045291C</t>
  </si>
  <si>
    <t>福建省丰铭建设工程有限公司三明分公司</t>
  </si>
  <si>
    <t>G8745700903385C</t>
  </si>
  <si>
    <t>福建省快捷电梯服务有限公司</t>
  </si>
  <si>
    <t>中国农业银行三明市列东支行</t>
  </si>
  <si>
    <t>G8745700903465C</t>
  </si>
  <si>
    <t>G8745700903467C</t>
  </si>
  <si>
    <t>G8948400146558C</t>
  </si>
  <si>
    <t>G8948400146560C</t>
  </si>
  <si>
    <t>福建省鑫永绿建设工程有限公司三明分公司</t>
  </si>
  <si>
    <t>中国工商银行股份有限公司三明新北支行</t>
  </si>
  <si>
    <t>G8948400146562C</t>
  </si>
  <si>
    <t>G4920700033613C</t>
  </si>
  <si>
    <t>G4920700033615C</t>
  </si>
  <si>
    <t>福建集鼎建设工程有限公司</t>
  </si>
  <si>
    <t>福建三明农村商业银行股份有限公司梅列支行</t>
  </si>
  <si>
    <t>G4920700033617C</t>
  </si>
  <si>
    <t>福建古槐建设有限公司三明分公司</t>
  </si>
  <si>
    <t>福建三明农村商业银行股份有限公司徐碧支行</t>
  </si>
  <si>
    <t>G0974100161675C</t>
  </si>
  <si>
    <t>G9287800265367C</t>
  </si>
  <si>
    <t>G2760800125362C</t>
  </si>
  <si>
    <t>福建省建福工程管理有限公司三明分公司</t>
  </si>
  <si>
    <t>G2760800125364C</t>
  </si>
  <si>
    <t>G8973000145041C</t>
  </si>
  <si>
    <t>厦门中达利工程管理有限公司三明分公司</t>
  </si>
  <si>
    <t>中信银行三明分行</t>
  </si>
  <si>
    <t>G1634100102165C</t>
  </si>
  <si>
    <t>华诚博远工程咨询有限公司</t>
  </si>
  <si>
    <t>中国农业银行股份有限公司北京骡马市支行</t>
  </si>
  <si>
    <t>G4967000138104C</t>
  </si>
  <si>
    <t>福建省明信德工程咨询有限公司三明分公司</t>
  </si>
  <si>
    <t>绿化费</t>
  </si>
  <si>
    <t>G3656100050061C</t>
  </si>
  <si>
    <t>三明市景丰园林工程有限公司</t>
  </si>
  <si>
    <t>福建三明农村商业银行股份有限公司洋溪支行</t>
  </si>
  <si>
    <t>G2760800125354C</t>
  </si>
  <si>
    <t>三明市水利水电工程有限公司</t>
  </si>
  <si>
    <t>G2760800125360C</t>
  </si>
  <si>
    <t>四川振鸿工程项目管理有限公司三明分公司</t>
  </si>
  <si>
    <t>交通银行三明分行</t>
  </si>
  <si>
    <t>G2760800171401C</t>
  </si>
  <si>
    <t>G8973000145035C</t>
  </si>
  <si>
    <t>三明市城乡规划设计研究院</t>
  </si>
  <si>
    <t>中国建设银行建行新泉支行</t>
  </si>
  <si>
    <t>G1634100102173C</t>
  </si>
  <si>
    <t>三明市城乡规划设计有限公司</t>
  </si>
  <si>
    <t>G0511900091645C</t>
  </si>
  <si>
    <t>福建省森信设计咨询有限公司</t>
  </si>
  <si>
    <t>城市商业银行福建海峡银行股份有限公司福州鼓楼支行</t>
  </si>
  <si>
    <t>G9951000030456C</t>
  </si>
  <si>
    <t>福建水利电力职业技术学院科技服务公司</t>
  </si>
  <si>
    <t>福建兴业银行兴业银行股份有限公司永安支行</t>
  </si>
  <si>
    <t>图审费</t>
  </si>
  <si>
    <t>G5527200029166C</t>
  </si>
  <si>
    <t>三明市建筑工程施工图设计文件审查中心</t>
  </si>
  <si>
    <t>网上银行服务费</t>
  </si>
  <si>
    <t>G9789000873600C</t>
  </si>
  <si>
    <t>对公中间业务收入-网上其他收入</t>
  </si>
  <si>
    <t>M959852050070019010</t>
  </si>
  <si>
    <t>网银汇款手续费</t>
  </si>
  <si>
    <t>G9789000808073C</t>
  </si>
  <si>
    <t>网上电子汇划收入</t>
  </si>
  <si>
    <t>M959852050071101010</t>
  </si>
  <si>
    <t>网银支付手续费</t>
  </si>
  <si>
    <t>G9789000808076C</t>
  </si>
  <si>
    <t>G2760800102970C</t>
  </si>
  <si>
    <t>三明市梅列区城市建设发展有限责任公司</t>
  </si>
  <si>
    <t>G6725600137156C</t>
  </si>
  <si>
    <t>G9821900121249C</t>
  </si>
  <si>
    <t>G9821900121319C</t>
  </si>
  <si>
    <t>G2428900130493C</t>
  </si>
  <si>
    <t>G2428900130569C</t>
  </si>
  <si>
    <t>G8490000007774C</t>
  </si>
  <si>
    <t>G8490000007776C</t>
  </si>
  <si>
    <t>泉州银行股份有限公司三明分行</t>
  </si>
  <si>
    <t>G5527200063803C</t>
  </si>
  <si>
    <t>G5506300015716C</t>
  </si>
  <si>
    <t>G9951000030452C</t>
  </si>
  <si>
    <t>新增用地使用费</t>
  </si>
  <si>
    <t>G5506300096940C</t>
  </si>
  <si>
    <t>三明市三元区自然资源局</t>
  </si>
  <si>
    <t>招标代理费</t>
  </si>
  <si>
    <t>G9951000030454C</t>
  </si>
  <si>
    <t>中国建设银行建行梅列支行</t>
  </si>
  <si>
    <t>建设费用</t>
  </si>
  <si>
    <t>G2089100204953C</t>
  </si>
  <si>
    <t>20年社会事业，万寿岩项目。</t>
  </si>
  <si>
    <t>三明市三元区万寿康养发展有限公司</t>
  </si>
  <si>
    <t>G2089100204955C</t>
  </si>
  <si>
    <t>施工费用</t>
  </si>
  <si>
    <t>G9657400006739C</t>
  </si>
  <si>
    <t>G6220300138307C</t>
  </si>
  <si>
    <t>20年社会事业项目，万寿岩项目</t>
  </si>
  <si>
    <t>G6220300138319C</t>
  </si>
  <si>
    <t>G8594000258815C</t>
  </si>
  <si>
    <t>G8594000258817C</t>
  </si>
  <si>
    <t>白沙公园建设项目监理费</t>
  </si>
  <si>
    <t>G8228900044262C</t>
  </si>
  <si>
    <t>5月8日专项债券资金出款</t>
  </si>
  <si>
    <t>福建闽华晟工程管理有限公司三元分公司</t>
  </si>
  <si>
    <t>邮政储蓄中国邮政储蓄银行股份有限公司三明市梅列区支行</t>
  </si>
  <si>
    <t>调拨</t>
  </si>
  <si>
    <t>G7143800041504C</t>
  </si>
  <si>
    <t>G8304100138937C</t>
  </si>
  <si>
    <t>G0076300094855C</t>
  </si>
  <si>
    <t>G4843600113688C</t>
  </si>
  <si>
    <t>4月28日、5月6日专项债券资金出款</t>
  </si>
  <si>
    <t>G8228900044274C</t>
  </si>
  <si>
    <t>邮政储蓄中国邮政储蓄银行股份有限公司三明市三元区支行</t>
  </si>
  <si>
    <t>G5003600218429C</t>
  </si>
  <si>
    <t>中村乡生活污水处理提标改造工程监理费</t>
  </si>
  <si>
    <t>G8228900044260C</t>
  </si>
  <si>
    <t>附言：兴泉铁路大田段资本金，转营业部备注</t>
  </si>
  <si>
    <t>G8122100256719C</t>
  </si>
  <si>
    <t>大田县铁路建设办公室</t>
  </si>
  <si>
    <t>中国工商银行三明市大田县支行</t>
  </si>
  <si>
    <t>退回兴泉铁路地方专项债</t>
  </si>
  <si>
    <t>C0149300023424C</t>
  </si>
  <si>
    <t>中国工商银行福建大田支行</t>
  </si>
  <si>
    <t>C0088700033725C</t>
  </si>
  <si>
    <t>9月27日专项债资金出款</t>
  </si>
  <si>
    <t>C0765900039987C</t>
  </si>
  <si>
    <t>9月27日专项债券资金出款，对手方为我行账户。</t>
  </si>
  <si>
    <t>招商银行福州分行五四支行</t>
  </si>
  <si>
    <t>政府债券资金//  2290402-其他地方自行试</t>
  </si>
  <si>
    <t>G9395900604136C</t>
  </si>
  <si>
    <t>项目名称：三明市区餐厨垃圾处置项目；债券名称：2021年福建省社会事业专项债券（六期）—— 2021年福建省政府专项债券（三十一期）。</t>
  </si>
  <si>
    <t>G9287800293373C</t>
  </si>
  <si>
    <t>沙县城市建设投资有限责任公司</t>
  </si>
  <si>
    <t>新增债券íí2021新增专项债券（老旧小区</t>
  </si>
  <si>
    <t>G1692300233505C</t>
  </si>
  <si>
    <t>项目业主，2021年保障性安居工程，沙县老旧小区及城区基础设施改造项目。</t>
  </si>
  <si>
    <t>沙县财政局</t>
  </si>
  <si>
    <t>国家金库沙县支库</t>
  </si>
  <si>
    <t>G7018200117891C</t>
  </si>
  <si>
    <t>G7018200118865C</t>
  </si>
  <si>
    <t>中国邮政储蓄银行沙县支行</t>
  </si>
  <si>
    <t>G7018200119063C</t>
  </si>
  <si>
    <t>中国农业发展银行沙县支行</t>
  </si>
  <si>
    <t>G7018200119195C</t>
  </si>
  <si>
    <t>中国农业银行农行沙县支行</t>
  </si>
  <si>
    <t>G7018200119409C</t>
  </si>
  <si>
    <t>中国银行中行沙县支行</t>
  </si>
  <si>
    <t>G7018200119545C</t>
  </si>
  <si>
    <t>渝农商村镇银行沙县支行</t>
  </si>
  <si>
    <t>G7018200119739C</t>
  </si>
  <si>
    <t>中国工商银行沙县支行</t>
  </si>
  <si>
    <t>G7018200119815C</t>
  </si>
  <si>
    <t>农村商业银行三明农商行沙县支行</t>
  </si>
  <si>
    <t>G7018200121617C</t>
  </si>
  <si>
    <t>尤溪县顺安交通发展有限公司</t>
  </si>
  <si>
    <t>联三线建设资金</t>
  </si>
  <si>
    <t>G3521300014549C</t>
  </si>
  <si>
    <t>20年交通基础设施项目，联三线</t>
  </si>
  <si>
    <t>附言：莆炎高速新阳互通及接线工程建设资金</t>
  </si>
  <si>
    <t>G7726800155185C</t>
  </si>
  <si>
    <t>项目名称：莆炎高速新阳互通及连接线工程；债券名称：2021年福建省收费公路专项债券（二期）——2021年福建省政府专项债券（二十一期）</t>
  </si>
  <si>
    <t>附言：莆炎高速新阳互通及接线工程项目建设</t>
  </si>
  <si>
    <t>G7418500023432C</t>
  </si>
  <si>
    <t>债券名称：2021年福建省收费公路专项债（二期）——2021年福建省政府专项债（二十一期）；项目名称：莆炎高速新阳互通及连接线工程。当日进款500万，出款209.7917万。</t>
  </si>
  <si>
    <t>莆炎高速新阳互通及接线工程建设资金</t>
  </si>
  <si>
    <t>G7726900174550C</t>
  </si>
  <si>
    <t>项目名称：莆炎高速新阳互通及连接线工程； 债券名称：2021年福建省收费公路专项债券（二期）——2021年福建省政府专项债券（二十一期）。 当日出款1102.4817万元</t>
  </si>
  <si>
    <t>莆炎高速新阳互通及接线工程项目建设资金</t>
  </si>
  <si>
    <t>G7726700180531C</t>
  </si>
  <si>
    <t>莆炎高速及接线工程计量款</t>
  </si>
  <si>
    <t>G5506300015008C</t>
  </si>
  <si>
    <t>10月8日专项债券资金出款</t>
  </si>
  <si>
    <t>新疆北新路桥集团股份有限公司国道G235线尤溪西城至新阳</t>
  </si>
  <si>
    <t>中国银行尤溪支行</t>
  </si>
  <si>
    <t>莆炎高速及接线工程计量款工</t>
  </si>
  <si>
    <t>G5506300014834C</t>
  </si>
  <si>
    <t>双创基地基础设施建设资金</t>
  </si>
  <si>
    <t>KK320200350931C</t>
  </si>
  <si>
    <t>20年产业园区项目 双创基地</t>
  </si>
  <si>
    <t>尤溪县洋中镇人民政府</t>
  </si>
  <si>
    <t>G8381500021052C</t>
  </si>
  <si>
    <t>2月2日、3日、4日进款80万，出款44.6194万，留存35.3806万元</t>
  </si>
  <si>
    <t>G9941200150172C</t>
  </si>
  <si>
    <t>G2714800035723C</t>
  </si>
  <si>
    <t>2020年第二批市政和产业园区专项债，洋中镇双创基地基础设施建设项目</t>
  </si>
  <si>
    <t>产业融合发展示范区镇区路面提升改造补充工</t>
  </si>
  <si>
    <t>G0779200221998C</t>
  </si>
  <si>
    <t>当日出款146,194元。</t>
  </si>
  <si>
    <t>福建从宇建设工程有限公司</t>
  </si>
  <si>
    <t>福建兴业银行兴业银行三明尤溪支行</t>
  </si>
  <si>
    <t>产业融合镇区路面提升改造工程款</t>
  </si>
  <si>
    <t>G9417600173116C</t>
  </si>
  <si>
    <t>新墙溪护栏改造工程尾款</t>
  </si>
  <si>
    <t>G0841100022990C</t>
  </si>
  <si>
    <t>福建惠安县恒昌石艺有限公司</t>
  </si>
  <si>
    <t>农村信用合作社山霞信用社</t>
  </si>
  <si>
    <t>洋中镇科技文化服务中心宿舍楼工程</t>
  </si>
  <si>
    <t>G6934000167824C</t>
  </si>
  <si>
    <t>当日出款30万元</t>
  </si>
  <si>
    <t>福建联益建设有限公司</t>
  </si>
  <si>
    <t>闽中公铁物流铁路港建设专债资金</t>
  </si>
  <si>
    <t>G5255500095685C</t>
  </si>
  <si>
    <t>20年基础设施建设项目</t>
  </si>
  <si>
    <t>永安市财政局</t>
  </si>
  <si>
    <t>兴业银行股份有限公司永安支行</t>
  </si>
  <si>
    <t>三明分行永安支行</t>
  </si>
  <si>
    <t>贡川至益口段提级改造工程一期进度款</t>
  </si>
  <si>
    <t>G7615600179700C</t>
  </si>
  <si>
    <t>山西隆坤路桥工程有限公司永安分公司</t>
  </si>
  <si>
    <t>福建永安农村商业银行股份有限公司天达支行</t>
  </si>
  <si>
    <t>贡川至益口段提级改造工程一期农民工户头</t>
  </si>
  <si>
    <t>G0981700192475C</t>
  </si>
  <si>
    <t>山西隆坤路桥工程有限公司永安分公司益口工程农民工工资专用账户</t>
  </si>
  <si>
    <t>中国工商银行永安支行</t>
  </si>
  <si>
    <t>排水系统工程款</t>
  </si>
  <si>
    <t>G1781700208516C</t>
  </si>
  <si>
    <t>江西明赣水利建设有限公司永安分公司</t>
  </si>
  <si>
    <t>中国银行永安支行</t>
  </si>
  <si>
    <t>排水系统工程款农民工户头</t>
  </si>
  <si>
    <t>G1781700209340C</t>
  </si>
  <si>
    <t>江西明赣水利建设有限公司永安分公司（农民工工资专户）</t>
  </si>
  <si>
    <t>福建省福川建设开发发展有限公司</t>
  </si>
  <si>
    <t>标准化厂房专项债项目资金</t>
  </si>
  <si>
    <t>G0324000020018C</t>
  </si>
  <si>
    <t>2021年第一批市政和产业园区专项债，永安石墨烯产业园</t>
  </si>
  <si>
    <t>专项债资金</t>
  </si>
  <si>
    <t>G8234000068263C</t>
  </si>
  <si>
    <t>项目名称：永安市石墨烯产业园；债券名称：2021年福建省市政和产业园区基础设施专项债券（二期）——2021年福建省政府专项债券（九期）</t>
  </si>
  <si>
    <t>借款</t>
  </si>
  <si>
    <t>G8490000054738C</t>
  </si>
  <si>
    <t>9月13日专项债券资金出款。</t>
  </si>
  <si>
    <t>永安市城市建设投资集团有限公司</t>
  </si>
  <si>
    <t>G1526800045470C</t>
  </si>
  <si>
    <t>永安市嘉和投资有限公司</t>
  </si>
  <si>
    <t>G2534100108897C</t>
  </si>
  <si>
    <t>8月5日专项债资金出款</t>
  </si>
  <si>
    <t>G8490000054914C</t>
  </si>
  <si>
    <t>福建省清流县自来水厂</t>
  </si>
  <si>
    <t>建设资金//  2290402-其他地方自行试点项</t>
  </si>
  <si>
    <t>G6911600246261C</t>
  </si>
  <si>
    <t>2021年第一批福建省生态环保水利专项债，清流县自来水厂项目资金引流。</t>
  </si>
  <si>
    <t>清流县财政局</t>
  </si>
  <si>
    <t>国家金库清流县支库</t>
  </si>
  <si>
    <t>第二水源工程款</t>
  </si>
  <si>
    <t>G1721400201009C</t>
  </si>
  <si>
    <t>8月27日专项债券资金出款</t>
  </si>
  <si>
    <t>农村信用合作社清流县农村信用合作联社城关信用社</t>
  </si>
  <si>
    <t>宁化华侨经济开发区基础设施（二期）建设项</t>
  </si>
  <si>
    <t>G5427700219578C</t>
  </si>
  <si>
    <t>项目名称：宁化华侨经济开发区基础设施（二期）建设项目；债券名称：2021年福建省市政和产业园区基础设施专项债券（四期）——2021年福建省政府专项债券（二十三期）</t>
  </si>
  <si>
    <t>福建宁化华侨经济开发区管理委员会</t>
  </si>
  <si>
    <t>宁化县农村信用合作联社营业部</t>
  </si>
  <si>
    <t>清流县金星园建设发展有限公司</t>
  </si>
  <si>
    <t>建设项目//  2290402-其他地方自行试点项</t>
  </si>
  <si>
    <t>G8402000072796C</t>
  </si>
  <si>
    <t>2021年市政和产业园区专项债，清流氟新材料产业园基础设施提升工程</t>
  </si>
  <si>
    <t>1号厂房边疏通污水管道费用</t>
  </si>
  <si>
    <t>G5275100145897C</t>
  </si>
  <si>
    <t>福建清流县步云劳动服务有限公司</t>
  </si>
  <si>
    <t>中国银行股份有限公司三明清流支行</t>
  </si>
  <si>
    <t>7.27至9.27垃圾清运费</t>
  </si>
  <si>
    <t>G5275100145899C</t>
  </si>
  <si>
    <t>清流县德邦保洁服务有限公司</t>
  </si>
  <si>
    <t>中国建设银行股份有限公司清流支行</t>
  </si>
  <si>
    <t>7台电脑、打印机、电脑配件及耗材</t>
  </si>
  <si>
    <t>G5275100149665C</t>
  </si>
  <si>
    <t>清流县龙津恺菲贸易商行</t>
  </si>
  <si>
    <t>大路口及福宝园污水厂8月运营维护费</t>
  </si>
  <si>
    <t>G5275100149071C</t>
  </si>
  <si>
    <t>中广信（三明）环保科技有限公司</t>
  </si>
  <si>
    <t>氟新园福宝片污水处理厂排污口下移工程款</t>
  </si>
  <si>
    <t>G5275100148107C</t>
  </si>
  <si>
    <t>福建安城鑫筑建设工程有限公司</t>
  </si>
  <si>
    <t>氟新园福宝园抗氧化剂地块北侧道路项目地勘</t>
  </si>
  <si>
    <t>G5275100150473C</t>
  </si>
  <si>
    <t>江西赣南地质工程院</t>
  </si>
  <si>
    <t>中国建设银行股份有限公司赣州兴商支行</t>
  </si>
  <si>
    <t>氟新园福宝园中欣氟材86亩地块护坡工程地</t>
  </si>
  <si>
    <t>G5275100150145C</t>
  </si>
  <si>
    <t>氟新园高纯氟化锂项目地块后边坡支护工程勘</t>
  </si>
  <si>
    <t>G5275100150663C</t>
  </si>
  <si>
    <t>氟新园工业用水项目（地表水）水资源论证技</t>
  </si>
  <si>
    <t>G5275100150475C</t>
  </si>
  <si>
    <t>三明市蓝天碧海企业管理咨询有限公司</t>
  </si>
  <si>
    <t>中国农业银行永安市支行</t>
  </si>
  <si>
    <t>氟新园取水工程泵房管理维修费</t>
  </si>
  <si>
    <t>G5275100145901C</t>
  </si>
  <si>
    <t>清流县龙津华晟工程机械配件经营部</t>
  </si>
  <si>
    <t>福宝园水厂勘察图审费</t>
  </si>
  <si>
    <t>G5275100150665C</t>
  </si>
  <si>
    <t>福宝园污水处理厂二期挡墙工程进度款</t>
  </si>
  <si>
    <t>G5275100148617C</t>
  </si>
  <si>
    <t>福建鑫润源建设工程有限公司</t>
  </si>
  <si>
    <t>福宝园污水站在线监测设备款</t>
  </si>
  <si>
    <t>G5275100148993C</t>
  </si>
  <si>
    <t>南京新锐鹏仪表科技有限公司</t>
  </si>
  <si>
    <t>招商银行南京江宁科学园支行</t>
  </si>
  <si>
    <t>化工园区一体化平台在线监控室值班床（垫付</t>
  </si>
  <si>
    <t>G5275100145903C</t>
  </si>
  <si>
    <t>曾妮</t>
  </si>
  <si>
    <t>中国工商银行三明市清流县支行</t>
  </si>
  <si>
    <t>集美（清流）共建产业园小微双创季度建安款</t>
  </si>
  <si>
    <t>G5275100148259C</t>
  </si>
  <si>
    <t>福建一建集团有限公司清流分公司</t>
  </si>
  <si>
    <t>农村信用合作社清流县农村信用合作联社</t>
  </si>
  <si>
    <t>内部往来</t>
  </si>
  <si>
    <t>G5455900147346C</t>
  </si>
  <si>
    <t>福建政和泰隆村镇银行有限责任公司</t>
  </si>
  <si>
    <t>G7018200042597C</t>
  </si>
  <si>
    <t>G7018200126957C</t>
  </si>
  <si>
    <t>G8973000123038C</t>
  </si>
  <si>
    <t>G8973000123246C</t>
  </si>
  <si>
    <t>中国邮政储蓄银行股份有限公司清流县支行</t>
  </si>
  <si>
    <t>G8973000126912C</t>
  </si>
  <si>
    <t>G8973000128266C</t>
  </si>
  <si>
    <t>中国农业银行清流县支行</t>
  </si>
  <si>
    <t>G8973000128596C</t>
  </si>
  <si>
    <t>G8973000136332C</t>
  </si>
  <si>
    <t>农村信用合作社清流县农村信用合作联社营业部</t>
  </si>
  <si>
    <t>资金划转</t>
  </si>
  <si>
    <t>G8393600304058C</t>
  </si>
  <si>
    <t>2020年棚改项目，当日进款2亿，出款13250万元，留存6750万元</t>
  </si>
  <si>
    <t>永安市嘉禾房地产开发有限公司</t>
  </si>
  <si>
    <t>归还燕东永安棚改贷款本金</t>
  </si>
  <si>
    <t>G8393600304861C</t>
  </si>
  <si>
    <t>当日出款13250万元</t>
  </si>
  <si>
    <t>永安市城市建设开发有限公司</t>
  </si>
  <si>
    <t>归还燕南棚改贷款本金</t>
  </si>
  <si>
    <t>G8393600304673C</t>
  </si>
  <si>
    <t>归还永安市美丽乡村建设项目贷款本金</t>
  </si>
  <si>
    <t>G8393600305383C</t>
  </si>
  <si>
    <t>G1245200094955C</t>
  </si>
  <si>
    <t>沙县金古经济开发有限公司</t>
  </si>
  <si>
    <t>2021新增专项债券――沙县金古空港经济开发</t>
  </si>
  <si>
    <t>G6907500175911C</t>
  </si>
  <si>
    <t>项目名称：沙县金古空港经济开发区建设项目；债券名称：2021年福建省市政和产业园区基础设施专项债券（四期）——2021年福建省政府专项债券（二十三期）</t>
  </si>
  <si>
    <t>G4657200069367C</t>
  </si>
  <si>
    <t>中国农业银行沙县铁门支行</t>
  </si>
  <si>
    <t>G4657200069391C</t>
  </si>
  <si>
    <t>G4657200069411C</t>
  </si>
  <si>
    <t>中国邮政储蓄银行股份有限公司沙县支行</t>
  </si>
  <si>
    <t>G4657200069421C</t>
  </si>
  <si>
    <t>G4657200069427C</t>
  </si>
  <si>
    <t>农村信用合作社福建沙县农村商业银行股份有限公司营业部</t>
  </si>
  <si>
    <t>汇总</t>
  </si>
  <si>
    <t>Target Date</t>
  </si>
  <si>
    <t>Frist Day of tracking</t>
  </si>
  <si>
    <t>Days diff</t>
  </si>
  <si>
    <t>companyName:</t>
  </si>
  <si>
    <t>Date:</t>
  </si>
  <si>
    <t>Per</t>
  </si>
  <si>
    <t>Day</t>
  </si>
  <si>
    <t>rate:</t>
  </si>
  <si>
    <t>Sum</t>
  </si>
  <si>
    <t>:</t>
  </si>
  <si>
    <t>reading date in Customer:  中交（福清）投资有限公司</t>
  </si>
  <si>
    <t>reading date in Customer:  闽台（福州）蓝色经济产业园投资开发有限公司</t>
  </si>
  <si>
    <t>reading date in Customer:  福建省二建建设集团有限公司</t>
  </si>
  <si>
    <t>reading date in Customer:  福州滨海临空开发建设有限公司</t>
  </si>
  <si>
    <t>reading date in Customer:  福州城市客运场站运营有限公司</t>
  </si>
  <si>
    <t>reading date in Customer:  福州市城投建筑有限公司</t>
  </si>
  <si>
    <t>reading date in Customer:  福州市城乡建总集团有限公司</t>
  </si>
  <si>
    <t>reading date in Customer:  福州市交通建设集团有限公司</t>
  </si>
  <si>
    <t>reading date in Customer:  福州市新嘉房屋征收工程有限公司</t>
  </si>
  <si>
    <t>reading date in Customer:  福州新区开发投资集团有限公司</t>
  </si>
  <si>
    <t>reading date in Customer:  中国电建集团福建省电力勘测设计院有限公司</t>
  </si>
  <si>
    <t>reading date in Customer:  中国水利水电第七工程局有限公司</t>
  </si>
  <si>
    <t>reading date in Customer:  中铁二十四局集团有限公司</t>
  </si>
  <si>
    <t>reading date in Customer:  福建省铁路投资有限责任公司</t>
  </si>
  <si>
    <t>reading date in Customer:  福州市闽桥房屋征收工程有限公司</t>
  </si>
  <si>
    <t>reading date in Customer:  福州市土地发展中心</t>
  </si>
  <si>
    <t>reading date in Customer:  中铁二局集团电务工程有限公司</t>
  </si>
  <si>
    <t>reading date in Customer:  福建省水利水电勘测设计研究院</t>
  </si>
  <si>
    <t>reading date in Customer:  福建省水利水电勘测设计研究院长汀服务部</t>
  </si>
  <si>
    <t>reading date in Customer:  福建省水利水电勘测设计研究院漳平项目部</t>
  </si>
  <si>
    <t>reading date in Customer:  福州软件园产业基地开发有限公司</t>
  </si>
  <si>
    <t>reading date in Customer:  福州江滨建设开发有限责任公司</t>
  </si>
  <si>
    <t>reading date in Customer:  长汀县工贸发展有限公司</t>
  </si>
  <si>
    <t>reading date in Customer:  长汀县国有投资集团有限公司</t>
  </si>
  <si>
    <t>reading date in Customer:  福建连城豸龙旅游集团有限公司</t>
  </si>
  <si>
    <t>reading date in Customer:  福建龙岩龙池农产品发展有限公司</t>
  </si>
  <si>
    <t>reading date in Customer:  福建路桥建设有限公司</t>
  </si>
  <si>
    <t>reading date in Customer:  福建泰源建设发展有限公司连城分公司</t>
  </si>
  <si>
    <t>reading date in Customer:  福建永腾实业有限公司</t>
  </si>
  <si>
    <t>reading date in Customer:  连城县工贸发展有限公司</t>
  </si>
  <si>
    <t>reading date in Customer:  连城县连发城市建设有限公司</t>
  </si>
  <si>
    <t>reading date in Customer:  连城县莲达水务投资有限公司</t>
  </si>
  <si>
    <t>reading date in Customer:  龙岩东环高速公路有限责任公司</t>
  </si>
  <si>
    <t>reading date in Customer:  龙岩东肖城市新区建设发展有限公司</t>
  </si>
  <si>
    <t>reading date in Customer:  龙岩高新园区开发建设有限公司</t>
  </si>
  <si>
    <t>reading date in Customer:  龙岩交通建设集团有限公司</t>
  </si>
  <si>
    <t>reading date in Customer:  龙岩靖永高速公路有限责任公司</t>
  </si>
  <si>
    <t>reading date in Customer:  龙岩市鼎翔建设发展有限公司</t>
  </si>
  <si>
    <t>reading date in Customer:  龙岩市华隆建设有限公司</t>
  </si>
  <si>
    <t>reading date in Customer:  龙岩市莲花湖实业有限公司</t>
  </si>
  <si>
    <t>reading date in Customer:  龙岩市龙雁建设开发有限公司</t>
  </si>
  <si>
    <t>reading date in Customer:  龙岩市银雁建设开发有限公司</t>
  </si>
  <si>
    <t>reading date in Customer:  龙岩市永定区宏辉城市建设发展有限公司</t>
  </si>
  <si>
    <t>reading date in Customer:  龙岩市永定区龙翔建设发展有限公司</t>
  </si>
  <si>
    <t>reading date in Customer:  龙岩铁路建设发展集团有限公司</t>
  </si>
  <si>
    <t>reading date in Customer:  龙岩文旅汇金发展集团有限公司</t>
  </si>
  <si>
    <t>reading date in Customer:  上杭县教育局</t>
  </si>
  <si>
    <t>reading date in Customer:  上杭县铁路建设有限公司</t>
  </si>
  <si>
    <t>reading date in Customer:  武平高新技术产业园区投资发展有限公司</t>
  </si>
  <si>
    <t>reading date in Customer:  武平工业园区投资发展有限公司</t>
  </si>
  <si>
    <t>reading date in Customer:  永定交通投资发展有限公司</t>
  </si>
  <si>
    <t>reading date in Customer:  漳平市富山工业园区开发建设有限责任公司</t>
  </si>
  <si>
    <t>reading date in Customer:  中兴华骏建设有限公司</t>
  </si>
  <si>
    <t>reading date in Customer:  福安市城市建设投资集团有限公司</t>
  </si>
  <si>
    <t>reading date in Customer:  古田县国有资产投资经营有限公司</t>
  </si>
  <si>
    <t>reading date in Customer:  宁德东侨城市建设发展有限公司</t>
  </si>
  <si>
    <t>reading date in Customer:  宁德东侨国有资产投资建设有限公司</t>
  </si>
  <si>
    <t>reading date in Customer:  宁德沙埕湾跨海高速公路有限责任公司</t>
  </si>
  <si>
    <t>reading date in Customer:  宁德市城市建设投资开发有限公司</t>
  </si>
  <si>
    <t>reading date in Customer:  宁德市交通投资集团有限公司</t>
  </si>
  <si>
    <t>reading date in Customer:  宁德市交投物流集团有限公司</t>
  </si>
  <si>
    <t>reading date in Customer:  宁德市金诚职教园区管理有限公司</t>
  </si>
  <si>
    <t>reading date in Customer:  宁德市漳湾临港工业区开发建设有限公司</t>
  </si>
  <si>
    <t>reading date in Customer:  屏南县天宇城市建设投资有限责任公司</t>
  </si>
  <si>
    <t>reading date in Customer:  柘荣县博鑫开发区建设投资有限公司</t>
  </si>
  <si>
    <t>reading date in Customer:  周宁县宁福工贸发展有限公司</t>
  </si>
  <si>
    <t>reading date in Customer:  莆田市城建管线服务有限公司</t>
  </si>
  <si>
    <t>reading date in Customer:  莆田市城市建设投资开发集团有限公司</t>
  </si>
  <si>
    <t>reading date in Customer:  莆田市城厢区木兰铁岭片区改造项目指挥部</t>
  </si>
  <si>
    <t>reading date in Customer:  莆田市湄洲湾北岸经济开发区财政局</t>
  </si>
  <si>
    <t>reading date in Customer:  莆田市绶溪建设开发有限公司</t>
  </si>
  <si>
    <t>reading date in Customer:  福建省尤溪县管前铸福小城镇开发有限公司</t>
  </si>
  <si>
    <t>reading date in Customer:  福建永东南建设集团有限公司</t>
  </si>
  <si>
    <t>reading date in Customer:  三明市城市公用集团有限公司</t>
  </si>
  <si>
    <t>reading date in Customer:  三明市城乡改造有限公司</t>
  </si>
  <si>
    <t>reading date in Customer:  三明市恒源环保科技有限公司</t>
  </si>
  <si>
    <t>reading date in Customer:  三明武沙高速公路有限责任公司</t>
  </si>
  <si>
    <t>reading date in Customer:  沙县金莲花陵园有限公司</t>
  </si>
  <si>
    <t>reading date in Customer:  陕西路桥集团有限公司</t>
  </si>
  <si>
    <t>reading date in Customer:  福建飞翔工业投资发展集团有限责任公司</t>
  </si>
  <si>
    <t>reading date in Customer:  福建一建集团有限公司</t>
  </si>
  <si>
    <t>reading date in Customer:  福建尤溪经济开发区联合投资有限公司</t>
  </si>
  <si>
    <t>reading date in Customer:  三明高新技术产业开发区金沙园建设发展有限公司</t>
  </si>
  <si>
    <t>reading date in Customer:  三明莆炎高速公路有限责任公司</t>
  </si>
  <si>
    <t>reading date in Customer:  三明市城市建设投资集团有限公司</t>
  </si>
  <si>
    <t>reading date in Customer:  三明市金园开发有限公司</t>
  </si>
  <si>
    <t>reading date in Customer:  三明市瑞云新区建设发展有限公司</t>
  </si>
  <si>
    <t>reading date in Customer:  三明市三元区城市建设投资有限责任公司</t>
  </si>
  <si>
    <t>reading date in Customer:  三明市铁路建设投资有限公司</t>
  </si>
  <si>
    <t>reading date in Customer:  三明市投资发展集团有限公司</t>
  </si>
  <si>
    <t>reading date in Customer:  沙县城市建设投资有限责任公司</t>
  </si>
  <si>
    <t>reading date in Customer:  尤溪县顺安交通发展有限公司</t>
  </si>
  <si>
    <t>reading date in Customer:  尤溪县洋中镇兴凯城城镇建设有限责任公司</t>
  </si>
  <si>
    <t>reading date in Customer:  福建闽中公铁物流开发建设有限公司</t>
  </si>
  <si>
    <t>reading date in Customer:  福建省福川建设开发发展有限公司</t>
  </si>
  <si>
    <t>reading date in Customer:  福建省清流县自来水厂</t>
  </si>
  <si>
    <t>reading date in Customer:  宁化华侨经济开发区投资有限责任公司</t>
  </si>
  <si>
    <t>reading date in Customer:  清流县金星园建设发展有限公司</t>
  </si>
  <si>
    <t>reading date in Customer:  永安市城市建设投资集团有限公司</t>
  </si>
  <si>
    <t>reading date in Customer:  沙县金古经济开发有限公司</t>
  </si>
  <si>
    <t>Provided recording any days</t>
  </si>
  <si>
    <t>There are  100 in this document</t>
  </si>
  <si>
    <t>Dealing with cusotmer:  中交（福清）投资有限公司  , remaining:  100</t>
  </si>
  <si>
    <t>Dealing with cusotmer:  闽台（福州）蓝色经济产业园投资开发有限公司  , remaining:  99</t>
  </si>
  <si>
    <t>Dealing with cusotmer:  福建省二建建设集团有限公司  , remaining:  98</t>
  </si>
  <si>
    <t>Dealing with cusotmer:  福州滨海临空开发建设有限公司  , remaining:  97</t>
  </si>
  <si>
    <t>Dealing with cusotmer:  福州城市客运场站运营有限公司  , remaining:  96</t>
  </si>
  <si>
    <t>Dealing with cusotmer:  福州市城投建筑有限公司  , remaining:  95</t>
  </si>
  <si>
    <t>Dealing with cusotmer:  福州市城乡建总集团有限公司  , remaining:  94</t>
  </si>
  <si>
    <t>Dealing with cusotmer:  福州市交通建设集团有限公司  , remaining:  93</t>
  </si>
  <si>
    <t>Dealing with cusotmer:  福州市新嘉房屋征收工程有限公司  , remaining:  92</t>
  </si>
  <si>
    <t>Dealing with cusotmer:  福州新区开发投资集团有限公司  , remaining:  91</t>
  </si>
  <si>
    <t>Dealing with cusotmer:  中国电建集团福建省电力勘测设计院有限公司  , remaining:  90</t>
  </si>
  <si>
    <t>Dealing with cusotmer:  中国水利水电第七工程局有限公司  , remaining:  89</t>
  </si>
  <si>
    <t>Dealing with cusotmer:  中铁二十四局集团有限公司  , remaining:  88</t>
  </si>
  <si>
    <t>Dealing with cusotmer:  福建省铁路投资有限责任公司  , remaining:  87</t>
  </si>
  <si>
    <t>Dealing with cusotmer:  福州市闽桥房屋征收工程有限公司  , remaining:  86</t>
  </si>
  <si>
    <t>Dealing with cusotmer:  福州市土地发展中心  , remaining:  85</t>
  </si>
  <si>
    <t>Dealing with cusotmer:  中铁二局集团电务工程有限公司  , remaining:  84</t>
  </si>
  <si>
    <t>Dealing with cusotmer:  福建省水利水电勘测设计研究院  , remaining:  83</t>
  </si>
  <si>
    <t>Dealing with cusotmer:  福建省水利水电勘测设计研究院长汀服务部  , remaining:  82</t>
  </si>
  <si>
    <t>Dealing with cusotmer:  福建省水利水电勘测设计研究院漳平项目部  , remaining:  81</t>
  </si>
  <si>
    <t>Dealing with cusotmer:  福州软件园产业基地开发有限公司  , remaining:  80</t>
  </si>
  <si>
    <t>Dealing with cusotmer:  福州江滨建设开发有限责任公司  , remaining:  79</t>
  </si>
  <si>
    <t>Dealing with cusotmer:  长汀县工贸发展有限公司  , remaining:  78</t>
  </si>
  <si>
    <t>Dealing with cusotmer:  长汀县国有投资集团有限公司  , remaining:  77</t>
  </si>
  <si>
    <t>Dealing with cusotmer:  福建连城豸龙旅游集团有限公司  , remaining:  76</t>
  </si>
  <si>
    <t>Dealing with cusotmer:  福建龙岩龙池农产品发展有限公司  , remaining:  75</t>
  </si>
  <si>
    <t>Dealing with cusotmer:  福建路桥建设有限公司  , remaining:  74</t>
  </si>
  <si>
    <t>Dealing with cusotmer:  福建泰源建设发展有限公司连城分公司  , remaining:  73</t>
  </si>
  <si>
    <t>Dealing with cusotmer:  福建永腾实业有限公司  , remaining:  72</t>
  </si>
  <si>
    <t>Dealing with cusotmer:  连城县工贸发展有限公司  , remaining:  71</t>
  </si>
  <si>
    <t>Dealing with cusotmer:  连城县连发城市建设有限公司  , remaining:  70</t>
  </si>
  <si>
    <t>Dealing with cusotmer:  连城县莲达水务投资有限公司  , remaining:  69</t>
  </si>
  <si>
    <t>Dealing with cusotmer:  龙岩东环高速公路有限责任公司  , remaining:  68</t>
  </si>
  <si>
    <t>Dealing with cusotmer:  龙岩东肖城市新区建设发展有限公司  , remaining:  67</t>
  </si>
  <si>
    <t>Dealing with cusotmer:  龙岩高新园区开发建设有限公司  , remaining:  66</t>
  </si>
  <si>
    <t>Dealing with cusotmer:  龙岩交通建设集团有限公司  , remaining:  65</t>
  </si>
  <si>
    <t>Dealing with cusotmer:  龙岩靖永高速公路有限责任公司  , remaining:  64</t>
  </si>
  <si>
    <t>Dealing with cusotmer:  龙岩市鼎翔建设发展有限公司  , remaining:  63</t>
  </si>
  <si>
    <t>Dealing with cusotmer:  龙岩市华隆建设有限公司  , remaining:  62</t>
  </si>
  <si>
    <t>Dealing with cusotmer:  龙岩市莲花湖实业有限公司  , remaining:  61</t>
  </si>
  <si>
    <t>Dealing with cusotmer:  龙岩市龙雁建设开发有限公司  , remaining:  60</t>
  </si>
  <si>
    <t>Dealing with cusotmer:  龙岩市银雁建设开发有限公司  , remaining:  59</t>
  </si>
  <si>
    <t>Dealing with cusotmer:  龙岩市永定区宏辉城市建设发展有限公司  , remaining:  58</t>
  </si>
  <si>
    <t>Dealing with cusotmer:  龙岩市永定区龙翔建设发展有限公司  , remaining:  57</t>
  </si>
  <si>
    <t>Dealing with cusotmer:  龙岩铁路建设发展集团有限公司  , remaining:  56</t>
  </si>
  <si>
    <t>Dealing with cusotmer:  龙岩文旅汇金发展集团有限公司  , remaining:  55</t>
  </si>
  <si>
    <t>Dealing with cusotmer:  上杭县教育局  , remaining:  54</t>
  </si>
  <si>
    <t>Dealing with cusotmer:  上杭县铁路建设有限公司  , remaining:  53</t>
  </si>
  <si>
    <t>Dealing with cusotmer:  武平高新技术产业园区投资发展有限公司  , remaining:  52</t>
  </si>
  <si>
    <t>Dealing with cusotmer:  武平工业园区投资发展有限公司  , remaining:  51</t>
  </si>
  <si>
    <t>Dealing with cusotmer:  永定交通投资发展有限公司  , remaining:  50</t>
  </si>
  <si>
    <t>Dealing with cusotmer:  漳平市富山工业园区开发建设有限责任公司  , remaining:  49</t>
  </si>
  <si>
    <t>Dealing with cusotmer:  中兴华骏建设有限公司  , remaining:  48</t>
  </si>
  <si>
    <t>Dealing with cusotmer:  福安市城市建设投资集团有限公司  , remaining:  47</t>
  </si>
  <si>
    <t>Dealing with cusotmer:  古田县国有资产投资经营有限公司  , remaining:  46</t>
  </si>
  <si>
    <t>Dealing with cusotmer:  宁德东侨城市建设发展有限公司  , remaining:  45</t>
  </si>
  <si>
    <t>Dealing with cusotmer:  宁德东侨国有资产投资建设有限公司  , remaining:  44</t>
  </si>
  <si>
    <t>Dealing with cusotmer:  宁德沙埕湾跨海高速公路有限责任公司  , remaining:  43</t>
  </si>
  <si>
    <t>Dealing with cusotmer:  宁德市城市建设投资开发有限公司  , remaining:  42</t>
  </si>
  <si>
    <t>Dealing with cusotmer:  宁德市交通投资集团有限公司  , remaining:  41</t>
  </si>
  <si>
    <t>Dealing with cusotmer:  宁德市交投物流集团有限公司  , remaining:  40</t>
  </si>
  <si>
    <t>Dealing with cusotmer:  宁德市金诚职教园区管理有限公司  , remaining:  39</t>
  </si>
  <si>
    <t>Dealing with cusotmer:  宁德市漳湾临港工业区开发建设有限公司  , remaining:  38</t>
  </si>
  <si>
    <t>Dealing with cusotmer:  屏南县天宇城市建设投资有限责任公司  , remaining:  37</t>
  </si>
  <si>
    <t>Dealing with cusotmer:  柘荣县博鑫开发区建设投资有限公司  , remaining:  36</t>
  </si>
  <si>
    <t>Dealing with cusotmer:  周宁县宁福工贸发展有限公司  , remaining:  35</t>
  </si>
  <si>
    <t>Dealing with cusotmer:  莆田市城建管线服务有限公司  , remaining:  34</t>
  </si>
  <si>
    <t>Dealing with cusotmer:  莆田市城市建设投资开发集团有限公司  , remaining:  33</t>
  </si>
  <si>
    <t>Dealing with cusotmer:  莆田市城厢区木兰铁岭片区改造项目指挥部  , remaining:  32</t>
  </si>
  <si>
    <t>Dealing with cusotmer:  莆田市湄洲湾北岸经济开发区财政局  , remaining:  31</t>
  </si>
  <si>
    <t>Dealing with cusotmer:  莆田市绶溪建设开发有限公司  , remaining:  30</t>
  </si>
  <si>
    <t>Dealing with cusotmer:  福建省尤溪县管前铸福小城镇开发有限公司  , remaining:  29</t>
  </si>
  <si>
    <t>Dealing with cusotmer:  福建永东南建设集团有限公司  , remaining:  28</t>
  </si>
  <si>
    <t>Dealing with cusotmer:  三明市城市公用集团有限公司  , remaining:  27</t>
  </si>
  <si>
    <t>Dealing with cusotmer:  三明市城乡改造有限公司  , remaining:  26</t>
  </si>
  <si>
    <t>Dealing with cusotmer:  三明市恒源环保科技有限公司  , remaining:  25</t>
  </si>
  <si>
    <t>Dealing with cusotmer:  三明武沙高速公路有限责任公司  , remaining:  24</t>
  </si>
  <si>
    <t>Dealing with cusotmer:  沙县金莲花陵园有限公司  , remaining:  23</t>
  </si>
  <si>
    <t>Dealing with cusotmer:  陕西路桥集团有限公司  , remaining:  22</t>
  </si>
  <si>
    <t>Dealing with cusotmer:  福建飞翔工业投资发展集团有限责任公司  , remaining:  21</t>
  </si>
  <si>
    <t>Dealing with cusotmer:  福建一建集团有限公司  , remaining:  20</t>
  </si>
  <si>
    <t>Dealing with cusotmer:  福建尤溪经济开发区联合投资有限公司  , remaining:  19</t>
  </si>
  <si>
    <t>Dealing with cusotmer:  三明高新技术产业开发区金沙园建设发展有限公司  , remaining:  18</t>
  </si>
  <si>
    <t>Dealing with cusotmer:  三明莆炎高速公路有限责任公司  , remaining:  17</t>
  </si>
  <si>
    <t>Dealing with cusotmer:  三明市城市建设投资集团有限公司  , remaining:  16</t>
  </si>
  <si>
    <t>Dealing with cusotmer:  三明市金园开发有限公司  , remaining:  15</t>
  </si>
  <si>
    <t>Dealing with cusotmer:  三明市瑞云新区建设发展有限公司  , remaining:  14</t>
  </si>
  <si>
    <t>Dealing with cusotmer:  三明市三元区城市建设投资有限责任公司  , remaining:  13</t>
  </si>
  <si>
    <t>Dealing with cusotmer:  三明市铁路建设投资有限公司  , remaining:  12</t>
  </si>
  <si>
    <t>Dealing with cusotmer:  三明市投资发展集团有限公司  , remaining:  11</t>
  </si>
  <si>
    <t>Dealing with cusotmer:  沙县城市建设投资有限责任公司  , remaining:  10</t>
  </si>
  <si>
    <t>Dealing with cusotmer:  尤溪县顺安交通发展有限公司  , remaining:  9</t>
  </si>
  <si>
    <t>Dealing with cusotmer:  尤溪县洋中镇兴凯城城镇建设有限责任公司  , remaining:  8</t>
  </si>
  <si>
    <t>Dealing with cusotmer:  福建闽中公铁物流开发建设有限公司  , remaining:  7</t>
  </si>
  <si>
    <t>Dealing with cusotmer:  福建省福川建设开发发展有限公司  , remaining:  6</t>
  </si>
  <si>
    <t>Dealing with cusotmer:  福建省清流县自来水厂  , remaining:  5</t>
  </si>
  <si>
    <t>Dealing with cusotmer:  宁化华侨经济开发区投资有限责任公司  , remaining:  4</t>
  </si>
  <si>
    <t>Dealing with cusotmer:  清流县金星园建设发展有限公司  , remaining:  3</t>
  </si>
  <si>
    <t>Dealing with cusotmer:  永安市城市建设投资集团有限公司  , remaining:  2</t>
  </si>
  <si>
    <t>Dealing with cusotmer:  沙县金古经济开发有限公司  , remaining:  1</t>
  </si>
  <si>
    <t>companyName:  中交（福清）投资有限公司 Sum : 2888249.6143344715</t>
  </si>
  <si>
    <t>companyName:  闽台（福州）蓝色经济产业园投资开发有限公司 Sum : 24189916.341463402</t>
  </si>
  <si>
    <t>companyName:  福建省二建建设集团有限公司 Sum : 36853289.27272729</t>
  </si>
  <si>
    <t>companyName:  福州滨海临空开发建设有限公司 Sum : 28096095.249887653</t>
  </si>
  <si>
    <t>companyName:  福州城市客运场站运营有限公司 Sum : 31393677.14606738</t>
  </si>
  <si>
    <t>companyName:  福州市城投建筑有限公司 Sum : 7330540.129750025</t>
  </si>
  <si>
    <t>companyName:  福州市城乡建总集团有限公司 Sum : 31070199.026119918</t>
  </si>
  <si>
    <t>companyName:  福州市交通建设集团有限公司 Sum : 83421315.21351853</t>
  </si>
  <si>
    <t>companyName:  福州市新嘉房屋征收工程有限公司 Sum : 8726485.601174263</t>
  </si>
  <si>
    <t>companyName:  福州新区开发投资集团有限公司 Sum : 9604850.561797755</t>
  </si>
  <si>
    <t>companyName:  中国电建集团福建省电力勘测设计院有限公司 Sum : 6847501.611111108</t>
  </si>
  <si>
    <t>companyName:  中国水利水电第七工程局有限公司 Sum : 5489433.403149851</t>
  </si>
  <si>
    <t>companyName:  中铁二十四局集团有限公司 Sum : 11925895.123904776</t>
  </si>
  <si>
    <t>companyName:  福建省铁路投资有限责任公司 Sum : 277541808.87372094</t>
  </si>
  <si>
    <t>companyName:  福州市闽桥房屋征收工程有限公司 Sum : 619195.0464396285</t>
  </si>
  <si>
    <t>companyName:  福州市土地发展中心 Sum : 32850087.68656717</t>
  </si>
  <si>
    <t>companyName:  中铁二局集团电务工程有限公司 Sum : 6525817.556849954</t>
  </si>
  <si>
    <t>companyName:  福建省水利水电勘测设计研究院 Sum : 31770060.350360613</t>
  </si>
  <si>
    <t>companyName:  福建省水利水电勘测设计研究院长汀服务部 Sum : 2670848.752428574</t>
  </si>
  <si>
    <t>companyName:  福建省水利水电勘测设计研究院漳平项目部 Sum : 3147016.920156251</t>
  </si>
  <si>
    <t>companyName:  福州软件园产业基地开发有限公司 Sum : 8366393.442622949</t>
  </si>
  <si>
    <t>companyName:  福州江滨建设开发有限责任公司 Sum : 66969696.96969695</t>
  </si>
  <si>
    <t>companyName:  长汀县工贸发展有限公司 Sum : 25714285.71428572</t>
  </si>
  <si>
    <t>companyName:  长汀县国有投资集团有限公司 Sum : 11770491.8032787</t>
  </si>
  <si>
    <t>companyName:  福建连城豸龙旅游集团有限公司 Sum : 2619047.619047619</t>
  </si>
  <si>
    <t>companyName:  福建龙岩龙池农产品发展有限公司 Sum : 20450022.153846145</t>
  </si>
  <si>
    <t>companyName:  福建路桥建设有限公司 Sum : 12462044.166305736</t>
  </si>
  <si>
    <t>companyName:  福建泰源建设发展有限公司连城分公司 Sum : 27292.839257425745</t>
  </si>
  <si>
    <t>companyName:  福建永腾实业有限公司 Sum : 2326708.0745341615</t>
  </si>
  <si>
    <t>companyName:  连城县工贸发展有限公司 Sum : 7688083.870967766</t>
  </si>
  <si>
    <t>companyName:  连城县连发城市建设有限公司 Sum : 2562500.0</t>
  </si>
  <si>
    <t>companyName:  连城县莲达水务投资有限公司 Sum : 3125000.0</t>
  </si>
  <si>
    <t>companyName:  龙岩东环高速公路有限责任公司 Sum : 72261400.45783123</t>
  </si>
  <si>
    <t>companyName:  龙岩东肖城市新区建设发展有限公司 Sum : 9476923.076923076</t>
  </si>
  <si>
    <t>companyName:  龙岩高新园区开发建设有限公司 Sum : 9529220.779220775</t>
  </si>
  <si>
    <t>companyName:  龙岩交通建设集团有限公司 Sum : 17337717.83973772</t>
  </si>
  <si>
    <t>companyName:  龙岩靖永高速公路有限责任公司 Sum : 10258650.086956479</t>
  </si>
  <si>
    <t>companyName:  龙岩市鼎翔建设发展有限公司 Sum : 23076923.07692309</t>
  </si>
  <si>
    <t>companyName:  龙岩市华隆建设有限公司 Sum : 82691721.11825027</t>
  </si>
  <si>
    <t>companyName:  龙岩市莲花湖实业有限公司 Sum : 805433.75</t>
  </si>
  <si>
    <t>companyName:  龙岩市龙雁建设开发有限公司 Sum : 41602803.73831789</t>
  </si>
  <si>
    <t>companyName:  龙岩市银雁建设开发有限公司 Sum : 9800615.384615384</t>
  </si>
  <si>
    <t>companyName:  龙岩市永定区宏辉城市建设发展有限公司 Sum : 3076923.076923077</t>
  </si>
  <si>
    <t>companyName:  龙岩市永定区龙翔建设发展有限公司 Sum : 2661538.4615384615</t>
  </si>
  <si>
    <t>companyName:  龙岩铁路建设发展集团有限公司 Sum : 8983667.953667954</t>
  </si>
  <si>
    <t>companyName:  龙岩文旅汇金发展集团有限公司 Sum : 12589375.0</t>
  </si>
  <si>
    <t>companyName:  上杭县教育局 Sum : 44175389.61038953</t>
  </si>
  <si>
    <t>companyName:  上杭县铁路建设有限公司 Sum : 6530612.244897959</t>
  </si>
  <si>
    <t>companyName:  武平高新技术产业园区投资发展有限公司 Sum : 1167935.4838709678</t>
  </si>
  <si>
    <t>companyName:  武平工业园区投资发展有限公司 Sum : 554838.7096774194</t>
  </si>
  <si>
    <t>companyName:  永定交通投资发展有限公司 Sum : 6388074.53416149</t>
  </si>
  <si>
    <t>companyName:  漳平市富山工业园区开发建设有限责任公司 Sum : 6337958.98064516</t>
  </si>
  <si>
    <t>companyName:  中兴华骏建设有限公司 Sum : 211480.5442176883</t>
  </si>
  <si>
    <t>companyName:  福安市城市建设投资集团有限公司 Sum : 3606557.3770491793</t>
  </si>
  <si>
    <t>companyName:  古田县国有资产投资经营有限公司 Sum : 3049180.3278688504</t>
  </si>
  <si>
    <t>companyName:  宁德东侨城市建设发展有限公司 Sum : 82550961.80952384</t>
  </si>
  <si>
    <t>companyName:  宁德东侨国有资产投资建设有限公司 Sum : 531458314.35714346</t>
  </si>
  <si>
    <t>companyName:  宁德沙埕湾跨海高速公路有限责任公司 Sum : 29989575.361300405</t>
  </si>
  <si>
    <t>companyName:  宁德市城市建设投资开发有限公司 Sum : 5015977.499999999</t>
  </si>
  <si>
    <t>companyName:  宁德市交通投资集团有限公司 Sum : 30483483.87096769</t>
  </si>
  <si>
    <t>companyName:  宁德市交投物流集团有限公司 Sum : 4666666.666666666</t>
  </si>
  <si>
    <t>companyName:  宁德市金诚职教园区管理有限公司 Sum : 26709694.992258154</t>
  </si>
  <si>
    <t>companyName:  宁德市漳湾临港工业区开发建设有限公司 Sum : 10088390.24695652</t>
  </si>
  <si>
    <t>companyName:  屏南县天宇城市建设投资有限责任公司 Sum : 2360655.7377049183</t>
  </si>
  <si>
    <t>companyName:  柘荣县博鑫开发区建设投资有限公司 Sum : 11268029.602649031</t>
  </si>
  <si>
    <t>companyName:  周宁县宁福工贸发展有限公司 Sum : 14567908.038421083</t>
  </si>
  <si>
    <t>companyName:  莆田市城建管线服务有限公司 Sum : 23999999.999999966</t>
  </si>
  <si>
    <t>companyName:  莆田市城市建设投资开发集团有限公司 Sum : 31531613.671875</t>
  </si>
  <si>
    <t>companyName:  莆田市城厢区木兰铁岭片区改造项目指挥部 Sum : 7553907.493750058</t>
  </si>
  <si>
    <t>companyName:  莆田市湄洲湾北岸经济开发区财政局 Sum : 3773584.9056603764</t>
  </si>
  <si>
    <t>companyName:  莆田市绶溪建设开发有限公司 Sum : 669642.8571428572</t>
  </si>
  <si>
    <t>companyName:  福建省尤溪县管前铸福小城镇开发有限公司 Sum : 4173840.2409722214</t>
  </si>
  <si>
    <t>companyName:  福建永东南建设集团有限公司 Sum : 435319.8387096775</t>
  </si>
  <si>
    <t>companyName:  三明市城市公用集团有限公司 Sum : 4038461.5384615385</t>
  </si>
  <si>
    <t>companyName:  三明市城乡改造有限公司 Sum : 327167701.8633533</t>
  </si>
  <si>
    <t>companyName:  三明市恒源环保科技有限公司 Sum : 35760869.565217376</t>
  </si>
  <si>
    <t>companyName:  三明武沙高速公路有限责任公司 Sum : 46419354.83870964</t>
  </si>
  <si>
    <t>companyName:  沙县金莲花陵园有限公司 Sum : 1269841.2698412696</t>
  </si>
  <si>
    <t>companyName:  陕西路桥集团有限公司 Sum : 602069.63238095</t>
  </si>
  <si>
    <t>companyName:  福建飞翔工业投资发展集团有限责任公司 Sum : 133625.0</t>
  </si>
  <si>
    <t>companyName:  福建一建集团有限公司 Sum : 9615036.864963505</t>
  </si>
  <si>
    <t>companyName:  福建尤溪经济开发区联合投资有限公司 Sum : 880368.098159509</t>
  </si>
  <si>
    <t>companyName:  三明高新技术产业开发区金沙园建设发展有限公司 Sum : 4923076.923076923</t>
  </si>
  <si>
    <t>companyName:  三明莆炎高速公路有限责任公司 Sum : 106684146.43478256</t>
  </si>
  <si>
    <t>companyName:  三明市城市建设投资集团有限公司 Sum : 35626666.66666669</t>
  </si>
  <si>
    <t>companyName:  三明市金园开发有限公司 Sum : 313725.49019607843</t>
  </si>
  <si>
    <t>companyName:  三明市瑞云新区建设发展有限公司 Sum : 44181198.14172429</t>
  </si>
  <si>
    <t>companyName:  三明市三元区城市建设投资有限责任公司 Sum : 4633856.355871893</t>
  </si>
  <si>
    <t>companyName:  三明市铁路建设投资有限公司 Sum : 14681250.0</t>
  </si>
  <si>
    <t>companyName:  三明市投资发展集团有限公司 Sum : 6111111.111111112</t>
  </si>
  <si>
    <t>companyName:  沙县城市建设投资有限责任公司 Sum : 12735031.055900743</t>
  </si>
  <si>
    <t>companyName:  尤溪县顺安交通发展有限公司 Sum : 11807470.6328125</t>
  </si>
  <si>
    <t>companyName:  尤溪县洋中镇兴凯城城镇建设有限责任公司 Sum : 7211.774603174603</t>
  </si>
  <si>
    <t>companyName:  福建闽中公铁物流开发建设有限公司 Sum : 8335680.933018814</t>
  </si>
  <si>
    <t>companyName:  福建省福川建设开发发展有限公司 Sum : 239316.2393162393</t>
  </si>
  <si>
    <t>companyName:  福建省清流县自来水厂 Sum : 1473684.2105263157</t>
  </si>
  <si>
    <t>companyName:  宁化华侨经济开发区投资有限责任公司 Sum : 20327868.852459043</t>
  </si>
  <si>
    <t>companyName:  清流县金星园建设发展有限公司 Sum : 23582566.709677428</t>
  </si>
  <si>
    <t>companyName:  永安市城市建设投资集团有限公司 Sum : 625000.0</t>
  </si>
  <si>
    <t>companyName:  沙县金古经济开发有限公司 Sum : 3987692.3076923075</t>
  </si>
  <si>
    <t>PS C:\Users\johnc\OneDrive\桌面\testfolder&gt;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</si>
</sst>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2">
    <font>
      <sz val="11"/>
      <color theme="1"/>
      <name val="Calibri"/>
      <charset val="134"/>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FF00"/>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alignment vertical="center"/>
    </xf>
  </cellStyleXfs>
  <cellXfs count="17">
    <xf numFmtId="0" fontId="0" fillId="0" borderId="0" xfId="0">
      <alignment vertical="center"/>
    </xf>
    <xf numFmtId="164" fontId="0" fillId="0" borderId="0" xfId="0" applyNumberFormat="1">
      <alignment vertical="center"/>
    </xf>
    <xf numFmtId="14" fontId="0" fillId="0" borderId="0" xfId="0" applyNumberFormat="1">
      <alignment vertical="center"/>
    </xf>
    <xf numFmtId="22" fontId="0" fillId="0" borderId="0" xfId="0" applyNumberFormat="1">
      <alignment vertical="center"/>
    </xf>
    <xf numFmtId="4" fontId="0" fillId="0" borderId="0" xfId="0" applyNumberFormat="1">
      <alignment vertical="center"/>
    </xf>
    <xf numFmtId="4" fontId="0" fillId="2" borderId="0" xfId="0" applyNumberFormat="1" applyFill="1">
      <alignment vertical="center"/>
    </xf>
    <xf numFmtId="14" fontId="0" fillId="3" borderId="1" xfId="0" applyNumberFormat="1" applyFont="1" applyFill="1" applyBorder="1">
      <alignment vertical="center"/>
    </xf>
    <xf numFmtId="4" fontId="0" fillId="3" borderId="1" xfId="0" applyNumberFormat="1" applyFont="1" applyFill="1" applyBorder="1">
      <alignment vertical="center"/>
    </xf>
    <xf numFmtId="14" fontId="0" fillId="0" borderId="1" xfId="0" applyNumberFormat="1" applyFont="1" applyBorder="1">
      <alignment vertical="center"/>
    </xf>
    <xf numFmtId="4" fontId="0" fillId="0" borderId="1" xfId="0" applyNumberFormat="1" applyFont="1" applyBorder="1">
      <alignment vertical="center"/>
    </xf>
    <xf numFmtId="14" fontId="0" fillId="4" borderId="1" xfId="0" applyNumberFormat="1" applyFont="1" applyFill="1" applyBorder="1">
      <alignment vertical="center"/>
    </xf>
    <xf numFmtId="4" fontId="0" fillId="4" borderId="1" xfId="0" applyNumberFormat="1" applyFont="1" applyFill="1" applyBorder="1">
      <alignment vertical="center"/>
    </xf>
    <xf numFmtId="14" fontId="0" fillId="2" borderId="1" xfId="0" applyNumberFormat="1" applyFont="1" applyFill="1" applyBorder="1">
      <alignment vertical="center"/>
    </xf>
    <xf numFmtId="4" fontId="0" fillId="2" borderId="1" xfId="0" applyNumberFormat="1" applyFont="1" applyFill="1" applyBorder="1">
      <alignment vertical="center"/>
    </xf>
    <xf numFmtId="2" fontId="0" fillId="0" borderId="0" xfId="0" applyNumberFormat="1">
      <alignment vertical="center"/>
    </xf>
    <xf numFmtId="21" fontId="0" fillId="0" borderId="0" xfId="0" applyNumberFormat="1">
      <alignment vertical="center"/>
    </xf>
    <xf numFmtId="0" fontId="1" fillId="0" borderId="0" xfId="0" applyFont="1">
      <alignment vertical="center"/>
    </xf>
  </cellXfs>
  <cellStyles count="1">
    <cellStyle name="Normal" xfId="0" builtinId="0"/>
  </cellStyles>
  <dxfs count="26">
    <dxf>
      <numFmt numFmtId="4" formatCode="#,##0.00"/>
    </dxf>
    <dxf>
      <numFmt numFmtId="4" formatCode="#,##0.00"/>
    </dxf>
    <dxf>
      <numFmt numFmtId="4" formatCode="#,##0.00"/>
    </dxf>
    <dxf>
      <numFmt numFmtId="165" formatCode="yyyy/m/d\ h:mm"/>
    </dxf>
    <dxf>
      <numFmt numFmtId="165" formatCode="yyyy/m/d\ h:mm"/>
    </dxf>
    <dxf>
      <numFmt numFmtId="165" formatCode="yyyy/m/d\ h:mm"/>
    </dxf>
    <dxf>
      <numFmt numFmtId="165" formatCode="yyyy/m/d\ h:mm"/>
    </dxf>
    <dxf>
      <numFmt numFmtId="165" formatCode="yyyy/m/d\ h:mm"/>
    </dxf>
    <dxf>
      <numFmt numFmtId="165" formatCode="yyyy/m/d\ h:mm"/>
    </dxf>
    <dxf>
      <numFmt numFmtId="165" formatCode="yyyy/m/d\ h:mm"/>
    </dxf>
    <dxf>
      <numFmt numFmtId="165" formatCode="yyyy/m/d\ h:mm"/>
    </dxf>
    <dxf>
      <numFmt numFmtId="165" formatCode="yyyy/m/d\ h:mm"/>
    </dxf>
    <dxf>
      <numFmt numFmtId="166" formatCode="yyyy/m/d"/>
    </dxf>
    <dxf>
      <numFmt numFmtId="166" formatCode="yyyy/m/d"/>
    </dxf>
    <dxf>
      <numFmt numFmtId="166" formatCode="yyyy/m/d"/>
    </dxf>
    <dxf>
      <numFmt numFmtId="166" formatCode="yyyy/m/d"/>
    </dxf>
    <dxf>
      <numFmt numFmtId="166" formatCode="yyyy/m/d"/>
    </dxf>
    <dxf>
      <numFmt numFmtId="166" formatCode="yyyy/m/d"/>
    </dxf>
    <dxf>
      <numFmt numFmtId="166" formatCode="yyyy/m/d"/>
    </dxf>
    <dxf>
      <numFmt numFmtId="164" formatCode="0_ "/>
    </dxf>
    <dxf>
      <numFmt numFmtId="166" formatCode="yyyy/m/d"/>
    </dxf>
    <dxf>
      <numFmt numFmtId="166" formatCode="yyyy/m/d"/>
    </dxf>
    <dxf>
      <numFmt numFmtId="166" formatCode="yyyy/m/d"/>
    </dxf>
    <dxf>
      <numFmt numFmtId="166" formatCode="yyyy/m/d"/>
    </dxf>
    <dxf>
      <numFmt numFmtId="166" formatCode="yyyy/m/d"/>
    </dxf>
    <dxf>
      <numFmt numFmtId="166"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表2" displayName="表2" ref="A1:AA2605" totalsRowCount="1">
  <autoFilter ref="A1:AA2604" xr:uid="{00000000-0009-0000-0100-000002000000}"/>
  <tableColumns count="27">
    <tableColumn id="1" xr3:uid="{00000000-0010-0000-0000-000001000000}" name="一级分行名称" totalsRowLabel="汇总" dataDxfId="25"/>
    <tableColumn id="2" xr3:uid="{00000000-0010-0000-0000-000002000000}" name="二级分行名称" dataDxfId="24"/>
    <tableColumn id="3" xr3:uid="{00000000-0010-0000-0000-000003000000}" name="经营团队名称" dataDxfId="23"/>
    <tableColumn id="4" xr3:uid="{00000000-0010-0000-0000-000004000000}" name="交易标记代码" dataDxfId="22"/>
    <tableColumn id="5" xr3:uid="{00000000-0010-0000-0000-000005000000}" name="客户名称" dataDxfId="21"/>
    <tableColumn id="6" xr3:uid="{00000000-0010-0000-0000-000006000000}" name="客户编号" dataDxfId="20"/>
    <tableColumn id="7" xr3:uid="{00000000-0010-0000-0000-000007000000}" name="账户号" dataDxfId="19"/>
    <tableColumn id="8" xr3:uid="{00000000-0010-0000-0000-000008000000}" name="交易方向C:入账/D:出账" dataDxfId="18"/>
    <tableColumn id="9" xr3:uid="{00000000-0010-0000-0000-000009000000}" name="审批状态（0-待定,-1-不同意,1-同意）" dataDxfId="17"/>
    <tableColumn id="10" xr3:uid="{00000000-0010-0000-0000-00000A000000}" name="交易层级" dataDxfId="16"/>
    <tableColumn id="11" xr3:uid="{00000000-0010-0000-0000-00000B000000}" name="交易摘要" dataDxfId="15"/>
    <tableColumn id="12" xr3:uid="{00000000-0010-0000-0000-00000C000000}" name="交易日期" dataDxfId="14"/>
    <tableColumn id="13" xr3:uid="{00000000-0010-0000-0000-00000D000000}" name="提交人姓名" dataDxfId="13"/>
    <tableColumn id="14" xr3:uid="{00000000-0010-0000-0000-00000E000000}" name="交易流水号" dataDxfId="12"/>
    <tableColumn id="15" xr3:uid="{00000000-0010-0000-0000-00000F000000}" name="交易时间" dataDxfId="11"/>
    <tableColumn id="16" xr3:uid="{00000000-0010-0000-0000-000010000000}" name="申请时间" dataDxfId="10"/>
    <tableColumn id="17" xr3:uid="{00000000-0010-0000-0000-000011000000}" name="备注" dataDxfId="9"/>
    <tableColumn id="18" xr3:uid="{00000000-0010-0000-0000-000012000000}" name="审核时间" dataDxfId="8"/>
    <tableColumn id="19" xr3:uid="{00000000-0010-0000-0000-000013000000}" name="审批备注" dataDxfId="7"/>
    <tableColumn id="20" xr3:uid="{00000000-0010-0000-0000-000014000000}" name="对方名称" dataDxfId="6"/>
    <tableColumn id="21" xr3:uid="{00000000-0010-0000-0000-000015000000}" name="对方账户" dataDxfId="5"/>
    <tableColumn id="22" xr3:uid="{00000000-0010-0000-0000-000016000000}" name="对方银行" dataDxfId="4"/>
    <tableColumn id="23" xr3:uid="{00000000-0010-0000-0000-000017000000}" name="开户机构名称" dataDxfId="3"/>
    <tableColumn id="24" xr3:uid="{00000000-0010-0000-0000-000018000000}" name="交易余额" dataDxfId="2"/>
    <tableColumn id="25" xr3:uid="{00000000-0010-0000-0000-000019000000}" name="交易金额" totalsRowFunction="sum" dataDxfId="1"/>
    <tableColumn id="26" xr3:uid="{00000000-0010-0000-0000-00001A000000}" name="当日走款金额（用户输入）" totalsRowFunction="sum" dataDxfId="0"/>
    <tableColumn id="27" xr3:uid="{00000000-0010-0000-0000-00001B000000}" name="列1" totalsRowFunction="custom">
      <totalsRowFormula>Y2605-Z2605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2605"/>
  <sheetViews>
    <sheetView tabSelected="1" topLeftCell="A127" workbookViewId="0">
      <selection activeCell="C2" sqref="C2:E2604"/>
    </sheetView>
  </sheetViews>
  <sheetFormatPr defaultColWidth="9" defaultRowHeight="15"/>
  <cols>
    <col min="3" max="3" width="26.7109375" customWidth="1"/>
    <col min="4" max="4" width="9" hidden="1" customWidth="1"/>
    <col min="5" max="5" width="39.28515625" customWidth="1"/>
    <col min="6" max="6" width="11.42578125" hidden="1" customWidth="1"/>
    <col min="7" max="7" width="21.140625" customWidth="1"/>
    <col min="10" max="11" width="9" hidden="1" customWidth="1"/>
    <col min="12" max="12" width="13.42578125" customWidth="1"/>
    <col min="13" max="14" width="9" hidden="1" customWidth="1"/>
    <col min="15" max="15" width="18.5703125" hidden="1" customWidth="1"/>
    <col min="16" max="16" width="18.28515625" hidden="1" customWidth="1"/>
    <col min="17" max="17" width="9" hidden="1" customWidth="1"/>
    <col min="18" max="18" width="18.28515625" hidden="1" customWidth="1"/>
    <col min="19" max="19" width="9" hidden="1" customWidth="1"/>
    <col min="20" max="20" width="12.28515625" hidden="1" customWidth="1"/>
    <col min="21" max="21" width="12.5703125" hidden="1" customWidth="1"/>
    <col min="22" max="23" width="9" hidden="1" customWidth="1"/>
    <col min="24" max="24" width="10.7109375" hidden="1" customWidth="1"/>
    <col min="25" max="25" width="15.28515625" customWidth="1"/>
    <col min="26" max="26" width="14.42578125" customWidth="1"/>
    <col min="27" max="27" width="12.85546875"/>
    <col min="90" max="90" width="17.42578125" bestFit="1" customWidth="1"/>
    <col min="91" max="91" width="10.42578125" bestFit="1" customWidth="1"/>
  </cols>
  <sheetData>
    <row r="1" spans="1:9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CL1" t="s">
        <v>5979</v>
      </c>
      <c r="CM1" s="2">
        <v>44530</v>
      </c>
    </row>
    <row r="2" spans="1:91">
      <c r="A2" t="s">
        <v>27</v>
      </c>
      <c r="F2">
        <v>5919040490</v>
      </c>
      <c r="G2" s="1">
        <v>591904049060001</v>
      </c>
      <c r="H2" t="s">
        <v>29</v>
      </c>
      <c r="I2">
        <v>1</v>
      </c>
      <c r="J2">
        <v>1</v>
      </c>
      <c r="K2" t="s">
        <v>30</v>
      </c>
      <c r="L2" s="2">
        <v>44237</v>
      </c>
      <c r="M2" t="s">
        <v>31</v>
      </c>
      <c r="N2" t="s">
        <v>32</v>
      </c>
      <c r="O2" s="3">
        <v>44237.378935185203</v>
      </c>
      <c r="P2" s="3">
        <v>44357.638576388897</v>
      </c>
      <c r="Q2" t="s">
        <v>33</v>
      </c>
      <c r="R2" s="3">
        <v>44427.730381944399</v>
      </c>
      <c r="S2" t="s">
        <v>33</v>
      </c>
      <c r="T2" t="s">
        <v>34</v>
      </c>
      <c r="U2">
        <v>3.5001618136057999E+19</v>
      </c>
      <c r="V2" t="s">
        <v>35</v>
      </c>
      <c r="W2" t="s">
        <v>36</v>
      </c>
      <c r="X2" s="4">
        <v>42675259.200000003</v>
      </c>
      <c r="Y2" s="4">
        <v>15000000</v>
      </c>
      <c r="Z2">
        <v>0</v>
      </c>
      <c r="CL2" t="s">
        <v>5980</v>
      </c>
      <c r="CM2" s="2">
        <v>44197</v>
      </c>
    </row>
    <row r="3" spans="1:91">
      <c r="A3" t="s">
        <v>27</v>
      </c>
      <c r="F3">
        <v>5919040490</v>
      </c>
      <c r="G3" s="1">
        <v>591904049060001</v>
      </c>
      <c r="H3" t="s">
        <v>29</v>
      </c>
      <c r="I3">
        <v>1</v>
      </c>
      <c r="J3">
        <v>1</v>
      </c>
      <c r="K3" t="s">
        <v>37</v>
      </c>
      <c r="L3" s="2">
        <v>44237</v>
      </c>
      <c r="M3" t="s">
        <v>31</v>
      </c>
      <c r="N3" t="s">
        <v>38</v>
      </c>
      <c r="O3" s="3">
        <v>44237.379837963003</v>
      </c>
      <c r="P3" s="3">
        <v>44357.638576388897</v>
      </c>
      <c r="Q3" t="s">
        <v>33</v>
      </c>
      <c r="R3" s="3">
        <v>44427.730381944399</v>
      </c>
      <c r="S3" t="s">
        <v>33</v>
      </c>
      <c r="T3" t="s">
        <v>34</v>
      </c>
      <c r="U3">
        <v>3.5001618136057999E+19</v>
      </c>
      <c r="V3" t="s">
        <v>35</v>
      </c>
      <c r="W3" t="s">
        <v>36</v>
      </c>
      <c r="X3" s="4">
        <v>57675259.200000003</v>
      </c>
      <c r="Y3" s="4">
        <v>15000000</v>
      </c>
      <c r="Z3">
        <v>0</v>
      </c>
      <c r="CL3" t="s">
        <v>5981</v>
      </c>
      <c r="CM3">
        <f>CM1-CM2</f>
        <v>333</v>
      </c>
    </row>
    <row r="4" spans="1:91">
      <c r="A4" t="s">
        <v>27</v>
      </c>
      <c r="F4">
        <v>5919040490</v>
      </c>
      <c r="G4" s="1">
        <v>591904049060001</v>
      </c>
      <c r="H4" t="s">
        <v>29</v>
      </c>
      <c r="I4">
        <v>1</v>
      </c>
      <c r="J4">
        <v>1</v>
      </c>
      <c r="K4" t="s">
        <v>39</v>
      </c>
      <c r="L4" s="2">
        <v>44406</v>
      </c>
      <c r="M4" t="s">
        <v>31</v>
      </c>
      <c r="N4" t="s">
        <v>40</v>
      </c>
      <c r="O4" s="3">
        <v>44406.457326388903</v>
      </c>
      <c r="P4" s="3">
        <v>44407.672511574099</v>
      </c>
      <c r="Q4" t="s">
        <v>41</v>
      </c>
      <c r="R4" s="3">
        <v>44427.730381944399</v>
      </c>
      <c r="T4" t="s">
        <v>34</v>
      </c>
      <c r="U4">
        <v>3.5001618136057999E+19</v>
      </c>
      <c r="V4" t="s">
        <v>35</v>
      </c>
      <c r="W4" t="s">
        <v>36</v>
      </c>
      <c r="X4" s="4">
        <v>61463257.219999999</v>
      </c>
      <c r="Y4" s="4">
        <v>9860135</v>
      </c>
      <c r="Z4">
        <v>0</v>
      </c>
    </row>
    <row r="5" spans="1:91">
      <c r="A5" t="s">
        <v>27</v>
      </c>
      <c r="F5">
        <v>5919040490</v>
      </c>
      <c r="G5" s="1">
        <v>591904049060001</v>
      </c>
      <c r="H5" t="s">
        <v>29</v>
      </c>
      <c r="I5">
        <v>1</v>
      </c>
      <c r="J5">
        <v>1</v>
      </c>
      <c r="K5" t="s">
        <v>42</v>
      </c>
      <c r="L5" s="2">
        <v>44413</v>
      </c>
      <c r="M5" t="s">
        <v>31</v>
      </c>
      <c r="N5" t="s">
        <v>43</v>
      </c>
      <c r="O5" s="3">
        <v>44413.462037037003</v>
      </c>
      <c r="P5" s="3">
        <v>44435.7238657407</v>
      </c>
      <c r="Q5" t="s">
        <v>44</v>
      </c>
      <c r="R5" s="3">
        <v>44435.807592592602</v>
      </c>
      <c r="T5" t="s">
        <v>34</v>
      </c>
      <c r="U5">
        <v>3.5001618136057999E+19</v>
      </c>
      <c r="V5" t="s">
        <v>35</v>
      </c>
      <c r="W5" t="s">
        <v>36</v>
      </c>
      <c r="X5" s="4">
        <v>5142832.84</v>
      </c>
      <c r="Y5" s="4">
        <v>5139865</v>
      </c>
      <c r="Z5">
        <v>0</v>
      </c>
    </row>
    <row r="6" spans="1:91">
      <c r="A6" t="s">
        <v>27</v>
      </c>
      <c r="F6">
        <v>5919040490</v>
      </c>
      <c r="G6" s="1">
        <v>591904049060001</v>
      </c>
      <c r="H6" t="s">
        <v>29</v>
      </c>
      <c r="I6">
        <v>1</v>
      </c>
      <c r="J6">
        <v>1</v>
      </c>
      <c r="K6" t="s">
        <v>45</v>
      </c>
      <c r="L6" s="2">
        <v>44435</v>
      </c>
      <c r="M6" t="s">
        <v>31</v>
      </c>
      <c r="N6" t="s">
        <v>46</v>
      </c>
      <c r="O6" s="3">
        <v>44435.481817129599</v>
      </c>
      <c r="P6" s="3">
        <v>44435.7238657407</v>
      </c>
      <c r="Q6" t="s">
        <v>44</v>
      </c>
      <c r="R6" s="3">
        <v>44436.692488425899</v>
      </c>
      <c r="T6" t="s">
        <v>34</v>
      </c>
      <c r="U6">
        <v>3.5001618136057999E+19</v>
      </c>
      <c r="V6" t="s">
        <v>35</v>
      </c>
      <c r="W6" t="s">
        <v>36</v>
      </c>
      <c r="X6" s="4">
        <v>13132832.84</v>
      </c>
      <c r="Y6" s="4">
        <v>1490000</v>
      </c>
      <c r="Z6">
        <v>0</v>
      </c>
    </row>
    <row r="7" spans="1:91">
      <c r="A7" t="s">
        <v>27</v>
      </c>
      <c r="F7">
        <v>5919040490</v>
      </c>
      <c r="G7" s="1">
        <v>591904049060001</v>
      </c>
      <c r="H7" t="s">
        <v>29</v>
      </c>
      <c r="I7">
        <v>1</v>
      </c>
      <c r="J7">
        <v>1</v>
      </c>
      <c r="K7" t="s">
        <v>47</v>
      </c>
      <c r="L7" s="2">
        <v>44435</v>
      </c>
      <c r="M7" t="s">
        <v>31</v>
      </c>
      <c r="N7" t="s">
        <v>48</v>
      </c>
      <c r="O7" s="3">
        <v>44435.482233796298</v>
      </c>
      <c r="P7" s="3">
        <v>44435.7238657407</v>
      </c>
      <c r="Q7" t="s">
        <v>44</v>
      </c>
      <c r="R7" s="3">
        <v>44436.692754629599</v>
      </c>
      <c r="T7" t="s">
        <v>34</v>
      </c>
      <c r="U7">
        <v>3.5001618136057999E+19</v>
      </c>
      <c r="V7" t="s">
        <v>35</v>
      </c>
      <c r="W7" t="s">
        <v>36</v>
      </c>
      <c r="X7" s="4">
        <v>18142832.84</v>
      </c>
      <c r="Y7" s="4">
        <v>5010000</v>
      </c>
      <c r="Z7">
        <v>0</v>
      </c>
    </row>
    <row r="8" spans="1:91">
      <c r="A8" t="s">
        <v>27</v>
      </c>
      <c r="F8">
        <v>5919040490</v>
      </c>
      <c r="G8" s="1">
        <v>591904049060001</v>
      </c>
      <c r="H8" t="s">
        <v>29</v>
      </c>
      <c r="I8">
        <v>1</v>
      </c>
      <c r="J8">
        <v>1</v>
      </c>
      <c r="K8" t="s">
        <v>49</v>
      </c>
      <c r="L8" s="2">
        <v>44435</v>
      </c>
      <c r="M8" t="s">
        <v>31</v>
      </c>
      <c r="N8" t="s">
        <v>50</v>
      </c>
      <c r="O8" s="3">
        <v>44435.482592592598</v>
      </c>
      <c r="P8" s="3">
        <v>44435.723854166703</v>
      </c>
      <c r="Q8" t="s">
        <v>44</v>
      </c>
      <c r="R8" s="3">
        <v>44436.692858796298</v>
      </c>
      <c r="T8" t="s">
        <v>34</v>
      </c>
      <c r="U8">
        <v>3.5001618136057999E+19</v>
      </c>
      <c r="V8" t="s">
        <v>35</v>
      </c>
      <c r="W8" t="s">
        <v>36</v>
      </c>
      <c r="X8" s="4">
        <v>48432832.840000004</v>
      </c>
      <c r="Y8" s="4">
        <v>30290000</v>
      </c>
      <c r="Z8">
        <v>0</v>
      </c>
    </row>
    <row r="9" spans="1:91">
      <c r="A9" t="s">
        <v>27</v>
      </c>
      <c r="F9">
        <v>5919040490</v>
      </c>
      <c r="G9" s="1">
        <v>591904049060001</v>
      </c>
      <c r="H9" t="s">
        <v>29</v>
      </c>
      <c r="I9">
        <v>1</v>
      </c>
      <c r="J9">
        <v>1</v>
      </c>
      <c r="K9" t="s">
        <v>51</v>
      </c>
      <c r="L9" s="2">
        <v>44435</v>
      </c>
      <c r="M9" t="s">
        <v>31</v>
      </c>
      <c r="N9" t="s">
        <v>52</v>
      </c>
      <c r="O9" s="3">
        <v>44435.508877314802</v>
      </c>
      <c r="P9" s="3">
        <v>44435.723854166703</v>
      </c>
      <c r="Q9" t="s">
        <v>44</v>
      </c>
      <c r="R9" s="3">
        <v>44436.692939814799</v>
      </c>
      <c r="T9" t="s">
        <v>34</v>
      </c>
      <c r="U9">
        <v>3.5001618136057999E+19</v>
      </c>
      <c r="V9" t="s">
        <v>35</v>
      </c>
      <c r="W9" t="s">
        <v>36</v>
      </c>
      <c r="X9" s="4">
        <v>51370355.840000004</v>
      </c>
      <c r="Y9" s="4">
        <v>2937523</v>
      </c>
      <c r="Z9">
        <v>0</v>
      </c>
    </row>
    <row r="10" spans="1:91">
      <c r="A10" t="s">
        <v>27</v>
      </c>
      <c r="F10">
        <v>5919040490</v>
      </c>
      <c r="G10" s="1">
        <v>591904049060001</v>
      </c>
      <c r="H10" t="s">
        <v>29</v>
      </c>
      <c r="I10">
        <v>1</v>
      </c>
      <c r="J10">
        <v>1</v>
      </c>
      <c r="K10" t="s">
        <v>53</v>
      </c>
      <c r="L10" s="2">
        <v>44435</v>
      </c>
      <c r="M10" t="s">
        <v>31</v>
      </c>
      <c r="N10" t="s">
        <v>54</v>
      </c>
      <c r="O10" s="3">
        <v>44435.509467592601</v>
      </c>
      <c r="P10" s="3">
        <v>44435.723854166703</v>
      </c>
      <c r="Q10" t="s">
        <v>44</v>
      </c>
      <c r="R10" s="3">
        <v>44436.693009259303</v>
      </c>
      <c r="T10" t="s">
        <v>34</v>
      </c>
      <c r="U10">
        <v>3.5001618136057999E+19</v>
      </c>
      <c r="V10" t="s">
        <v>35</v>
      </c>
      <c r="W10" t="s">
        <v>36</v>
      </c>
      <c r="X10" s="4">
        <v>54691177.840000004</v>
      </c>
      <c r="Y10" s="4">
        <v>3320822</v>
      </c>
      <c r="Z10">
        <v>0</v>
      </c>
    </row>
    <row r="11" spans="1:91">
      <c r="A11" t="s">
        <v>27</v>
      </c>
      <c r="F11">
        <v>5919040490</v>
      </c>
      <c r="G11" s="1">
        <v>591904049060001</v>
      </c>
      <c r="H11" t="s">
        <v>29</v>
      </c>
      <c r="I11">
        <v>1</v>
      </c>
      <c r="J11">
        <v>1</v>
      </c>
      <c r="K11" t="s">
        <v>55</v>
      </c>
      <c r="L11" s="2">
        <v>44457</v>
      </c>
      <c r="M11" t="s">
        <v>31</v>
      </c>
      <c r="N11" t="s">
        <v>56</v>
      </c>
      <c r="O11" s="3">
        <v>44457.5879166667</v>
      </c>
      <c r="P11" s="3">
        <v>44467.706863425898</v>
      </c>
      <c r="Q11" t="s">
        <v>57</v>
      </c>
      <c r="R11" s="3">
        <v>44468.3507060185</v>
      </c>
      <c r="T11" t="s">
        <v>34</v>
      </c>
      <c r="U11">
        <v>3.5001618136057999E+19</v>
      </c>
      <c r="V11" t="s">
        <v>35</v>
      </c>
      <c r="W11" t="s">
        <v>36</v>
      </c>
      <c r="X11" s="4">
        <v>23997776.190000001</v>
      </c>
      <c r="Y11" s="4">
        <v>4597012</v>
      </c>
      <c r="Z11">
        <v>0</v>
      </c>
    </row>
    <row r="12" spans="1:91">
      <c r="A12" t="s">
        <v>27</v>
      </c>
      <c r="F12">
        <v>5919040490</v>
      </c>
      <c r="G12" s="1">
        <v>591904049060001</v>
      </c>
      <c r="H12" t="s">
        <v>58</v>
      </c>
      <c r="I12">
        <v>1</v>
      </c>
      <c r="K12" t="s">
        <v>59</v>
      </c>
      <c r="L12" s="2">
        <v>44468</v>
      </c>
      <c r="M12" t="s">
        <v>31</v>
      </c>
      <c r="N12" t="s">
        <v>60</v>
      </c>
      <c r="O12" s="3">
        <v>44468.426238425898</v>
      </c>
      <c r="P12" s="3">
        <v>44496.646111111098</v>
      </c>
      <c r="Q12" t="s">
        <v>61</v>
      </c>
      <c r="R12" s="3">
        <v>44500.889884259297</v>
      </c>
      <c r="T12" t="s">
        <v>62</v>
      </c>
      <c r="U12">
        <v>109010010360</v>
      </c>
      <c r="V12" t="s">
        <v>63</v>
      </c>
      <c r="W12" t="s">
        <v>36</v>
      </c>
      <c r="X12" s="4">
        <v>4196.55</v>
      </c>
      <c r="Y12" s="4">
        <v>-24050000</v>
      </c>
      <c r="Z12">
        <v>0</v>
      </c>
    </row>
    <row r="13" spans="1:91">
      <c r="A13" t="s">
        <v>27</v>
      </c>
      <c r="F13">
        <v>5919040490</v>
      </c>
      <c r="G13" s="1">
        <v>591904049060001</v>
      </c>
      <c r="H13" t="s">
        <v>58</v>
      </c>
      <c r="I13">
        <v>1</v>
      </c>
      <c r="K13" t="s">
        <v>64</v>
      </c>
      <c r="L13" s="2">
        <v>44407</v>
      </c>
      <c r="M13" t="s">
        <v>31</v>
      </c>
      <c r="N13" t="s">
        <v>65</v>
      </c>
      <c r="O13" s="3">
        <v>44407.652870370403</v>
      </c>
      <c r="P13" s="3">
        <v>44410.758993055599</v>
      </c>
      <c r="Q13" t="s">
        <v>66</v>
      </c>
      <c r="R13" s="3">
        <v>44427.730381944399</v>
      </c>
      <c r="T13" t="s">
        <v>62</v>
      </c>
      <c r="U13">
        <v>109010010360</v>
      </c>
      <c r="V13" t="s">
        <v>63</v>
      </c>
      <c r="W13" t="s">
        <v>36</v>
      </c>
      <c r="X13" s="4">
        <v>3257.22</v>
      </c>
      <c r="Y13" s="4">
        <v>-11460000</v>
      </c>
      <c r="Z13">
        <v>0</v>
      </c>
    </row>
    <row r="14" spans="1:91">
      <c r="A14" t="s">
        <v>27</v>
      </c>
      <c r="F14">
        <v>5919040490</v>
      </c>
      <c r="G14" s="1">
        <v>591904049060001</v>
      </c>
      <c r="H14" t="s">
        <v>58</v>
      </c>
      <c r="I14">
        <v>1</v>
      </c>
      <c r="K14" t="s">
        <v>64</v>
      </c>
      <c r="L14" s="2">
        <v>44439</v>
      </c>
      <c r="M14" t="s">
        <v>31</v>
      </c>
      <c r="N14" t="s">
        <v>67</v>
      </c>
      <c r="O14" s="3">
        <v>44439.425231481502</v>
      </c>
      <c r="P14" s="3">
        <v>44496.645555555602</v>
      </c>
      <c r="Q14" t="s">
        <v>68</v>
      </c>
      <c r="R14" s="3">
        <v>44500.8899537037</v>
      </c>
      <c r="T14" t="s">
        <v>62</v>
      </c>
      <c r="U14">
        <v>109010010360</v>
      </c>
      <c r="V14" t="s">
        <v>63</v>
      </c>
      <c r="W14" t="s">
        <v>36</v>
      </c>
      <c r="X14" s="4">
        <v>1177.8399999999999</v>
      </c>
      <c r="Y14" s="4">
        <v>-54690000</v>
      </c>
      <c r="Z14">
        <v>0</v>
      </c>
    </row>
    <row r="15" spans="1:91">
      <c r="A15" t="s">
        <v>27</v>
      </c>
      <c r="F15">
        <v>5919040490</v>
      </c>
      <c r="G15" s="1">
        <v>591904049060001</v>
      </c>
      <c r="H15" t="s">
        <v>58</v>
      </c>
      <c r="I15">
        <v>1</v>
      </c>
      <c r="K15" t="s">
        <v>69</v>
      </c>
      <c r="L15" s="2">
        <v>44253</v>
      </c>
      <c r="M15" t="s">
        <v>31</v>
      </c>
      <c r="N15" t="s">
        <v>70</v>
      </c>
      <c r="O15" s="3">
        <v>44253.383379629602</v>
      </c>
      <c r="P15" s="3">
        <v>44496.645844907398</v>
      </c>
      <c r="Q15" t="s">
        <v>71</v>
      </c>
      <c r="R15" s="3">
        <v>44500.889930555597</v>
      </c>
      <c r="T15" t="s">
        <v>62</v>
      </c>
      <c r="U15">
        <v>109010010360</v>
      </c>
      <c r="V15" t="s">
        <v>63</v>
      </c>
      <c r="W15" t="s">
        <v>36</v>
      </c>
      <c r="X15" s="4">
        <v>5058.2</v>
      </c>
      <c r="Y15" s="4">
        <v>-30670000</v>
      </c>
      <c r="Z15">
        <v>0</v>
      </c>
    </row>
    <row r="16" spans="1:91">
      <c r="A16" t="s">
        <v>27</v>
      </c>
      <c r="F16">
        <v>5919038827</v>
      </c>
      <c r="G16" s="1">
        <v>591903882700001</v>
      </c>
      <c r="H16" t="s">
        <v>29</v>
      </c>
      <c r="I16">
        <v>1</v>
      </c>
      <c r="J16">
        <v>1</v>
      </c>
      <c r="K16" t="s">
        <v>73</v>
      </c>
      <c r="L16" s="2">
        <v>44489</v>
      </c>
      <c r="M16" t="s">
        <v>31</v>
      </c>
      <c r="N16" t="s">
        <v>74</v>
      </c>
      <c r="O16" s="3">
        <v>44489.398055555597</v>
      </c>
      <c r="P16" s="3">
        <v>44496.6081134259</v>
      </c>
      <c r="Q16" t="s">
        <v>75</v>
      </c>
      <c r="R16" s="3">
        <v>44499.772928240702</v>
      </c>
      <c r="T16" t="s">
        <v>76</v>
      </c>
      <c r="U16">
        <v>11015003252005</v>
      </c>
      <c r="V16" t="s">
        <v>77</v>
      </c>
      <c r="W16" t="s">
        <v>78</v>
      </c>
      <c r="X16" s="4">
        <v>9800037.5500000007</v>
      </c>
      <c r="Y16" s="4">
        <v>9800000</v>
      </c>
      <c r="Z16">
        <v>0</v>
      </c>
    </row>
    <row r="17" spans="1:26">
      <c r="A17" t="s">
        <v>27</v>
      </c>
      <c r="F17">
        <v>5919038827</v>
      </c>
      <c r="G17" s="1">
        <v>591903882700001</v>
      </c>
      <c r="H17" t="s">
        <v>29</v>
      </c>
      <c r="I17">
        <v>1</v>
      </c>
      <c r="J17">
        <v>1</v>
      </c>
      <c r="K17" t="s">
        <v>73</v>
      </c>
      <c r="L17" s="2">
        <v>44491</v>
      </c>
      <c r="M17" t="s">
        <v>31</v>
      </c>
      <c r="N17" t="s">
        <v>79</v>
      </c>
      <c r="O17" s="3">
        <v>44491.3973148148</v>
      </c>
      <c r="P17" s="3">
        <v>44496.608101851903</v>
      </c>
      <c r="Q17" t="s">
        <v>75</v>
      </c>
      <c r="R17" s="3">
        <v>44499.767118055599</v>
      </c>
      <c r="T17" t="s">
        <v>76</v>
      </c>
      <c r="U17">
        <v>11015003252005</v>
      </c>
      <c r="V17" t="s">
        <v>77</v>
      </c>
      <c r="W17" t="s">
        <v>78</v>
      </c>
      <c r="X17" s="4">
        <v>19400037.550000001</v>
      </c>
      <c r="Y17" s="4">
        <v>9600000</v>
      </c>
      <c r="Z17">
        <v>0</v>
      </c>
    </row>
    <row r="18" spans="1:26">
      <c r="A18" t="s">
        <v>27</v>
      </c>
      <c r="F18">
        <v>5919038827</v>
      </c>
      <c r="G18" s="1">
        <v>591903882700001</v>
      </c>
      <c r="H18" t="s">
        <v>29</v>
      </c>
      <c r="I18">
        <v>1</v>
      </c>
      <c r="J18">
        <v>1</v>
      </c>
      <c r="K18" t="s">
        <v>73</v>
      </c>
      <c r="L18" s="2">
        <v>44494</v>
      </c>
      <c r="M18" t="s">
        <v>31</v>
      </c>
      <c r="N18" t="s">
        <v>80</v>
      </c>
      <c r="O18" s="3">
        <v>44494.400983796302</v>
      </c>
      <c r="P18" s="3">
        <v>44496.608101851903</v>
      </c>
      <c r="Q18" t="s">
        <v>75</v>
      </c>
      <c r="R18" s="3">
        <v>44499.767187500001</v>
      </c>
      <c r="T18" t="s">
        <v>76</v>
      </c>
      <c r="U18">
        <v>11015003252005</v>
      </c>
      <c r="V18" t="s">
        <v>77</v>
      </c>
      <c r="W18" t="s">
        <v>78</v>
      </c>
      <c r="X18" s="4">
        <v>29000037.550000001</v>
      </c>
      <c r="Y18" s="4">
        <v>9600000</v>
      </c>
      <c r="Z18">
        <v>0</v>
      </c>
    </row>
    <row r="19" spans="1:26">
      <c r="A19" t="s">
        <v>27</v>
      </c>
      <c r="F19">
        <v>5919038827</v>
      </c>
      <c r="G19" s="1">
        <v>591903882700001</v>
      </c>
      <c r="H19" t="s">
        <v>29</v>
      </c>
      <c r="I19">
        <v>1</v>
      </c>
      <c r="J19">
        <v>1</v>
      </c>
      <c r="K19" t="s">
        <v>81</v>
      </c>
      <c r="L19" s="2">
        <v>44525</v>
      </c>
      <c r="M19" t="s">
        <v>31</v>
      </c>
      <c r="N19" t="s">
        <v>82</v>
      </c>
      <c r="O19" s="3">
        <v>44525.4159490741</v>
      </c>
      <c r="P19" s="3">
        <v>44526.472384259301</v>
      </c>
      <c r="Q19" t="s">
        <v>83</v>
      </c>
      <c r="R19" s="3">
        <v>44528.566134259301</v>
      </c>
      <c r="T19" t="s">
        <v>76</v>
      </c>
      <c r="U19">
        <v>11015003252005</v>
      </c>
      <c r="V19" t="s">
        <v>77</v>
      </c>
      <c r="W19" t="s">
        <v>78</v>
      </c>
      <c r="X19" s="4">
        <v>45698215.549999997</v>
      </c>
      <c r="Y19" s="4">
        <v>25000000</v>
      </c>
      <c r="Z19">
        <v>0</v>
      </c>
    </row>
    <row r="20" spans="1:26">
      <c r="A20" t="s">
        <v>27</v>
      </c>
      <c r="F20">
        <v>5919038827</v>
      </c>
      <c r="G20" s="1">
        <v>591903882700001</v>
      </c>
      <c r="H20" t="s">
        <v>58</v>
      </c>
      <c r="I20">
        <v>1</v>
      </c>
      <c r="K20" t="s">
        <v>84</v>
      </c>
      <c r="L20" s="2">
        <v>44494</v>
      </c>
      <c r="M20" t="s">
        <v>31</v>
      </c>
      <c r="N20" t="s">
        <v>85</v>
      </c>
      <c r="O20" s="3">
        <v>44494.454722222203</v>
      </c>
      <c r="P20" s="3">
        <v>44496.608402777798</v>
      </c>
      <c r="Q20" t="s">
        <v>86</v>
      </c>
      <c r="R20" s="3">
        <v>44500.892835648097</v>
      </c>
      <c r="T20" t="s">
        <v>87</v>
      </c>
      <c r="U20">
        <v>674580335710001</v>
      </c>
      <c r="V20" t="s">
        <v>88</v>
      </c>
      <c r="W20" t="s">
        <v>78</v>
      </c>
      <c r="X20" s="4">
        <v>22337603.550000001</v>
      </c>
      <c r="Y20" s="4">
        <v>-6662434</v>
      </c>
      <c r="Z20">
        <v>0</v>
      </c>
    </row>
    <row r="21" spans="1:26">
      <c r="A21" t="s">
        <v>27</v>
      </c>
      <c r="F21">
        <v>5919038827</v>
      </c>
      <c r="G21" s="1">
        <v>591903882700001</v>
      </c>
      <c r="H21" t="s">
        <v>58</v>
      </c>
      <c r="I21">
        <v>1</v>
      </c>
      <c r="K21" t="s">
        <v>89</v>
      </c>
      <c r="L21" s="2">
        <v>44496</v>
      </c>
      <c r="M21" t="s">
        <v>31</v>
      </c>
      <c r="N21" t="s">
        <v>90</v>
      </c>
      <c r="O21" s="3">
        <v>44496.506157407399</v>
      </c>
      <c r="P21" s="3">
        <v>44496.608773148102</v>
      </c>
      <c r="Q21" t="s">
        <v>91</v>
      </c>
      <c r="R21" s="3">
        <v>44500.890034722201</v>
      </c>
      <c r="T21" t="s">
        <v>92</v>
      </c>
      <c r="U21">
        <v>3.5100803001815001E+20</v>
      </c>
      <c r="V21" t="s">
        <v>93</v>
      </c>
      <c r="W21" t="s">
        <v>78</v>
      </c>
      <c r="X21" s="4">
        <v>22109673.550000001</v>
      </c>
      <c r="Y21" s="4">
        <v>-227930</v>
      </c>
      <c r="Z21">
        <v>0</v>
      </c>
    </row>
    <row r="22" spans="1:26">
      <c r="A22" t="s">
        <v>27</v>
      </c>
      <c r="F22">
        <v>5919038827</v>
      </c>
      <c r="G22" s="1">
        <v>591903882700001</v>
      </c>
      <c r="H22" t="s">
        <v>58</v>
      </c>
      <c r="I22">
        <v>1</v>
      </c>
      <c r="K22" t="s">
        <v>94</v>
      </c>
      <c r="L22" s="2">
        <v>44522</v>
      </c>
      <c r="M22" t="s">
        <v>31</v>
      </c>
      <c r="N22" t="s">
        <v>95</v>
      </c>
      <c r="O22" s="3">
        <v>44522.395208333299</v>
      </c>
      <c r="P22" s="3">
        <v>44526.472650463002</v>
      </c>
      <c r="Q22" t="s">
        <v>91</v>
      </c>
      <c r="R22" s="3">
        <v>44528.568796296298</v>
      </c>
      <c r="T22" t="s">
        <v>96</v>
      </c>
      <c r="U22">
        <v>3.5050189000699998E+19</v>
      </c>
      <c r="V22" t="s">
        <v>97</v>
      </c>
      <c r="W22" t="s">
        <v>78</v>
      </c>
      <c r="X22" s="4">
        <v>20698215.550000001</v>
      </c>
      <c r="Y22" s="4">
        <v>-1411458</v>
      </c>
      <c r="Z22">
        <v>0</v>
      </c>
    </row>
    <row r="23" spans="1:26">
      <c r="A23" t="s">
        <v>27</v>
      </c>
      <c r="F23">
        <v>5919038827</v>
      </c>
      <c r="G23" s="1">
        <v>591903882700001</v>
      </c>
      <c r="H23" t="s">
        <v>58</v>
      </c>
      <c r="I23">
        <v>1</v>
      </c>
      <c r="K23" t="s">
        <v>98</v>
      </c>
      <c r="L23" s="2">
        <v>44525</v>
      </c>
      <c r="M23" t="s">
        <v>31</v>
      </c>
      <c r="N23" t="s">
        <v>99</v>
      </c>
      <c r="O23" s="3">
        <v>44525.431840277801</v>
      </c>
      <c r="P23" s="3">
        <v>44526.472638888903</v>
      </c>
      <c r="Q23" t="s">
        <v>91</v>
      </c>
      <c r="R23" s="3">
        <v>44528.568819444401</v>
      </c>
      <c r="T23" t="s">
        <v>100</v>
      </c>
      <c r="U23">
        <v>3.5050161690700001E+19</v>
      </c>
      <c r="V23" t="s">
        <v>101</v>
      </c>
      <c r="W23" t="s">
        <v>78</v>
      </c>
      <c r="X23" s="4">
        <v>38727765.549999997</v>
      </c>
      <c r="Y23" s="4">
        <v>-6970450</v>
      </c>
      <c r="Z23">
        <v>0</v>
      </c>
    </row>
    <row r="24" spans="1:26">
      <c r="A24" t="s">
        <v>27</v>
      </c>
      <c r="F24">
        <v>5919000328</v>
      </c>
      <c r="G24" s="1">
        <v>591900032860000</v>
      </c>
      <c r="H24" t="s">
        <v>29</v>
      </c>
      <c r="I24">
        <v>0</v>
      </c>
      <c r="J24">
        <v>2</v>
      </c>
      <c r="K24" t="s">
        <v>103</v>
      </c>
      <c r="L24" s="2">
        <v>44497</v>
      </c>
      <c r="M24" t="s">
        <v>31</v>
      </c>
      <c r="N24" t="s">
        <v>104</v>
      </c>
      <c r="O24" s="3">
        <v>44497.526921296303</v>
      </c>
      <c r="P24" s="3">
        <v>44497.725590277798</v>
      </c>
      <c r="Q24" t="s">
        <v>105</v>
      </c>
      <c r="R24" s="3">
        <v>44529.648252314801</v>
      </c>
      <c r="S24" t="s">
        <v>106</v>
      </c>
      <c r="T24" t="s">
        <v>107</v>
      </c>
      <c r="U24">
        <v>591906732910803</v>
      </c>
      <c r="V24" t="s">
        <v>108</v>
      </c>
      <c r="W24" t="s">
        <v>109</v>
      </c>
      <c r="X24" s="4">
        <v>41973398.299999997</v>
      </c>
      <c r="Y24" s="4">
        <v>33860628</v>
      </c>
      <c r="Z24">
        <v>0</v>
      </c>
    </row>
    <row r="25" spans="1:26">
      <c r="A25" t="s">
        <v>27</v>
      </c>
      <c r="F25">
        <v>5919000328</v>
      </c>
      <c r="G25" s="1">
        <v>591900032860000</v>
      </c>
      <c r="H25" t="s">
        <v>29</v>
      </c>
      <c r="I25">
        <v>0</v>
      </c>
      <c r="J25">
        <v>2</v>
      </c>
      <c r="K25" t="s">
        <v>110</v>
      </c>
      <c r="L25" s="2">
        <v>44497</v>
      </c>
      <c r="M25" t="s">
        <v>31</v>
      </c>
      <c r="N25" t="s">
        <v>111</v>
      </c>
      <c r="O25" s="3">
        <v>44497.527268518497</v>
      </c>
      <c r="P25" s="3">
        <v>44497.725590277798</v>
      </c>
      <c r="Q25" t="s">
        <v>105</v>
      </c>
      <c r="R25" s="3">
        <v>44529.648206018501</v>
      </c>
      <c r="S25" t="s">
        <v>106</v>
      </c>
      <c r="T25" t="s">
        <v>107</v>
      </c>
      <c r="U25">
        <v>591906732910803</v>
      </c>
      <c r="V25" t="s">
        <v>108</v>
      </c>
      <c r="W25" t="s">
        <v>109</v>
      </c>
      <c r="X25" s="4">
        <v>43404954.299999997</v>
      </c>
      <c r="Y25" s="4">
        <v>1431556</v>
      </c>
      <c r="Z25">
        <v>0</v>
      </c>
    </row>
    <row r="26" spans="1:26">
      <c r="A26" t="s">
        <v>27</v>
      </c>
      <c r="F26">
        <v>5919000328</v>
      </c>
      <c r="G26" s="1">
        <v>591900032860000</v>
      </c>
      <c r="H26" t="s">
        <v>29</v>
      </c>
      <c r="I26">
        <v>1</v>
      </c>
      <c r="J26">
        <v>2</v>
      </c>
      <c r="K26" t="s">
        <v>112</v>
      </c>
      <c r="L26" s="2">
        <v>44497</v>
      </c>
      <c r="M26" t="s">
        <v>31</v>
      </c>
      <c r="N26" t="s">
        <v>113</v>
      </c>
      <c r="O26" s="3">
        <v>44497.526921296303</v>
      </c>
      <c r="P26" s="3">
        <v>44497.725590277798</v>
      </c>
      <c r="Q26" t="s">
        <v>105</v>
      </c>
      <c r="R26" s="3">
        <v>44499.629571759302</v>
      </c>
      <c r="T26" t="s">
        <v>107</v>
      </c>
      <c r="U26">
        <v>591906732910803</v>
      </c>
      <c r="V26" t="s">
        <v>108</v>
      </c>
      <c r="W26" t="s">
        <v>109</v>
      </c>
      <c r="X26" s="4">
        <v>8112770.2999999998</v>
      </c>
      <c r="Y26" s="4">
        <v>477185</v>
      </c>
      <c r="Z26">
        <v>0</v>
      </c>
    </row>
    <row r="27" spans="1:26">
      <c r="A27" t="s">
        <v>27</v>
      </c>
      <c r="F27">
        <v>5919067329</v>
      </c>
      <c r="G27" s="1">
        <v>591906732960004</v>
      </c>
      <c r="H27" t="s">
        <v>29</v>
      </c>
      <c r="I27">
        <v>1</v>
      </c>
      <c r="J27">
        <v>1</v>
      </c>
      <c r="K27" t="s">
        <v>114</v>
      </c>
      <c r="L27" s="2">
        <v>44441</v>
      </c>
      <c r="M27" t="s">
        <v>31</v>
      </c>
      <c r="N27" t="s">
        <v>115</v>
      </c>
      <c r="O27" s="3">
        <v>44441.627997685202</v>
      </c>
      <c r="P27" s="3">
        <v>44469.513912037</v>
      </c>
      <c r="Q27" t="s">
        <v>116</v>
      </c>
      <c r="R27" s="3">
        <v>44469.587372685201</v>
      </c>
      <c r="T27" t="s">
        <v>117</v>
      </c>
      <c r="U27">
        <v>1.0001237970001E+17</v>
      </c>
      <c r="V27" t="s">
        <v>118</v>
      </c>
      <c r="W27" t="s">
        <v>36</v>
      </c>
      <c r="X27" s="4">
        <v>118709781.65000001</v>
      </c>
      <c r="Y27" s="4">
        <v>100000000</v>
      </c>
      <c r="Z27">
        <v>0</v>
      </c>
    </row>
    <row r="28" spans="1:26">
      <c r="A28" t="s">
        <v>27</v>
      </c>
      <c r="F28">
        <v>5919067329</v>
      </c>
      <c r="G28" s="1">
        <v>591906732960004</v>
      </c>
      <c r="H28" t="s">
        <v>58</v>
      </c>
      <c r="I28">
        <v>1</v>
      </c>
      <c r="K28" t="s">
        <v>119</v>
      </c>
      <c r="L28" s="2">
        <v>44494</v>
      </c>
      <c r="M28" t="s">
        <v>31</v>
      </c>
      <c r="N28" t="s">
        <v>120</v>
      </c>
      <c r="O28" s="3">
        <v>44494.512858796297</v>
      </c>
      <c r="P28" s="3">
        <v>44497.721851851798</v>
      </c>
      <c r="Q28" t="s">
        <v>121</v>
      </c>
      <c r="R28" s="3">
        <v>44500.761307870402</v>
      </c>
      <c r="T28" t="s">
        <v>122</v>
      </c>
      <c r="U28">
        <v>591903129110209</v>
      </c>
      <c r="V28" t="s">
        <v>123</v>
      </c>
      <c r="W28" t="s">
        <v>36</v>
      </c>
      <c r="X28" s="4">
        <v>26857623.91</v>
      </c>
      <c r="Y28" s="4">
        <v>-18247124</v>
      </c>
      <c r="Z28">
        <v>0</v>
      </c>
    </row>
    <row r="29" spans="1:26">
      <c r="A29" t="s">
        <v>27</v>
      </c>
      <c r="F29">
        <v>5919067329</v>
      </c>
      <c r="G29" s="1">
        <v>591906732960004</v>
      </c>
      <c r="H29" t="s">
        <v>58</v>
      </c>
      <c r="I29">
        <v>1</v>
      </c>
      <c r="K29" t="s">
        <v>124</v>
      </c>
      <c r="L29" s="2">
        <v>44468</v>
      </c>
      <c r="M29" t="s">
        <v>31</v>
      </c>
      <c r="N29" t="s">
        <v>125</v>
      </c>
      <c r="O29" s="3">
        <v>44468.481296296297</v>
      </c>
      <c r="P29" s="3">
        <v>44497.719629629602</v>
      </c>
      <c r="Q29" t="s">
        <v>121</v>
      </c>
      <c r="R29" s="3">
        <v>44500.762847222199</v>
      </c>
      <c r="T29" t="s">
        <v>126</v>
      </c>
      <c r="U29">
        <v>9.0102190100099996E+21</v>
      </c>
      <c r="V29" t="s">
        <v>127</v>
      </c>
      <c r="W29" t="s">
        <v>36</v>
      </c>
      <c r="X29" s="4">
        <v>80040031.989999995</v>
      </c>
      <c r="Y29" s="4">
        <v>-330380</v>
      </c>
      <c r="Z29">
        <v>0</v>
      </c>
    </row>
    <row r="30" spans="1:26">
      <c r="A30" t="s">
        <v>27</v>
      </c>
      <c r="F30">
        <v>5919067329</v>
      </c>
      <c r="G30" s="1">
        <v>591906732960004</v>
      </c>
      <c r="H30" t="s">
        <v>58</v>
      </c>
      <c r="I30">
        <v>1</v>
      </c>
      <c r="K30" t="s">
        <v>128</v>
      </c>
      <c r="L30" s="2">
        <v>44468</v>
      </c>
      <c r="M30" t="s">
        <v>31</v>
      </c>
      <c r="N30" t="s">
        <v>129</v>
      </c>
      <c r="O30" s="3">
        <v>44468.481284722198</v>
      </c>
      <c r="P30" s="3">
        <v>44497.719629629602</v>
      </c>
      <c r="Q30" t="s">
        <v>121</v>
      </c>
      <c r="R30" s="3">
        <v>44500.763784722199</v>
      </c>
      <c r="T30" t="s">
        <v>102</v>
      </c>
      <c r="U30">
        <v>591900032810203</v>
      </c>
      <c r="V30" t="s">
        <v>130</v>
      </c>
      <c r="W30" t="s">
        <v>36</v>
      </c>
      <c r="X30" s="4">
        <v>80370411.989999995</v>
      </c>
      <c r="Y30" s="4">
        <v>-22467569</v>
      </c>
      <c r="Z30">
        <v>0</v>
      </c>
    </row>
    <row r="31" spans="1:26">
      <c r="A31" t="s">
        <v>27</v>
      </c>
      <c r="F31">
        <v>5919067329</v>
      </c>
      <c r="G31" s="1">
        <v>591906732960004</v>
      </c>
      <c r="H31" t="s">
        <v>58</v>
      </c>
      <c r="I31">
        <v>1</v>
      </c>
      <c r="K31" t="s">
        <v>131</v>
      </c>
      <c r="L31" s="2">
        <v>44468</v>
      </c>
      <c r="M31" t="s">
        <v>31</v>
      </c>
      <c r="N31" t="s">
        <v>132</v>
      </c>
      <c r="O31" s="3">
        <v>44468.481284722198</v>
      </c>
      <c r="P31" s="3">
        <v>44497.719641203701</v>
      </c>
      <c r="Q31" t="s">
        <v>121</v>
      </c>
      <c r="R31" s="3">
        <v>44500.762789351902</v>
      </c>
      <c r="T31" t="s">
        <v>102</v>
      </c>
      <c r="U31">
        <v>591900032810828</v>
      </c>
      <c r="V31" t="s">
        <v>133</v>
      </c>
      <c r="W31" t="s">
        <v>36</v>
      </c>
      <c r="X31" s="4">
        <v>102837980.98999999</v>
      </c>
      <c r="Y31" s="4">
        <v>-5616892</v>
      </c>
      <c r="Z31">
        <v>0</v>
      </c>
    </row>
    <row r="32" spans="1:26">
      <c r="A32" t="s">
        <v>27</v>
      </c>
      <c r="F32">
        <v>5919067329</v>
      </c>
      <c r="G32" s="1">
        <v>591906732960004</v>
      </c>
      <c r="H32" t="s">
        <v>58</v>
      </c>
      <c r="I32">
        <v>1</v>
      </c>
      <c r="K32" t="s">
        <v>134</v>
      </c>
      <c r="L32" s="2">
        <v>44482</v>
      </c>
      <c r="M32" t="s">
        <v>31</v>
      </c>
      <c r="N32" t="s">
        <v>135</v>
      </c>
      <c r="O32" s="3">
        <v>44482.585625</v>
      </c>
      <c r="P32" s="3">
        <v>44497.721863425897</v>
      </c>
      <c r="Q32" t="s">
        <v>121</v>
      </c>
      <c r="R32" s="3">
        <v>44500.761238425897</v>
      </c>
      <c r="T32" t="s">
        <v>102</v>
      </c>
      <c r="U32">
        <v>1.0000362760001E+17</v>
      </c>
      <c r="V32" t="s">
        <v>136</v>
      </c>
      <c r="W32" t="s">
        <v>36</v>
      </c>
      <c r="X32" s="4">
        <v>24163797.16</v>
      </c>
      <c r="Y32" s="4">
        <v>-22665417</v>
      </c>
      <c r="Z32">
        <v>0</v>
      </c>
    </row>
    <row r="33" spans="1:26">
      <c r="A33" t="s">
        <v>27</v>
      </c>
      <c r="F33">
        <v>5919067329</v>
      </c>
      <c r="G33" s="1">
        <v>591906732960004</v>
      </c>
      <c r="H33" t="s">
        <v>58</v>
      </c>
      <c r="I33">
        <v>1</v>
      </c>
      <c r="K33" t="s">
        <v>137</v>
      </c>
      <c r="L33" s="2">
        <v>44482</v>
      </c>
      <c r="M33" t="s">
        <v>31</v>
      </c>
      <c r="N33" t="s">
        <v>138</v>
      </c>
      <c r="O33" s="3">
        <v>44482.464814814797</v>
      </c>
      <c r="P33" s="3">
        <v>44497.721863425897</v>
      </c>
      <c r="Q33" t="s">
        <v>121</v>
      </c>
      <c r="R33" s="3">
        <v>44500.762766203698</v>
      </c>
      <c r="T33" t="s">
        <v>102</v>
      </c>
      <c r="U33">
        <v>3.50501890007E+23</v>
      </c>
      <c r="V33" t="s">
        <v>139</v>
      </c>
      <c r="W33" t="s">
        <v>36</v>
      </c>
      <c r="X33" s="4">
        <v>46896018.020000003</v>
      </c>
      <c r="Y33" s="4">
        <v>-5666355</v>
      </c>
      <c r="Z33">
        <v>0</v>
      </c>
    </row>
    <row r="34" spans="1:26">
      <c r="A34" t="s">
        <v>27</v>
      </c>
      <c r="F34">
        <v>5919067329</v>
      </c>
      <c r="G34" s="1">
        <v>591906732960004</v>
      </c>
      <c r="H34" t="s">
        <v>58</v>
      </c>
      <c r="I34">
        <v>1</v>
      </c>
      <c r="K34" t="s">
        <v>140</v>
      </c>
      <c r="L34" s="2">
        <v>44449</v>
      </c>
      <c r="M34" t="s">
        <v>31</v>
      </c>
      <c r="N34" t="s">
        <v>141</v>
      </c>
      <c r="O34" s="3">
        <v>44449.678576388898</v>
      </c>
      <c r="P34" s="3">
        <v>44466.638993055603</v>
      </c>
      <c r="Q34" t="s">
        <v>142</v>
      </c>
      <c r="R34" s="3">
        <v>44482.726909722202</v>
      </c>
      <c r="T34" t="s">
        <v>143</v>
      </c>
      <c r="U34">
        <v>1.4020232090054001E+18</v>
      </c>
      <c r="V34" t="s">
        <v>144</v>
      </c>
      <c r="W34" t="s">
        <v>36</v>
      </c>
      <c r="X34" s="4">
        <v>93099416.930000007</v>
      </c>
      <c r="Y34" s="4">
        <v>-2610</v>
      </c>
      <c r="Z34">
        <v>0</v>
      </c>
    </row>
    <row r="35" spans="1:26">
      <c r="A35" t="s">
        <v>27</v>
      </c>
      <c r="F35">
        <v>5919067329</v>
      </c>
      <c r="G35" s="1">
        <v>591906732960004</v>
      </c>
      <c r="H35" t="s">
        <v>58</v>
      </c>
      <c r="I35">
        <v>1</v>
      </c>
      <c r="K35" t="s">
        <v>145</v>
      </c>
      <c r="L35" s="2">
        <v>44455</v>
      </c>
      <c r="M35" t="s">
        <v>31</v>
      </c>
      <c r="N35" t="s">
        <v>146</v>
      </c>
      <c r="O35" s="3">
        <v>44455.448495370401</v>
      </c>
      <c r="P35" s="3">
        <v>44466.638981481497</v>
      </c>
      <c r="Q35" t="s">
        <v>142</v>
      </c>
      <c r="R35" s="3">
        <v>44482.726909722202</v>
      </c>
      <c r="T35" t="s">
        <v>147</v>
      </c>
      <c r="U35">
        <v>409158359446</v>
      </c>
      <c r="V35" t="s">
        <v>148</v>
      </c>
      <c r="W35" t="s">
        <v>36</v>
      </c>
      <c r="X35" s="4">
        <v>87961638.930000007</v>
      </c>
      <c r="Y35">
        <v>-300</v>
      </c>
      <c r="Z35">
        <v>0</v>
      </c>
    </row>
    <row r="36" spans="1:26">
      <c r="A36" t="s">
        <v>27</v>
      </c>
      <c r="F36">
        <v>5919067329</v>
      </c>
      <c r="G36" s="1">
        <v>591906732960004</v>
      </c>
      <c r="H36" t="s">
        <v>58</v>
      </c>
      <c r="I36">
        <v>1</v>
      </c>
      <c r="K36" t="s">
        <v>149</v>
      </c>
      <c r="L36" s="2">
        <v>44453</v>
      </c>
      <c r="M36" t="s">
        <v>31</v>
      </c>
      <c r="N36" t="s">
        <v>150</v>
      </c>
      <c r="O36" s="3">
        <v>44453.744525463</v>
      </c>
      <c r="P36" s="3">
        <v>44466.638981481497</v>
      </c>
      <c r="Q36" t="s">
        <v>142</v>
      </c>
      <c r="R36" s="3">
        <v>44482.726909722202</v>
      </c>
      <c r="T36" t="s">
        <v>151</v>
      </c>
      <c r="U36">
        <v>7.3453101826000302E+18</v>
      </c>
      <c r="V36" t="s">
        <v>152</v>
      </c>
      <c r="W36" t="s">
        <v>36</v>
      </c>
      <c r="X36" s="4">
        <v>88764114.930000007</v>
      </c>
      <c r="Y36" s="4">
        <v>-85287</v>
      </c>
      <c r="Z36">
        <v>0</v>
      </c>
    </row>
    <row r="37" spans="1:26">
      <c r="A37" t="s">
        <v>27</v>
      </c>
      <c r="F37">
        <v>5919067329</v>
      </c>
      <c r="G37" s="1">
        <v>591906732960004</v>
      </c>
      <c r="H37" t="s">
        <v>58</v>
      </c>
      <c r="I37">
        <v>1</v>
      </c>
      <c r="K37" t="s">
        <v>153</v>
      </c>
      <c r="L37" s="2">
        <v>44449</v>
      </c>
      <c r="M37" t="s">
        <v>31</v>
      </c>
      <c r="N37" t="s">
        <v>154</v>
      </c>
      <c r="O37" s="3">
        <v>44449.677488425899</v>
      </c>
      <c r="P37" s="3">
        <v>44466.639016203699</v>
      </c>
      <c r="Q37" t="s">
        <v>142</v>
      </c>
      <c r="R37" s="3">
        <v>44482.726909722202</v>
      </c>
      <c r="T37" t="s">
        <v>155</v>
      </c>
      <c r="U37">
        <v>414358360490</v>
      </c>
      <c r="V37" t="s">
        <v>156</v>
      </c>
      <c r="W37" t="s">
        <v>36</v>
      </c>
      <c r="X37" s="4">
        <v>102132941.65000001</v>
      </c>
      <c r="Y37" s="4">
        <v>-525000</v>
      </c>
      <c r="Z37">
        <v>0</v>
      </c>
    </row>
    <row r="38" spans="1:26">
      <c r="A38" t="s">
        <v>27</v>
      </c>
      <c r="F38">
        <v>5919067329</v>
      </c>
      <c r="G38" s="1">
        <v>591906732960004</v>
      </c>
      <c r="H38" t="s">
        <v>58</v>
      </c>
      <c r="I38">
        <v>1</v>
      </c>
      <c r="K38" t="s">
        <v>103</v>
      </c>
      <c r="L38" s="2">
        <v>44497</v>
      </c>
      <c r="M38" t="s">
        <v>31</v>
      </c>
      <c r="N38" t="s">
        <v>157</v>
      </c>
      <c r="O38" s="3">
        <v>44497.526921296303</v>
      </c>
      <c r="P38" s="3">
        <v>44497.721851851798</v>
      </c>
      <c r="Q38" t="s">
        <v>121</v>
      </c>
      <c r="R38" s="3">
        <v>44500.761331018497</v>
      </c>
      <c r="T38" t="s">
        <v>102</v>
      </c>
      <c r="U38">
        <v>591900032810203</v>
      </c>
      <c r="V38" t="s">
        <v>158</v>
      </c>
      <c r="W38" t="s">
        <v>36</v>
      </c>
      <c r="X38" s="4">
        <v>29213849.91</v>
      </c>
      <c r="Y38" s="4">
        <v>-33860628</v>
      </c>
      <c r="Z38">
        <v>0</v>
      </c>
    </row>
    <row r="39" spans="1:26">
      <c r="A39" t="s">
        <v>27</v>
      </c>
      <c r="F39">
        <v>5919067329</v>
      </c>
      <c r="G39" s="1">
        <v>591906732960004</v>
      </c>
      <c r="H39" t="s">
        <v>58</v>
      </c>
      <c r="I39">
        <v>1</v>
      </c>
      <c r="K39" t="s">
        <v>159</v>
      </c>
      <c r="L39" s="2">
        <v>44449</v>
      </c>
      <c r="M39" t="s">
        <v>31</v>
      </c>
      <c r="N39" t="s">
        <v>160</v>
      </c>
      <c r="O39" s="3">
        <v>44449.678217592598</v>
      </c>
      <c r="P39" s="3">
        <v>44466.638993055603</v>
      </c>
      <c r="Q39" t="s">
        <v>142</v>
      </c>
      <c r="R39" s="3">
        <v>44482.726909722202</v>
      </c>
      <c r="T39" t="s">
        <v>161</v>
      </c>
      <c r="U39">
        <v>1.1605010010006899E+17</v>
      </c>
      <c r="V39" t="s">
        <v>162</v>
      </c>
      <c r="W39" t="s">
        <v>36</v>
      </c>
      <c r="X39" s="4">
        <v>93148600.650000006</v>
      </c>
      <c r="Y39" s="4">
        <v>-28940</v>
      </c>
      <c r="Z39">
        <v>0</v>
      </c>
    </row>
    <row r="40" spans="1:26">
      <c r="A40" t="s">
        <v>27</v>
      </c>
      <c r="F40">
        <v>5919067329</v>
      </c>
      <c r="G40" s="1">
        <v>591906732960004</v>
      </c>
      <c r="H40" t="s">
        <v>58</v>
      </c>
      <c r="I40">
        <v>1</v>
      </c>
      <c r="K40" t="s">
        <v>163</v>
      </c>
      <c r="L40" s="2">
        <v>44481</v>
      </c>
      <c r="M40" t="s">
        <v>31</v>
      </c>
      <c r="N40" t="s">
        <v>164</v>
      </c>
      <c r="O40" s="3">
        <v>44481.374270833301</v>
      </c>
      <c r="P40" s="3">
        <v>44497.721863425897</v>
      </c>
      <c r="Q40" t="s">
        <v>121</v>
      </c>
      <c r="R40" s="3">
        <v>44500.761134259301</v>
      </c>
      <c r="T40" t="s">
        <v>165</v>
      </c>
      <c r="U40">
        <v>1.1604010010011101E+17</v>
      </c>
      <c r="V40" t="s">
        <v>166</v>
      </c>
      <c r="W40" t="s">
        <v>36</v>
      </c>
      <c r="X40" s="4">
        <v>72245446.019999996</v>
      </c>
      <c r="Y40" s="4">
        <v>-7300000</v>
      </c>
      <c r="Z40">
        <v>0</v>
      </c>
    </row>
    <row r="41" spans="1:26">
      <c r="A41" t="s">
        <v>27</v>
      </c>
      <c r="F41">
        <v>5919067329</v>
      </c>
      <c r="G41" s="1">
        <v>591906732960004</v>
      </c>
      <c r="H41" t="s">
        <v>58</v>
      </c>
      <c r="I41">
        <v>1</v>
      </c>
      <c r="K41" t="s">
        <v>167</v>
      </c>
      <c r="L41" s="2">
        <v>44449</v>
      </c>
      <c r="M41" t="s">
        <v>31</v>
      </c>
      <c r="N41" t="s">
        <v>168</v>
      </c>
      <c r="O41" s="3">
        <v>44449.678217592598</v>
      </c>
      <c r="P41" s="3">
        <v>44466.638993055603</v>
      </c>
      <c r="Q41" t="s">
        <v>142</v>
      </c>
      <c r="R41" s="3">
        <v>44482.726909722202</v>
      </c>
      <c r="T41" t="s">
        <v>169</v>
      </c>
      <c r="U41">
        <v>1.0001532198001E+17</v>
      </c>
      <c r="V41" t="s">
        <v>170</v>
      </c>
      <c r="W41" t="s">
        <v>36</v>
      </c>
      <c r="X41" s="4">
        <v>93102026.930000007</v>
      </c>
      <c r="Y41" s="4">
        <v>-46573.72</v>
      </c>
      <c r="Z41">
        <v>0</v>
      </c>
    </row>
    <row r="42" spans="1:26">
      <c r="A42" t="s">
        <v>27</v>
      </c>
      <c r="F42">
        <v>5919067329</v>
      </c>
      <c r="G42" s="1">
        <v>591906732960004</v>
      </c>
      <c r="H42" t="s">
        <v>58</v>
      </c>
      <c r="I42">
        <v>1</v>
      </c>
      <c r="K42" t="s">
        <v>171</v>
      </c>
      <c r="L42" s="2">
        <v>44489</v>
      </c>
      <c r="M42" t="s">
        <v>31</v>
      </c>
      <c r="N42" t="s">
        <v>172</v>
      </c>
      <c r="O42" s="3">
        <v>44489.645231481503</v>
      </c>
      <c r="P42" s="3">
        <v>44497.721863425897</v>
      </c>
      <c r="Q42" t="s">
        <v>121</v>
      </c>
      <c r="R42" s="3">
        <v>44500.761261574102</v>
      </c>
      <c r="T42" t="s">
        <v>173</v>
      </c>
      <c r="U42">
        <v>1.17010102200116E+17</v>
      </c>
      <c r="V42" t="s">
        <v>174</v>
      </c>
      <c r="W42" t="s">
        <v>36</v>
      </c>
      <c r="X42" s="4">
        <v>23654721.16</v>
      </c>
      <c r="Y42" s="4">
        <v>-225061</v>
      </c>
      <c r="Z42">
        <v>0</v>
      </c>
    </row>
    <row r="43" spans="1:26">
      <c r="A43" t="s">
        <v>27</v>
      </c>
      <c r="F43">
        <v>5919067329</v>
      </c>
      <c r="G43" s="1">
        <v>591906732960004</v>
      </c>
      <c r="H43" t="s">
        <v>58</v>
      </c>
      <c r="I43">
        <v>1</v>
      </c>
      <c r="K43" t="s">
        <v>175</v>
      </c>
      <c r="L43" s="2">
        <v>44449</v>
      </c>
      <c r="M43" t="s">
        <v>31</v>
      </c>
      <c r="N43" t="s">
        <v>176</v>
      </c>
      <c r="O43" s="3">
        <v>44449.677847222199</v>
      </c>
      <c r="P43" s="3">
        <v>44466.6390046296</v>
      </c>
      <c r="Q43" t="s">
        <v>142</v>
      </c>
      <c r="R43" s="3">
        <v>44482.726909722202</v>
      </c>
      <c r="T43" t="s">
        <v>107</v>
      </c>
      <c r="U43">
        <v>591906732910712</v>
      </c>
      <c r="V43" t="s">
        <v>177</v>
      </c>
      <c r="W43" t="s">
        <v>36</v>
      </c>
      <c r="X43" s="4">
        <v>94482941.650000006</v>
      </c>
      <c r="Y43" s="4">
        <v>-1850000</v>
      </c>
      <c r="Z43">
        <v>0</v>
      </c>
    </row>
    <row r="44" spans="1:26">
      <c r="A44" t="s">
        <v>27</v>
      </c>
      <c r="F44">
        <v>5919067329</v>
      </c>
      <c r="G44" s="1">
        <v>591906732960004</v>
      </c>
      <c r="H44" t="s">
        <v>58</v>
      </c>
      <c r="I44">
        <v>1</v>
      </c>
      <c r="K44" t="s">
        <v>175</v>
      </c>
      <c r="L44" s="2">
        <v>44449</v>
      </c>
      <c r="M44" t="s">
        <v>31</v>
      </c>
      <c r="N44" t="s">
        <v>178</v>
      </c>
      <c r="O44" s="3">
        <v>44449.677858796298</v>
      </c>
      <c r="P44" s="3">
        <v>44466.6390046296</v>
      </c>
      <c r="Q44" t="s">
        <v>142</v>
      </c>
      <c r="R44" s="3">
        <v>44482.726909722202</v>
      </c>
      <c r="T44" t="s">
        <v>107</v>
      </c>
      <c r="U44">
        <v>591906732910911</v>
      </c>
      <c r="V44" t="s">
        <v>177</v>
      </c>
      <c r="W44" t="s">
        <v>36</v>
      </c>
      <c r="X44" s="4">
        <v>93202941.650000006</v>
      </c>
      <c r="Y44" s="4">
        <v>-1280000</v>
      </c>
      <c r="Z44">
        <v>0</v>
      </c>
    </row>
    <row r="45" spans="1:26">
      <c r="A45" t="s">
        <v>27</v>
      </c>
      <c r="F45">
        <v>5919067329</v>
      </c>
      <c r="G45" s="1">
        <v>591906732960004</v>
      </c>
      <c r="H45" t="s">
        <v>58</v>
      </c>
      <c r="I45">
        <v>1</v>
      </c>
      <c r="K45" t="s">
        <v>175</v>
      </c>
      <c r="L45" s="2">
        <v>44449</v>
      </c>
      <c r="M45" t="s">
        <v>31</v>
      </c>
      <c r="N45" t="s">
        <v>179</v>
      </c>
      <c r="O45" s="3">
        <v>44449.677847222199</v>
      </c>
      <c r="P45" s="3">
        <v>44466.6390046296</v>
      </c>
      <c r="Q45" t="s">
        <v>142</v>
      </c>
      <c r="R45" s="3">
        <v>44482.726909722202</v>
      </c>
      <c r="T45" t="s">
        <v>107</v>
      </c>
      <c r="U45">
        <v>591906732910513</v>
      </c>
      <c r="V45" t="s">
        <v>177</v>
      </c>
      <c r="W45" t="s">
        <v>36</v>
      </c>
      <c r="X45" s="4">
        <v>96332941.650000006</v>
      </c>
      <c r="Y45" s="4">
        <v>-5800000</v>
      </c>
      <c r="Z45">
        <v>0</v>
      </c>
    </row>
    <row r="46" spans="1:26">
      <c r="A46" t="s">
        <v>27</v>
      </c>
      <c r="F46">
        <v>5919067329</v>
      </c>
      <c r="G46" s="1">
        <v>591906732960004</v>
      </c>
      <c r="H46" t="s">
        <v>58</v>
      </c>
      <c r="I46">
        <v>1</v>
      </c>
      <c r="K46" t="s">
        <v>180</v>
      </c>
      <c r="L46" s="2">
        <v>44449</v>
      </c>
      <c r="M46" t="s">
        <v>31</v>
      </c>
      <c r="N46" t="s">
        <v>181</v>
      </c>
      <c r="O46" s="3">
        <v>44449.677129629599</v>
      </c>
      <c r="P46" s="3">
        <v>44466.639016203699</v>
      </c>
      <c r="Q46" t="s">
        <v>142</v>
      </c>
      <c r="R46" s="3">
        <v>44482.726909722202</v>
      </c>
      <c r="T46" t="s">
        <v>107</v>
      </c>
      <c r="U46">
        <v>1.0005622128001E+17</v>
      </c>
      <c r="V46" t="s">
        <v>182</v>
      </c>
      <c r="W46" t="s">
        <v>36</v>
      </c>
      <c r="X46" s="4">
        <v>102755941.65000001</v>
      </c>
      <c r="Y46" s="4">
        <v>-2600000</v>
      </c>
      <c r="Z46">
        <v>0</v>
      </c>
    </row>
    <row r="47" spans="1:26">
      <c r="A47" t="s">
        <v>27</v>
      </c>
      <c r="F47">
        <v>5919067329</v>
      </c>
      <c r="G47" s="1">
        <v>591906732960004</v>
      </c>
      <c r="H47" t="s">
        <v>58</v>
      </c>
      <c r="I47">
        <v>1</v>
      </c>
      <c r="K47" t="s">
        <v>180</v>
      </c>
      <c r="L47" s="2">
        <v>44455</v>
      </c>
      <c r="M47" t="s">
        <v>31</v>
      </c>
      <c r="N47" t="s">
        <v>183</v>
      </c>
      <c r="O47" s="3">
        <v>44455.448495370401</v>
      </c>
      <c r="P47" s="3">
        <v>44466.638981481497</v>
      </c>
      <c r="Q47" t="s">
        <v>142</v>
      </c>
      <c r="R47" s="3">
        <v>44482.726909722202</v>
      </c>
      <c r="T47" t="s">
        <v>107</v>
      </c>
      <c r="U47">
        <v>2.19000010000051E+18</v>
      </c>
      <c r="V47" t="s">
        <v>184</v>
      </c>
      <c r="W47" t="s">
        <v>36</v>
      </c>
      <c r="X47" s="4">
        <v>87961938.930000007</v>
      </c>
      <c r="Y47" s="4">
        <v>-800000</v>
      </c>
      <c r="Z47">
        <v>0</v>
      </c>
    </row>
    <row r="48" spans="1:26">
      <c r="A48" t="s">
        <v>27</v>
      </c>
      <c r="F48">
        <v>5919067329</v>
      </c>
      <c r="G48" s="1">
        <v>591906732960004</v>
      </c>
      <c r="H48" t="s">
        <v>58</v>
      </c>
      <c r="I48">
        <v>1</v>
      </c>
      <c r="K48" t="s">
        <v>185</v>
      </c>
      <c r="L48" s="2">
        <v>44449</v>
      </c>
      <c r="M48" t="s">
        <v>31</v>
      </c>
      <c r="N48" t="s">
        <v>186</v>
      </c>
      <c r="O48" s="3">
        <v>44449.677129629599</v>
      </c>
      <c r="P48" s="3">
        <v>44466.639016203699</v>
      </c>
      <c r="Q48" t="s">
        <v>142</v>
      </c>
      <c r="R48" s="3">
        <v>44482.726909722202</v>
      </c>
      <c r="T48" t="s">
        <v>187</v>
      </c>
      <c r="U48">
        <v>4.03520010400236E+16</v>
      </c>
      <c r="V48" t="s">
        <v>188</v>
      </c>
      <c r="W48" t="s">
        <v>36</v>
      </c>
      <c r="X48" s="4">
        <v>105355956.65000001</v>
      </c>
      <c r="Y48" s="4">
        <v>-172213</v>
      </c>
      <c r="Z48">
        <v>0</v>
      </c>
    </row>
    <row r="49" spans="1:26">
      <c r="A49" t="s">
        <v>27</v>
      </c>
      <c r="F49">
        <v>5919067329</v>
      </c>
      <c r="G49" s="1">
        <v>591906732960004</v>
      </c>
      <c r="H49" t="s">
        <v>58</v>
      </c>
      <c r="I49">
        <v>1</v>
      </c>
      <c r="K49" t="s">
        <v>189</v>
      </c>
      <c r="L49" s="2">
        <v>44453</v>
      </c>
      <c r="M49" t="s">
        <v>31</v>
      </c>
      <c r="N49" t="s">
        <v>190</v>
      </c>
      <c r="O49" s="3">
        <v>44453.743391203701</v>
      </c>
      <c r="P49" s="3">
        <v>44466.638993055603</v>
      </c>
      <c r="Q49" t="s">
        <v>142</v>
      </c>
      <c r="R49" s="3">
        <v>44482.726909722202</v>
      </c>
      <c r="T49" t="s">
        <v>191</v>
      </c>
      <c r="U49">
        <v>3.50018843000525E+19</v>
      </c>
      <c r="V49" t="s">
        <v>192</v>
      </c>
      <c r="W49" t="s">
        <v>36</v>
      </c>
      <c r="X49" s="4">
        <v>92806153.930000007</v>
      </c>
      <c r="Y49" s="4">
        <v>-119022</v>
      </c>
      <c r="Z49">
        <v>0</v>
      </c>
    </row>
    <row r="50" spans="1:26">
      <c r="A50" t="s">
        <v>27</v>
      </c>
      <c r="F50">
        <v>5919067329</v>
      </c>
      <c r="G50" s="1">
        <v>591906732960004</v>
      </c>
      <c r="H50" t="s">
        <v>58</v>
      </c>
      <c r="I50">
        <v>1</v>
      </c>
      <c r="K50" t="s">
        <v>193</v>
      </c>
      <c r="L50" s="2">
        <v>44453</v>
      </c>
      <c r="M50" t="s">
        <v>31</v>
      </c>
      <c r="N50" t="s">
        <v>194</v>
      </c>
      <c r="O50" s="3">
        <v>44453.7434027778</v>
      </c>
      <c r="P50" s="3">
        <v>44466.638981481497</v>
      </c>
      <c r="Q50" t="s">
        <v>142</v>
      </c>
      <c r="R50" s="3">
        <v>44482.726909722202</v>
      </c>
      <c r="T50" t="s">
        <v>195</v>
      </c>
      <c r="U50">
        <v>3.5001884300050002E+19</v>
      </c>
      <c r="V50" t="s">
        <v>192</v>
      </c>
      <c r="W50" t="s">
        <v>36</v>
      </c>
      <c r="X50" s="4">
        <v>88849401.930000007</v>
      </c>
      <c r="Y50" s="4">
        <v>-3956752</v>
      </c>
      <c r="Z50">
        <v>0</v>
      </c>
    </row>
    <row r="51" spans="1:26">
      <c r="A51" t="s">
        <v>27</v>
      </c>
      <c r="F51">
        <v>5919067329</v>
      </c>
      <c r="G51" s="1">
        <v>591906732960004</v>
      </c>
      <c r="H51" t="s">
        <v>58</v>
      </c>
      <c r="I51">
        <v>1</v>
      </c>
      <c r="K51" t="s">
        <v>196</v>
      </c>
      <c r="L51" s="2">
        <v>44453</v>
      </c>
      <c r="M51" t="s">
        <v>31</v>
      </c>
      <c r="N51" t="s">
        <v>197</v>
      </c>
      <c r="O51" s="3">
        <v>44453.743391203701</v>
      </c>
      <c r="P51" s="3">
        <v>44466.638993055603</v>
      </c>
      <c r="Q51" t="s">
        <v>142</v>
      </c>
      <c r="R51" s="3">
        <v>44482.726909722202</v>
      </c>
      <c r="T51" t="s">
        <v>198</v>
      </c>
      <c r="U51">
        <v>3.50018843000525E+19</v>
      </c>
      <c r="V51" t="s">
        <v>192</v>
      </c>
      <c r="W51" t="s">
        <v>36</v>
      </c>
      <c r="X51" s="4">
        <v>92925175.930000007</v>
      </c>
      <c r="Y51" s="4">
        <v>-174241</v>
      </c>
      <c r="Z51">
        <v>0</v>
      </c>
    </row>
    <row r="52" spans="1:26">
      <c r="A52" t="s">
        <v>27</v>
      </c>
      <c r="F52">
        <v>5919067329</v>
      </c>
      <c r="G52" s="1">
        <v>591906732960004</v>
      </c>
      <c r="H52" t="s">
        <v>58</v>
      </c>
      <c r="I52">
        <v>1</v>
      </c>
      <c r="K52" t="s">
        <v>199</v>
      </c>
      <c r="L52" s="2">
        <v>44449</v>
      </c>
      <c r="M52" t="s">
        <v>31</v>
      </c>
      <c r="N52" t="s">
        <v>200</v>
      </c>
      <c r="O52" s="3">
        <v>44449.678217592598</v>
      </c>
      <c r="P52" s="3">
        <v>44466.6390046296</v>
      </c>
      <c r="Q52" t="s">
        <v>142</v>
      </c>
      <c r="R52" s="3">
        <v>44482.726909722202</v>
      </c>
      <c r="T52" t="s">
        <v>201</v>
      </c>
      <c r="U52">
        <v>3.7610188001054496E+16</v>
      </c>
      <c r="V52" t="s">
        <v>202</v>
      </c>
      <c r="W52" t="s">
        <v>36</v>
      </c>
      <c r="X52" s="4">
        <v>93177540.650000006</v>
      </c>
      <c r="Y52" s="4">
        <v>-16601</v>
      </c>
      <c r="Z52">
        <v>0</v>
      </c>
    </row>
    <row r="53" spans="1:26">
      <c r="A53" t="s">
        <v>27</v>
      </c>
      <c r="F53">
        <v>5919067329</v>
      </c>
      <c r="G53" s="1">
        <v>591906732960004</v>
      </c>
      <c r="H53" t="s">
        <v>58</v>
      </c>
      <c r="I53">
        <v>1</v>
      </c>
      <c r="K53" t="s">
        <v>203</v>
      </c>
      <c r="L53" s="2">
        <v>44489</v>
      </c>
      <c r="M53" t="s">
        <v>31</v>
      </c>
      <c r="N53" t="s">
        <v>204</v>
      </c>
      <c r="O53" s="3">
        <v>44489.645601851902</v>
      </c>
      <c r="P53" s="3">
        <v>44497.721851851798</v>
      </c>
      <c r="Q53" t="s">
        <v>121</v>
      </c>
      <c r="R53" s="3">
        <v>44500.761284722197</v>
      </c>
      <c r="T53" t="s">
        <v>205</v>
      </c>
      <c r="U53">
        <v>407863564276</v>
      </c>
      <c r="V53" t="s">
        <v>206</v>
      </c>
      <c r="W53" t="s">
        <v>36</v>
      </c>
      <c r="X53" s="4">
        <v>23048040.27</v>
      </c>
      <c r="Y53" s="4">
        <v>-606680.89</v>
      </c>
      <c r="Z53">
        <v>0</v>
      </c>
    </row>
    <row r="54" spans="1:26">
      <c r="A54" t="s">
        <v>27</v>
      </c>
      <c r="F54">
        <v>5919067329</v>
      </c>
      <c r="G54" s="1">
        <v>591906732960004</v>
      </c>
      <c r="H54" t="s">
        <v>58</v>
      </c>
      <c r="I54">
        <v>1</v>
      </c>
      <c r="K54" t="s">
        <v>207</v>
      </c>
      <c r="L54" s="2">
        <v>44449</v>
      </c>
      <c r="M54" t="s">
        <v>31</v>
      </c>
      <c r="N54" t="s">
        <v>208</v>
      </c>
      <c r="O54" s="3">
        <v>44449.677488425899</v>
      </c>
      <c r="P54" s="3">
        <v>44466.639016203699</v>
      </c>
      <c r="Q54" t="s">
        <v>142</v>
      </c>
      <c r="R54" s="3">
        <v>44482.726909722202</v>
      </c>
      <c r="T54" t="s">
        <v>209</v>
      </c>
      <c r="U54">
        <v>3.50501619841E+19</v>
      </c>
      <c r="V54" t="s">
        <v>210</v>
      </c>
      <c r="W54" t="s">
        <v>36</v>
      </c>
      <c r="X54" s="4">
        <v>102657941.65000001</v>
      </c>
      <c r="Y54" s="4">
        <v>-80000</v>
      </c>
      <c r="Z54">
        <v>0</v>
      </c>
    </row>
    <row r="55" spans="1:26">
      <c r="A55" t="s">
        <v>27</v>
      </c>
      <c r="F55">
        <v>5919067329</v>
      </c>
      <c r="G55" s="1">
        <v>591906732960004</v>
      </c>
      <c r="H55" t="s">
        <v>58</v>
      </c>
      <c r="I55">
        <v>1</v>
      </c>
      <c r="K55" t="s">
        <v>211</v>
      </c>
      <c r="L55" s="2">
        <v>44481</v>
      </c>
      <c r="M55" t="s">
        <v>31</v>
      </c>
      <c r="N55" t="s">
        <v>212</v>
      </c>
      <c r="O55" s="3">
        <v>44481.544432870403</v>
      </c>
      <c r="P55" s="3">
        <v>44497.721863425897</v>
      </c>
      <c r="Q55" t="s">
        <v>121</v>
      </c>
      <c r="R55" s="3">
        <v>44500.761192129597</v>
      </c>
      <c r="T55" t="s">
        <v>213</v>
      </c>
      <c r="U55">
        <v>9.5915202069901094E+17</v>
      </c>
      <c r="V55" t="s">
        <v>177</v>
      </c>
      <c r="W55" t="s">
        <v>36</v>
      </c>
      <c r="X55" s="4">
        <v>52624873.020000003</v>
      </c>
      <c r="Y55" s="4">
        <v>-19400000</v>
      </c>
      <c r="Z55">
        <v>0</v>
      </c>
    </row>
    <row r="56" spans="1:26">
      <c r="A56" t="s">
        <v>27</v>
      </c>
      <c r="F56">
        <v>5919067329</v>
      </c>
      <c r="G56" s="1">
        <v>591906732960004</v>
      </c>
      <c r="H56" t="s">
        <v>58</v>
      </c>
      <c r="I56">
        <v>1</v>
      </c>
      <c r="K56" t="s">
        <v>214</v>
      </c>
      <c r="L56" s="2">
        <v>44457</v>
      </c>
      <c r="M56" t="s">
        <v>31</v>
      </c>
      <c r="N56" t="s">
        <v>215</v>
      </c>
      <c r="O56" s="3">
        <v>44457.644004629597</v>
      </c>
      <c r="P56" s="3">
        <v>44466.638946759304</v>
      </c>
      <c r="Q56" t="s">
        <v>142</v>
      </c>
      <c r="R56" s="3">
        <v>44482.726909722202</v>
      </c>
      <c r="T56" t="s">
        <v>216</v>
      </c>
      <c r="U56">
        <v>7.9140078801099997E+19</v>
      </c>
      <c r="V56" t="s">
        <v>217</v>
      </c>
      <c r="W56" t="s">
        <v>36</v>
      </c>
      <c r="X56" s="4">
        <v>87848238.930000007</v>
      </c>
      <c r="Y56" s="4">
        <v>-113400</v>
      </c>
      <c r="Z56">
        <v>0</v>
      </c>
    </row>
    <row r="57" spans="1:26">
      <c r="A57" t="s">
        <v>27</v>
      </c>
      <c r="F57">
        <v>5919067329</v>
      </c>
      <c r="G57" s="1">
        <v>591906732960004</v>
      </c>
      <c r="H57" t="s">
        <v>58</v>
      </c>
      <c r="I57">
        <v>1</v>
      </c>
      <c r="K57" t="s">
        <v>218</v>
      </c>
      <c r="L57" s="2">
        <v>44456</v>
      </c>
      <c r="M57" t="s">
        <v>31</v>
      </c>
      <c r="N57" t="s">
        <v>219</v>
      </c>
      <c r="O57" s="3">
        <v>44456.480393518497</v>
      </c>
      <c r="P57" s="3">
        <v>44466.638969907399</v>
      </c>
      <c r="Q57" t="s">
        <v>142</v>
      </c>
      <c r="R57" s="3">
        <v>44482.726909722202</v>
      </c>
      <c r="T57" t="s">
        <v>220</v>
      </c>
      <c r="U57">
        <v>3.5001890007052501E+19</v>
      </c>
      <c r="V57" t="s">
        <v>139</v>
      </c>
      <c r="W57" t="s">
        <v>36</v>
      </c>
      <c r="X57" s="4">
        <v>95531935.930000007</v>
      </c>
      <c r="Y57" s="4">
        <v>-134846</v>
      </c>
      <c r="Z57">
        <v>0</v>
      </c>
    </row>
    <row r="58" spans="1:26">
      <c r="A58" t="s">
        <v>27</v>
      </c>
      <c r="F58">
        <v>5919067329</v>
      </c>
      <c r="G58" s="1">
        <v>591906732960004</v>
      </c>
      <c r="H58" t="s">
        <v>58</v>
      </c>
      <c r="I58">
        <v>1</v>
      </c>
      <c r="K58" t="s">
        <v>221</v>
      </c>
      <c r="L58" s="2">
        <v>44456</v>
      </c>
      <c r="M58" t="s">
        <v>31</v>
      </c>
      <c r="N58" t="s">
        <v>222</v>
      </c>
      <c r="O58" s="3">
        <v>44456.480034722197</v>
      </c>
      <c r="P58" s="3">
        <v>44466.638969907399</v>
      </c>
      <c r="Q58" t="s">
        <v>142</v>
      </c>
      <c r="R58" s="3">
        <v>44482.726909722202</v>
      </c>
      <c r="T58" t="s">
        <v>122</v>
      </c>
      <c r="U58">
        <v>591903129110209</v>
      </c>
      <c r="V58" t="s">
        <v>123</v>
      </c>
      <c r="W58" t="s">
        <v>36</v>
      </c>
      <c r="X58" s="4">
        <v>96173729.930000007</v>
      </c>
      <c r="Y58" s="4">
        <v>-15461330</v>
      </c>
      <c r="Z58">
        <v>0</v>
      </c>
    </row>
    <row r="59" spans="1:26">
      <c r="A59" t="s">
        <v>27</v>
      </c>
      <c r="F59">
        <v>5919067329</v>
      </c>
      <c r="G59" s="1">
        <v>591906732960004</v>
      </c>
      <c r="H59" t="s">
        <v>58</v>
      </c>
      <c r="I59">
        <v>1</v>
      </c>
      <c r="K59" t="s">
        <v>223</v>
      </c>
      <c r="L59" s="2">
        <v>44456</v>
      </c>
      <c r="M59" t="s">
        <v>31</v>
      </c>
      <c r="N59" t="s">
        <v>224</v>
      </c>
      <c r="O59" s="3">
        <v>44456.480393518497</v>
      </c>
      <c r="P59" s="3">
        <v>44466.6389583333</v>
      </c>
      <c r="Q59" t="s">
        <v>142</v>
      </c>
      <c r="R59" s="3">
        <v>44482.726909722202</v>
      </c>
      <c r="T59" t="s">
        <v>122</v>
      </c>
      <c r="U59">
        <v>420879970111</v>
      </c>
      <c r="V59" t="s">
        <v>225</v>
      </c>
      <c r="W59" t="s">
        <v>36</v>
      </c>
      <c r="X59" s="4">
        <v>91666602.930000007</v>
      </c>
      <c r="Y59" s="4">
        <v>-3865333</v>
      </c>
      <c r="Z59">
        <v>0</v>
      </c>
    </row>
    <row r="60" spans="1:26">
      <c r="A60" t="s">
        <v>27</v>
      </c>
      <c r="F60">
        <v>5919067329</v>
      </c>
      <c r="G60" s="1">
        <v>591906732960004</v>
      </c>
      <c r="H60" t="s">
        <v>58</v>
      </c>
      <c r="I60">
        <v>1</v>
      </c>
      <c r="K60" t="s">
        <v>226</v>
      </c>
      <c r="L60" s="2">
        <v>44456</v>
      </c>
      <c r="M60" t="s">
        <v>31</v>
      </c>
      <c r="N60" t="s">
        <v>227</v>
      </c>
      <c r="O60" s="3">
        <v>44456.480393518497</v>
      </c>
      <c r="P60" s="3">
        <v>44466.638969907399</v>
      </c>
      <c r="Q60" t="s">
        <v>142</v>
      </c>
      <c r="R60" s="3">
        <v>44482.726909722202</v>
      </c>
      <c r="T60" t="s">
        <v>151</v>
      </c>
      <c r="U60">
        <v>7.3453101826000302E+18</v>
      </c>
      <c r="V60" t="s">
        <v>228</v>
      </c>
      <c r="W60" t="s">
        <v>36</v>
      </c>
      <c r="X60" s="4">
        <v>95846781.930000007</v>
      </c>
      <c r="Y60" s="4">
        <v>-258788</v>
      </c>
      <c r="Z60">
        <v>0</v>
      </c>
    </row>
    <row r="61" spans="1:26">
      <c r="A61" t="s">
        <v>27</v>
      </c>
      <c r="F61">
        <v>5919067329</v>
      </c>
      <c r="G61" s="1">
        <v>591906732960004</v>
      </c>
      <c r="H61" t="s">
        <v>58</v>
      </c>
      <c r="I61">
        <v>1</v>
      </c>
      <c r="K61" t="s">
        <v>229</v>
      </c>
      <c r="L61" s="2">
        <v>44456</v>
      </c>
      <c r="M61" t="s">
        <v>31</v>
      </c>
      <c r="N61" t="s">
        <v>230</v>
      </c>
      <c r="O61" s="3">
        <v>44456.500393518501</v>
      </c>
      <c r="P61" s="3">
        <v>44466.6389583333</v>
      </c>
      <c r="Q61" t="s">
        <v>142</v>
      </c>
      <c r="R61" s="3">
        <v>44482.726909722202</v>
      </c>
      <c r="T61" t="s">
        <v>231</v>
      </c>
      <c r="U61">
        <v>9.0106180300100002E+21</v>
      </c>
      <c r="V61" t="s">
        <v>232</v>
      </c>
      <c r="W61" t="s">
        <v>36</v>
      </c>
      <c r="X61" s="4">
        <v>90504878.930000007</v>
      </c>
      <c r="Y61" s="4">
        <v>-1161724</v>
      </c>
      <c r="Z61">
        <v>0</v>
      </c>
    </row>
    <row r="62" spans="1:26">
      <c r="A62" t="s">
        <v>27</v>
      </c>
      <c r="F62">
        <v>5919067329</v>
      </c>
      <c r="G62" s="1">
        <v>591906732960004</v>
      </c>
      <c r="H62" t="s">
        <v>58</v>
      </c>
      <c r="I62">
        <v>1</v>
      </c>
      <c r="K62" t="s">
        <v>233</v>
      </c>
      <c r="L62" s="2">
        <v>44456</v>
      </c>
      <c r="M62" t="s">
        <v>31</v>
      </c>
      <c r="N62" t="s">
        <v>234</v>
      </c>
      <c r="O62" s="3">
        <v>44456.480393518497</v>
      </c>
      <c r="P62" s="3">
        <v>44466.638969907399</v>
      </c>
      <c r="Q62" t="s">
        <v>142</v>
      </c>
      <c r="R62" s="3">
        <v>44482.726909722202</v>
      </c>
      <c r="T62" t="s">
        <v>235</v>
      </c>
      <c r="U62">
        <v>7.7360188000795104E+16</v>
      </c>
      <c r="V62" t="s">
        <v>236</v>
      </c>
      <c r="W62" t="s">
        <v>36</v>
      </c>
      <c r="X62" s="4">
        <v>96105569.930000007</v>
      </c>
      <c r="Y62" s="4">
        <v>-68160</v>
      </c>
      <c r="Z62">
        <v>0</v>
      </c>
    </row>
    <row r="63" spans="1:26">
      <c r="A63" t="s">
        <v>27</v>
      </c>
      <c r="F63">
        <v>5919067329</v>
      </c>
      <c r="G63" s="1">
        <v>591906732960004</v>
      </c>
      <c r="H63" t="s">
        <v>58</v>
      </c>
      <c r="I63">
        <v>1</v>
      </c>
      <c r="K63" t="s">
        <v>237</v>
      </c>
      <c r="L63" s="2">
        <v>44456</v>
      </c>
      <c r="M63" t="s">
        <v>31</v>
      </c>
      <c r="N63" t="s">
        <v>238</v>
      </c>
      <c r="O63" s="3">
        <v>44456.500752314802</v>
      </c>
      <c r="P63" s="3">
        <v>44466.6389583333</v>
      </c>
      <c r="Q63" t="s">
        <v>142</v>
      </c>
      <c r="R63" s="3">
        <v>44482.726909722202</v>
      </c>
      <c r="T63" t="s">
        <v>239</v>
      </c>
      <c r="U63">
        <v>1.1051010010006701E+17</v>
      </c>
      <c r="V63" t="s">
        <v>240</v>
      </c>
      <c r="W63" t="s">
        <v>36</v>
      </c>
      <c r="X63" s="4">
        <v>87961638.930000007</v>
      </c>
      <c r="Y63" s="4">
        <v>-2543240</v>
      </c>
      <c r="Z63">
        <v>0</v>
      </c>
    </row>
    <row r="64" spans="1:26">
      <c r="A64" t="s">
        <v>27</v>
      </c>
      <c r="F64">
        <v>5919067329</v>
      </c>
      <c r="G64" s="1">
        <v>591906732960004</v>
      </c>
      <c r="H64" t="s">
        <v>58</v>
      </c>
      <c r="I64">
        <v>1</v>
      </c>
      <c r="K64" t="s">
        <v>241</v>
      </c>
      <c r="L64" s="2">
        <v>44456</v>
      </c>
      <c r="M64" t="s">
        <v>31</v>
      </c>
      <c r="N64" t="s">
        <v>242</v>
      </c>
      <c r="O64" s="3">
        <v>44456.480393518497</v>
      </c>
      <c r="P64" s="3">
        <v>44466.638969907399</v>
      </c>
      <c r="Q64" t="s">
        <v>142</v>
      </c>
      <c r="R64" s="3">
        <v>44482.726909722202</v>
      </c>
      <c r="T64" t="s">
        <v>243</v>
      </c>
      <c r="U64">
        <v>8.1113010132006103E+18</v>
      </c>
      <c r="V64" t="s">
        <v>244</v>
      </c>
      <c r="W64" t="s">
        <v>36</v>
      </c>
      <c r="X64" s="4">
        <v>95666781.930000007</v>
      </c>
      <c r="Y64" s="4">
        <v>-180000</v>
      </c>
      <c r="Z64">
        <v>0</v>
      </c>
    </row>
    <row r="65" spans="1:26">
      <c r="A65" t="s">
        <v>27</v>
      </c>
      <c r="F65">
        <v>5919033068</v>
      </c>
      <c r="G65" s="1">
        <v>591903306800001</v>
      </c>
      <c r="H65" t="s">
        <v>29</v>
      </c>
      <c r="I65">
        <v>1</v>
      </c>
      <c r="J65">
        <v>1</v>
      </c>
      <c r="K65" t="s">
        <v>245</v>
      </c>
      <c r="L65" s="2">
        <v>44441</v>
      </c>
      <c r="M65" t="s">
        <v>31</v>
      </c>
      <c r="N65" t="s">
        <v>246</v>
      </c>
      <c r="O65" s="3">
        <v>44441.411157407398</v>
      </c>
      <c r="P65" s="3">
        <v>44469.490092592598</v>
      </c>
      <c r="Q65" t="s">
        <v>247</v>
      </c>
      <c r="R65" s="3">
        <v>44469.592060185198</v>
      </c>
      <c r="T65" t="s">
        <v>248</v>
      </c>
      <c r="U65">
        <v>1.1604010010002499E+17</v>
      </c>
      <c r="V65" t="s">
        <v>166</v>
      </c>
      <c r="W65" t="s">
        <v>249</v>
      </c>
      <c r="X65" s="4">
        <v>43551286.609999999</v>
      </c>
      <c r="Y65" s="4">
        <v>11213100</v>
      </c>
      <c r="Z65">
        <v>0</v>
      </c>
    </row>
    <row r="66" spans="1:26">
      <c r="A66" t="s">
        <v>27</v>
      </c>
      <c r="F66">
        <v>5919033068</v>
      </c>
      <c r="G66" s="1">
        <v>591903306800001</v>
      </c>
      <c r="H66" t="s">
        <v>29</v>
      </c>
      <c r="I66">
        <v>1</v>
      </c>
      <c r="J66">
        <v>1</v>
      </c>
      <c r="K66" t="s">
        <v>245</v>
      </c>
      <c r="L66" s="2">
        <v>44461</v>
      </c>
      <c r="M66" t="s">
        <v>31</v>
      </c>
      <c r="N66" t="s">
        <v>250</v>
      </c>
      <c r="O66" s="3">
        <v>44461.441956018498</v>
      </c>
      <c r="P66" s="3">
        <v>44469.491655092599</v>
      </c>
      <c r="Q66" t="s">
        <v>247</v>
      </c>
      <c r="R66" s="3">
        <v>44469.591585648202</v>
      </c>
      <c r="T66" t="s">
        <v>248</v>
      </c>
      <c r="U66">
        <v>1.1604010010002499E+17</v>
      </c>
      <c r="V66" t="s">
        <v>166</v>
      </c>
      <c r="W66" t="s">
        <v>249</v>
      </c>
      <c r="X66" s="4">
        <v>70265792.689999998</v>
      </c>
      <c r="Y66" s="4">
        <v>33132500</v>
      </c>
      <c r="Z66">
        <v>0</v>
      </c>
    </row>
    <row r="67" spans="1:26">
      <c r="A67" t="s">
        <v>27</v>
      </c>
      <c r="F67">
        <v>5919033068</v>
      </c>
      <c r="G67" s="1">
        <v>591903306800001</v>
      </c>
      <c r="H67" t="s">
        <v>58</v>
      </c>
      <c r="I67">
        <v>1</v>
      </c>
      <c r="K67" t="s">
        <v>251</v>
      </c>
      <c r="L67" s="2">
        <v>44455</v>
      </c>
      <c r="M67" t="s">
        <v>31</v>
      </c>
      <c r="N67" t="s">
        <v>252</v>
      </c>
      <c r="O67" s="3">
        <v>44455.680567129602</v>
      </c>
      <c r="P67" s="3">
        <v>44469.493217592601</v>
      </c>
      <c r="Q67" t="s">
        <v>121</v>
      </c>
      <c r="R67" s="3">
        <v>44482.726909722202</v>
      </c>
      <c r="T67" t="s">
        <v>253</v>
      </c>
      <c r="U67">
        <v>1.1603010010021501E+17</v>
      </c>
      <c r="V67" t="s">
        <v>254</v>
      </c>
      <c r="W67" t="s">
        <v>249</v>
      </c>
      <c r="X67" s="4">
        <v>40566983.659999996</v>
      </c>
      <c r="Y67" s="4">
        <v>-1215400</v>
      </c>
      <c r="Z67">
        <v>0</v>
      </c>
    </row>
    <row r="68" spans="1:26">
      <c r="A68" t="s">
        <v>27</v>
      </c>
      <c r="F68">
        <v>5919033068</v>
      </c>
      <c r="G68" s="1">
        <v>591903306800001</v>
      </c>
      <c r="H68" t="s">
        <v>58</v>
      </c>
      <c r="I68">
        <v>1</v>
      </c>
      <c r="K68" t="s">
        <v>251</v>
      </c>
      <c r="L68" s="2">
        <v>44455</v>
      </c>
      <c r="M68" t="s">
        <v>31</v>
      </c>
      <c r="N68" t="s">
        <v>255</v>
      </c>
      <c r="O68" s="3">
        <v>44455.680914351899</v>
      </c>
      <c r="P68" s="3">
        <v>44469.493217592601</v>
      </c>
      <c r="Q68" t="s">
        <v>121</v>
      </c>
      <c r="R68" s="3">
        <v>44482.726909722202</v>
      </c>
      <c r="T68" t="s">
        <v>253</v>
      </c>
      <c r="U68">
        <v>407877483175</v>
      </c>
      <c r="V68" t="s">
        <v>256</v>
      </c>
      <c r="W68" t="s">
        <v>249</v>
      </c>
      <c r="X68" s="4">
        <v>36997874.659999996</v>
      </c>
      <c r="Y68" s="4">
        <v>-3569109</v>
      </c>
      <c r="Z68">
        <v>0</v>
      </c>
    </row>
    <row r="69" spans="1:26">
      <c r="A69" t="s">
        <v>27</v>
      </c>
      <c r="F69">
        <v>5919033068</v>
      </c>
      <c r="G69" s="1">
        <v>591903306800001</v>
      </c>
      <c r="H69" t="s">
        <v>58</v>
      </c>
      <c r="I69">
        <v>1</v>
      </c>
      <c r="K69" t="s">
        <v>257</v>
      </c>
      <c r="L69" s="2">
        <v>44461</v>
      </c>
      <c r="M69" t="s">
        <v>31</v>
      </c>
      <c r="N69" t="s">
        <v>258</v>
      </c>
      <c r="O69" s="3">
        <v>44461.478379629603</v>
      </c>
      <c r="P69" s="3">
        <v>44469.493750000001</v>
      </c>
      <c r="Q69" t="s">
        <v>121</v>
      </c>
      <c r="R69" s="3">
        <v>44482.726909722202</v>
      </c>
      <c r="T69" t="s">
        <v>259</v>
      </c>
      <c r="U69">
        <v>9.3500701001849997E+17</v>
      </c>
      <c r="V69" t="s">
        <v>260</v>
      </c>
      <c r="W69" t="s">
        <v>249</v>
      </c>
      <c r="X69" s="4">
        <v>69768528.5</v>
      </c>
      <c r="Y69" s="4">
        <v>-487983</v>
      </c>
      <c r="Z69">
        <v>0</v>
      </c>
    </row>
    <row r="70" spans="1:26">
      <c r="A70" t="s">
        <v>27</v>
      </c>
      <c r="F70">
        <v>5919033068</v>
      </c>
      <c r="G70" s="1">
        <v>591903306800001</v>
      </c>
      <c r="H70" t="s">
        <v>58</v>
      </c>
      <c r="I70">
        <v>1</v>
      </c>
      <c r="K70" t="s">
        <v>257</v>
      </c>
      <c r="L70" s="2">
        <v>44461</v>
      </c>
      <c r="M70" t="s">
        <v>31</v>
      </c>
      <c r="N70" t="s">
        <v>261</v>
      </c>
      <c r="O70" s="3">
        <v>44461.479270833297</v>
      </c>
      <c r="P70" s="3">
        <v>44469.493750000001</v>
      </c>
      <c r="Q70" t="s">
        <v>121</v>
      </c>
      <c r="R70" s="3">
        <v>44482.726909722202</v>
      </c>
      <c r="T70" t="s">
        <v>259</v>
      </c>
      <c r="U70">
        <v>3.50501616207E+19</v>
      </c>
      <c r="V70" t="s">
        <v>262</v>
      </c>
      <c r="W70" t="s">
        <v>249</v>
      </c>
      <c r="X70" s="4">
        <v>67816596.5</v>
      </c>
      <c r="Y70" s="4">
        <v>-1951932</v>
      </c>
      <c r="Z70">
        <v>0</v>
      </c>
    </row>
    <row r="71" spans="1:26">
      <c r="A71" t="s">
        <v>27</v>
      </c>
      <c r="F71">
        <v>5919000758</v>
      </c>
      <c r="G71" s="1">
        <v>591900075860001</v>
      </c>
      <c r="H71" t="s">
        <v>29</v>
      </c>
      <c r="I71">
        <v>1</v>
      </c>
      <c r="J71">
        <v>1</v>
      </c>
      <c r="K71" t="s">
        <v>264</v>
      </c>
      <c r="L71" s="2">
        <v>44370</v>
      </c>
      <c r="M71" t="s">
        <v>31</v>
      </c>
      <c r="N71" t="s">
        <v>265</v>
      </c>
      <c r="O71" s="3">
        <v>44370.470925925903</v>
      </c>
      <c r="P71" s="3">
        <v>44375.674421296302</v>
      </c>
      <c r="Q71" t="s">
        <v>266</v>
      </c>
      <c r="R71" s="3">
        <v>44427.730381944399</v>
      </c>
      <c r="T71" t="s">
        <v>248</v>
      </c>
      <c r="U71">
        <v>1.0001240468001E+17</v>
      </c>
      <c r="V71" t="s">
        <v>267</v>
      </c>
      <c r="W71" t="s">
        <v>36</v>
      </c>
      <c r="X71" s="4">
        <v>83019263.780000001</v>
      </c>
      <c r="Y71" s="4">
        <v>69055195.159999996</v>
      </c>
      <c r="Z71">
        <v>0</v>
      </c>
    </row>
    <row r="72" spans="1:26">
      <c r="A72" t="s">
        <v>27</v>
      </c>
      <c r="F72">
        <v>5919000758</v>
      </c>
      <c r="G72" s="1">
        <v>591900075860001</v>
      </c>
      <c r="H72" t="s">
        <v>58</v>
      </c>
      <c r="I72">
        <v>1</v>
      </c>
      <c r="K72" t="s">
        <v>268</v>
      </c>
      <c r="L72" s="2">
        <v>44378</v>
      </c>
      <c r="M72" t="s">
        <v>31</v>
      </c>
      <c r="N72" t="s">
        <v>269</v>
      </c>
      <c r="O72" s="3">
        <v>44378.680069444403</v>
      </c>
      <c r="P72" s="3">
        <v>44512.461412037002</v>
      </c>
      <c r="Q72" t="s">
        <v>270</v>
      </c>
      <c r="R72" s="3">
        <v>44512.540428240703</v>
      </c>
      <c r="T72" t="s">
        <v>263</v>
      </c>
      <c r="U72">
        <v>3.5001870007049998E+19</v>
      </c>
      <c r="V72" t="s">
        <v>271</v>
      </c>
      <c r="W72" t="s">
        <v>36</v>
      </c>
      <c r="X72" s="4">
        <v>18366090.780000001</v>
      </c>
      <c r="Y72" s="4">
        <v>-65000000</v>
      </c>
      <c r="Z72">
        <v>0</v>
      </c>
    </row>
    <row r="73" spans="1:26">
      <c r="A73" t="s">
        <v>27</v>
      </c>
      <c r="F73">
        <v>5919000014</v>
      </c>
      <c r="G73" s="1">
        <v>591900001400001</v>
      </c>
      <c r="H73" t="s">
        <v>29</v>
      </c>
      <c r="I73">
        <v>1</v>
      </c>
      <c r="J73">
        <v>1</v>
      </c>
      <c r="K73" t="s">
        <v>273</v>
      </c>
      <c r="L73" s="2">
        <v>44292</v>
      </c>
      <c r="M73" t="s">
        <v>31</v>
      </c>
      <c r="N73" t="s">
        <v>274</v>
      </c>
      <c r="O73" s="3">
        <v>44292.641250000001</v>
      </c>
      <c r="P73" s="3">
        <v>44357.635729166701</v>
      </c>
      <c r="Q73" t="s">
        <v>275</v>
      </c>
      <c r="R73" s="3">
        <v>44427.730381944399</v>
      </c>
      <c r="S73" t="s">
        <v>275</v>
      </c>
      <c r="T73" t="s">
        <v>248</v>
      </c>
      <c r="U73">
        <v>1.3000000000227101E+17</v>
      </c>
      <c r="V73" t="s">
        <v>276</v>
      </c>
      <c r="W73" t="s">
        <v>277</v>
      </c>
      <c r="X73" s="4">
        <v>459944250.17000002</v>
      </c>
      <c r="Y73" s="4">
        <v>360000000</v>
      </c>
      <c r="Z73">
        <v>0</v>
      </c>
    </row>
    <row r="74" spans="1:26">
      <c r="A74" t="s">
        <v>27</v>
      </c>
      <c r="F74">
        <v>5919000014</v>
      </c>
      <c r="G74" s="1">
        <v>591900001400001</v>
      </c>
      <c r="H74" t="s">
        <v>29</v>
      </c>
      <c r="I74">
        <v>1</v>
      </c>
      <c r="J74">
        <v>1</v>
      </c>
      <c r="K74" t="s">
        <v>273</v>
      </c>
      <c r="L74" s="2">
        <v>44405</v>
      </c>
      <c r="M74" t="s">
        <v>31</v>
      </c>
      <c r="N74" t="s">
        <v>278</v>
      </c>
      <c r="O74" s="3">
        <v>44405.636331018497</v>
      </c>
      <c r="P74" s="3">
        <v>44407.650960648098</v>
      </c>
      <c r="Q74" t="s">
        <v>279</v>
      </c>
      <c r="R74" s="3">
        <v>44427.730381944399</v>
      </c>
      <c r="T74" t="s">
        <v>248</v>
      </c>
      <c r="U74">
        <v>1.3000000000227101E+17</v>
      </c>
      <c r="V74" t="s">
        <v>276</v>
      </c>
      <c r="W74" t="s">
        <v>277</v>
      </c>
      <c r="X74" s="4">
        <v>103450133.31</v>
      </c>
      <c r="Y74" s="4">
        <v>100000000</v>
      </c>
      <c r="Z74">
        <v>0</v>
      </c>
    </row>
    <row r="75" spans="1:26">
      <c r="A75" t="s">
        <v>27</v>
      </c>
      <c r="F75">
        <v>5919000014</v>
      </c>
      <c r="G75" s="1">
        <v>591900001400001</v>
      </c>
      <c r="H75" t="s">
        <v>29</v>
      </c>
      <c r="I75">
        <v>1</v>
      </c>
      <c r="J75">
        <v>1</v>
      </c>
      <c r="K75" t="s">
        <v>280</v>
      </c>
      <c r="L75" s="2">
        <v>44280</v>
      </c>
      <c r="M75" t="s">
        <v>31</v>
      </c>
      <c r="N75" t="s">
        <v>281</v>
      </c>
      <c r="O75" s="3">
        <v>44280.682245370401</v>
      </c>
      <c r="P75" s="3">
        <v>44357.634976851798</v>
      </c>
      <c r="Q75" t="s">
        <v>282</v>
      </c>
      <c r="R75" s="3">
        <v>44427.730381944399</v>
      </c>
      <c r="S75" t="s">
        <v>282</v>
      </c>
      <c r="T75" t="s">
        <v>248</v>
      </c>
      <c r="U75">
        <v>1.3000000000227101E+17</v>
      </c>
      <c r="V75" t="s">
        <v>276</v>
      </c>
      <c r="W75" t="s">
        <v>277</v>
      </c>
      <c r="X75" s="4">
        <v>39884505.170000002</v>
      </c>
      <c r="Y75" s="4">
        <v>10018400</v>
      </c>
      <c r="Z75">
        <v>0</v>
      </c>
    </row>
    <row r="76" spans="1:26">
      <c r="A76" t="s">
        <v>27</v>
      </c>
      <c r="F76">
        <v>5919000014</v>
      </c>
      <c r="G76" s="1">
        <v>591900001400001</v>
      </c>
      <c r="H76" t="s">
        <v>29</v>
      </c>
      <c r="I76">
        <v>1</v>
      </c>
      <c r="J76">
        <v>1</v>
      </c>
      <c r="K76" t="s">
        <v>283</v>
      </c>
      <c r="L76" s="2">
        <v>44311</v>
      </c>
      <c r="M76" t="s">
        <v>31</v>
      </c>
      <c r="N76" t="s">
        <v>284</v>
      </c>
      <c r="O76" s="3">
        <v>44311.438518518502</v>
      </c>
      <c r="P76" s="3">
        <v>44357.635717592602</v>
      </c>
      <c r="Q76" t="s">
        <v>275</v>
      </c>
      <c r="R76" s="3">
        <v>44427.730381944399</v>
      </c>
      <c r="S76" t="s">
        <v>275</v>
      </c>
      <c r="T76" t="s">
        <v>248</v>
      </c>
      <c r="U76">
        <v>1.3000000000227101E+17</v>
      </c>
      <c r="V76" t="s">
        <v>276</v>
      </c>
      <c r="W76" t="s">
        <v>277</v>
      </c>
      <c r="X76" s="4">
        <v>71349747.390000001</v>
      </c>
      <c r="Y76" s="4">
        <v>50000000</v>
      </c>
      <c r="Z76">
        <v>0</v>
      </c>
    </row>
    <row r="77" spans="1:26">
      <c r="A77" t="s">
        <v>27</v>
      </c>
      <c r="F77">
        <v>5919000014</v>
      </c>
      <c r="G77" s="1">
        <v>591900001400001</v>
      </c>
      <c r="H77" t="s">
        <v>29</v>
      </c>
      <c r="I77">
        <v>1</v>
      </c>
      <c r="J77">
        <v>1</v>
      </c>
      <c r="K77" t="s">
        <v>285</v>
      </c>
      <c r="L77" s="2">
        <v>44286</v>
      </c>
      <c r="M77" t="s">
        <v>31</v>
      </c>
      <c r="N77" t="s">
        <v>286</v>
      </c>
      <c r="O77" s="3">
        <v>44286.652731481503</v>
      </c>
      <c r="P77" s="3">
        <v>44357.634976851798</v>
      </c>
      <c r="Q77" t="s">
        <v>282</v>
      </c>
      <c r="R77" s="3">
        <v>44427.730381944399</v>
      </c>
      <c r="S77" t="s">
        <v>282</v>
      </c>
      <c r="T77" t="s">
        <v>248</v>
      </c>
      <c r="U77">
        <v>1.3000000000227101E+17</v>
      </c>
      <c r="V77" t="s">
        <v>276</v>
      </c>
      <c r="W77" t="s">
        <v>277</v>
      </c>
      <c r="X77" s="4">
        <v>120830588.17</v>
      </c>
      <c r="Y77" s="4">
        <v>70000000</v>
      </c>
      <c r="Z77">
        <v>0</v>
      </c>
    </row>
    <row r="78" spans="1:26">
      <c r="A78" t="s">
        <v>27</v>
      </c>
      <c r="F78">
        <v>5919000014</v>
      </c>
      <c r="G78" s="1">
        <v>591900001400001</v>
      </c>
      <c r="H78" t="s">
        <v>29</v>
      </c>
      <c r="I78">
        <v>1</v>
      </c>
      <c r="J78">
        <v>1</v>
      </c>
      <c r="K78" t="s">
        <v>287</v>
      </c>
      <c r="L78" s="2">
        <v>44311</v>
      </c>
      <c r="M78" t="s">
        <v>31</v>
      </c>
      <c r="N78" t="s">
        <v>288</v>
      </c>
      <c r="O78" s="3">
        <v>44311.438564814802</v>
      </c>
      <c r="P78" s="3">
        <v>44357.635717592602</v>
      </c>
      <c r="Q78" t="s">
        <v>275</v>
      </c>
      <c r="R78" s="3">
        <v>44427.730381944399</v>
      </c>
      <c r="S78" t="s">
        <v>275</v>
      </c>
      <c r="T78" t="s">
        <v>248</v>
      </c>
      <c r="U78">
        <v>1.3000000000227101E+17</v>
      </c>
      <c r="V78" t="s">
        <v>276</v>
      </c>
      <c r="W78" t="s">
        <v>277</v>
      </c>
      <c r="X78" s="4">
        <v>121349747.39</v>
      </c>
      <c r="Y78" s="4">
        <v>50000000</v>
      </c>
      <c r="Z78">
        <v>0</v>
      </c>
    </row>
    <row r="79" spans="1:26">
      <c r="A79" t="s">
        <v>27</v>
      </c>
      <c r="F79">
        <v>5919000014</v>
      </c>
      <c r="G79" s="1">
        <v>591900001400001</v>
      </c>
      <c r="H79" t="s">
        <v>58</v>
      </c>
      <c r="I79">
        <v>1</v>
      </c>
      <c r="K79" t="s">
        <v>289</v>
      </c>
      <c r="L79" s="2">
        <v>44302</v>
      </c>
      <c r="M79" t="s">
        <v>31</v>
      </c>
      <c r="N79" t="s">
        <v>290</v>
      </c>
      <c r="O79" s="3">
        <v>44302.388518518499</v>
      </c>
      <c r="P79" s="3">
        <v>44497.690763888902</v>
      </c>
      <c r="Q79" t="s">
        <v>291</v>
      </c>
      <c r="R79" s="3">
        <v>44500.767002314802</v>
      </c>
      <c r="T79" t="s">
        <v>292</v>
      </c>
      <c r="U79">
        <v>1.1710010010005901E+17</v>
      </c>
      <c r="V79" t="s">
        <v>293</v>
      </c>
      <c r="W79" t="s">
        <v>277</v>
      </c>
      <c r="X79" s="4">
        <v>67648783.170000002</v>
      </c>
      <c r="Y79" s="4">
        <v>-17000000</v>
      </c>
      <c r="Z79">
        <v>0</v>
      </c>
    </row>
    <row r="80" spans="1:26">
      <c r="A80" t="s">
        <v>27</v>
      </c>
      <c r="F80">
        <v>5919000014</v>
      </c>
      <c r="G80" s="1">
        <v>591900001400001</v>
      </c>
      <c r="H80" t="s">
        <v>58</v>
      </c>
      <c r="I80">
        <v>1</v>
      </c>
      <c r="K80" t="s">
        <v>289</v>
      </c>
      <c r="L80" s="2">
        <v>44313</v>
      </c>
      <c r="M80" t="s">
        <v>31</v>
      </c>
      <c r="N80" t="s">
        <v>294</v>
      </c>
      <c r="O80" s="3">
        <v>44313.456759259301</v>
      </c>
      <c r="P80" s="3">
        <v>44497.691944444399</v>
      </c>
      <c r="Q80" t="s">
        <v>295</v>
      </c>
      <c r="R80" s="3">
        <v>44500.765185185199</v>
      </c>
      <c r="T80" t="s">
        <v>296</v>
      </c>
      <c r="U80">
        <v>1.0001296660001E+23</v>
      </c>
      <c r="V80" t="s">
        <v>297</v>
      </c>
      <c r="W80" t="s">
        <v>277</v>
      </c>
      <c r="X80" s="4">
        <v>119493875.39</v>
      </c>
      <c r="Y80" s="4">
        <v>-46000</v>
      </c>
      <c r="Z80">
        <v>0</v>
      </c>
    </row>
    <row r="81" spans="1:26">
      <c r="A81" t="s">
        <v>27</v>
      </c>
      <c r="F81">
        <v>5919000014</v>
      </c>
      <c r="G81" s="1">
        <v>591900001400001</v>
      </c>
      <c r="H81" t="s">
        <v>58</v>
      </c>
      <c r="I81">
        <v>1</v>
      </c>
      <c r="K81" t="s">
        <v>289</v>
      </c>
      <c r="L81" s="2">
        <v>44314</v>
      </c>
      <c r="M81" t="s">
        <v>31</v>
      </c>
      <c r="N81" t="s">
        <v>298</v>
      </c>
      <c r="O81" s="3">
        <v>44314.6952662037</v>
      </c>
      <c r="P81" s="3">
        <v>44497.691921296297</v>
      </c>
      <c r="Q81" t="s">
        <v>295</v>
      </c>
      <c r="R81" s="3">
        <v>44500.766539351898</v>
      </c>
      <c r="T81" t="s">
        <v>299</v>
      </c>
      <c r="U81">
        <v>1.31953010400055E+16</v>
      </c>
      <c r="V81" t="s">
        <v>300</v>
      </c>
      <c r="W81" t="s">
        <v>277</v>
      </c>
      <c r="X81" s="4">
        <v>60717464.859999999</v>
      </c>
      <c r="Y81" s="4">
        <v>-640000</v>
      </c>
      <c r="Z81">
        <v>0</v>
      </c>
    </row>
    <row r="82" spans="1:26">
      <c r="A82" t="s">
        <v>27</v>
      </c>
      <c r="F82">
        <v>5919000014</v>
      </c>
      <c r="G82" s="1">
        <v>591900001400001</v>
      </c>
      <c r="H82" t="s">
        <v>58</v>
      </c>
      <c r="I82">
        <v>1</v>
      </c>
      <c r="K82" t="s">
        <v>301</v>
      </c>
      <c r="L82" s="2">
        <v>44315</v>
      </c>
      <c r="M82" t="s">
        <v>31</v>
      </c>
      <c r="N82" t="s">
        <v>302</v>
      </c>
      <c r="O82" s="3">
        <v>44315.387245370403</v>
      </c>
      <c r="P82" s="3">
        <v>44497.691921296297</v>
      </c>
      <c r="Q82" t="s">
        <v>295</v>
      </c>
      <c r="R82" s="3">
        <v>44500.766504629602</v>
      </c>
      <c r="T82" t="s">
        <v>303</v>
      </c>
      <c r="U82">
        <v>9.5915902069900301E+17</v>
      </c>
      <c r="V82" t="s">
        <v>304</v>
      </c>
      <c r="W82" t="s">
        <v>277</v>
      </c>
      <c r="X82" s="4">
        <v>59069719.859999999</v>
      </c>
      <c r="Y82" s="4">
        <v>-719250</v>
      </c>
      <c r="Z82">
        <v>0</v>
      </c>
    </row>
    <row r="83" spans="1:26">
      <c r="A83" t="s">
        <v>27</v>
      </c>
      <c r="F83">
        <v>5919000014</v>
      </c>
      <c r="G83" s="1">
        <v>591900001400001</v>
      </c>
      <c r="H83" t="s">
        <v>58</v>
      </c>
      <c r="I83">
        <v>1</v>
      </c>
      <c r="K83" t="s">
        <v>305</v>
      </c>
      <c r="L83" s="2">
        <v>44324</v>
      </c>
      <c r="M83" t="s">
        <v>31</v>
      </c>
      <c r="N83" t="s">
        <v>306</v>
      </c>
      <c r="O83" s="3">
        <v>44324.6712037037</v>
      </c>
      <c r="P83" s="3">
        <v>44497.692314814798</v>
      </c>
      <c r="Q83" t="s">
        <v>295</v>
      </c>
      <c r="R83" s="3">
        <v>44500.765567129602</v>
      </c>
      <c r="T83" t="s">
        <v>307</v>
      </c>
      <c r="U83">
        <v>1.31351010400007E+16</v>
      </c>
      <c r="V83" t="s">
        <v>308</v>
      </c>
      <c r="W83" t="s">
        <v>277</v>
      </c>
      <c r="X83" s="4">
        <v>58592394.859999999</v>
      </c>
      <c r="Y83" s="4">
        <v>-257325</v>
      </c>
      <c r="Z83">
        <v>0</v>
      </c>
    </row>
    <row r="84" spans="1:26">
      <c r="A84" t="s">
        <v>27</v>
      </c>
      <c r="F84">
        <v>5919000014</v>
      </c>
      <c r="G84" s="1">
        <v>591900001400001</v>
      </c>
      <c r="H84" t="s">
        <v>58</v>
      </c>
      <c r="I84">
        <v>1</v>
      </c>
      <c r="K84" t="s">
        <v>73</v>
      </c>
      <c r="L84" s="2">
        <v>44302</v>
      </c>
      <c r="M84" t="s">
        <v>31</v>
      </c>
      <c r="N84" t="s">
        <v>309</v>
      </c>
      <c r="O84" s="3">
        <v>44302.592164351903</v>
      </c>
      <c r="P84" s="3">
        <v>44497.690763888902</v>
      </c>
      <c r="Q84" t="s">
        <v>291</v>
      </c>
      <c r="R84" s="3">
        <v>44500.766400462999</v>
      </c>
      <c r="T84" t="s">
        <v>310</v>
      </c>
      <c r="U84">
        <v>3.5050189630699999E+19</v>
      </c>
      <c r="V84" t="s">
        <v>311</v>
      </c>
      <c r="W84" t="s">
        <v>277</v>
      </c>
      <c r="X84" s="4">
        <v>62750264.170000002</v>
      </c>
      <c r="Y84" s="4">
        <v>-3918816</v>
      </c>
      <c r="Z84">
        <v>0</v>
      </c>
    </row>
    <row r="85" spans="1:26">
      <c r="A85" t="s">
        <v>27</v>
      </c>
      <c r="F85">
        <v>5919000014</v>
      </c>
      <c r="G85" s="1">
        <v>591900001400001</v>
      </c>
      <c r="H85" t="s">
        <v>58</v>
      </c>
      <c r="I85">
        <v>1</v>
      </c>
      <c r="K85" t="s">
        <v>73</v>
      </c>
      <c r="L85" s="2">
        <v>44307</v>
      </c>
      <c r="M85" t="s">
        <v>31</v>
      </c>
      <c r="N85" t="s">
        <v>312</v>
      </c>
      <c r="O85" s="3">
        <v>44307.712442129603</v>
      </c>
      <c r="P85" s="3">
        <v>44497.690763888902</v>
      </c>
      <c r="Q85" t="s">
        <v>291</v>
      </c>
      <c r="R85" s="3">
        <v>44500.7661226852</v>
      </c>
      <c r="T85" t="s">
        <v>313</v>
      </c>
      <c r="U85">
        <v>3.5001617007052501E+19</v>
      </c>
      <c r="V85" t="s">
        <v>314</v>
      </c>
      <c r="W85" t="s">
        <v>277</v>
      </c>
      <c r="X85" s="4">
        <v>37120046.890000001</v>
      </c>
      <c r="Y85" s="4">
        <v>-906298</v>
      </c>
      <c r="Z85">
        <v>0</v>
      </c>
    </row>
    <row r="86" spans="1:26">
      <c r="A86" t="s">
        <v>27</v>
      </c>
      <c r="F86">
        <v>5919000014</v>
      </c>
      <c r="G86" s="1">
        <v>591900001400001</v>
      </c>
      <c r="H86" t="s">
        <v>58</v>
      </c>
      <c r="I86">
        <v>1</v>
      </c>
      <c r="K86" t="s">
        <v>73</v>
      </c>
      <c r="L86" s="2">
        <v>44307</v>
      </c>
      <c r="M86" t="s">
        <v>31</v>
      </c>
      <c r="N86" t="s">
        <v>315</v>
      </c>
      <c r="O86" s="3">
        <v>44307.690208333297</v>
      </c>
      <c r="P86" s="3">
        <v>44497.690763888902</v>
      </c>
      <c r="Q86" t="s">
        <v>291</v>
      </c>
      <c r="R86" s="3">
        <v>44500.766377314802</v>
      </c>
      <c r="T86" t="s">
        <v>263</v>
      </c>
      <c r="U86">
        <v>3.5001870007049998E+19</v>
      </c>
      <c r="V86" t="s">
        <v>316</v>
      </c>
      <c r="W86" t="s">
        <v>277</v>
      </c>
      <c r="X86" s="4">
        <v>38026344.890000001</v>
      </c>
      <c r="Y86" s="4">
        <v>-3413306</v>
      </c>
      <c r="Z86">
        <v>0</v>
      </c>
    </row>
    <row r="87" spans="1:26">
      <c r="A87" t="s">
        <v>27</v>
      </c>
      <c r="F87">
        <v>5919000014</v>
      </c>
      <c r="G87" s="1">
        <v>591900001400001</v>
      </c>
      <c r="H87" t="s">
        <v>58</v>
      </c>
      <c r="I87">
        <v>1</v>
      </c>
      <c r="K87" t="s">
        <v>73</v>
      </c>
      <c r="L87" s="2">
        <v>44308</v>
      </c>
      <c r="M87" t="s">
        <v>31</v>
      </c>
      <c r="N87" t="s">
        <v>317</v>
      </c>
      <c r="O87" s="3">
        <v>44308.747164351902</v>
      </c>
      <c r="P87" s="3">
        <v>44497.690740740698</v>
      </c>
      <c r="Q87" t="s">
        <v>291</v>
      </c>
      <c r="R87" s="3">
        <v>44500.766041666699</v>
      </c>
      <c r="T87" t="s">
        <v>318</v>
      </c>
      <c r="U87">
        <v>4.4001491201050403E+19</v>
      </c>
      <c r="V87" t="s">
        <v>319</v>
      </c>
      <c r="W87" t="s">
        <v>277</v>
      </c>
      <c r="X87" s="4">
        <v>25542286.890000001</v>
      </c>
      <c r="Y87" s="4">
        <v>-2175229</v>
      </c>
      <c r="Z87">
        <v>0</v>
      </c>
    </row>
    <row r="88" spans="1:26">
      <c r="A88" t="s">
        <v>27</v>
      </c>
      <c r="F88">
        <v>5919000014</v>
      </c>
      <c r="G88" s="1">
        <v>591900001400001</v>
      </c>
      <c r="H88" t="s">
        <v>58</v>
      </c>
      <c r="I88">
        <v>1</v>
      </c>
      <c r="K88" t="s">
        <v>73</v>
      </c>
      <c r="L88" s="2">
        <v>44308</v>
      </c>
      <c r="M88" t="s">
        <v>31</v>
      </c>
      <c r="N88" t="s">
        <v>320</v>
      </c>
      <c r="O88" s="3">
        <v>44308.460752314801</v>
      </c>
      <c r="P88" s="3">
        <v>44497.690752314797</v>
      </c>
      <c r="Q88" t="s">
        <v>291</v>
      </c>
      <c r="R88" s="3">
        <v>44500.766111111101</v>
      </c>
      <c r="T88" t="s">
        <v>195</v>
      </c>
      <c r="U88">
        <v>3.5001884300050002E+19</v>
      </c>
      <c r="V88" t="s">
        <v>321</v>
      </c>
      <c r="W88" t="s">
        <v>277</v>
      </c>
      <c r="X88" s="4">
        <v>31068540.890000001</v>
      </c>
      <c r="Y88" s="4">
        <v>-5824931</v>
      </c>
      <c r="Z88">
        <v>0</v>
      </c>
    </row>
    <row r="89" spans="1:26">
      <c r="A89" t="s">
        <v>27</v>
      </c>
      <c r="F89">
        <v>5919000014</v>
      </c>
      <c r="G89" s="1">
        <v>591900001400001</v>
      </c>
      <c r="H89" t="s">
        <v>58</v>
      </c>
      <c r="I89">
        <v>1</v>
      </c>
      <c r="K89" t="s">
        <v>73</v>
      </c>
      <c r="L89" s="2">
        <v>44313</v>
      </c>
      <c r="M89" t="s">
        <v>31</v>
      </c>
      <c r="N89" t="s">
        <v>322</v>
      </c>
      <c r="O89" s="3">
        <v>44313.696643518502</v>
      </c>
      <c r="P89" s="3">
        <v>44497.691944444399</v>
      </c>
      <c r="Q89" t="s">
        <v>295</v>
      </c>
      <c r="R89" s="3">
        <v>44500.765104166698</v>
      </c>
      <c r="T89" t="s">
        <v>323</v>
      </c>
      <c r="U89">
        <v>3.5050161990100001E+19</v>
      </c>
      <c r="V89" t="s">
        <v>324</v>
      </c>
      <c r="W89" t="s">
        <v>277</v>
      </c>
      <c r="X89" s="4">
        <v>118638864.86</v>
      </c>
      <c r="Y89" s="4">
        <v>-523173</v>
      </c>
      <c r="Z89">
        <v>0</v>
      </c>
    </row>
    <row r="90" spans="1:26">
      <c r="A90" t="s">
        <v>27</v>
      </c>
      <c r="F90">
        <v>5919000014</v>
      </c>
      <c r="G90" s="1">
        <v>591900001400001</v>
      </c>
      <c r="H90" t="s">
        <v>58</v>
      </c>
      <c r="I90">
        <v>1</v>
      </c>
      <c r="K90" t="s">
        <v>73</v>
      </c>
      <c r="L90" s="2">
        <v>44326</v>
      </c>
      <c r="M90" t="s">
        <v>31</v>
      </c>
      <c r="N90" t="s">
        <v>325</v>
      </c>
      <c r="O90" s="3">
        <v>44326.439259259299</v>
      </c>
      <c r="P90" s="3">
        <v>44497.692314814798</v>
      </c>
      <c r="Q90" t="s">
        <v>295</v>
      </c>
      <c r="R90" s="3">
        <v>44500.765520833302</v>
      </c>
      <c r="T90" t="s">
        <v>326</v>
      </c>
      <c r="U90">
        <v>3.5100807001800003E+20</v>
      </c>
      <c r="V90" t="s">
        <v>327</v>
      </c>
      <c r="W90" t="s">
        <v>277</v>
      </c>
      <c r="X90" s="4">
        <v>57852724.859999999</v>
      </c>
      <c r="Y90" s="4">
        <v>-613926</v>
      </c>
      <c r="Z90">
        <v>0</v>
      </c>
    </row>
    <row r="91" spans="1:26">
      <c r="A91" t="s">
        <v>27</v>
      </c>
      <c r="F91">
        <v>5919000014</v>
      </c>
      <c r="G91" s="1">
        <v>591900001400001</v>
      </c>
      <c r="H91" t="s">
        <v>58</v>
      </c>
      <c r="I91">
        <v>1</v>
      </c>
      <c r="K91" t="s">
        <v>73</v>
      </c>
      <c r="L91" s="2">
        <v>44330</v>
      </c>
      <c r="M91" t="s">
        <v>31</v>
      </c>
      <c r="N91" t="s">
        <v>328</v>
      </c>
      <c r="O91" s="3">
        <v>44330.676863425899</v>
      </c>
      <c r="P91" s="3">
        <v>44497.692314814798</v>
      </c>
      <c r="Q91" t="s">
        <v>295</v>
      </c>
      <c r="R91" s="3">
        <v>44500.765497685199</v>
      </c>
      <c r="T91" t="s">
        <v>263</v>
      </c>
      <c r="U91">
        <v>3.5001870007049998E+19</v>
      </c>
      <c r="V91" t="s">
        <v>316</v>
      </c>
      <c r="W91" t="s">
        <v>277</v>
      </c>
      <c r="X91" s="4">
        <v>57105909.859999999</v>
      </c>
      <c r="Y91" s="4">
        <v>-746815</v>
      </c>
      <c r="Z91">
        <v>0</v>
      </c>
    </row>
    <row r="92" spans="1:26">
      <c r="A92" t="s">
        <v>27</v>
      </c>
      <c r="F92">
        <v>5919000014</v>
      </c>
      <c r="G92" s="1">
        <v>591900001400001</v>
      </c>
      <c r="H92" t="s">
        <v>58</v>
      </c>
      <c r="I92">
        <v>1</v>
      </c>
      <c r="K92" t="s">
        <v>73</v>
      </c>
      <c r="L92" s="2">
        <v>44368</v>
      </c>
      <c r="M92" t="s">
        <v>31</v>
      </c>
      <c r="N92" t="s">
        <v>329</v>
      </c>
      <c r="O92" s="3">
        <v>44368.450451388897</v>
      </c>
      <c r="P92" s="3">
        <v>44512.467696759297</v>
      </c>
      <c r="Q92" t="s">
        <v>330</v>
      </c>
      <c r="R92" s="3">
        <v>44512.530960648102</v>
      </c>
      <c r="T92" t="s">
        <v>310</v>
      </c>
      <c r="U92">
        <v>3.5050189630699999E+19</v>
      </c>
      <c r="V92" t="s">
        <v>311</v>
      </c>
      <c r="W92" t="s">
        <v>277</v>
      </c>
      <c r="X92" s="4">
        <v>40376194.299999997</v>
      </c>
      <c r="Y92" s="4">
        <v>-3284754</v>
      </c>
      <c r="Z92">
        <v>0</v>
      </c>
    </row>
    <row r="93" spans="1:26">
      <c r="A93" t="s">
        <v>27</v>
      </c>
      <c r="F93">
        <v>5919000014</v>
      </c>
      <c r="G93" s="1">
        <v>591900001400001</v>
      </c>
      <c r="H93" t="s">
        <v>58</v>
      </c>
      <c r="I93">
        <v>1</v>
      </c>
      <c r="K93" t="s">
        <v>73</v>
      </c>
      <c r="L93" s="2">
        <v>44378</v>
      </c>
      <c r="M93" t="s">
        <v>31</v>
      </c>
      <c r="N93" t="s">
        <v>331</v>
      </c>
      <c r="O93" s="3">
        <v>44378.551157407397</v>
      </c>
      <c r="P93" s="3">
        <v>44512.468680555598</v>
      </c>
      <c r="Q93" t="s">
        <v>330</v>
      </c>
      <c r="R93" s="3">
        <v>44512.531053240702</v>
      </c>
      <c r="T93" t="s">
        <v>326</v>
      </c>
      <c r="U93">
        <v>3.5100807001800003E+20</v>
      </c>
      <c r="V93" t="s">
        <v>327</v>
      </c>
      <c r="W93" t="s">
        <v>277</v>
      </c>
      <c r="X93" s="4">
        <v>7828304.2999999998</v>
      </c>
      <c r="Y93" s="4">
        <v>-1726702</v>
      </c>
      <c r="Z93">
        <v>0</v>
      </c>
    </row>
    <row r="94" spans="1:26">
      <c r="A94" t="s">
        <v>27</v>
      </c>
      <c r="F94">
        <v>5919000014</v>
      </c>
      <c r="G94" s="1">
        <v>591900001400001</v>
      </c>
      <c r="H94" t="s">
        <v>58</v>
      </c>
      <c r="I94">
        <v>1</v>
      </c>
      <c r="K94" t="s">
        <v>73</v>
      </c>
      <c r="L94" s="2">
        <v>44382</v>
      </c>
      <c r="M94" t="s">
        <v>31</v>
      </c>
      <c r="N94" t="s">
        <v>332</v>
      </c>
      <c r="O94" s="3">
        <v>44382.4119444444</v>
      </c>
      <c r="P94" s="3">
        <v>44512.468680555598</v>
      </c>
      <c r="Q94" t="s">
        <v>330</v>
      </c>
      <c r="R94" s="3">
        <v>44512.531041666698</v>
      </c>
      <c r="T94" t="s">
        <v>326</v>
      </c>
      <c r="U94">
        <v>3.5100807001800003E+20</v>
      </c>
      <c r="V94" t="s">
        <v>327</v>
      </c>
      <c r="W94" t="s">
        <v>277</v>
      </c>
      <c r="X94" s="4">
        <v>7115778.2999999998</v>
      </c>
      <c r="Y94" s="4">
        <v>-712526</v>
      </c>
      <c r="Z94">
        <v>0</v>
      </c>
    </row>
    <row r="95" spans="1:26">
      <c r="A95" t="s">
        <v>27</v>
      </c>
      <c r="F95">
        <v>5919000014</v>
      </c>
      <c r="G95" s="1">
        <v>591900001400001</v>
      </c>
      <c r="H95" t="s">
        <v>58</v>
      </c>
      <c r="I95">
        <v>1</v>
      </c>
      <c r="K95" t="s">
        <v>73</v>
      </c>
      <c r="L95" s="2">
        <v>44413</v>
      </c>
      <c r="M95" t="s">
        <v>31</v>
      </c>
      <c r="N95" t="s">
        <v>333</v>
      </c>
      <c r="O95" s="3">
        <v>44413.710335648102</v>
      </c>
      <c r="P95" s="3">
        <v>44497.701180555603</v>
      </c>
      <c r="Q95" t="s">
        <v>334</v>
      </c>
      <c r="R95" s="3">
        <v>44500.764699074098</v>
      </c>
      <c r="T95" t="s">
        <v>263</v>
      </c>
      <c r="U95">
        <v>591900075810801</v>
      </c>
      <c r="V95" t="s">
        <v>177</v>
      </c>
      <c r="W95" t="s">
        <v>277</v>
      </c>
      <c r="X95" s="4">
        <v>44243384.659999996</v>
      </c>
      <c r="Y95" s="4">
        <v>-14885910</v>
      </c>
      <c r="Z95">
        <v>0</v>
      </c>
    </row>
    <row r="96" spans="1:26">
      <c r="A96" t="s">
        <v>27</v>
      </c>
      <c r="F96">
        <v>5919000014</v>
      </c>
      <c r="G96" s="1">
        <v>591900001400001</v>
      </c>
      <c r="H96" t="s">
        <v>58</v>
      </c>
      <c r="I96">
        <v>1</v>
      </c>
      <c r="K96" t="s">
        <v>335</v>
      </c>
      <c r="L96" s="2">
        <v>44299</v>
      </c>
      <c r="M96" t="s">
        <v>31</v>
      </c>
      <c r="N96" t="s">
        <v>336</v>
      </c>
      <c r="O96" s="3">
        <v>44299.3690740741</v>
      </c>
      <c r="P96" s="3">
        <v>44497.690775463001</v>
      </c>
      <c r="Q96" t="s">
        <v>291</v>
      </c>
      <c r="R96" s="3">
        <v>44500.7664814815</v>
      </c>
      <c r="T96" t="s">
        <v>337</v>
      </c>
      <c r="U96">
        <v>1.70082010400127E+16</v>
      </c>
      <c r="V96" t="s">
        <v>338</v>
      </c>
      <c r="W96" t="s">
        <v>277</v>
      </c>
      <c r="X96" s="4">
        <v>137768861.16999999</v>
      </c>
      <c r="Y96" s="4">
        <v>-72701980</v>
      </c>
      <c r="Z96">
        <v>0</v>
      </c>
    </row>
    <row r="97" spans="1:26">
      <c r="A97" t="s">
        <v>27</v>
      </c>
      <c r="F97">
        <v>5919000014</v>
      </c>
      <c r="G97" s="1">
        <v>591900001400001</v>
      </c>
      <c r="H97" t="s">
        <v>58</v>
      </c>
      <c r="I97">
        <v>1</v>
      </c>
      <c r="K97" t="s">
        <v>335</v>
      </c>
      <c r="L97" s="2">
        <v>44406</v>
      </c>
      <c r="M97" t="s">
        <v>31</v>
      </c>
      <c r="N97" t="s">
        <v>339</v>
      </c>
      <c r="O97" s="3">
        <v>44406.633854166699</v>
      </c>
      <c r="P97" s="3">
        <v>44497.699560185203</v>
      </c>
      <c r="Q97" t="s">
        <v>334</v>
      </c>
      <c r="R97" s="3">
        <v>44500.765625</v>
      </c>
      <c r="T97" t="s">
        <v>340</v>
      </c>
      <c r="U97">
        <v>3.5001610007052501E+19</v>
      </c>
      <c r="V97" t="s">
        <v>341</v>
      </c>
      <c r="W97" t="s">
        <v>277</v>
      </c>
      <c r="X97" s="4">
        <v>64629294.659999996</v>
      </c>
      <c r="Y97" s="4">
        <v>-38820838.649999999</v>
      </c>
      <c r="Z97">
        <v>0</v>
      </c>
    </row>
    <row r="98" spans="1:26">
      <c r="A98" t="s">
        <v>27</v>
      </c>
      <c r="F98">
        <v>5919000014</v>
      </c>
      <c r="G98" s="1">
        <v>591900001400001</v>
      </c>
      <c r="H98" t="s">
        <v>58</v>
      </c>
      <c r="I98">
        <v>1</v>
      </c>
      <c r="K98" t="s">
        <v>342</v>
      </c>
      <c r="L98" s="2">
        <v>44313</v>
      </c>
      <c r="M98" t="s">
        <v>31</v>
      </c>
      <c r="N98" t="s">
        <v>343</v>
      </c>
      <c r="O98" s="3">
        <v>44313.438009259298</v>
      </c>
      <c r="P98" s="3">
        <v>44497.691944444399</v>
      </c>
      <c r="Q98" t="s">
        <v>295</v>
      </c>
      <c r="R98" s="3">
        <v>44500.765162037002</v>
      </c>
      <c r="T98" t="s">
        <v>344</v>
      </c>
      <c r="U98">
        <v>3.5001616207049998E+19</v>
      </c>
      <c r="V98" t="s">
        <v>262</v>
      </c>
      <c r="W98" t="s">
        <v>277</v>
      </c>
      <c r="X98" s="4">
        <v>119539875.39</v>
      </c>
      <c r="Y98" s="4">
        <v>-1809872</v>
      </c>
      <c r="Z98">
        <v>0</v>
      </c>
    </row>
    <row r="99" spans="1:26">
      <c r="A99" t="s">
        <v>27</v>
      </c>
      <c r="F99">
        <v>5919000014</v>
      </c>
      <c r="G99" s="1">
        <v>591900001400001</v>
      </c>
      <c r="H99" t="s">
        <v>58</v>
      </c>
      <c r="I99">
        <v>1</v>
      </c>
      <c r="K99" t="s">
        <v>345</v>
      </c>
      <c r="L99" s="2">
        <v>44335</v>
      </c>
      <c r="M99" t="s">
        <v>31</v>
      </c>
      <c r="N99" t="s">
        <v>346</v>
      </c>
      <c r="O99" s="3">
        <v>44335.458472222199</v>
      </c>
      <c r="P99" s="3">
        <v>44497.692303240699</v>
      </c>
      <c r="Q99" t="s">
        <v>295</v>
      </c>
      <c r="R99" s="3">
        <v>44500.765474537002</v>
      </c>
      <c r="T99" t="s">
        <v>347</v>
      </c>
      <c r="U99">
        <v>3.5001870007049998E+19</v>
      </c>
      <c r="V99" t="s">
        <v>316</v>
      </c>
      <c r="W99" t="s">
        <v>277</v>
      </c>
      <c r="X99" s="4">
        <v>57059650.859999999</v>
      </c>
      <c r="Y99" s="4">
        <v>-46259</v>
      </c>
      <c r="Z99">
        <v>0</v>
      </c>
    </row>
    <row r="100" spans="1:26">
      <c r="A100" t="s">
        <v>27</v>
      </c>
      <c r="F100">
        <v>5919000014</v>
      </c>
      <c r="G100" s="1">
        <v>591900001400001</v>
      </c>
      <c r="H100" t="s">
        <v>58</v>
      </c>
      <c r="I100">
        <v>1</v>
      </c>
      <c r="K100" t="s">
        <v>348</v>
      </c>
      <c r="L100" s="2">
        <v>44315</v>
      </c>
      <c r="M100" t="s">
        <v>31</v>
      </c>
      <c r="N100" t="s">
        <v>349</v>
      </c>
      <c r="O100" s="3">
        <v>44315.737685185202</v>
      </c>
      <c r="P100" s="3">
        <v>44497.691909722198</v>
      </c>
      <c r="Q100" t="s">
        <v>295</v>
      </c>
      <c r="R100" s="3">
        <v>44500.767025462999</v>
      </c>
      <c r="T100" t="s">
        <v>350</v>
      </c>
      <c r="U100">
        <v>1.31953010400001E+16</v>
      </c>
      <c r="V100" t="s">
        <v>300</v>
      </c>
      <c r="W100" t="s">
        <v>277</v>
      </c>
      <c r="X100" s="4">
        <v>58849719.859999999</v>
      </c>
      <c r="Y100" s="4">
        <v>-220000</v>
      </c>
      <c r="Z100">
        <v>0</v>
      </c>
    </row>
    <row r="101" spans="1:26">
      <c r="A101" t="s">
        <v>27</v>
      </c>
      <c r="F101">
        <v>5919000014</v>
      </c>
      <c r="G101" s="1">
        <v>591900001400001</v>
      </c>
      <c r="H101" t="s">
        <v>58</v>
      </c>
      <c r="I101">
        <v>1</v>
      </c>
      <c r="K101" t="s">
        <v>351</v>
      </c>
      <c r="L101" s="2">
        <v>44413</v>
      </c>
      <c r="M101" t="s">
        <v>31</v>
      </c>
      <c r="N101" t="s">
        <v>352</v>
      </c>
      <c r="O101" s="3">
        <v>44413.450462963003</v>
      </c>
      <c r="P101" s="3">
        <v>44497.701180555603</v>
      </c>
      <c r="Q101" t="s">
        <v>334</v>
      </c>
      <c r="R101" s="3">
        <v>44500.7647222222</v>
      </c>
      <c r="T101" t="s">
        <v>353</v>
      </c>
      <c r="U101">
        <v>3.560301201009E+19</v>
      </c>
      <c r="V101" t="s">
        <v>354</v>
      </c>
      <c r="W101" t="s">
        <v>277</v>
      </c>
      <c r="X101" s="4">
        <v>40521906.659999996</v>
      </c>
      <c r="Y101" s="4">
        <v>-5500000</v>
      </c>
      <c r="Z101">
        <v>0</v>
      </c>
    </row>
    <row r="102" spans="1:26">
      <c r="A102" t="s">
        <v>27</v>
      </c>
      <c r="F102">
        <v>5919000014</v>
      </c>
      <c r="G102" s="1">
        <v>591900001400001</v>
      </c>
      <c r="H102" t="s">
        <v>58</v>
      </c>
      <c r="I102">
        <v>1</v>
      </c>
      <c r="K102" t="s">
        <v>355</v>
      </c>
      <c r="L102" s="2">
        <v>44341</v>
      </c>
      <c r="M102" t="s">
        <v>31</v>
      </c>
      <c r="N102" t="s">
        <v>356</v>
      </c>
      <c r="O102" s="3">
        <v>44341.460416666698</v>
      </c>
      <c r="P102" s="3">
        <v>44497.692303240699</v>
      </c>
      <c r="Q102" t="s">
        <v>295</v>
      </c>
      <c r="R102" s="3">
        <v>44500.7652199074</v>
      </c>
      <c r="T102" t="s">
        <v>357</v>
      </c>
      <c r="U102">
        <v>1.171001001001E+17</v>
      </c>
      <c r="V102" t="s">
        <v>293</v>
      </c>
      <c r="W102" t="s">
        <v>277</v>
      </c>
      <c r="X102" s="4">
        <v>17700294.23</v>
      </c>
      <c r="Y102" s="4">
        <v>-4359356.63</v>
      </c>
      <c r="Z102">
        <v>0</v>
      </c>
    </row>
    <row r="103" spans="1:26">
      <c r="A103" t="s">
        <v>27</v>
      </c>
      <c r="F103">
        <v>5919000014</v>
      </c>
      <c r="G103" s="1">
        <v>591900001400001</v>
      </c>
      <c r="H103" t="s">
        <v>58</v>
      </c>
      <c r="I103">
        <v>1</v>
      </c>
      <c r="K103" t="s">
        <v>355</v>
      </c>
      <c r="L103" s="2">
        <v>44417</v>
      </c>
      <c r="M103" t="s">
        <v>31</v>
      </c>
      <c r="N103" t="s">
        <v>358</v>
      </c>
      <c r="O103" s="3">
        <v>44417.693587962996</v>
      </c>
      <c r="P103" s="3">
        <v>44497.701168981497</v>
      </c>
      <c r="Q103" t="s">
        <v>334</v>
      </c>
      <c r="R103" s="3">
        <v>44500.764652777798</v>
      </c>
      <c r="T103" t="s">
        <v>359</v>
      </c>
      <c r="U103">
        <v>591903891610888</v>
      </c>
      <c r="V103" t="s">
        <v>360</v>
      </c>
      <c r="W103" t="s">
        <v>277</v>
      </c>
      <c r="X103" s="4">
        <v>35341864.990000002</v>
      </c>
      <c r="Y103" s="4">
        <v>-5180041.67</v>
      </c>
      <c r="Z103">
        <v>0</v>
      </c>
    </row>
    <row r="104" spans="1:26">
      <c r="A104" t="s">
        <v>27</v>
      </c>
      <c r="F104">
        <v>5919000014</v>
      </c>
      <c r="G104" s="1">
        <v>591900001400001</v>
      </c>
      <c r="H104" t="s">
        <v>58</v>
      </c>
      <c r="I104">
        <v>1</v>
      </c>
      <c r="K104" t="s">
        <v>355</v>
      </c>
      <c r="L104" s="2">
        <v>44425</v>
      </c>
      <c r="M104" t="s">
        <v>31</v>
      </c>
      <c r="N104" t="s">
        <v>361</v>
      </c>
      <c r="O104" s="3">
        <v>44425.709236111099</v>
      </c>
      <c r="P104" s="3">
        <v>44497.701168981497</v>
      </c>
      <c r="Q104" t="s">
        <v>334</v>
      </c>
      <c r="R104" s="3">
        <v>44500.764618055597</v>
      </c>
      <c r="T104" t="s">
        <v>359</v>
      </c>
      <c r="U104">
        <v>591903891610888</v>
      </c>
      <c r="V104" t="s">
        <v>360</v>
      </c>
      <c r="W104" t="s">
        <v>277</v>
      </c>
      <c r="X104" s="4">
        <v>29838836.649999999</v>
      </c>
      <c r="Y104" s="4">
        <v>-5502958.3399999999</v>
      </c>
      <c r="Z104">
        <v>0</v>
      </c>
    </row>
    <row r="105" spans="1:26">
      <c r="A105" t="s">
        <v>27</v>
      </c>
      <c r="F105">
        <v>5919000014</v>
      </c>
      <c r="G105" s="1">
        <v>591900001400001</v>
      </c>
      <c r="H105" t="s">
        <v>58</v>
      </c>
      <c r="I105">
        <v>1</v>
      </c>
      <c r="K105" t="s">
        <v>362</v>
      </c>
      <c r="L105" s="2">
        <v>44302</v>
      </c>
      <c r="M105" t="s">
        <v>31</v>
      </c>
      <c r="N105" t="s">
        <v>363</v>
      </c>
      <c r="O105" s="3">
        <v>44302.591481481497</v>
      </c>
      <c r="P105" s="3">
        <v>44497.690763888902</v>
      </c>
      <c r="Q105" t="s">
        <v>291</v>
      </c>
      <c r="R105" s="3">
        <v>44500.766423611101</v>
      </c>
      <c r="T105" t="s">
        <v>310</v>
      </c>
      <c r="U105">
        <v>3.50501890007E+23</v>
      </c>
      <c r="V105" t="s">
        <v>364</v>
      </c>
      <c r="W105" t="s">
        <v>277</v>
      </c>
      <c r="X105" s="4">
        <v>66669080.170000002</v>
      </c>
      <c r="Y105" s="4">
        <v>-979703</v>
      </c>
      <c r="Z105">
        <v>0</v>
      </c>
    </row>
    <row r="106" spans="1:26">
      <c r="A106" t="s">
        <v>27</v>
      </c>
      <c r="F106">
        <v>5919000014</v>
      </c>
      <c r="G106" s="1">
        <v>591900001400001</v>
      </c>
      <c r="H106" t="s">
        <v>58</v>
      </c>
      <c r="I106">
        <v>1</v>
      </c>
      <c r="K106" t="s">
        <v>362</v>
      </c>
      <c r="L106" s="2">
        <v>44313</v>
      </c>
      <c r="M106" t="s">
        <v>31</v>
      </c>
      <c r="N106" t="s">
        <v>365</v>
      </c>
      <c r="O106" s="3">
        <v>44313.675775463002</v>
      </c>
      <c r="P106" s="3">
        <v>44497.691944444399</v>
      </c>
      <c r="Q106" t="s">
        <v>295</v>
      </c>
      <c r="R106" s="3">
        <v>44500.7651273148</v>
      </c>
      <c r="T106" t="s">
        <v>323</v>
      </c>
      <c r="U106">
        <v>591907461810506</v>
      </c>
      <c r="V106" t="s">
        <v>366</v>
      </c>
      <c r="W106" t="s">
        <v>277</v>
      </c>
      <c r="X106" s="4">
        <v>119162037.86</v>
      </c>
      <c r="Y106" s="4">
        <v>-276827</v>
      </c>
      <c r="Z106">
        <v>0</v>
      </c>
    </row>
    <row r="107" spans="1:26">
      <c r="A107" t="s">
        <v>27</v>
      </c>
      <c r="F107">
        <v>5919000014</v>
      </c>
      <c r="G107" s="1">
        <v>591900001400001</v>
      </c>
      <c r="H107" t="s">
        <v>58</v>
      </c>
      <c r="I107">
        <v>1</v>
      </c>
      <c r="K107" t="s">
        <v>362</v>
      </c>
      <c r="L107" s="2">
        <v>44326</v>
      </c>
      <c r="M107" t="s">
        <v>31</v>
      </c>
      <c r="N107" t="s">
        <v>367</v>
      </c>
      <c r="O107" s="3">
        <v>44326.3773842593</v>
      </c>
      <c r="P107" s="3">
        <v>44497.692314814798</v>
      </c>
      <c r="Q107" t="s">
        <v>295</v>
      </c>
      <c r="R107" s="3">
        <v>44500.765543981499</v>
      </c>
      <c r="T107" t="s">
        <v>326</v>
      </c>
      <c r="U107">
        <v>1.1710010010012099E+23</v>
      </c>
      <c r="V107" t="s">
        <v>293</v>
      </c>
      <c r="W107" t="s">
        <v>277</v>
      </c>
      <c r="X107" s="4">
        <v>58466650.859999999</v>
      </c>
      <c r="Y107" s="4">
        <v>-125744</v>
      </c>
      <c r="Z107">
        <v>0</v>
      </c>
    </row>
    <row r="108" spans="1:26">
      <c r="A108" t="s">
        <v>27</v>
      </c>
      <c r="F108">
        <v>5919000014</v>
      </c>
      <c r="G108" s="1">
        <v>591900001400001</v>
      </c>
      <c r="H108" t="s">
        <v>58</v>
      </c>
      <c r="I108">
        <v>1</v>
      </c>
      <c r="K108" t="s">
        <v>362</v>
      </c>
      <c r="L108" s="2">
        <v>44368</v>
      </c>
      <c r="M108" t="s">
        <v>31</v>
      </c>
      <c r="N108" t="s">
        <v>368</v>
      </c>
      <c r="O108" s="3">
        <v>44368.450451388897</v>
      </c>
      <c r="P108" s="3">
        <v>44512.467685185198</v>
      </c>
      <c r="Q108" t="s">
        <v>330</v>
      </c>
      <c r="R108" s="3">
        <v>44512.5309375</v>
      </c>
      <c r="T108" t="s">
        <v>310</v>
      </c>
      <c r="U108">
        <v>3.50501890007E+23</v>
      </c>
      <c r="V108" t="s">
        <v>364</v>
      </c>
      <c r="W108" t="s">
        <v>277</v>
      </c>
      <c r="X108" s="4">
        <v>39555006.299999997</v>
      </c>
      <c r="Y108" s="4">
        <v>-821188</v>
      </c>
      <c r="Z108">
        <v>0</v>
      </c>
    </row>
    <row r="109" spans="1:26">
      <c r="A109" t="s">
        <v>27</v>
      </c>
      <c r="F109">
        <v>5919000014</v>
      </c>
      <c r="G109" s="1">
        <v>591900001400001</v>
      </c>
      <c r="H109" t="s">
        <v>58</v>
      </c>
      <c r="I109">
        <v>1</v>
      </c>
      <c r="K109" t="s">
        <v>362</v>
      </c>
      <c r="L109" s="2">
        <v>44413</v>
      </c>
      <c r="M109" t="s">
        <v>31</v>
      </c>
      <c r="N109" t="s">
        <v>369</v>
      </c>
      <c r="O109" s="3">
        <v>44413.710347222201</v>
      </c>
      <c r="P109" s="3">
        <v>44497.701168981497</v>
      </c>
      <c r="Q109" t="s">
        <v>334</v>
      </c>
      <c r="R109" s="3">
        <v>44500.764675925901</v>
      </c>
      <c r="T109" t="s">
        <v>263</v>
      </c>
      <c r="U109">
        <v>591900075810707</v>
      </c>
      <c r="V109" t="s">
        <v>177</v>
      </c>
      <c r="W109" t="s">
        <v>277</v>
      </c>
      <c r="X109" s="4">
        <v>40521906.659999996</v>
      </c>
      <c r="Y109" s="4">
        <v>-3721478</v>
      </c>
      <c r="Z109">
        <v>0</v>
      </c>
    </row>
    <row r="110" spans="1:26">
      <c r="A110" t="s">
        <v>27</v>
      </c>
      <c r="F110">
        <v>5919000014</v>
      </c>
      <c r="G110" s="1">
        <v>591900001400001</v>
      </c>
      <c r="H110" t="s">
        <v>58</v>
      </c>
      <c r="I110">
        <v>1</v>
      </c>
      <c r="K110" t="s">
        <v>370</v>
      </c>
      <c r="L110" s="2">
        <v>44308</v>
      </c>
      <c r="M110" t="s">
        <v>31</v>
      </c>
      <c r="N110" t="s">
        <v>371</v>
      </c>
      <c r="O110" s="3">
        <v>44308.461446759298</v>
      </c>
      <c r="P110" s="3">
        <v>44497.690752314797</v>
      </c>
      <c r="Q110" t="s">
        <v>291</v>
      </c>
      <c r="R110" s="3">
        <v>44500.766990740703</v>
      </c>
      <c r="T110" t="s">
        <v>198</v>
      </c>
      <c r="U110">
        <v>3.50018843000525E+19</v>
      </c>
      <c r="V110" t="s">
        <v>321</v>
      </c>
      <c r="W110" t="s">
        <v>277</v>
      </c>
      <c r="X110" s="4">
        <v>27774395.890000001</v>
      </c>
      <c r="Y110" s="4">
        <v>-223107</v>
      </c>
      <c r="Z110">
        <v>0</v>
      </c>
    </row>
    <row r="111" spans="1:26">
      <c r="A111" t="s">
        <v>27</v>
      </c>
      <c r="F111">
        <v>5919000014</v>
      </c>
      <c r="G111" s="1">
        <v>591900001400001</v>
      </c>
      <c r="H111" t="s">
        <v>58</v>
      </c>
      <c r="I111">
        <v>1</v>
      </c>
      <c r="K111" t="s">
        <v>370</v>
      </c>
      <c r="L111" s="2">
        <v>44314</v>
      </c>
      <c r="M111" t="s">
        <v>31</v>
      </c>
      <c r="N111" t="s">
        <v>372</v>
      </c>
      <c r="O111" s="3">
        <v>44314.447025463</v>
      </c>
      <c r="P111" s="3">
        <v>44497.691932870403</v>
      </c>
      <c r="Q111" t="s">
        <v>295</v>
      </c>
      <c r="R111" s="3">
        <v>44500.7650810185</v>
      </c>
      <c r="T111" t="s">
        <v>373</v>
      </c>
      <c r="U111">
        <v>423472632583</v>
      </c>
      <c r="V111" t="s">
        <v>374</v>
      </c>
      <c r="W111" t="s">
        <v>277</v>
      </c>
      <c r="X111" s="4">
        <v>118423164.86</v>
      </c>
      <c r="Y111" s="4">
        <v>-215700</v>
      </c>
      <c r="Z111">
        <v>0</v>
      </c>
    </row>
    <row r="112" spans="1:26">
      <c r="A112" t="s">
        <v>27</v>
      </c>
      <c r="F112">
        <v>5919000014</v>
      </c>
      <c r="G112" s="1">
        <v>591900001400001</v>
      </c>
      <c r="H112" t="s">
        <v>58</v>
      </c>
      <c r="I112">
        <v>1</v>
      </c>
      <c r="K112" t="s">
        <v>370</v>
      </c>
      <c r="L112" s="2">
        <v>44314</v>
      </c>
      <c r="M112" t="s">
        <v>31</v>
      </c>
      <c r="N112" t="s">
        <v>375</v>
      </c>
      <c r="O112" s="3">
        <v>44314.464398148099</v>
      </c>
      <c r="P112" s="3">
        <v>44497.691932870403</v>
      </c>
      <c r="Q112" t="s">
        <v>295</v>
      </c>
      <c r="R112" s="3">
        <v>44500.765057870398</v>
      </c>
      <c r="T112" t="s">
        <v>373</v>
      </c>
      <c r="U112">
        <v>423472632583</v>
      </c>
      <c r="V112" t="s">
        <v>374</v>
      </c>
      <c r="W112" t="s">
        <v>277</v>
      </c>
      <c r="X112" s="4">
        <v>111357464.86</v>
      </c>
      <c r="Y112" s="4">
        <v>-7065700</v>
      </c>
      <c r="Z112">
        <v>0</v>
      </c>
    </row>
    <row r="113" spans="1:26">
      <c r="A113" t="s">
        <v>27</v>
      </c>
      <c r="F113">
        <v>5919000014</v>
      </c>
      <c r="G113" s="1">
        <v>591900001400001</v>
      </c>
      <c r="H113" t="s">
        <v>58</v>
      </c>
      <c r="I113">
        <v>1</v>
      </c>
      <c r="K113" t="s">
        <v>370</v>
      </c>
      <c r="L113" s="2">
        <v>44315</v>
      </c>
      <c r="M113" t="s">
        <v>31</v>
      </c>
      <c r="N113" t="s">
        <v>376</v>
      </c>
      <c r="O113" s="3">
        <v>44315.385844907403</v>
      </c>
      <c r="P113" s="3">
        <v>44497.691921296297</v>
      </c>
      <c r="Q113" t="s">
        <v>295</v>
      </c>
      <c r="R113" s="3">
        <v>44500.7665277778</v>
      </c>
      <c r="T113" t="s">
        <v>377</v>
      </c>
      <c r="U113">
        <v>1.31105010400011E+16</v>
      </c>
      <c r="V113" t="s">
        <v>378</v>
      </c>
      <c r="W113" t="s">
        <v>277</v>
      </c>
      <c r="X113" s="4">
        <v>59788969.859999999</v>
      </c>
      <c r="Y113" s="4">
        <v>-928495</v>
      </c>
      <c r="Z113">
        <v>0</v>
      </c>
    </row>
    <row r="114" spans="1:26">
      <c r="A114" t="s">
        <v>27</v>
      </c>
      <c r="F114">
        <v>5919000014</v>
      </c>
      <c r="G114" s="1">
        <v>591900001400001</v>
      </c>
      <c r="H114" t="s">
        <v>58</v>
      </c>
      <c r="I114">
        <v>1</v>
      </c>
      <c r="K114" t="s">
        <v>211</v>
      </c>
      <c r="L114" s="2">
        <v>44293</v>
      </c>
      <c r="M114" t="s">
        <v>31</v>
      </c>
      <c r="N114" t="s">
        <v>379</v>
      </c>
      <c r="O114" s="3">
        <v>44293.472106481502</v>
      </c>
      <c r="P114" s="3">
        <v>44497.686620370398</v>
      </c>
      <c r="Q114" t="s">
        <v>380</v>
      </c>
      <c r="R114" s="3">
        <v>44500.7659375</v>
      </c>
      <c r="T114" t="s">
        <v>381</v>
      </c>
      <c r="U114">
        <v>9.5915902069901094E+17</v>
      </c>
      <c r="V114" t="s">
        <v>304</v>
      </c>
      <c r="W114" t="s">
        <v>277</v>
      </c>
      <c r="X114" s="4">
        <v>220370172.16999999</v>
      </c>
      <c r="Y114" s="4">
        <v>-239574078</v>
      </c>
      <c r="Z114">
        <v>0</v>
      </c>
    </row>
    <row r="115" spans="1:26">
      <c r="A115" t="s">
        <v>27</v>
      </c>
      <c r="F115">
        <v>5919000014</v>
      </c>
      <c r="G115" s="1">
        <v>591900001400001</v>
      </c>
      <c r="H115" t="s">
        <v>58</v>
      </c>
      <c r="I115">
        <v>1</v>
      </c>
      <c r="K115" t="s">
        <v>81</v>
      </c>
      <c r="L115" s="2">
        <v>44308</v>
      </c>
      <c r="M115" t="s">
        <v>31</v>
      </c>
      <c r="N115" t="s">
        <v>382</v>
      </c>
      <c r="O115" s="3">
        <v>44308.460752314801</v>
      </c>
      <c r="P115" s="3">
        <v>44497.690752314797</v>
      </c>
      <c r="Q115" t="s">
        <v>291</v>
      </c>
      <c r="R115" s="3">
        <v>44500.766087962998</v>
      </c>
      <c r="T115" t="s">
        <v>272</v>
      </c>
      <c r="U115">
        <v>1.0001648951001E+17</v>
      </c>
      <c r="V115" t="s">
        <v>267</v>
      </c>
      <c r="W115" t="s">
        <v>277</v>
      </c>
      <c r="X115" s="4">
        <v>28068540.890000001</v>
      </c>
      <c r="Y115" s="4">
        <v>-3000000</v>
      </c>
      <c r="Z115">
        <v>0</v>
      </c>
    </row>
    <row r="116" spans="1:26">
      <c r="A116" t="s">
        <v>27</v>
      </c>
      <c r="F116">
        <v>5919000014</v>
      </c>
      <c r="G116" s="1">
        <v>591900001400001</v>
      </c>
      <c r="H116" t="s">
        <v>58</v>
      </c>
      <c r="I116">
        <v>1</v>
      </c>
      <c r="K116" t="s">
        <v>81</v>
      </c>
      <c r="L116" s="2">
        <v>44375</v>
      </c>
      <c r="M116" t="s">
        <v>31</v>
      </c>
      <c r="N116" t="s">
        <v>383</v>
      </c>
      <c r="O116" s="3">
        <v>44375.362083333297</v>
      </c>
      <c r="P116" s="3">
        <v>44512.467685185198</v>
      </c>
      <c r="Q116" t="s">
        <v>330</v>
      </c>
      <c r="R116" s="3">
        <v>44512.530925925901</v>
      </c>
      <c r="T116" t="s">
        <v>272</v>
      </c>
      <c r="U116">
        <v>1.1604010010011299E+17</v>
      </c>
      <c r="V116" t="s">
        <v>384</v>
      </c>
      <c r="W116" t="s">
        <v>277</v>
      </c>
      <c r="X116" s="4">
        <v>9555006.3000000007</v>
      </c>
      <c r="Y116" s="4">
        <v>-30000000</v>
      </c>
      <c r="Z116">
        <v>0</v>
      </c>
    </row>
    <row r="117" spans="1:26">
      <c r="A117" t="s">
        <v>27</v>
      </c>
      <c r="F117">
        <v>5919000014</v>
      </c>
      <c r="G117" s="1">
        <v>591900001400001</v>
      </c>
      <c r="H117" t="s">
        <v>58</v>
      </c>
      <c r="I117">
        <v>1</v>
      </c>
      <c r="K117" t="s">
        <v>81</v>
      </c>
      <c r="L117" s="2">
        <v>44439</v>
      </c>
      <c r="M117" t="s">
        <v>31</v>
      </c>
      <c r="N117" t="s">
        <v>385</v>
      </c>
      <c r="O117" s="3">
        <v>44439.441747685203</v>
      </c>
      <c r="P117" s="3">
        <v>44497.701157407399</v>
      </c>
      <c r="Q117" t="s">
        <v>334</v>
      </c>
      <c r="R117" s="3">
        <v>44500.765659722201</v>
      </c>
      <c r="T117" t="s">
        <v>272</v>
      </c>
      <c r="U117">
        <v>1.17100100100022E+17</v>
      </c>
      <c r="V117" t="s">
        <v>293</v>
      </c>
      <c r="W117" t="s">
        <v>277</v>
      </c>
      <c r="X117" s="4">
        <v>2838836.65</v>
      </c>
      <c r="Y117" s="4">
        <v>-27000000</v>
      </c>
      <c r="Z117">
        <v>0</v>
      </c>
    </row>
    <row r="118" spans="1:26">
      <c r="A118" t="s">
        <v>27</v>
      </c>
      <c r="F118">
        <v>5919000014</v>
      </c>
      <c r="G118" s="1">
        <v>591900001400001</v>
      </c>
      <c r="H118" t="s">
        <v>58</v>
      </c>
      <c r="I118">
        <v>1</v>
      </c>
      <c r="K118" t="s">
        <v>386</v>
      </c>
      <c r="L118" s="2">
        <v>44313</v>
      </c>
      <c r="M118" t="s">
        <v>31</v>
      </c>
      <c r="N118" t="s">
        <v>387</v>
      </c>
      <c r="O118" s="3">
        <v>44313.463078703702</v>
      </c>
      <c r="P118" s="3">
        <v>44497.691944444399</v>
      </c>
      <c r="Q118" t="s">
        <v>295</v>
      </c>
      <c r="R118" s="3">
        <v>44500.765150462998</v>
      </c>
      <c r="T118" t="s">
        <v>388</v>
      </c>
      <c r="U118">
        <v>410478694787</v>
      </c>
      <c r="V118" t="s">
        <v>389</v>
      </c>
      <c r="W118" t="s">
        <v>277</v>
      </c>
      <c r="X118" s="4">
        <v>119438864.86</v>
      </c>
      <c r="Y118" s="4">
        <v>-55010.53</v>
      </c>
      <c r="Z118">
        <v>0</v>
      </c>
    </row>
    <row r="119" spans="1:26">
      <c r="A119" t="s">
        <v>27</v>
      </c>
      <c r="F119">
        <v>5919000014</v>
      </c>
      <c r="G119" s="1">
        <v>591900001400001</v>
      </c>
      <c r="H119" t="s">
        <v>58</v>
      </c>
      <c r="I119">
        <v>1</v>
      </c>
      <c r="K119" t="s">
        <v>390</v>
      </c>
      <c r="L119" s="2">
        <v>44336</v>
      </c>
      <c r="M119" t="s">
        <v>31</v>
      </c>
      <c r="N119" t="s">
        <v>391</v>
      </c>
      <c r="O119" s="3">
        <v>44336.475092592598</v>
      </c>
      <c r="P119" s="3">
        <v>44497.692303240699</v>
      </c>
      <c r="Q119" t="s">
        <v>295</v>
      </c>
      <c r="R119" s="3">
        <v>44500.765254629601</v>
      </c>
      <c r="T119" t="s">
        <v>392</v>
      </c>
      <c r="U119">
        <v>415673955380</v>
      </c>
      <c r="V119" t="s">
        <v>393</v>
      </c>
      <c r="W119" t="s">
        <v>277</v>
      </c>
      <c r="X119" s="4">
        <v>22059650.859999999</v>
      </c>
      <c r="Y119" s="4">
        <v>-35000000</v>
      </c>
      <c r="Z119">
        <v>0</v>
      </c>
    </row>
    <row r="120" spans="1:26">
      <c r="A120" t="s">
        <v>27</v>
      </c>
      <c r="F120">
        <v>5919000014</v>
      </c>
      <c r="G120" s="1">
        <v>591900001400001</v>
      </c>
      <c r="H120" t="s">
        <v>58</v>
      </c>
      <c r="I120">
        <v>1</v>
      </c>
      <c r="K120" t="s">
        <v>268</v>
      </c>
      <c r="L120" s="2">
        <v>44300</v>
      </c>
      <c r="M120" t="s">
        <v>31</v>
      </c>
      <c r="N120" t="s">
        <v>394</v>
      </c>
      <c r="O120" s="3">
        <v>44300.483749999999</v>
      </c>
      <c r="P120" s="3">
        <v>44497.690775463001</v>
      </c>
      <c r="Q120" t="s">
        <v>291</v>
      </c>
      <c r="R120" s="3">
        <v>44500.766458333303</v>
      </c>
      <c r="T120" t="s">
        <v>272</v>
      </c>
      <c r="U120">
        <v>3.5001870007049998E+19</v>
      </c>
      <c r="V120" t="s">
        <v>316</v>
      </c>
      <c r="W120" t="s">
        <v>277</v>
      </c>
      <c r="X120" s="4">
        <v>87768661.170000002</v>
      </c>
      <c r="Y120" s="4">
        <v>-50000000</v>
      </c>
      <c r="Z120">
        <v>0</v>
      </c>
    </row>
    <row r="121" spans="1:26">
      <c r="A121" t="s">
        <v>27</v>
      </c>
      <c r="F121">
        <v>5919000014</v>
      </c>
      <c r="G121" s="1">
        <v>591900001400001</v>
      </c>
      <c r="H121" t="s">
        <v>58</v>
      </c>
      <c r="I121">
        <v>1</v>
      </c>
      <c r="K121" t="s">
        <v>395</v>
      </c>
      <c r="L121" s="2">
        <v>44314</v>
      </c>
      <c r="M121" t="s">
        <v>31</v>
      </c>
      <c r="N121" t="s">
        <v>396</v>
      </c>
      <c r="O121" s="3">
        <v>44314.464409722197</v>
      </c>
      <c r="P121" s="3">
        <v>44497.691932870403</v>
      </c>
      <c r="Q121" t="s">
        <v>295</v>
      </c>
      <c r="R121" s="3">
        <v>44500.765034722201</v>
      </c>
      <c r="T121" t="s">
        <v>272</v>
      </c>
      <c r="U121">
        <v>431272880500</v>
      </c>
      <c r="V121" t="s">
        <v>397</v>
      </c>
      <c r="W121" t="s">
        <v>277</v>
      </c>
      <c r="X121" s="4">
        <v>61357464.859999999</v>
      </c>
      <c r="Y121" s="4">
        <v>-50000000</v>
      </c>
      <c r="Z121">
        <v>0</v>
      </c>
    </row>
    <row r="122" spans="1:26">
      <c r="A122" t="s">
        <v>27</v>
      </c>
      <c r="F122">
        <v>5919000014</v>
      </c>
      <c r="G122" s="1">
        <v>591900001400001</v>
      </c>
      <c r="H122" t="s">
        <v>58</v>
      </c>
      <c r="I122">
        <v>1</v>
      </c>
      <c r="K122" t="s">
        <v>398</v>
      </c>
      <c r="L122" s="2">
        <v>44308</v>
      </c>
      <c r="M122" t="s">
        <v>31</v>
      </c>
      <c r="N122" t="s">
        <v>399</v>
      </c>
      <c r="O122" s="3">
        <v>44308.467719907399</v>
      </c>
      <c r="P122" s="3">
        <v>44497.690752314797</v>
      </c>
      <c r="Q122" t="s">
        <v>291</v>
      </c>
      <c r="R122" s="3">
        <v>44500.766064814801</v>
      </c>
      <c r="T122" t="s">
        <v>400</v>
      </c>
      <c r="U122">
        <v>3.5050188430000001E+19</v>
      </c>
      <c r="V122" t="s">
        <v>321</v>
      </c>
      <c r="W122" t="s">
        <v>277</v>
      </c>
      <c r="X122" s="4">
        <v>27717515.890000001</v>
      </c>
      <c r="Y122" s="4">
        <v>-56880</v>
      </c>
      <c r="Z122">
        <v>0</v>
      </c>
    </row>
    <row r="123" spans="1:26">
      <c r="A123" t="s">
        <v>27</v>
      </c>
      <c r="F123">
        <v>5919030878</v>
      </c>
      <c r="G123" s="1">
        <v>591903087800005</v>
      </c>
      <c r="H123" t="s">
        <v>29</v>
      </c>
      <c r="I123">
        <v>1</v>
      </c>
      <c r="J123">
        <v>1</v>
      </c>
      <c r="K123" t="s">
        <v>402</v>
      </c>
      <c r="L123" s="2">
        <v>44392</v>
      </c>
      <c r="M123" t="s">
        <v>31</v>
      </c>
      <c r="N123" t="s">
        <v>403</v>
      </c>
      <c r="O123" s="3">
        <v>44392.651875000003</v>
      </c>
      <c r="P123" s="3">
        <v>44407.646331018499</v>
      </c>
      <c r="Q123" t="s">
        <v>404</v>
      </c>
      <c r="R123" s="3">
        <v>44427.730381944399</v>
      </c>
      <c r="T123" t="s">
        <v>248</v>
      </c>
      <c r="U123">
        <v>1.3000000000227101E+17</v>
      </c>
      <c r="V123" t="s">
        <v>276</v>
      </c>
      <c r="W123" t="s">
        <v>36</v>
      </c>
      <c r="X123" s="4">
        <v>105497890.72</v>
      </c>
      <c r="Y123" s="4">
        <v>49207319</v>
      </c>
      <c r="Z123">
        <v>0</v>
      </c>
    </row>
    <row r="124" spans="1:26">
      <c r="A124" t="s">
        <v>27</v>
      </c>
      <c r="F124">
        <v>5919030878</v>
      </c>
      <c r="G124" s="1">
        <v>591903087800005</v>
      </c>
      <c r="H124" t="s">
        <v>29</v>
      </c>
      <c r="I124">
        <v>1</v>
      </c>
      <c r="J124">
        <v>1</v>
      </c>
      <c r="K124" t="s">
        <v>405</v>
      </c>
      <c r="L124" s="2">
        <v>44407</v>
      </c>
      <c r="M124" t="s">
        <v>31</v>
      </c>
      <c r="N124" t="s">
        <v>406</v>
      </c>
      <c r="O124" s="3">
        <v>44407.652743055602</v>
      </c>
      <c r="P124" s="3">
        <v>44407.658668981501</v>
      </c>
      <c r="Q124" t="s">
        <v>407</v>
      </c>
      <c r="R124" s="3">
        <v>44427.730381944399</v>
      </c>
      <c r="T124" t="s">
        <v>248</v>
      </c>
      <c r="U124">
        <v>1.3000000000227101E+17</v>
      </c>
      <c r="V124" t="s">
        <v>276</v>
      </c>
      <c r="W124" t="s">
        <v>36</v>
      </c>
      <c r="X124" s="4">
        <v>369203883.60000002</v>
      </c>
      <c r="Y124" s="4">
        <v>300000000</v>
      </c>
      <c r="Z124">
        <v>0</v>
      </c>
    </row>
    <row r="125" spans="1:26">
      <c r="A125" t="s">
        <v>27</v>
      </c>
      <c r="F125">
        <v>5919030878</v>
      </c>
      <c r="G125" s="1">
        <v>591903087800005</v>
      </c>
      <c r="H125" t="s">
        <v>29</v>
      </c>
      <c r="I125">
        <v>1</v>
      </c>
      <c r="J125">
        <v>1</v>
      </c>
      <c r="K125" t="s">
        <v>408</v>
      </c>
      <c r="L125" s="2">
        <v>44391</v>
      </c>
      <c r="M125" t="s">
        <v>31</v>
      </c>
      <c r="N125" t="s">
        <v>409</v>
      </c>
      <c r="O125" s="3">
        <v>44391.678124999999</v>
      </c>
      <c r="P125" s="3">
        <v>44407.645428240699</v>
      </c>
      <c r="Q125" t="s">
        <v>410</v>
      </c>
      <c r="R125" s="3">
        <v>44427.730381944399</v>
      </c>
      <c r="T125" t="s">
        <v>248</v>
      </c>
      <c r="U125">
        <v>1.3000000000227101E+17</v>
      </c>
      <c r="V125" t="s">
        <v>276</v>
      </c>
      <c r="W125" t="s">
        <v>36</v>
      </c>
      <c r="X125" s="4">
        <v>56290571.719999999</v>
      </c>
      <c r="Y125" s="4">
        <v>36294007.119999997</v>
      </c>
      <c r="Z125">
        <v>0</v>
      </c>
    </row>
    <row r="126" spans="1:26">
      <c r="A126" t="s">
        <v>27</v>
      </c>
      <c r="F126">
        <v>5919030878</v>
      </c>
      <c r="G126" s="1">
        <v>591903087800005</v>
      </c>
      <c r="H126" t="s">
        <v>29</v>
      </c>
      <c r="I126">
        <v>1</v>
      </c>
      <c r="J126">
        <v>1</v>
      </c>
      <c r="K126" t="s">
        <v>411</v>
      </c>
      <c r="L126" s="2">
        <v>44314</v>
      </c>
      <c r="M126" t="s">
        <v>31</v>
      </c>
      <c r="N126" t="s">
        <v>412</v>
      </c>
      <c r="O126" s="3">
        <v>44314.437291666698</v>
      </c>
      <c r="P126" s="3">
        <v>44357.637442129599</v>
      </c>
      <c r="Q126" t="s">
        <v>413</v>
      </c>
      <c r="R126" s="3">
        <v>44427.730381944399</v>
      </c>
      <c r="S126" t="s">
        <v>413</v>
      </c>
      <c r="T126" t="s">
        <v>248</v>
      </c>
      <c r="U126">
        <v>1.3000000000227101E+17</v>
      </c>
      <c r="V126" t="s">
        <v>276</v>
      </c>
      <c r="W126" t="s">
        <v>36</v>
      </c>
      <c r="X126" s="4">
        <v>69135385.370000005</v>
      </c>
      <c r="Y126" s="4">
        <v>68920000</v>
      </c>
      <c r="Z126">
        <v>0</v>
      </c>
    </row>
    <row r="127" spans="1:26">
      <c r="A127" t="s">
        <v>27</v>
      </c>
      <c r="F127">
        <v>5919030878</v>
      </c>
      <c r="G127" s="1">
        <v>591903087800005</v>
      </c>
      <c r="H127" t="s">
        <v>58</v>
      </c>
      <c r="I127">
        <v>1</v>
      </c>
      <c r="K127" t="s">
        <v>414</v>
      </c>
      <c r="L127" s="2">
        <v>44392</v>
      </c>
      <c r="M127" t="s">
        <v>31</v>
      </c>
      <c r="N127" t="s">
        <v>415</v>
      </c>
      <c r="O127" s="3">
        <v>44392.692905092597</v>
      </c>
      <c r="P127" s="3">
        <v>44407.646516203698</v>
      </c>
      <c r="Q127" t="s">
        <v>416</v>
      </c>
      <c r="R127" s="3">
        <v>44427.730381944399</v>
      </c>
      <c r="T127" t="s">
        <v>417</v>
      </c>
      <c r="U127">
        <v>3.5050161620709601E+19</v>
      </c>
      <c r="V127" t="s">
        <v>418</v>
      </c>
      <c r="W127" t="s">
        <v>36</v>
      </c>
      <c r="X127" s="4">
        <v>69203883.599999994</v>
      </c>
      <c r="Y127" s="4">
        <v>-36294007.119999997</v>
      </c>
      <c r="Z127">
        <v>0</v>
      </c>
    </row>
    <row r="128" spans="1:26">
      <c r="A128" t="s">
        <v>27</v>
      </c>
      <c r="F128">
        <v>5919030878</v>
      </c>
      <c r="G128" s="1">
        <v>591903087800005</v>
      </c>
      <c r="H128" t="s">
        <v>58</v>
      </c>
      <c r="I128">
        <v>1</v>
      </c>
      <c r="K128" t="s">
        <v>419</v>
      </c>
      <c r="L128" s="2">
        <v>44433</v>
      </c>
      <c r="M128" t="s">
        <v>31</v>
      </c>
      <c r="N128" t="s">
        <v>420</v>
      </c>
      <c r="O128" s="3">
        <v>44433.444490740701</v>
      </c>
      <c r="P128" s="3">
        <v>44512.630324074104</v>
      </c>
      <c r="Q128" t="s">
        <v>330</v>
      </c>
      <c r="R128" s="3">
        <v>44512.632106481498</v>
      </c>
      <c r="T128" t="s">
        <v>421</v>
      </c>
      <c r="U128">
        <v>1.1720010010014099E+17</v>
      </c>
      <c r="V128" t="s">
        <v>422</v>
      </c>
      <c r="W128" t="s">
        <v>36</v>
      </c>
      <c r="X128" s="4">
        <v>210378146.22999999</v>
      </c>
      <c r="Y128" s="4">
        <v>-49207319</v>
      </c>
      <c r="Z128">
        <v>0</v>
      </c>
    </row>
    <row r="129" spans="1:26">
      <c r="A129" t="s">
        <v>27</v>
      </c>
      <c r="F129">
        <v>5919030878</v>
      </c>
      <c r="G129" s="1">
        <v>591903087800005</v>
      </c>
      <c r="H129" t="s">
        <v>58</v>
      </c>
      <c r="I129">
        <v>1</v>
      </c>
      <c r="K129" t="s">
        <v>423</v>
      </c>
      <c r="L129" s="2">
        <v>44420</v>
      </c>
      <c r="M129" t="s">
        <v>31</v>
      </c>
      <c r="N129" t="s">
        <v>424</v>
      </c>
      <c r="O129" s="3">
        <v>44420.705335648097</v>
      </c>
      <c r="P129" s="3">
        <v>44512.605277777802</v>
      </c>
      <c r="Q129" t="s">
        <v>425</v>
      </c>
      <c r="R129" s="3">
        <v>44512.607511574097</v>
      </c>
      <c r="T129" t="s">
        <v>426</v>
      </c>
      <c r="U129">
        <v>9.59152020610032E+17</v>
      </c>
      <c r="V129" t="s">
        <v>177</v>
      </c>
      <c r="W129" t="s">
        <v>36</v>
      </c>
      <c r="X129" s="4">
        <v>269305289.87</v>
      </c>
      <c r="Y129" s="4">
        <v>-10000000</v>
      </c>
      <c r="Z129">
        <v>0</v>
      </c>
    </row>
    <row r="130" spans="1:26">
      <c r="A130" t="s">
        <v>27</v>
      </c>
      <c r="F130">
        <v>5919030878</v>
      </c>
      <c r="G130" s="1">
        <v>591903087800005</v>
      </c>
      <c r="H130" t="s">
        <v>58</v>
      </c>
      <c r="I130">
        <v>1</v>
      </c>
      <c r="K130" t="s">
        <v>423</v>
      </c>
      <c r="L130" s="2">
        <v>44420</v>
      </c>
      <c r="M130" t="s">
        <v>31</v>
      </c>
      <c r="N130" t="s">
        <v>427</v>
      </c>
      <c r="O130" s="3">
        <v>44420.772754629601</v>
      </c>
      <c r="P130" s="3">
        <v>44512.605266203696</v>
      </c>
      <c r="Q130" t="s">
        <v>425</v>
      </c>
      <c r="R130" s="3">
        <v>44512.607453703698</v>
      </c>
      <c r="T130" t="s">
        <v>426</v>
      </c>
      <c r="U130">
        <v>9.59152020610032E+17</v>
      </c>
      <c r="V130" t="s">
        <v>177</v>
      </c>
      <c r="W130" t="s">
        <v>36</v>
      </c>
      <c r="X130" s="4">
        <v>259271617.65000001</v>
      </c>
      <c r="Y130" s="4">
        <v>-10000000</v>
      </c>
      <c r="Z130">
        <v>0</v>
      </c>
    </row>
    <row r="131" spans="1:26">
      <c r="A131" t="s">
        <v>27</v>
      </c>
      <c r="F131">
        <v>5919030878</v>
      </c>
      <c r="G131" s="1">
        <v>591903087800005</v>
      </c>
      <c r="H131" t="s">
        <v>58</v>
      </c>
      <c r="I131">
        <v>1</v>
      </c>
      <c r="K131" t="s">
        <v>428</v>
      </c>
      <c r="L131" s="2">
        <v>44447</v>
      </c>
      <c r="M131" t="s">
        <v>31</v>
      </c>
      <c r="N131" t="s">
        <v>429</v>
      </c>
      <c r="O131" s="3">
        <v>44447.6484837963</v>
      </c>
      <c r="P131" s="3">
        <v>44512.605659722198</v>
      </c>
      <c r="Q131" t="s">
        <v>425</v>
      </c>
      <c r="R131" s="3">
        <v>44512.607766203699</v>
      </c>
      <c r="T131" t="s">
        <v>426</v>
      </c>
      <c r="U131">
        <v>9.59152020610032E+17</v>
      </c>
      <c r="V131" t="s">
        <v>177</v>
      </c>
      <c r="W131" t="s">
        <v>36</v>
      </c>
      <c r="X131" s="4">
        <v>160590261.81999999</v>
      </c>
      <c r="Y131" s="4">
        <v>-10000000</v>
      </c>
      <c r="Z131">
        <v>0</v>
      </c>
    </row>
    <row r="132" spans="1:26">
      <c r="A132" t="s">
        <v>27</v>
      </c>
      <c r="F132">
        <v>5919030878</v>
      </c>
      <c r="G132" s="1">
        <v>591903087800005</v>
      </c>
      <c r="H132" t="s">
        <v>58</v>
      </c>
      <c r="I132">
        <v>1</v>
      </c>
      <c r="K132" t="s">
        <v>430</v>
      </c>
      <c r="L132" s="2">
        <v>44454</v>
      </c>
      <c r="M132" t="s">
        <v>31</v>
      </c>
      <c r="N132" t="s">
        <v>431</v>
      </c>
      <c r="O132" s="3">
        <v>44454.688888888901</v>
      </c>
      <c r="P132" s="3">
        <v>44512.605648148201</v>
      </c>
      <c r="Q132" t="s">
        <v>425</v>
      </c>
      <c r="R132" s="3">
        <v>44512.607650462996</v>
      </c>
      <c r="T132" t="s">
        <v>426</v>
      </c>
      <c r="U132">
        <v>9.59152020610032E+17</v>
      </c>
      <c r="V132" t="s">
        <v>177</v>
      </c>
      <c r="W132" t="s">
        <v>36</v>
      </c>
      <c r="X132" s="4">
        <v>80675764.670000002</v>
      </c>
      <c r="Y132" s="4">
        <v>-10000000</v>
      </c>
      <c r="Z132">
        <v>0</v>
      </c>
    </row>
    <row r="133" spans="1:26">
      <c r="A133" t="s">
        <v>27</v>
      </c>
      <c r="F133">
        <v>5919030878</v>
      </c>
      <c r="G133" s="1">
        <v>591903087800005</v>
      </c>
      <c r="H133" t="s">
        <v>58</v>
      </c>
      <c r="I133">
        <v>1</v>
      </c>
      <c r="K133" t="s">
        <v>432</v>
      </c>
      <c r="L133" s="2">
        <v>44413</v>
      </c>
      <c r="M133" t="s">
        <v>31</v>
      </c>
      <c r="N133" t="s">
        <v>433</v>
      </c>
      <c r="O133" s="3">
        <v>44413.636828703697</v>
      </c>
      <c r="P133" s="3">
        <v>44512.605300925898</v>
      </c>
      <c r="Q133" t="s">
        <v>425</v>
      </c>
      <c r="R133" s="3">
        <v>44512.607569444401</v>
      </c>
      <c r="T133" t="s">
        <v>426</v>
      </c>
      <c r="U133" t="s">
        <v>434</v>
      </c>
      <c r="V133" t="s">
        <v>177</v>
      </c>
      <c r="W133" t="s">
        <v>36</v>
      </c>
      <c r="X133" s="4">
        <v>349235837.08999997</v>
      </c>
      <c r="Y133" s="4">
        <v>-20000000</v>
      </c>
      <c r="Z133">
        <v>0</v>
      </c>
    </row>
    <row r="134" spans="1:26">
      <c r="A134" t="s">
        <v>27</v>
      </c>
      <c r="F134">
        <v>5919030878</v>
      </c>
      <c r="G134" s="1">
        <v>591903087800005</v>
      </c>
      <c r="H134" t="s">
        <v>58</v>
      </c>
      <c r="I134">
        <v>1</v>
      </c>
      <c r="K134" t="s">
        <v>435</v>
      </c>
      <c r="L134" s="2">
        <v>44420</v>
      </c>
      <c r="M134" t="s">
        <v>31</v>
      </c>
      <c r="N134" t="s">
        <v>436</v>
      </c>
      <c r="O134" s="3">
        <v>44420.703240740702</v>
      </c>
      <c r="P134" s="3">
        <v>44512.605289351799</v>
      </c>
      <c r="Q134" t="s">
        <v>425</v>
      </c>
      <c r="R134" s="3">
        <v>44512.607523148101</v>
      </c>
      <c r="T134" t="s">
        <v>426</v>
      </c>
      <c r="U134">
        <v>9.59152020610032E+17</v>
      </c>
      <c r="V134" t="s">
        <v>177</v>
      </c>
      <c r="W134" t="s">
        <v>36</v>
      </c>
      <c r="X134" s="4">
        <v>279352914.87</v>
      </c>
      <c r="Y134" s="4">
        <v>-10000000</v>
      </c>
      <c r="Z134">
        <v>0</v>
      </c>
    </row>
    <row r="135" spans="1:26">
      <c r="A135" t="s">
        <v>27</v>
      </c>
      <c r="F135">
        <v>5919030878</v>
      </c>
      <c r="G135" s="1">
        <v>591903087800005</v>
      </c>
      <c r="H135" t="s">
        <v>58</v>
      </c>
      <c r="I135">
        <v>1</v>
      </c>
      <c r="K135" t="s">
        <v>437</v>
      </c>
      <c r="L135" s="2">
        <v>44447</v>
      </c>
      <c r="M135" t="s">
        <v>31</v>
      </c>
      <c r="N135" t="s">
        <v>438</v>
      </c>
      <c r="O135" s="3">
        <v>44447.664432870399</v>
      </c>
      <c r="P135" s="3">
        <v>44512.605659722198</v>
      </c>
      <c r="Q135" t="s">
        <v>425</v>
      </c>
      <c r="R135" s="3">
        <v>44512.607685185198</v>
      </c>
      <c r="T135" t="s">
        <v>401</v>
      </c>
      <c r="U135">
        <v>5.9190308788200096E+16</v>
      </c>
      <c r="V135" t="s">
        <v>177</v>
      </c>
      <c r="W135" t="s">
        <v>36</v>
      </c>
      <c r="X135" s="4">
        <v>70576328.480000004</v>
      </c>
      <c r="Y135" s="4">
        <v>-40000000</v>
      </c>
      <c r="Z135">
        <v>0</v>
      </c>
    </row>
    <row r="136" spans="1:26">
      <c r="A136" t="s">
        <v>27</v>
      </c>
      <c r="F136">
        <v>5919030878</v>
      </c>
      <c r="G136" s="1">
        <v>591903087800005</v>
      </c>
      <c r="H136" t="s">
        <v>58</v>
      </c>
      <c r="I136">
        <v>1</v>
      </c>
      <c r="K136" t="s">
        <v>439</v>
      </c>
      <c r="L136" s="2">
        <v>44480</v>
      </c>
      <c r="M136" t="s">
        <v>31</v>
      </c>
      <c r="N136" t="s">
        <v>440</v>
      </c>
      <c r="O136" s="3">
        <v>44480.707951388897</v>
      </c>
      <c r="P136" s="3">
        <v>44512.621516203697</v>
      </c>
      <c r="Q136" t="s">
        <v>425</v>
      </c>
      <c r="R136" s="3">
        <v>44512.624837962998</v>
      </c>
      <c r="T136" t="s">
        <v>441</v>
      </c>
      <c r="U136">
        <v>591900076910203</v>
      </c>
      <c r="V136" t="s">
        <v>442</v>
      </c>
      <c r="W136" t="s">
        <v>36</v>
      </c>
      <c r="X136" s="4">
        <v>31367781.109999999</v>
      </c>
      <c r="Y136" s="4">
        <v>-10000000</v>
      </c>
      <c r="Z136">
        <v>0</v>
      </c>
    </row>
    <row r="137" spans="1:26">
      <c r="A137" t="s">
        <v>27</v>
      </c>
      <c r="F137">
        <v>5919030878</v>
      </c>
      <c r="G137" s="1">
        <v>591903087800005</v>
      </c>
      <c r="H137" t="s">
        <v>58</v>
      </c>
      <c r="I137">
        <v>1</v>
      </c>
      <c r="K137" t="s">
        <v>443</v>
      </c>
      <c r="L137" s="2">
        <v>44418</v>
      </c>
      <c r="M137" t="s">
        <v>31</v>
      </c>
      <c r="N137" t="s">
        <v>444</v>
      </c>
      <c r="O137" s="3">
        <v>44418.619537036997</v>
      </c>
      <c r="P137" s="3">
        <v>44512.605289351799</v>
      </c>
      <c r="Q137" t="s">
        <v>425</v>
      </c>
      <c r="R137" s="3">
        <v>44512.607546296298</v>
      </c>
      <c r="T137" t="s">
        <v>445</v>
      </c>
      <c r="U137">
        <v>591900008910108</v>
      </c>
      <c r="V137" t="s">
        <v>442</v>
      </c>
      <c r="W137" t="s">
        <v>36</v>
      </c>
      <c r="X137" s="4">
        <v>309227414.87</v>
      </c>
      <c r="Y137" s="4">
        <v>-60000000</v>
      </c>
      <c r="Z137">
        <v>0</v>
      </c>
    </row>
    <row r="138" spans="1:26">
      <c r="A138" t="s">
        <v>27</v>
      </c>
      <c r="F138">
        <v>5919030878</v>
      </c>
      <c r="G138" s="1">
        <v>591903087800005</v>
      </c>
      <c r="H138" t="s">
        <v>58</v>
      </c>
      <c r="I138">
        <v>1</v>
      </c>
      <c r="K138" t="s">
        <v>446</v>
      </c>
      <c r="L138" s="2">
        <v>44447</v>
      </c>
      <c r="M138" t="s">
        <v>31</v>
      </c>
      <c r="N138" t="s">
        <v>447</v>
      </c>
      <c r="O138" s="3">
        <v>44447.663460648102</v>
      </c>
      <c r="P138" s="3">
        <v>44512.605659722198</v>
      </c>
      <c r="Q138" t="s">
        <v>425</v>
      </c>
      <c r="R138" s="3">
        <v>44512.607743055603</v>
      </c>
      <c r="T138" t="s">
        <v>401</v>
      </c>
      <c r="U138">
        <v>5.9190308788200096E+16</v>
      </c>
      <c r="V138" t="s">
        <v>177</v>
      </c>
      <c r="W138" t="s">
        <v>36</v>
      </c>
      <c r="X138" s="4">
        <v>110576328.48</v>
      </c>
      <c r="Y138" s="4">
        <v>-50000000</v>
      </c>
      <c r="Z138">
        <v>0</v>
      </c>
    </row>
    <row r="139" spans="1:26">
      <c r="A139" t="s">
        <v>27</v>
      </c>
      <c r="F139">
        <v>5919030878</v>
      </c>
      <c r="G139" s="1">
        <v>591903087800005</v>
      </c>
      <c r="H139" t="s">
        <v>58</v>
      </c>
      <c r="I139">
        <v>1</v>
      </c>
      <c r="K139" t="s">
        <v>448</v>
      </c>
      <c r="L139" s="2">
        <v>44441</v>
      </c>
      <c r="M139" t="s">
        <v>31</v>
      </c>
      <c r="N139" t="s">
        <v>449</v>
      </c>
      <c r="O139" s="3">
        <v>44441.672523148103</v>
      </c>
      <c r="P139" s="3">
        <v>44512.605671296304</v>
      </c>
      <c r="Q139" t="s">
        <v>425</v>
      </c>
      <c r="R139" s="3">
        <v>44512.607905092598</v>
      </c>
      <c r="T139" t="s">
        <v>401</v>
      </c>
      <c r="U139">
        <v>5.91903087882E+16</v>
      </c>
      <c r="V139" t="s">
        <v>177</v>
      </c>
      <c r="W139" t="s">
        <v>36</v>
      </c>
      <c r="X139" s="4">
        <v>200521959.49000001</v>
      </c>
      <c r="Y139" s="4">
        <v>-10000000</v>
      </c>
      <c r="Z139">
        <v>0</v>
      </c>
    </row>
    <row r="140" spans="1:26">
      <c r="A140" t="s">
        <v>27</v>
      </c>
      <c r="F140">
        <v>5919030878</v>
      </c>
      <c r="G140" s="1">
        <v>591903087800005</v>
      </c>
      <c r="H140" t="s">
        <v>58</v>
      </c>
      <c r="I140">
        <v>1</v>
      </c>
      <c r="K140" t="s">
        <v>450</v>
      </c>
      <c r="L140" s="2">
        <v>44441</v>
      </c>
      <c r="M140" t="s">
        <v>31</v>
      </c>
      <c r="N140" t="s">
        <v>451</v>
      </c>
      <c r="O140" s="3">
        <v>44441.681053240703</v>
      </c>
      <c r="P140" s="3">
        <v>44512.605671296304</v>
      </c>
      <c r="Q140" t="s">
        <v>425</v>
      </c>
      <c r="R140" s="3">
        <v>44512.607858796298</v>
      </c>
      <c r="T140" t="s">
        <v>401</v>
      </c>
      <c r="U140">
        <v>5.91903087882E+16</v>
      </c>
      <c r="V140" t="s">
        <v>177</v>
      </c>
      <c r="W140" t="s">
        <v>36</v>
      </c>
      <c r="X140" s="4">
        <v>190521959.49000001</v>
      </c>
      <c r="Y140" s="4">
        <v>-10000000</v>
      </c>
      <c r="Z140">
        <v>0</v>
      </c>
    </row>
    <row r="141" spans="1:26">
      <c r="A141" t="s">
        <v>27</v>
      </c>
      <c r="F141">
        <v>5919030878</v>
      </c>
      <c r="G141" s="1">
        <v>591903087800005</v>
      </c>
      <c r="H141" t="s">
        <v>58</v>
      </c>
      <c r="I141">
        <v>1</v>
      </c>
      <c r="K141" t="s">
        <v>452</v>
      </c>
      <c r="L141" s="2">
        <v>44455</v>
      </c>
      <c r="M141" t="s">
        <v>31</v>
      </c>
      <c r="N141" t="s">
        <v>453</v>
      </c>
      <c r="O141" s="3">
        <v>44455.711597222202</v>
      </c>
      <c r="P141" s="3">
        <v>44512.605648148201</v>
      </c>
      <c r="Q141" t="s">
        <v>425</v>
      </c>
      <c r="R141" s="3">
        <v>44512.607615740701</v>
      </c>
      <c r="T141" t="s">
        <v>454</v>
      </c>
      <c r="U141">
        <v>535902455810905</v>
      </c>
      <c r="V141" t="s">
        <v>455</v>
      </c>
      <c r="W141" t="s">
        <v>36</v>
      </c>
      <c r="X141" s="4">
        <v>70588981.329999998</v>
      </c>
      <c r="Y141" s="4">
        <v>-10000000</v>
      </c>
      <c r="Z141">
        <v>0</v>
      </c>
    </row>
    <row r="142" spans="1:26">
      <c r="A142" t="s">
        <v>27</v>
      </c>
      <c r="F142">
        <v>5919030878</v>
      </c>
      <c r="G142" s="1">
        <v>591903087800005</v>
      </c>
      <c r="H142" t="s">
        <v>58</v>
      </c>
      <c r="I142">
        <v>1</v>
      </c>
      <c r="K142" t="s">
        <v>456</v>
      </c>
      <c r="L142" s="2">
        <v>44481</v>
      </c>
      <c r="M142" t="s">
        <v>31</v>
      </c>
      <c r="N142" t="s">
        <v>457</v>
      </c>
      <c r="O142" s="3">
        <v>44481.384062500001</v>
      </c>
      <c r="P142" s="3">
        <v>44512.621516203697</v>
      </c>
      <c r="Q142" t="s">
        <v>425</v>
      </c>
      <c r="R142" s="3">
        <v>44512.624814814801</v>
      </c>
      <c r="T142" t="s">
        <v>458</v>
      </c>
      <c r="U142">
        <v>411904160910100</v>
      </c>
      <c r="V142" t="s">
        <v>459</v>
      </c>
      <c r="W142" t="s">
        <v>36</v>
      </c>
      <c r="X142" s="4">
        <v>21367781.109999999</v>
      </c>
      <c r="Y142" s="4">
        <v>-10000000</v>
      </c>
      <c r="Z142">
        <v>0</v>
      </c>
    </row>
    <row r="143" spans="1:26">
      <c r="A143" t="s">
        <v>27</v>
      </c>
      <c r="F143">
        <v>5919030878</v>
      </c>
      <c r="G143" s="1">
        <v>591903087800005</v>
      </c>
      <c r="H143" t="s">
        <v>58</v>
      </c>
      <c r="I143">
        <v>1</v>
      </c>
      <c r="K143" t="s">
        <v>460</v>
      </c>
      <c r="L143" s="2">
        <v>44484</v>
      </c>
      <c r="M143" t="s">
        <v>31</v>
      </c>
      <c r="N143" t="s">
        <v>461</v>
      </c>
      <c r="O143" s="3">
        <v>44484.641215277799</v>
      </c>
      <c r="P143" s="3">
        <v>44512.621516203697</v>
      </c>
      <c r="Q143" t="s">
        <v>425</v>
      </c>
      <c r="R143" s="3">
        <v>44512.624791666698</v>
      </c>
      <c r="T143" t="s">
        <v>462</v>
      </c>
      <c r="U143">
        <v>371903257610203</v>
      </c>
      <c r="V143" t="s">
        <v>463</v>
      </c>
      <c r="W143" t="s">
        <v>36</v>
      </c>
      <c r="X143" s="4">
        <v>1450181.97</v>
      </c>
      <c r="Y143" s="4">
        <v>-20000000</v>
      </c>
      <c r="Z143">
        <v>0</v>
      </c>
    </row>
    <row r="144" spans="1:26">
      <c r="A144" t="s">
        <v>27</v>
      </c>
      <c r="F144">
        <v>5919030878</v>
      </c>
      <c r="G144" s="1">
        <v>591903087800005</v>
      </c>
      <c r="H144" t="s">
        <v>58</v>
      </c>
      <c r="I144">
        <v>1</v>
      </c>
      <c r="K144" t="s">
        <v>464</v>
      </c>
      <c r="L144" s="2">
        <v>44455</v>
      </c>
      <c r="M144" t="s">
        <v>31</v>
      </c>
      <c r="N144" t="s">
        <v>465</v>
      </c>
      <c r="O144" s="3">
        <v>44455.746562499997</v>
      </c>
      <c r="P144" s="3">
        <v>44512.605636574102</v>
      </c>
      <c r="Q144" t="s">
        <v>425</v>
      </c>
      <c r="R144" s="3">
        <v>44512.607592592598</v>
      </c>
      <c r="T144" t="s">
        <v>466</v>
      </c>
      <c r="U144">
        <v>120908939510901</v>
      </c>
      <c r="V144" t="s">
        <v>467</v>
      </c>
      <c r="W144" t="s">
        <v>36</v>
      </c>
      <c r="X144" s="4">
        <v>60588981.329999998</v>
      </c>
      <c r="Y144" s="4">
        <v>-10000000</v>
      </c>
      <c r="Z144">
        <v>0</v>
      </c>
    </row>
    <row r="145" spans="1:26">
      <c r="A145" t="s">
        <v>27</v>
      </c>
      <c r="F145">
        <v>5919030878</v>
      </c>
      <c r="G145" s="1">
        <v>591903087800005</v>
      </c>
      <c r="H145" t="s">
        <v>58</v>
      </c>
      <c r="I145">
        <v>1</v>
      </c>
      <c r="K145" t="s">
        <v>468</v>
      </c>
      <c r="L145" s="2">
        <v>44377</v>
      </c>
      <c r="M145" t="s">
        <v>31</v>
      </c>
      <c r="N145" t="s">
        <v>469</v>
      </c>
      <c r="O145" s="3">
        <v>44377.4816782407</v>
      </c>
      <c r="P145" s="3">
        <v>44497.711006944402</v>
      </c>
      <c r="Q145" t="s">
        <v>470</v>
      </c>
      <c r="R145" s="3">
        <v>44500.762499999997</v>
      </c>
      <c r="T145" t="s">
        <v>381</v>
      </c>
      <c r="U145">
        <v>9.5915902069901094E+17</v>
      </c>
      <c r="V145" t="s">
        <v>304</v>
      </c>
      <c r="W145" t="s">
        <v>36</v>
      </c>
      <c r="X145" s="4">
        <v>19996564.600000001</v>
      </c>
      <c r="Y145" s="4">
        <v>-49170000</v>
      </c>
      <c r="Z145">
        <v>0</v>
      </c>
    </row>
    <row r="146" spans="1:26">
      <c r="A146" t="s">
        <v>27</v>
      </c>
      <c r="F146">
        <v>5919030878</v>
      </c>
      <c r="G146" s="1">
        <v>591903087800005</v>
      </c>
      <c r="H146" t="s">
        <v>58</v>
      </c>
      <c r="I146">
        <v>1</v>
      </c>
      <c r="K146" t="s">
        <v>471</v>
      </c>
      <c r="L146" s="2">
        <v>44445</v>
      </c>
      <c r="M146" t="s">
        <v>31</v>
      </c>
      <c r="N146" t="s">
        <v>472</v>
      </c>
      <c r="O146" s="3">
        <v>44445.419537037</v>
      </c>
      <c r="P146" s="3">
        <v>44512.605671296304</v>
      </c>
      <c r="Q146" t="s">
        <v>425</v>
      </c>
      <c r="R146" s="3">
        <v>44512.607812499999</v>
      </c>
      <c r="T146" t="s">
        <v>473</v>
      </c>
      <c r="U146">
        <v>1.1602010010002899E+17</v>
      </c>
      <c r="V146" t="s">
        <v>474</v>
      </c>
      <c r="W146" t="s">
        <v>36</v>
      </c>
      <c r="X146" s="4">
        <v>170521959.49000001</v>
      </c>
      <c r="Y146" s="4">
        <v>-20000000</v>
      </c>
      <c r="Z146">
        <v>0</v>
      </c>
    </row>
    <row r="147" spans="1:26">
      <c r="A147" t="s">
        <v>27</v>
      </c>
      <c r="F147">
        <v>5919048691</v>
      </c>
      <c r="G147" s="1">
        <v>591904869160001</v>
      </c>
      <c r="H147" t="s">
        <v>29</v>
      </c>
      <c r="I147">
        <v>1</v>
      </c>
      <c r="J147">
        <v>1</v>
      </c>
      <c r="K147" t="s">
        <v>475</v>
      </c>
      <c r="L147" s="2">
        <v>44365</v>
      </c>
      <c r="M147" t="s">
        <v>31</v>
      </c>
      <c r="N147" t="s">
        <v>476</v>
      </c>
      <c r="O147" s="3">
        <v>44365.459097222199</v>
      </c>
      <c r="P147" s="3">
        <v>44368.745578703703</v>
      </c>
      <c r="Q147" t="s">
        <v>477</v>
      </c>
      <c r="R147" s="3">
        <v>44427.730381944399</v>
      </c>
      <c r="T147" t="s">
        <v>248</v>
      </c>
      <c r="U147">
        <v>1.0001240468001E+17</v>
      </c>
      <c r="V147" t="s">
        <v>267</v>
      </c>
      <c r="W147" t="s">
        <v>36</v>
      </c>
      <c r="X147" s="4">
        <v>18833283.850000001</v>
      </c>
      <c r="Y147" s="4">
        <v>5250010</v>
      </c>
      <c r="Z147">
        <v>0</v>
      </c>
    </row>
    <row r="148" spans="1:26">
      <c r="A148" t="s">
        <v>27</v>
      </c>
      <c r="F148">
        <v>5919048691</v>
      </c>
      <c r="G148" s="1">
        <v>591904869160001</v>
      </c>
      <c r="H148" t="s">
        <v>29</v>
      </c>
      <c r="I148">
        <v>1</v>
      </c>
      <c r="J148">
        <v>1</v>
      </c>
      <c r="K148" t="s">
        <v>475</v>
      </c>
      <c r="L148" s="2">
        <v>44365</v>
      </c>
      <c r="M148" t="s">
        <v>31</v>
      </c>
      <c r="N148" t="s">
        <v>478</v>
      </c>
      <c r="O148" s="3">
        <v>44365.460787037002</v>
      </c>
      <c r="P148" s="3">
        <v>44368.745567129597</v>
      </c>
      <c r="Q148" t="s">
        <v>477</v>
      </c>
      <c r="R148" s="3">
        <v>44427.730381944399</v>
      </c>
      <c r="T148" t="s">
        <v>248</v>
      </c>
      <c r="U148">
        <v>1.0001240468001E+17</v>
      </c>
      <c r="V148" t="s">
        <v>267</v>
      </c>
      <c r="W148" t="s">
        <v>36</v>
      </c>
      <c r="X148" s="4">
        <v>24633418.850000001</v>
      </c>
      <c r="Y148" s="4">
        <v>5800135</v>
      </c>
      <c r="Z148">
        <v>0</v>
      </c>
    </row>
    <row r="149" spans="1:26">
      <c r="A149" t="s">
        <v>27</v>
      </c>
      <c r="F149">
        <v>5919048691</v>
      </c>
      <c r="G149" s="1">
        <v>591904869160001</v>
      </c>
      <c r="H149" t="s">
        <v>29</v>
      </c>
      <c r="I149">
        <v>1</v>
      </c>
      <c r="J149">
        <v>2</v>
      </c>
      <c r="K149" t="s">
        <v>479</v>
      </c>
      <c r="L149" s="2">
        <v>44266</v>
      </c>
      <c r="M149" t="s">
        <v>31</v>
      </c>
      <c r="N149" t="s">
        <v>480</v>
      </c>
      <c r="O149" s="3">
        <v>44266.477997685201</v>
      </c>
      <c r="P149" s="3">
        <v>44357.630810185197</v>
      </c>
      <c r="Q149" t="s">
        <v>481</v>
      </c>
      <c r="R149" s="3">
        <v>44427.730381944399</v>
      </c>
      <c r="S149" t="s">
        <v>481</v>
      </c>
      <c r="T149" t="s">
        <v>248</v>
      </c>
      <c r="U149">
        <v>1.0001240468001E+17</v>
      </c>
      <c r="V149" t="s">
        <v>267</v>
      </c>
      <c r="W149" t="s">
        <v>36</v>
      </c>
      <c r="X149" s="4">
        <v>90744548.269999996</v>
      </c>
      <c r="Y149" s="4">
        <v>70528600</v>
      </c>
      <c r="Z149">
        <v>0</v>
      </c>
    </row>
    <row r="150" spans="1:26">
      <c r="A150" t="s">
        <v>27</v>
      </c>
      <c r="F150">
        <v>5919048691</v>
      </c>
      <c r="G150" s="1">
        <v>591904869160001</v>
      </c>
      <c r="H150" t="s">
        <v>29</v>
      </c>
      <c r="I150">
        <v>1</v>
      </c>
      <c r="J150">
        <v>2</v>
      </c>
      <c r="K150" t="s">
        <v>482</v>
      </c>
      <c r="L150" s="2">
        <v>44266</v>
      </c>
      <c r="M150" t="s">
        <v>31</v>
      </c>
      <c r="N150" t="s">
        <v>483</v>
      </c>
      <c r="O150" s="3">
        <v>44266.477719907401</v>
      </c>
      <c r="P150" s="3">
        <v>44357.630810185197</v>
      </c>
      <c r="Q150" t="s">
        <v>481</v>
      </c>
      <c r="R150" s="3">
        <v>44427.730381944399</v>
      </c>
      <c r="S150" t="s">
        <v>481</v>
      </c>
      <c r="T150" t="s">
        <v>248</v>
      </c>
      <c r="U150">
        <v>1.0001240468001E+17</v>
      </c>
      <c r="V150" t="s">
        <v>267</v>
      </c>
      <c r="W150" t="s">
        <v>36</v>
      </c>
      <c r="X150" s="4">
        <v>20215948.27</v>
      </c>
      <c r="Y150" s="4">
        <v>15623055</v>
      </c>
      <c r="Z150">
        <v>0</v>
      </c>
    </row>
    <row r="151" spans="1:26">
      <c r="A151" t="s">
        <v>27</v>
      </c>
      <c r="F151">
        <v>5919048691</v>
      </c>
      <c r="G151" s="1">
        <v>591904869160001</v>
      </c>
      <c r="H151" t="s">
        <v>29</v>
      </c>
      <c r="I151">
        <v>1</v>
      </c>
      <c r="J151">
        <v>2</v>
      </c>
      <c r="K151" t="s">
        <v>475</v>
      </c>
      <c r="L151" s="2">
        <v>44357</v>
      </c>
      <c r="M151" t="s">
        <v>31</v>
      </c>
      <c r="N151" t="s">
        <v>484</v>
      </c>
      <c r="O151" s="3">
        <v>44357.487025463</v>
      </c>
      <c r="P151" s="3">
        <v>44357.631631944401</v>
      </c>
      <c r="Q151" t="s">
        <v>477</v>
      </c>
      <c r="R151" s="3">
        <v>44427.730381944399</v>
      </c>
      <c r="S151" t="s">
        <v>477</v>
      </c>
      <c r="T151" t="s">
        <v>248</v>
      </c>
      <c r="U151">
        <v>1.0001240468001E+17</v>
      </c>
      <c r="V151" t="s">
        <v>267</v>
      </c>
      <c r="W151" t="s">
        <v>36</v>
      </c>
      <c r="X151" s="4">
        <v>14110850.060000001</v>
      </c>
      <c r="Y151" s="4">
        <v>6649520</v>
      </c>
      <c r="Z151">
        <v>0</v>
      </c>
    </row>
    <row r="152" spans="1:26">
      <c r="A152" t="s">
        <v>27</v>
      </c>
      <c r="F152">
        <v>5919048691</v>
      </c>
      <c r="G152" s="1">
        <v>591904869160001</v>
      </c>
      <c r="H152" t="s">
        <v>58</v>
      </c>
      <c r="I152">
        <v>1</v>
      </c>
      <c r="K152" t="s">
        <v>485</v>
      </c>
      <c r="L152" s="2">
        <v>44377</v>
      </c>
      <c r="M152" t="s">
        <v>31</v>
      </c>
      <c r="N152" t="s">
        <v>486</v>
      </c>
      <c r="O152" s="3">
        <v>44377.6505555556</v>
      </c>
      <c r="P152" s="3">
        <v>44497.704965277801</v>
      </c>
      <c r="Q152" t="s">
        <v>330</v>
      </c>
      <c r="R152" s="3">
        <v>44500.763148148202</v>
      </c>
      <c r="T152" t="s">
        <v>487</v>
      </c>
      <c r="U152">
        <v>591905402410901</v>
      </c>
      <c r="V152" t="s">
        <v>488</v>
      </c>
      <c r="W152" t="s">
        <v>36</v>
      </c>
      <c r="X152" s="4">
        <v>7582157.2300000004</v>
      </c>
      <c r="Y152" s="4">
        <v>-72000</v>
      </c>
      <c r="Z152">
        <v>0</v>
      </c>
    </row>
    <row r="153" spans="1:26">
      <c r="A153" t="s">
        <v>27</v>
      </c>
      <c r="F153">
        <v>5919048691</v>
      </c>
      <c r="G153" s="1">
        <v>591904869160001</v>
      </c>
      <c r="H153" t="s">
        <v>58</v>
      </c>
      <c r="I153">
        <v>1</v>
      </c>
      <c r="K153" t="s">
        <v>485</v>
      </c>
      <c r="L153" s="2">
        <v>44377</v>
      </c>
      <c r="M153" t="s">
        <v>31</v>
      </c>
      <c r="N153" t="s">
        <v>489</v>
      </c>
      <c r="O153" s="3">
        <v>44377.650567129604</v>
      </c>
      <c r="P153" s="3">
        <v>44497.704953703702</v>
      </c>
      <c r="Q153" t="s">
        <v>330</v>
      </c>
      <c r="R153" s="3">
        <v>44500.764247685198</v>
      </c>
      <c r="T153" t="s">
        <v>487</v>
      </c>
      <c r="U153">
        <v>591905402410901</v>
      </c>
      <c r="V153" t="s">
        <v>488</v>
      </c>
      <c r="W153" t="s">
        <v>36</v>
      </c>
      <c r="X153" s="4">
        <v>7564157.2300000004</v>
      </c>
      <c r="Y153" s="4">
        <v>-18000</v>
      </c>
      <c r="Z153">
        <v>0</v>
      </c>
    </row>
    <row r="154" spans="1:26">
      <c r="A154" t="s">
        <v>27</v>
      </c>
      <c r="F154">
        <v>5919048691</v>
      </c>
      <c r="G154" s="1">
        <v>591904869160001</v>
      </c>
      <c r="H154" t="s">
        <v>58</v>
      </c>
      <c r="I154">
        <v>1</v>
      </c>
      <c r="K154" t="s">
        <v>485</v>
      </c>
      <c r="L154" s="2">
        <v>44405</v>
      </c>
      <c r="M154" t="s">
        <v>31</v>
      </c>
      <c r="N154" t="s">
        <v>490</v>
      </c>
      <c r="O154" s="3">
        <v>44405.654710648101</v>
      </c>
      <c r="P154" s="3">
        <v>44497.705162036997</v>
      </c>
      <c r="Q154" t="s">
        <v>330</v>
      </c>
      <c r="R154" s="3">
        <v>44500.7632407407</v>
      </c>
      <c r="T154" t="s">
        <v>487</v>
      </c>
      <c r="U154">
        <v>591905402410901</v>
      </c>
      <c r="V154" t="s">
        <v>488</v>
      </c>
      <c r="W154" t="s">
        <v>36</v>
      </c>
      <c r="X154" s="4">
        <v>7443036.2300000004</v>
      </c>
      <c r="Y154" s="4">
        <v>-72000</v>
      </c>
      <c r="Z154">
        <v>0</v>
      </c>
    </row>
    <row r="155" spans="1:26">
      <c r="A155" t="s">
        <v>27</v>
      </c>
      <c r="F155">
        <v>5919048691</v>
      </c>
      <c r="G155" s="1">
        <v>591904869160001</v>
      </c>
      <c r="H155" t="s">
        <v>58</v>
      </c>
      <c r="I155">
        <v>1</v>
      </c>
      <c r="K155" t="s">
        <v>485</v>
      </c>
      <c r="L155" s="2">
        <v>44405</v>
      </c>
      <c r="M155" t="s">
        <v>31</v>
      </c>
      <c r="N155" t="s">
        <v>491</v>
      </c>
      <c r="O155" s="3">
        <v>44405.6547222222</v>
      </c>
      <c r="P155" s="3">
        <v>44497.705162036997</v>
      </c>
      <c r="Q155" t="s">
        <v>330</v>
      </c>
      <c r="R155" s="3">
        <v>44500.763217592597</v>
      </c>
      <c r="T155" t="s">
        <v>487</v>
      </c>
      <c r="U155">
        <v>591905402410901</v>
      </c>
      <c r="V155" t="s">
        <v>488</v>
      </c>
      <c r="W155" t="s">
        <v>36</v>
      </c>
      <c r="X155" s="4">
        <v>7425036.2300000004</v>
      </c>
      <c r="Y155" s="4">
        <v>-18000</v>
      </c>
      <c r="Z155">
        <v>0</v>
      </c>
    </row>
    <row r="156" spans="1:26">
      <c r="A156" t="s">
        <v>27</v>
      </c>
      <c r="F156">
        <v>5919048691</v>
      </c>
      <c r="G156" s="1">
        <v>591904869160001</v>
      </c>
      <c r="H156" t="s">
        <v>58</v>
      </c>
      <c r="I156">
        <v>1</v>
      </c>
      <c r="K156" t="s">
        <v>492</v>
      </c>
      <c r="L156" s="2">
        <v>44329</v>
      </c>
      <c r="M156" t="s">
        <v>31</v>
      </c>
      <c r="N156" t="s">
        <v>493</v>
      </c>
      <c r="O156" s="3">
        <v>44329.655451388899</v>
      </c>
      <c r="P156" s="3">
        <v>44497.704062500001</v>
      </c>
      <c r="Q156" t="s">
        <v>494</v>
      </c>
      <c r="R156" s="3">
        <v>44500.764085648101</v>
      </c>
      <c r="T156" t="s">
        <v>495</v>
      </c>
      <c r="U156">
        <v>1.40202320960003E+18</v>
      </c>
      <c r="V156" t="s">
        <v>496</v>
      </c>
      <c r="W156" t="s">
        <v>36</v>
      </c>
      <c r="X156" s="4">
        <v>6535319.6399999997</v>
      </c>
      <c r="Y156" s="4">
        <v>-50000</v>
      </c>
      <c r="Z156">
        <v>0</v>
      </c>
    </row>
    <row r="157" spans="1:26">
      <c r="A157" t="s">
        <v>27</v>
      </c>
      <c r="F157">
        <v>5919048691</v>
      </c>
      <c r="G157" s="1">
        <v>591904869160001</v>
      </c>
      <c r="H157" t="s">
        <v>58</v>
      </c>
      <c r="I157">
        <v>1</v>
      </c>
      <c r="K157" t="s">
        <v>497</v>
      </c>
      <c r="L157" s="2">
        <v>44281</v>
      </c>
      <c r="M157" t="s">
        <v>31</v>
      </c>
      <c r="N157" t="s">
        <v>498</v>
      </c>
      <c r="O157" s="3">
        <v>44281.507962962998</v>
      </c>
      <c r="P157" s="3">
        <v>44497.702754629601</v>
      </c>
      <c r="Q157" t="s">
        <v>494</v>
      </c>
      <c r="R157" s="3">
        <v>44500.7647685185</v>
      </c>
      <c r="T157" t="s">
        <v>499</v>
      </c>
      <c r="U157">
        <v>6214855916281990</v>
      </c>
      <c r="V157" t="s">
        <v>366</v>
      </c>
      <c r="W157" t="s">
        <v>36</v>
      </c>
      <c r="X157" s="4">
        <v>35922898.789999999</v>
      </c>
      <c r="Y157" s="4">
        <v>-660507.93999999994</v>
      </c>
      <c r="Z157">
        <v>0</v>
      </c>
    </row>
    <row r="158" spans="1:26">
      <c r="A158" t="s">
        <v>27</v>
      </c>
      <c r="F158">
        <v>5919048691</v>
      </c>
      <c r="G158" s="1">
        <v>591904869160001</v>
      </c>
      <c r="H158" t="s">
        <v>58</v>
      </c>
      <c r="I158">
        <v>1</v>
      </c>
      <c r="K158" t="s">
        <v>497</v>
      </c>
      <c r="L158" s="2">
        <v>44322</v>
      </c>
      <c r="M158" t="s">
        <v>31</v>
      </c>
      <c r="N158" t="s">
        <v>500</v>
      </c>
      <c r="O158" s="3">
        <v>44322.692210648202</v>
      </c>
      <c r="P158" s="3">
        <v>44497.704062500001</v>
      </c>
      <c r="Q158" t="s">
        <v>494</v>
      </c>
      <c r="R158" s="3">
        <v>44500.764155092598</v>
      </c>
      <c r="T158" t="s">
        <v>501</v>
      </c>
      <c r="U158">
        <v>6214836012056670</v>
      </c>
      <c r="V158" t="s">
        <v>177</v>
      </c>
      <c r="W158" t="s">
        <v>36</v>
      </c>
      <c r="X158" s="4">
        <v>11342487.189999999</v>
      </c>
      <c r="Y158" s="4">
        <v>-1381130.2</v>
      </c>
      <c r="Z158">
        <v>0</v>
      </c>
    </row>
    <row r="159" spans="1:26">
      <c r="A159" t="s">
        <v>27</v>
      </c>
      <c r="F159">
        <v>5919048691</v>
      </c>
      <c r="G159" s="1">
        <v>591904869160001</v>
      </c>
      <c r="H159" t="s">
        <v>58</v>
      </c>
      <c r="I159">
        <v>1</v>
      </c>
      <c r="K159" t="s">
        <v>497</v>
      </c>
      <c r="L159" s="2">
        <v>44322</v>
      </c>
      <c r="M159" t="s">
        <v>31</v>
      </c>
      <c r="N159" t="s">
        <v>502</v>
      </c>
      <c r="O159" s="3">
        <v>44322.643240740697</v>
      </c>
      <c r="P159" s="3">
        <v>44497.704074074099</v>
      </c>
      <c r="Q159" t="s">
        <v>494</v>
      </c>
      <c r="R159" s="3">
        <v>44500.764282407399</v>
      </c>
      <c r="T159" t="s">
        <v>248</v>
      </c>
      <c r="U159">
        <v>1.0001240468001001E+20</v>
      </c>
      <c r="V159" t="s">
        <v>503</v>
      </c>
      <c r="W159" t="s">
        <v>36</v>
      </c>
      <c r="X159" s="4">
        <v>12723617.390000001</v>
      </c>
      <c r="Y159" s="4">
        <v>-4389600</v>
      </c>
      <c r="Z159">
        <v>0</v>
      </c>
    </row>
    <row r="160" spans="1:26">
      <c r="A160" t="s">
        <v>27</v>
      </c>
      <c r="F160">
        <v>5919048691</v>
      </c>
      <c r="G160" s="1">
        <v>591904869160001</v>
      </c>
      <c r="H160" t="s">
        <v>58</v>
      </c>
      <c r="I160">
        <v>1</v>
      </c>
      <c r="K160" t="s">
        <v>497</v>
      </c>
      <c r="L160" s="2">
        <v>44323</v>
      </c>
      <c r="M160" t="s">
        <v>31</v>
      </c>
      <c r="N160" t="s">
        <v>504</v>
      </c>
      <c r="O160" s="3">
        <v>44323.466226851902</v>
      </c>
      <c r="P160" s="3">
        <v>44497.704062500001</v>
      </c>
      <c r="Q160" t="s">
        <v>494</v>
      </c>
      <c r="R160" s="3">
        <v>44500.764131944401</v>
      </c>
      <c r="T160" t="s">
        <v>505</v>
      </c>
      <c r="U160">
        <v>6214836012056630</v>
      </c>
      <c r="V160" t="s">
        <v>177</v>
      </c>
      <c r="W160" t="s">
        <v>36</v>
      </c>
      <c r="X160" s="4">
        <v>7458904.54</v>
      </c>
      <c r="Y160" s="4">
        <v>-3883582.65</v>
      </c>
      <c r="Z160">
        <v>0</v>
      </c>
    </row>
    <row r="161" spans="1:26">
      <c r="A161" t="s">
        <v>27</v>
      </c>
      <c r="F161">
        <v>5919048691</v>
      </c>
      <c r="G161" s="1">
        <v>591904869160001</v>
      </c>
      <c r="H161" t="s">
        <v>58</v>
      </c>
      <c r="I161">
        <v>1</v>
      </c>
      <c r="K161" t="s">
        <v>497</v>
      </c>
      <c r="L161" s="2">
        <v>44329</v>
      </c>
      <c r="M161" t="s">
        <v>31</v>
      </c>
      <c r="N161" t="s">
        <v>506</v>
      </c>
      <c r="O161" s="3">
        <v>44329.674768518496</v>
      </c>
      <c r="P161" s="3">
        <v>44497.704062500001</v>
      </c>
      <c r="Q161" t="s">
        <v>494</v>
      </c>
      <c r="R161" s="3">
        <v>44500.764062499999</v>
      </c>
      <c r="T161" t="s">
        <v>507</v>
      </c>
      <c r="U161">
        <v>6214661820414950</v>
      </c>
      <c r="V161" t="s">
        <v>508</v>
      </c>
      <c r="W161" t="s">
        <v>36</v>
      </c>
      <c r="X161" s="4">
        <v>6472149.5599999996</v>
      </c>
      <c r="Y161" s="4">
        <v>-38170.080000000002</v>
      </c>
      <c r="Z161">
        <v>0</v>
      </c>
    </row>
    <row r="162" spans="1:26">
      <c r="A162" t="s">
        <v>27</v>
      </c>
      <c r="F162">
        <v>5919048691</v>
      </c>
      <c r="G162" s="1">
        <v>591904869160001</v>
      </c>
      <c r="H162" t="s">
        <v>58</v>
      </c>
      <c r="I162">
        <v>1</v>
      </c>
      <c r="K162" t="s">
        <v>497</v>
      </c>
      <c r="L162" s="2">
        <v>44329</v>
      </c>
      <c r="M162" t="s">
        <v>31</v>
      </c>
      <c r="N162" t="s">
        <v>509</v>
      </c>
      <c r="O162" s="3">
        <v>44329.5537847222</v>
      </c>
      <c r="P162" s="3">
        <v>44497.704062500001</v>
      </c>
      <c r="Q162" t="s">
        <v>494</v>
      </c>
      <c r="R162" s="3">
        <v>44500.764108796298</v>
      </c>
      <c r="T162" t="s">
        <v>510</v>
      </c>
      <c r="U162">
        <v>6214830010718840</v>
      </c>
      <c r="V162" t="s">
        <v>366</v>
      </c>
      <c r="W162" t="s">
        <v>36</v>
      </c>
      <c r="X162" s="4">
        <v>6585319.6399999997</v>
      </c>
      <c r="Y162" s="4">
        <v>-873584.4</v>
      </c>
      <c r="Z162">
        <v>0</v>
      </c>
    </row>
    <row r="163" spans="1:26">
      <c r="A163" t="s">
        <v>27</v>
      </c>
      <c r="F163">
        <v>5919048691</v>
      </c>
      <c r="G163" s="1">
        <v>591904869160001</v>
      </c>
      <c r="H163" t="s">
        <v>58</v>
      </c>
      <c r="I163">
        <v>1</v>
      </c>
      <c r="K163" t="s">
        <v>497</v>
      </c>
      <c r="L163" s="2">
        <v>44330</v>
      </c>
      <c r="M163" t="s">
        <v>31</v>
      </c>
      <c r="N163" t="s">
        <v>511</v>
      </c>
      <c r="O163" s="3">
        <v>44330.425856481503</v>
      </c>
      <c r="P163" s="3">
        <v>44497.704062500001</v>
      </c>
      <c r="Q163" t="s">
        <v>494</v>
      </c>
      <c r="R163" s="3">
        <v>44500.7648148148</v>
      </c>
      <c r="T163" t="s">
        <v>512</v>
      </c>
      <c r="U163">
        <v>6.2357364000021002E+18</v>
      </c>
      <c r="V163" t="s">
        <v>513</v>
      </c>
      <c r="W163" t="s">
        <v>36</v>
      </c>
      <c r="X163" s="4">
        <v>3595524.82</v>
      </c>
      <c r="Y163" s="4">
        <v>-2876624.74</v>
      </c>
      <c r="Z163">
        <v>0</v>
      </c>
    </row>
    <row r="164" spans="1:26">
      <c r="A164" t="s">
        <v>27</v>
      </c>
      <c r="F164">
        <v>5919048691</v>
      </c>
      <c r="G164" s="1">
        <v>591904869160001</v>
      </c>
      <c r="H164" t="s">
        <v>58</v>
      </c>
      <c r="I164">
        <v>1</v>
      </c>
      <c r="K164" t="s">
        <v>497</v>
      </c>
      <c r="L164" s="2">
        <v>44407</v>
      </c>
      <c r="M164" t="s">
        <v>31</v>
      </c>
      <c r="N164" t="s">
        <v>514</v>
      </c>
      <c r="O164" s="3">
        <v>44407.498969907399</v>
      </c>
      <c r="P164" s="3">
        <v>44497.705162036997</v>
      </c>
      <c r="Q164" t="s">
        <v>330</v>
      </c>
      <c r="R164" s="3">
        <v>44500.7631944444</v>
      </c>
      <c r="T164" t="s">
        <v>515</v>
      </c>
      <c r="U164">
        <v>6214855916491180</v>
      </c>
      <c r="V164" t="s">
        <v>177</v>
      </c>
      <c r="W164" t="s">
        <v>36</v>
      </c>
      <c r="X164" s="4">
        <v>6974658.4900000002</v>
      </c>
      <c r="Y164" s="4">
        <v>-450377.74</v>
      </c>
      <c r="Z164">
        <v>0</v>
      </c>
    </row>
    <row r="165" spans="1:26">
      <c r="A165" t="s">
        <v>27</v>
      </c>
      <c r="F165">
        <v>5919048691</v>
      </c>
      <c r="G165" s="1">
        <v>591904869160001</v>
      </c>
      <c r="H165" t="s">
        <v>58</v>
      </c>
      <c r="I165">
        <v>1</v>
      </c>
      <c r="K165" t="s">
        <v>497</v>
      </c>
      <c r="L165" s="2">
        <v>44413</v>
      </c>
      <c r="M165" t="s">
        <v>31</v>
      </c>
      <c r="N165" t="s">
        <v>516</v>
      </c>
      <c r="O165" s="3">
        <v>44413.408078703702</v>
      </c>
      <c r="P165" s="3">
        <v>44497.708518518499</v>
      </c>
      <c r="Q165" t="s">
        <v>330</v>
      </c>
      <c r="R165" s="3">
        <v>44500.7636921296</v>
      </c>
      <c r="T165" t="s">
        <v>517</v>
      </c>
      <c r="U165">
        <v>6.2284100630136504E+18</v>
      </c>
      <c r="V165" t="s">
        <v>518</v>
      </c>
      <c r="W165" t="s">
        <v>36</v>
      </c>
      <c r="X165" s="4">
        <v>6971586.3499999996</v>
      </c>
      <c r="Y165" s="4">
        <v>-3072.14</v>
      </c>
      <c r="Z165">
        <v>0</v>
      </c>
    </row>
    <row r="166" spans="1:26">
      <c r="A166" t="s">
        <v>27</v>
      </c>
      <c r="F166">
        <v>5919048691</v>
      </c>
      <c r="G166" s="1">
        <v>591904869160001</v>
      </c>
      <c r="H166" t="s">
        <v>58</v>
      </c>
      <c r="I166">
        <v>1</v>
      </c>
      <c r="K166" t="s">
        <v>497</v>
      </c>
      <c r="L166" s="2">
        <v>44420</v>
      </c>
      <c r="M166" t="s">
        <v>31</v>
      </c>
      <c r="N166" t="s">
        <v>519</v>
      </c>
      <c r="O166" s="3">
        <v>44420.467476851903</v>
      </c>
      <c r="P166" s="3">
        <v>44497.708495370403</v>
      </c>
      <c r="Q166" t="s">
        <v>330</v>
      </c>
      <c r="R166" s="3">
        <v>44500.763564814799</v>
      </c>
      <c r="T166" t="s">
        <v>520</v>
      </c>
      <c r="U166">
        <v>6.2172314020004905E+18</v>
      </c>
      <c r="V166" t="s">
        <v>521</v>
      </c>
      <c r="W166" t="s">
        <v>36</v>
      </c>
      <c r="X166" s="4">
        <v>5168996.0599999996</v>
      </c>
      <c r="Y166" s="4">
        <v>-434330.05</v>
      </c>
      <c r="Z166">
        <v>0</v>
      </c>
    </row>
    <row r="167" spans="1:26">
      <c r="A167" t="s">
        <v>27</v>
      </c>
      <c r="F167">
        <v>5919048691</v>
      </c>
      <c r="G167" s="1">
        <v>591904869160001</v>
      </c>
      <c r="H167" t="s">
        <v>58</v>
      </c>
      <c r="I167">
        <v>1</v>
      </c>
      <c r="K167" t="s">
        <v>497</v>
      </c>
      <c r="L167" s="2">
        <v>44420</v>
      </c>
      <c r="M167" t="s">
        <v>31</v>
      </c>
      <c r="N167" t="s">
        <v>522</v>
      </c>
      <c r="O167" s="3">
        <v>44420.467476851903</v>
      </c>
      <c r="P167" s="3">
        <v>44497.708495370403</v>
      </c>
      <c r="Q167" t="s">
        <v>330</v>
      </c>
      <c r="R167" s="3">
        <v>44500.763611111099</v>
      </c>
      <c r="T167" t="s">
        <v>523</v>
      </c>
      <c r="U167">
        <v>6.2270018232801597E+18</v>
      </c>
      <c r="V167" t="s">
        <v>524</v>
      </c>
      <c r="W167" t="s">
        <v>36</v>
      </c>
      <c r="X167" s="4">
        <v>6037656.1500000004</v>
      </c>
      <c r="Y167" s="4">
        <v>-434330.04</v>
      </c>
      <c r="Z167">
        <v>0</v>
      </c>
    </row>
    <row r="168" spans="1:26">
      <c r="A168" t="s">
        <v>27</v>
      </c>
      <c r="F168">
        <v>5919048691</v>
      </c>
      <c r="G168" s="1">
        <v>591904869160001</v>
      </c>
      <c r="H168" t="s">
        <v>58</v>
      </c>
      <c r="I168">
        <v>1</v>
      </c>
      <c r="K168" t="s">
        <v>497</v>
      </c>
      <c r="L168" s="2">
        <v>44420</v>
      </c>
      <c r="M168" t="s">
        <v>31</v>
      </c>
      <c r="N168" t="s">
        <v>525</v>
      </c>
      <c r="O168" s="3">
        <v>44420.467476851903</v>
      </c>
      <c r="P168" s="3">
        <v>44497.708495370403</v>
      </c>
      <c r="Q168" t="s">
        <v>330</v>
      </c>
      <c r="R168" s="3">
        <v>44500.763587963003</v>
      </c>
      <c r="T168" t="s">
        <v>526</v>
      </c>
      <c r="U168">
        <v>6.2170018200394301E+18</v>
      </c>
      <c r="V168" t="s">
        <v>527</v>
      </c>
      <c r="W168" t="s">
        <v>36</v>
      </c>
      <c r="X168" s="4">
        <v>5603326.1100000003</v>
      </c>
      <c r="Y168" s="4">
        <v>-434330.04</v>
      </c>
      <c r="Z168">
        <v>0</v>
      </c>
    </row>
    <row r="169" spans="1:26">
      <c r="A169" t="s">
        <v>27</v>
      </c>
      <c r="F169">
        <v>5919048691</v>
      </c>
      <c r="G169" s="1">
        <v>591904869160001</v>
      </c>
      <c r="H169" t="s">
        <v>58</v>
      </c>
      <c r="I169">
        <v>1</v>
      </c>
      <c r="K169" t="s">
        <v>497</v>
      </c>
      <c r="L169" s="2">
        <v>44420</v>
      </c>
      <c r="M169" t="s">
        <v>31</v>
      </c>
      <c r="N169" t="s">
        <v>528</v>
      </c>
      <c r="O169" s="3">
        <v>44420.467465277798</v>
      </c>
      <c r="P169" s="3">
        <v>44497.7085069444</v>
      </c>
      <c r="Q169" t="s">
        <v>330</v>
      </c>
      <c r="R169" s="3">
        <v>44500.7636458333</v>
      </c>
      <c r="T169" t="s">
        <v>529</v>
      </c>
      <c r="U169">
        <v>6214865910000700</v>
      </c>
      <c r="V169" t="s">
        <v>366</v>
      </c>
      <c r="W169" t="s">
        <v>36</v>
      </c>
      <c r="X169" s="4">
        <v>6471986.1900000004</v>
      </c>
      <c r="Y169" s="4">
        <v>-434330.05</v>
      </c>
      <c r="Z169">
        <v>0</v>
      </c>
    </row>
    <row r="170" spans="1:26">
      <c r="A170" t="s">
        <v>27</v>
      </c>
      <c r="F170">
        <v>5919048691</v>
      </c>
      <c r="G170" s="1">
        <v>591904869160001</v>
      </c>
      <c r="H170" t="s">
        <v>58</v>
      </c>
      <c r="I170">
        <v>1</v>
      </c>
      <c r="K170" t="s">
        <v>497</v>
      </c>
      <c r="L170" s="2">
        <v>44420</v>
      </c>
      <c r="M170" t="s">
        <v>31</v>
      </c>
      <c r="N170" t="s">
        <v>530</v>
      </c>
      <c r="O170" s="3">
        <v>44420.384722222203</v>
      </c>
      <c r="P170" s="3">
        <v>44497.7085069444</v>
      </c>
      <c r="Q170" t="s">
        <v>330</v>
      </c>
      <c r="R170" s="3">
        <v>44500.763668981497</v>
      </c>
      <c r="T170" t="s">
        <v>531</v>
      </c>
      <c r="U170">
        <v>6214836012055570</v>
      </c>
      <c r="V170" t="s">
        <v>177</v>
      </c>
      <c r="W170" t="s">
        <v>36</v>
      </c>
      <c r="X170" s="4">
        <v>6906316.2400000002</v>
      </c>
      <c r="Y170" s="4">
        <v>-65270.11</v>
      </c>
      <c r="Z170">
        <v>0</v>
      </c>
    </row>
    <row r="171" spans="1:26">
      <c r="A171" t="s">
        <v>27</v>
      </c>
      <c r="F171">
        <v>5919048691</v>
      </c>
      <c r="G171" s="1">
        <v>591904869160001</v>
      </c>
      <c r="H171" t="s">
        <v>58</v>
      </c>
      <c r="I171">
        <v>1</v>
      </c>
      <c r="K171" t="s">
        <v>532</v>
      </c>
      <c r="L171" s="2">
        <v>44377</v>
      </c>
      <c r="M171" t="s">
        <v>31</v>
      </c>
      <c r="N171" t="s">
        <v>533</v>
      </c>
      <c r="O171" s="3">
        <v>44377.6505555556</v>
      </c>
      <c r="P171" s="3">
        <v>44497.704965277801</v>
      </c>
      <c r="Q171" t="s">
        <v>330</v>
      </c>
      <c r="R171" s="3">
        <v>44500.763171296298</v>
      </c>
      <c r="T171" t="s">
        <v>534</v>
      </c>
      <c r="U171">
        <v>1.0000418945001E+17</v>
      </c>
      <c r="V171" t="s">
        <v>535</v>
      </c>
      <c r="W171" t="s">
        <v>36</v>
      </c>
      <c r="X171" s="4">
        <v>7654157.2300000004</v>
      </c>
      <c r="Y171" s="4">
        <v>-17000000</v>
      </c>
      <c r="Z171">
        <v>0</v>
      </c>
    </row>
    <row r="172" spans="1:26">
      <c r="A172" t="s">
        <v>27</v>
      </c>
      <c r="F172">
        <v>5919048691</v>
      </c>
      <c r="G172" s="1">
        <v>591904869160001</v>
      </c>
      <c r="H172" t="s">
        <v>58</v>
      </c>
      <c r="I172">
        <v>1</v>
      </c>
      <c r="K172" t="s">
        <v>536</v>
      </c>
      <c r="L172" s="2">
        <v>44420</v>
      </c>
      <c r="M172" t="s">
        <v>31</v>
      </c>
      <c r="N172" t="s">
        <v>537</v>
      </c>
      <c r="O172" s="3">
        <v>44420.737789351799</v>
      </c>
      <c r="P172" s="3">
        <v>44497.708483796298</v>
      </c>
      <c r="Q172" t="s">
        <v>330</v>
      </c>
      <c r="R172" s="3">
        <v>44500.764212962997</v>
      </c>
      <c r="T172" t="s">
        <v>538</v>
      </c>
      <c r="U172">
        <v>1.0003535108001E+17</v>
      </c>
      <c r="V172" t="s">
        <v>503</v>
      </c>
      <c r="W172" t="s">
        <v>36</v>
      </c>
      <c r="X172" s="4">
        <v>4748996.0599999996</v>
      </c>
      <c r="Y172" s="4">
        <v>-105000</v>
      </c>
      <c r="Z172">
        <v>0</v>
      </c>
    </row>
    <row r="173" spans="1:26">
      <c r="A173" t="s">
        <v>27</v>
      </c>
      <c r="F173">
        <v>5919048691</v>
      </c>
      <c r="G173" s="1">
        <v>591904869160001</v>
      </c>
      <c r="H173" t="s">
        <v>58</v>
      </c>
      <c r="I173">
        <v>1</v>
      </c>
      <c r="K173" t="s">
        <v>539</v>
      </c>
      <c r="L173" s="2">
        <v>44420</v>
      </c>
      <c r="M173" t="s">
        <v>31</v>
      </c>
      <c r="N173" t="s">
        <v>540</v>
      </c>
      <c r="O173" s="3">
        <v>44420.737789351799</v>
      </c>
      <c r="P173" s="3">
        <v>44497.708483796298</v>
      </c>
      <c r="Q173" t="s">
        <v>330</v>
      </c>
      <c r="R173" s="3">
        <v>44500.763275463003</v>
      </c>
      <c r="T173" t="s">
        <v>538</v>
      </c>
      <c r="U173">
        <v>1.0003535108001E+17</v>
      </c>
      <c r="V173" t="s">
        <v>503</v>
      </c>
      <c r="W173" t="s">
        <v>36</v>
      </c>
      <c r="X173" s="4">
        <v>4853996.0599999996</v>
      </c>
      <c r="Y173" s="4">
        <v>-105000</v>
      </c>
      <c r="Z173">
        <v>0</v>
      </c>
    </row>
    <row r="174" spans="1:26">
      <c r="A174" t="s">
        <v>27</v>
      </c>
      <c r="F174">
        <v>5919048691</v>
      </c>
      <c r="G174" s="1">
        <v>591904869160001</v>
      </c>
      <c r="H174" t="s">
        <v>58</v>
      </c>
      <c r="I174">
        <v>1</v>
      </c>
      <c r="K174" t="s">
        <v>541</v>
      </c>
      <c r="L174" s="2">
        <v>44420</v>
      </c>
      <c r="M174" t="s">
        <v>31</v>
      </c>
      <c r="N174" t="s">
        <v>542</v>
      </c>
      <c r="O174" s="3">
        <v>44420.737789351799</v>
      </c>
      <c r="P174" s="3">
        <v>44497.708495370403</v>
      </c>
      <c r="Q174" t="s">
        <v>330</v>
      </c>
      <c r="R174" s="3">
        <v>44500.763298611098</v>
      </c>
      <c r="T174" t="s">
        <v>538</v>
      </c>
      <c r="U174">
        <v>1.0003535108001E+17</v>
      </c>
      <c r="V174" t="s">
        <v>503</v>
      </c>
      <c r="W174" t="s">
        <v>36</v>
      </c>
      <c r="X174" s="4">
        <v>4958996.0599999996</v>
      </c>
      <c r="Y174" s="4">
        <v>-90000</v>
      </c>
      <c r="Z174">
        <v>0</v>
      </c>
    </row>
    <row r="175" spans="1:26">
      <c r="A175" t="s">
        <v>27</v>
      </c>
      <c r="F175">
        <v>5919048691</v>
      </c>
      <c r="G175" s="1">
        <v>591904869160001</v>
      </c>
      <c r="H175" t="s">
        <v>58</v>
      </c>
      <c r="I175">
        <v>1</v>
      </c>
      <c r="K175" t="s">
        <v>543</v>
      </c>
      <c r="L175" s="2">
        <v>44420</v>
      </c>
      <c r="M175" t="s">
        <v>31</v>
      </c>
      <c r="N175" t="s">
        <v>544</v>
      </c>
      <c r="O175" s="3">
        <v>44420.737789351799</v>
      </c>
      <c r="P175" s="3">
        <v>44497.708495370403</v>
      </c>
      <c r="Q175" t="s">
        <v>330</v>
      </c>
      <c r="R175" s="3">
        <v>44500.763321759303</v>
      </c>
      <c r="T175" t="s">
        <v>538</v>
      </c>
      <c r="U175">
        <v>1.0003535108001E+17</v>
      </c>
      <c r="V175" t="s">
        <v>503</v>
      </c>
      <c r="W175" t="s">
        <v>36</v>
      </c>
      <c r="X175" s="4">
        <v>5048996.0599999996</v>
      </c>
      <c r="Y175" s="4">
        <v>-120000</v>
      </c>
      <c r="Z175">
        <v>0</v>
      </c>
    </row>
    <row r="176" spans="1:26">
      <c r="A176" t="s">
        <v>27</v>
      </c>
      <c r="F176">
        <v>5919048691</v>
      </c>
      <c r="G176" s="1">
        <v>591904869160001</v>
      </c>
      <c r="H176" t="s">
        <v>58</v>
      </c>
      <c r="I176">
        <v>1</v>
      </c>
      <c r="K176" t="s">
        <v>545</v>
      </c>
      <c r="L176" s="2">
        <v>44383</v>
      </c>
      <c r="M176" t="s">
        <v>31</v>
      </c>
      <c r="N176" t="s">
        <v>546</v>
      </c>
      <c r="O176" s="3">
        <v>44383.6547685185</v>
      </c>
      <c r="P176" s="3">
        <v>44497.705162036997</v>
      </c>
      <c r="Q176" t="s">
        <v>330</v>
      </c>
      <c r="R176" s="3">
        <v>44500.763252314799</v>
      </c>
      <c r="T176" t="s">
        <v>495</v>
      </c>
      <c r="U176">
        <v>1.40202320960003E+18</v>
      </c>
      <c r="V176" t="s">
        <v>496</v>
      </c>
      <c r="W176" t="s">
        <v>36</v>
      </c>
      <c r="X176" s="4">
        <v>7515036.2300000004</v>
      </c>
      <c r="Y176" s="4">
        <v>-49121</v>
      </c>
      <c r="Z176">
        <v>0</v>
      </c>
    </row>
    <row r="177" spans="1:26">
      <c r="A177" t="s">
        <v>27</v>
      </c>
      <c r="F177">
        <v>5919048691</v>
      </c>
      <c r="G177" s="1">
        <v>591904869160001</v>
      </c>
      <c r="H177" t="s">
        <v>58</v>
      </c>
      <c r="I177">
        <v>1</v>
      </c>
      <c r="K177" t="s">
        <v>547</v>
      </c>
      <c r="L177" s="2">
        <v>44281</v>
      </c>
      <c r="M177" t="s">
        <v>31</v>
      </c>
      <c r="N177" t="s">
        <v>548</v>
      </c>
      <c r="O177" s="3">
        <v>44281.420902777798</v>
      </c>
      <c r="P177" s="3">
        <v>44497.702754629601</v>
      </c>
      <c r="Q177" t="s">
        <v>494</v>
      </c>
      <c r="R177" s="3">
        <v>44500.764791666697</v>
      </c>
      <c r="T177" t="s">
        <v>549</v>
      </c>
      <c r="U177">
        <v>405262759251</v>
      </c>
      <c r="V177" t="s">
        <v>550</v>
      </c>
      <c r="W177" t="s">
        <v>36</v>
      </c>
      <c r="X177" s="4">
        <v>36583406.729999997</v>
      </c>
      <c r="Y177" s="4">
        <v>-54000000</v>
      </c>
      <c r="Z177">
        <v>0</v>
      </c>
    </row>
    <row r="178" spans="1:26">
      <c r="A178" t="s">
        <v>27</v>
      </c>
      <c r="F178">
        <v>5919048691</v>
      </c>
      <c r="G178" s="1">
        <v>591904869160001</v>
      </c>
      <c r="H178" t="s">
        <v>58</v>
      </c>
      <c r="I178">
        <v>1</v>
      </c>
      <c r="K178" t="s">
        <v>547</v>
      </c>
      <c r="L178" s="2">
        <v>44293</v>
      </c>
      <c r="M178" t="s">
        <v>31</v>
      </c>
      <c r="N178" t="s">
        <v>551</v>
      </c>
      <c r="O178" s="3">
        <v>44293.691145833298</v>
      </c>
      <c r="P178" s="3">
        <v>44512.486192129603</v>
      </c>
      <c r="Q178" t="s">
        <v>330</v>
      </c>
      <c r="R178" s="3">
        <v>44512.489386574103</v>
      </c>
      <c r="T178" t="s">
        <v>549</v>
      </c>
      <c r="U178">
        <v>405262759251</v>
      </c>
      <c r="V178" t="s">
        <v>550</v>
      </c>
      <c r="W178" t="s">
        <v>36</v>
      </c>
      <c r="X178" s="4">
        <v>16248972.109999999</v>
      </c>
      <c r="Y178" s="4">
        <v>-20000000</v>
      </c>
      <c r="Z178">
        <v>0</v>
      </c>
    </row>
    <row r="179" spans="1:26">
      <c r="A179" t="s">
        <v>27</v>
      </c>
      <c r="F179">
        <v>5919020199</v>
      </c>
      <c r="G179" s="1">
        <v>591902019900004</v>
      </c>
      <c r="H179" t="s">
        <v>29</v>
      </c>
      <c r="I179">
        <v>1</v>
      </c>
      <c r="J179">
        <v>1</v>
      </c>
      <c r="K179" t="s">
        <v>553</v>
      </c>
      <c r="L179" s="2">
        <v>44449</v>
      </c>
      <c r="M179" t="s">
        <v>31</v>
      </c>
      <c r="N179" t="s">
        <v>554</v>
      </c>
      <c r="O179" s="3">
        <v>44449.442210648202</v>
      </c>
      <c r="P179" s="3">
        <v>44461.769699074102</v>
      </c>
      <c r="Q179" t="s">
        <v>555</v>
      </c>
      <c r="R179" s="3">
        <v>44469.503379629597</v>
      </c>
      <c r="T179" t="s">
        <v>248</v>
      </c>
      <c r="U179">
        <v>1.3000000000227101E+17</v>
      </c>
      <c r="V179" t="s">
        <v>276</v>
      </c>
      <c r="W179" t="s">
        <v>36</v>
      </c>
      <c r="X179" s="4">
        <v>60136165</v>
      </c>
      <c r="Y179" s="4">
        <v>589900</v>
      </c>
      <c r="Z179">
        <v>0</v>
      </c>
    </row>
    <row r="180" spans="1:26">
      <c r="A180" t="s">
        <v>27</v>
      </c>
      <c r="F180">
        <v>5919020199</v>
      </c>
      <c r="G180" s="1">
        <v>591902019900004</v>
      </c>
      <c r="H180" t="s">
        <v>29</v>
      </c>
      <c r="I180">
        <v>1</v>
      </c>
      <c r="J180">
        <v>1</v>
      </c>
      <c r="K180" t="s">
        <v>556</v>
      </c>
      <c r="L180" s="2">
        <v>44449</v>
      </c>
      <c r="M180" t="s">
        <v>31</v>
      </c>
      <c r="N180" t="s">
        <v>557</v>
      </c>
      <c r="O180" s="3">
        <v>44449.452384259297</v>
      </c>
      <c r="P180" s="3">
        <v>44461.768356481502</v>
      </c>
      <c r="Q180" t="s">
        <v>558</v>
      </c>
      <c r="R180" s="3">
        <v>44469.503356481502</v>
      </c>
      <c r="T180" t="s">
        <v>248</v>
      </c>
      <c r="U180">
        <v>1.3000000000227101E+17</v>
      </c>
      <c r="V180" t="s">
        <v>276</v>
      </c>
      <c r="W180" t="s">
        <v>36</v>
      </c>
      <c r="X180" s="4">
        <v>62015065</v>
      </c>
      <c r="Y180" s="4">
        <v>1878900</v>
      </c>
      <c r="Z180">
        <v>0</v>
      </c>
    </row>
    <row r="181" spans="1:26">
      <c r="A181" t="s">
        <v>27</v>
      </c>
      <c r="F181">
        <v>5919020199</v>
      </c>
      <c r="G181" s="1">
        <v>591902019900004</v>
      </c>
      <c r="H181" t="s">
        <v>29</v>
      </c>
      <c r="I181">
        <v>1</v>
      </c>
      <c r="J181">
        <v>1</v>
      </c>
      <c r="K181" t="s">
        <v>559</v>
      </c>
      <c r="L181" s="2">
        <v>44441</v>
      </c>
      <c r="M181" t="s">
        <v>31</v>
      </c>
      <c r="N181" t="s">
        <v>560</v>
      </c>
      <c r="O181" s="3">
        <v>44441.4304050926</v>
      </c>
      <c r="P181" s="3">
        <v>44461.773807870399</v>
      </c>
      <c r="Q181" t="s">
        <v>561</v>
      </c>
      <c r="R181" s="3">
        <v>44469.503495370402</v>
      </c>
      <c r="T181" t="s">
        <v>248</v>
      </c>
      <c r="U181">
        <v>1.3000000000227101E+17</v>
      </c>
      <c r="V181" t="s">
        <v>276</v>
      </c>
      <c r="W181" t="s">
        <v>36</v>
      </c>
      <c r="X181" s="4">
        <v>51603365</v>
      </c>
      <c r="Y181" s="4">
        <v>24639100</v>
      </c>
      <c r="Z181">
        <v>0</v>
      </c>
    </row>
    <row r="182" spans="1:26">
      <c r="A182" t="s">
        <v>27</v>
      </c>
      <c r="F182">
        <v>5919020199</v>
      </c>
      <c r="G182" s="1">
        <v>591902019900004</v>
      </c>
      <c r="H182" t="s">
        <v>29</v>
      </c>
      <c r="I182">
        <v>1</v>
      </c>
      <c r="J182">
        <v>1</v>
      </c>
      <c r="K182" t="s">
        <v>562</v>
      </c>
      <c r="L182" s="2">
        <v>44526</v>
      </c>
      <c r="M182" t="s">
        <v>31</v>
      </c>
      <c r="N182" t="s">
        <v>563</v>
      </c>
      <c r="O182" s="3">
        <v>44526.436527777798</v>
      </c>
      <c r="P182" s="3">
        <v>44526.482245370396</v>
      </c>
      <c r="Q182" t="s">
        <v>564</v>
      </c>
      <c r="R182" s="3">
        <v>44528.565046296302</v>
      </c>
      <c r="T182" t="s">
        <v>248</v>
      </c>
      <c r="U182">
        <v>1.3000000000227101E+17</v>
      </c>
      <c r="V182" t="s">
        <v>276</v>
      </c>
      <c r="W182" t="s">
        <v>36</v>
      </c>
      <c r="X182" s="4">
        <v>61513184.689999998</v>
      </c>
      <c r="Y182" s="4">
        <v>50000000</v>
      </c>
      <c r="Z182">
        <v>0</v>
      </c>
    </row>
    <row r="183" spans="1:26">
      <c r="A183" t="s">
        <v>27</v>
      </c>
      <c r="F183">
        <v>5919020199</v>
      </c>
      <c r="G183" s="1">
        <v>591902019900004</v>
      </c>
      <c r="H183" t="s">
        <v>29</v>
      </c>
      <c r="I183">
        <v>1</v>
      </c>
      <c r="J183">
        <v>1</v>
      </c>
      <c r="K183" t="s">
        <v>565</v>
      </c>
      <c r="L183" s="2">
        <v>44449</v>
      </c>
      <c r="M183" t="s">
        <v>31</v>
      </c>
      <c r="N183" t="s">
        <v>566</v>
      </c>
      <c r="O183" s="3">
        <v>44449.442175925898</v>
      </c>
      <c r="P183" s="3">
        <v>44461.7706944444</v>
      </c>
      <c r="Q183" t="s">
        <v>105</v>
      </c>
      <c r="R183" s="3">
        <v>44469.503402777802</v>
      </c>
      <c r="T183" t="s">
        <v>248</v>
      </c>
      <c r="U183">
        <v>1.3000000000227101E+17</v>
      </c>
      <c r="V183" t="s">
        <v>276</v>
      </c>
      <c r="W183" t="s">
        <v>36</v>
      </c>
      <c r="X183" s="4">
        <v>59546265</v>
      </c>
      <c r="Y183" s="4">
        <v>509000</v>
      </c>
      <c r="Z183">
        <v>0</v>
      </c>
    </row>
    <row r="184" spans="1:26">
      <c r="A184" t="s">
        <v>27</v>
      </c>
      <c r="F184">
        <v>5919020199</v>
      </c>
      <c r="G184" s="1">
        <v>591902019900004</v>
      </c>
      <c r="H184" t="s">
        <v>29</v>
      </c>
      <c r="I184">
        <v>1</v>
      </c>
      <c r="J184">
        <v>1</v>
      </c>
      <c r="K184" t="s">
        <v>567</v>
      </c>
      <c r="L184" s="2">
        <v>44449</v>
      </c>
      <c r="M184" t="s">
        <v>31</v>
      </c>
      <c r="N184" t="s">
        <v>568</v>
      </c>
      <c r="O184" s="3">
        <v>44449.440497685202</v>
      </c>
      <c r="P184" s="3">
        <v>44461.773807870399</v>
      </c>
      <c r="Q184" t="s">
        <v>561</v>
      </c>
      <c r="R184" s="3">
        <v>44469.503460648099</v>
      </c>
      <c r="T184" t="s">
        <v>248</v>
      </c>
      <c r="U184">
        <v>1.3000000000227101E+17</v>
      </c>
      <c r="V184" t="s">
        <v>276</v>
      </c>
      <c r="W184" t="s">
        <v>36</v>
      </c>
      <c r="X184" s="4">
        <v>59037265</v>
      </c>
      <c r="Y184" s="4">
        <v>7433900</v>
      </c>
      <c r="Z184">
        <v>0</v>
      </c>
    </row>
    <row r="185" spans="1:26">
      <c r="A185" t="s">
        <v>27</v>
      </c>
      <c r="F185">
        <v>5919020199</v>
      </c>
      <c r="G185" s="1">
        <v>591902019900004</v>
      </c>
      <c r="H185" t="s">
        <v>58</v>
      </c>
      <c r="I185">
        <v>1</v>
      </c>
      <c r="K185" t="s">
        <v>73</v>
      </c>
      <c r="L185" s="2">
        <v>44467</v>
      </c>
      <c r="M185" t="s">
        <v>31</v>
      </c>
      <c r="N185" t="s">
        <v>569</v>
      </c>
      <c r="O185" s="3">
        <v>44467.698587963001</v>
      </c>
      <c r="P185" s="3">
        <v>44497.713032407402</v>
      </c>
      <c r="Q185" t="s">
        <v>570</v>
      </c>
      <c r="R185" s="3">
        <v>44500.762372685203</v>
      </c>
      <c r="T185" t="s">
        <v>571</v>
      </c>
      <c r="U185">
        <v>3.5050187529999999E+19</v>
      </c>
      <c r="V185" t="s">
        <v>572</v>
      </c>
      <c r="W185" t="s">
        <v>36</v>
      </c>
      <c r="X185" s="4">
        <v>11380513.539999999</v>
      </c>
      <c r="Y185" s="4">
        <v>-258047</v>
      </c>
      <c r="Z185">
        <v>0</v>
      </c>
    </row>
    <row r="186" spans="1:26">
      <c r="A186" t="s">
        <v>27</v>
      </c>
      <c r="F186">
        <v>5919020199</v>
      </c>
      <c r="G186" s="1">
        <v>591902019900004</v>
      </c>
      <c r="H186" t="s">
        <v>58</v>
      </c>
      <c r="I186">
        <v>1</v>
      </c>
      <c r="K186" t="s">
        <v>73</v>
      </c>
      <c r="L186" s="2">
        <v>44467</v>
      </c>
      <c r="M186" t="s">
        <v>31</v>
      </c>
      <c r="N186" t="s">
        <v>573</v>
      </c>
      <c r="O186" s="3">
        <v>44467.699282407397</v>
      </c>
      <c r="P186" s="3">
        <v>44497.713032407402</v>
      </c>
      <c r="Q186" t="s">
        <v>570</v>
      </c>
      <c r="R186" s="3">
        <v>44500.762395833299</v>
      </c>
      <c r="T186" t="s">
        <v>571</v>
      </c>
      <c r="U186">
        <v>3.5050187529999999E+19</v>
      </c>
      <c r="V186" t="s">
        <v>572</v>
      </c>
      <c r="W186" t="s">
        <v>36</v>
      </c>
      <c r="X186" s="4">
        <v>11173379.539999999</v>
      </c>
      <c r="Y186" s="4">
        <v>-207134</v>
      </c>
      <c r="Z186">
        <v>0</v>
      </c>
    </row>
    <row r="187" spans="1:26">
      <c r="A187" t="s">
        <v>27</v>
      </c>
      <c r="F187">
        <v>5919020199</v>
      </c>
      <c r="G187" s="1">
        <v>591902019900004</v>
      </c>
      <c r="H187" t="s">
        <v>58</v>
      </c>
      <c r="I187">
        <v>1</v>
      </c>
      <c r="K187" t="s">
        <v>574</v>
      </c>
      <c r="L187" s="2">
        <v>44457</v>
      </c>
      <c r="M187" t="s">
        <v>31</v>
      </c>
      <c r="N187" t="s">
        <v>575</v>
      </c>
      <c r="O187" s="3">
        <v>44457.702465277798</v>
      </c>
      <c r="P187" s="3">
        <v>44497.713043981501</v>
      </c>
      <c r="Q187" t="s">
        <v>570</v>
      </c>
      <c r="R187" s="3">
        <v>44500.762326388904</v>
      </c>
      <c r="T187" t="s">
        <v>552</v>
      </c>
      <c r="U187">
        <v>1.1710010010005E+17</v>
      </c>
      <c r="V187" t="s">
        <v>576</v>
      </c>
      <c r="W187" t="s">
        <v>36</v>
      </c>
      <c r="X187" s="4">
        <v>45816764.439999998</v>
      </c>
      <c r="Y187" s="4">
        <v>-10000000</v>
      </c>
      <c r="Z187">
        <v>0</v>
      </c>
    </row>
    <row r="188" spans="1:26">
      <c r="A188" t="s">
        <v>27</v>
      </c>
      <c r="F188">
        <v>5919020199</v>
      </c>
      <c r="G188" s="1">
        <v>591902019900004</v>
      </c>
      <c r="H188" t="s">
        <v>58</v>
      </c>
      <c r="I188">
        <v>1</v>
      </c>
      <c r="K188" t="s">
        <v>390</v>
      </c>
      <c r="L188" s="2">
        <v>44462</v>
      </c>
      <c r="M188" t="s">
        <v>31</v>
      </c>
      <c r="N188" t="s">
        <v>577</v>
      </c>
      <c r="O188" s="3">
        <v>44462.777245370402</v>
      </c>
      <c r="P188" s="3">
        <v>44497.713032407402</v>
      </c>
      <c r="Q188" t="s">
        <v>570</v>
      </c>
      <c r="R188" s="3">
        <v>44500.762349536999</v>
      </c>
      <c r="T188" t="s">
        <v>578</v>
      </c>
      <c r="U188">
        <v>1.0005270175001E+17</v>
      </c>
      <c r="V188" t="s">
        <v>579</v>
      </c>
      <c r="W188" t="s">
        <v>36</v>
      </c>
      <c r="X188" s="4">
        <v>11638560.539999999</v>
      </c>
      <c r="Y188" s="4">
        <v>-24639100</v>
      </c>
      <c r="Z188">
        <v>0</v>
      </c>
    </row>
    <row r="189" spans="1:26">
      <c r="A189" t="s">
        <v>27</v>
      </c>
      <c r="F189">
        <v>5919020037</v>
      </c>
      <c r="G189" s="1">
        <v>591902003700002</v>
      </c>
      <c r="H189" t="s">
        <v>29</v>
      </c>
      <c r="I189">
        <v>1</v>
      </c>
      <c r="J189">
        <v>2</v>
      </c>
      <c r="K189" t="s">
        <v>84</v>
      </c>
      <c r="L189" s="2">
        <v>44494</v>
      </c>
      <c r="M189" t="s">
        <v>31</v>
      </c>
      <c r="N189" t="s">
        <v>580</v>
      </c>
      <c r="O189" s="3">
        <v>44494.454722222203</v>
      </c>
      <c r="P189" s="3">
        <v>44496.6096875</v>
      </c>
      <c r="Q189" t="s">
        <v>581</v>
      </c>
      <c r="R189" s="3">
        <v>44499.7731712963</v>
      </c>
      <c r="T189" t="s">
        <v>72</v>
      </c>
      <c r="U189">
        <v>591903882710666</v>
      </c>
      <c r="V189" t="s">
        <v>582</v>
      </c>
      <c r="W189" t="s">
        <v>583</v>
      </c>
      <c r="X189" s="4">
        <v>71500161.670000002</v>
      </c>
      <c r="Y189" s="4">
        <v>6662434</v>
      </c>
      <c r="Z189">
        <v>0</v>
      </c>
    </row>
    <row r="190" spans="1:26">
      <c r="A190" t="s">
        <v>27</v>
      </c>
      <c r="F190">
        <v>289000240</v>
      </c>
      <c r="G190" s="1">
        <v>28900024060027</v>
      </c>
      <c r="H190" t="s">
        <v>29</v>
      </c>
      <c r="I190">
        <v>1</v>
      </c>
      <c r="J190">
        <v>1</v>
      </c>
      <c r="K190" t="s">
        <v>585</v>
      </c>
      <c r="L190" s="2">
        <v>44396</v>
      </c>
      <c r="M190" t="s">
        <v>31</v>
      </c>
      <c r="N190" t="s">
        <v>586</v>
      </c>
      <c r="O190" s="3">
        <v>44396.6976041667</v>
      </c>
      <c r="P190" s="3">
        <v>44407.6551273148</v>
      </c>
      <c r="Q190" t="s">
        <v>587</v>
      </c>
      <c r="R190" s="3">
        <v>44427.730381944399</v>
      </c>
      <c r="T190" t="s">
        <v>588</v>
      </c>
      <c r="U190">
        <v>3.5101560031424201E+19</v>
      </c>
      <c r="V190" t="s">
        <v>589</v>
      </c>
      <c r="W190" t="s">
        <v>590</v>
      </c>
      <c r="X190" s="4">
        <v>5370191.8099999996</v>
      </c>
      <c r="Y190" s="4">
        <v>5020891.09</v>
      </c>
      <c r="Z190">
        <v>0</v>
      </c>
    </row>
    <row r="191" spans="1:26">
      <c r="A191" t="s">
        <v>27</v>
      </c>
      <c r="F191">
        <v>289000240</v>
      </c>
      <c r="G191" s="1">
        <v>28900024060027</v>
      </c>
      <c r="H191" t="s">
        <v>29</v>
      </c>
      <c r="I191">
        <v>1</v>
      </c>
      <c r="J191">
        <v>1</v>
      </c>
      <c r="K191" t="s">
        <v>73</v>
      </c>
      <c r="L191" s="2">
        <v>44462</v>
      </c>
      <c r="M191" t="s">
        <v>31</v>
      </c>
      <c r="N191" t="s">
        <v>591</v>
      </c>
      <c r="O191" s="3">
        <v>44462.535868055602</v>
      </c>
      <c r="P191" s="3">
        <v>44469.485891203702</v>
      </c>
      <c r="Q191" t="s">
        <v>592</v>
      </c>
      <c r="R191" s="3">
        <v>44469.6775694444</v>
      </c>
      <c r="T191" t="s">
        <v>588</v>
      </c>
      <c r="U191">
        <v>3.5101560031424201E+19</v>
      </c>
      <c r="V191" t="s">
        <v>589</v>
      </c>
      <c r="W191" t="s">
        <v>590</v>
      </c>
      <c r="X191" s="4">
        <v>3738809.87</v>
      </c>
      <c r="Y191" s="4">
        <v>587810</v>
      </c>
      <c r="Z191">
        <v>0</v>
      </c>
    </row>
    <row r="192" spans="1:26">
      <c r="A192" t="s">
        <v>27</v>
      </c>
      <c r="F192">
        <v>289000240</v>
      </c>
      <c r="G192" s="1">
        <v>28900024060027</v>
      </c>
      <c r="H192" t="s">
        <v>29</v>
      </c>
      <c r="I192">
        <v>1</v>
      </c>
      <c r="J192">
        <v>1</v>
      </c>
      <c r="K192" t="s">
        <v>73</v>
      </c>
      <c r="L192" s="2">
        <v>44466</v>
      </c>
      <c r="M192" t="s">
        <v>31</v>
      </c>
      <c r="N192" t="s">
        <v>593</v>
      </c>
      <c r="O192" s="3">
        <v>44466.691435185203</v>
      </c>
      <c r="P192" s="3">
        <v>44469.485879629603</v>
      </c>
      <c r="Q192" t="s">
        <v>592</v>
      </c>
      <c r="R192" s="3">
        <v>44469.677986111099</v>
      </c>
      <c r="T192" t="s">
        <v>588</v>
      </c>
      <c r="U192">
        <v>3.5101560031424201E+19</v>
      </c>
      <c r="V192" t="s">
        <v>589</v>
      </c>
      <c r="W192" t="s">
        <v>590</v>
      </c>
      <c r="X192" s="4">
        <v>4653279.87</v>
      </c>
      <c r="Y192" s="4">
        <v>961664</v>
      </c>
      <c r="Z192">
        <v>0</v>
      </c>
    </row>
    <row r="193" spans="1:26">
      <c r="A193" t="s">
        <v>27</v>
      </c>
      <c r="F193">
        <v>289000240</v>
      </c>
      <c r="G193" s="1">
        <v>28900024060027</v>
      </c>
      <c r="H193" t="s">
        <v>29</v>
      </c>
      <c r="I193">
        <v>1</v>
      </c>
      <c r="J193">
        <v>2</v>
      </c>
      <c r="K193" t="s">
        <v>585</v>
      </c>
      <c r="L193" s="2">
        <v>44208</v>
      </c>
      <c r="M193" t="s">
        <v>31</v>
      </c>
      <c r="N193" t="s">
        <v>594</v>
      </c>
      <c r="O193" s="3">
        <v>44208.666053240697</v>
      </c>
      <c r="P193" s="3">
        <v>44357.619409722203</v>
      </c>
      <c r="Q193" t="s">
        <v>595</v>
      </c>
      <c r="R193" s="3">
        <v>44427.730381944399</v>
      </c>
      <c r="S193" t="s">
        <v>595</v>
      </c>
      <c r="T193" t="s">
        <v>588</v>
      </c>
      <c r="U193">
        <v>3.5101560031424201E+19</v>
      </c>
      <c r="V193" t="s">
        <v>589</v>
      </c>
      <c r="W193" t="s">
        <v>590</v>
      </c>
      <c r="X193" s="4">
        <v>6167834.6299999999</v>
      </c>
      <c r="Y193" s="4">
        <v>6112816</v>
      </c>
      <c r="Z193">
        <v>0</v>
      </c>
    </row>
    <row r="194" spans="1:26">
      <c r="A194" t="s">
        <v>27</v>
      </c>
      <c r="F194">
        <v>289000240</v>
      </c>
      <c r="G194" s="1">
        <v>28900024060027</v>
      </c>
      <c r="H194" t="s">
        <v>29</v>
      </c>
      <c r="I194">
        <v>1</v>
      </c>
      <c r="J194">
        <v>2</v>
      </c>
      <c r="K194" t="s">
        <v>585</v>
      </c>
      <c r="L194" s="2">
        <v>44210</v>
      </c>
      <c r="M194" t="s">
        <v>31</v>
      </c>
      <c r="N194" t="s">
        <v>596</v>
      </c>
      <c r="O194" s="3">
        <v>44210.695659722202</v>
      </c>
      <c r="P194" s="3">
        <v>44357.619398148097</v>
      </c>
      <c r="Q194" t="s">
        <v>595</v>
      </c>
      <c r="R194" s="3">
        <v>44427.730381944399</v>
      </c>
      <c r="S194" t="s">
        <v>595</v>
      </c>
      <c r="T194" t="s">
        <v>588</v>
      </c>
      <c r="U194">
        <v>3.5101560031424201E+19</v>
      </c>
      <c r="V194" t="s">
        <v>589</v>
      </c>
      <c r="W194" t="s">
        <v>590</v>
      </c>
      <c r="X194" s="4">
        <v>9331992.5299999993</v>
      </c>
      <c r="Y194" s="4">
        <v>3173596</v>
      </c>
      <c r="Z194">
        <v>0</v>
      </c>
    </row>
    <row r="195" spans="1:26">
      <c r="A195" t="s">
        <v>27</v>
      </c>
      <c r="F195">
        <v>289000240</v>
      </c>
      <c r="G195" s="1">
        <v>28900024060027</v>
      </c>
      <c r="H195" t="s">
        <v>29</v>
      </c>
      <c r="I195">
        <v>1</v>
      </c>
      <c r="J195">
        <v>2</v>
      </c>
      <c r="K195" t="s">
        <v>585</v>
      </c>
      <c r="L195" s="2">
        <v>44231</v>
      </c>
      <c r="M195" t="s">
        <v>31</v>
      </c>
      <c r="N195" t="s">
        <v>597</v>
      </c>
      <c r="O195" s="3">
        <v>44231.6774421296</v>
      </c>
      <c r="P195" s="3">
        <v>44357.619780092602</v>
      </c>
      <c r="Q195" t="s">
        <v>595</v>
      </c>
      <c r="R195" s="3">
        <v>44427.730381944399</v>
      </c>
      <c r="S195" t="s">
        <v>595</v>
      </c>
      <c r="T195" t="s">
        <v>588</v>
      </c>
      <c r="U195">
        <v>3.5101560031424201E+19</v>
      </c>
      <c r="V195" t="s">
        <v>589</v>
      </c>
      <c r="W195" t="s">
        <v>590</v>
      </c>
      <c r="X195" s="4">
        <v>15641272.279999999</v>
      </c>
      <c r="Y195" s="4">
        <v>15545858.49</v>
      </c>
      <c r="Z195">
        <v>0</v>
      </c>
    </row>
    <row r="196" spans="1:26">
      <c r="A196" t="s">
        <v>27</v>
      </c>
      <c r="F196">
        <v>289000240</v>
      </c>
      <c r="G196" s="1">
        <v>28900024060027</v>
      </c>
      <c r="H196" t="s">
        <v>29</v>
      </c>
      <c r="I196">
        <v>1</v>
      </c>
      <c r="J196">
        <v>2</v>
      </c>
      <c r="K196" t="s">
        <v>585</v>
      </c>
      <c r="L196" s="2">
        <v>44265</v>
      </c>
      <c r="M196" t="s">
        <v>31</v>
      </c>
      <c r="N196" t="s">
        <v>598</v>
      </c>
      <c r="O196" s="3">
        <v>44265.684861111098</v>
      </c>
      <c r="P196" s="3">
        <v>44357.620046296302</v>
      </c>
      <c r="Q196" t="s">
        <v>595</v>
      </c>
      <c r="R196" s="3">
        <v>44427.730381944399</v>
      </c>
      <c r="S196" t="s">
        <v>595</v>
      </c>
      <c r="T196" t="s">
        <v>588</v>
      </c>
      <c r="U196">
        <v>3.5101560031424201E+19</v>
      </c>
      <c r="V196" t="s">
        <v>589</v>
      </c>
      <c r="W196" t="s">
        <v>590</v>
      </c>
      <c r="X196" s="4">
        <v>7019967.8200000003</v>
      </c>
      <c r="Y196" s="4">
        <v>6987384</v>
      </c>
      <c r="Z196">
        <v>0</v>
      </c>
    </row>
    <row r="197" spans="1:26">
      <c r="A197" t="s">
        <v>27</v>
      </c>
      <c r="F197">
        <v>289000240</v>
      </c>
      <c r="G197" s="1">
        <v>28900024060027</v>
      </c>
      <c r="H197" t="s">
        <v>29</v>
      </c>
      <c r="I197">
        <v>1</v>
      </c>
      <c r="J197">
        <v>2</v>
      </c>
      <c r="K197" t="s">
        <v>585</v>
      </c>
      <c r="L197" s="2">
        <v>44330</v>
      </c>
      <c r="M197" t="s">
        <v>31</v>
      </c>
      <c r="N197" t="s">
        <v>599</v>
      </c>
      <c r="O197" s="3">
        <v>44330.699108796303</v>
      </c>
      <c r="P197" s="3">
        <v>44357.629606481503</v>
      </c>
      <c r="Q197" t="s">
        <v>600</v>
      </c>
      <c r="R197" s="3">
        <v>44427.730381944399</v>
      </c>
      <c r="S197" t="s">
        <v>600</v>
      </c>
      <c r="T197" t="s">
        <v>588</v>
      </c>
      <c r="U197">
        <v>3.5101560031424201E+19</v>
      </c>
      <c r="V197" t="s">
        <v>589</v>
      </c>
      <c r="W197" t="s">
        <v>590</v>
      </c>
      <c r="X197" s="4">
        <v>2446626.75</v>
      </c>
      <c r="Y197" s="4">
        <v>2361477.89</v>
      </c>
      <c r="Z197">
        <v>0</v>
      </c>
    </row>
    <row r="198" spans="1:26">
      <c r="A198" t="s">
        <v>27</v>
      </c>
      <c r="F198">
        <v>289000240</v>
      </c>
      <c r="G198" s="1">
        <v>28900024060027</v>
      </c>
      <c r="H198" t="s">
        <v>58</v>
      </c>
      <c r="I198">
        <v>1</v>
      </c>
      <c r="K198" t="s">
        <v>601</v>
      </c>
      <c r="L198" s="2">
        <v>44215</v>
      </c>
      <c r="M198" t="s">
        <v>31</v>
      </c>
      <c r="N198" t="s">
        <v>602</v>
      </c>
      <c r="O198" s="3">
        <v>44215.850740740701</v>
      </c>
      <c r="P198" s="3">
        <v>44497.675509259301</v>
      </c>
      <c r="Q198" t="s">
        <v>603</v>
      </c>
      <c r="R198" s="3">
        <v>44500.7755092593</v>
      </c>
      <c r="T198" t="s">
        <v>584</v>
      </c>
      <c r="U198">
        <v>5.1001426208050799E+19</v>
      </c>
      <c r="V198" t="s">
        <v>604</v>
      </c>
      <c r="W198" t="s">
        <v>590</v>
      </c>
      <c r="X198" s="4">
        <v>8495643.4800000004</v>
      </c>
      <c r="Y198" s="4">
        <v>-836349.05</v>
      </c>
      <c r="Z198">
        <v>0</v>
      </c>
    </row>
    <row r="199" spans="1:26">
      <c r="A199" t="s">
        <v>27</v>
      </c>
      <c r="F199">
        <v>289000240</v>
      </c>
      <c r="G199" s="1">
        <v>28900024060027</v>
      </c>
      <c r="H199" t="s">
        <v>58</v>
      </c>
      <c r="I199">
        <v>1</v>
      </c>
      <c r="K199" t="s">
        <v>605</v>
      </c>
      <c r="L199" s="2">
        <v>44232</v>
      </c>
      <c r="M199" t="s">
        <v>31</v>
      </c>
      <c r="N199" t="s">
        <v>606</v>
      </c>
      <c r="O199" s="3">
        <v>44232.5449884259</v>
      </c>
      <c r="P199" s="3">
        <v>44497.681701388901</v>
      </c>
      <c r="Q199" t="s">
        <v>607</v>
      </c>
      <c r="R199" s="3">
        <v>44500.775706018503</v>
      </c>
      <c r="T199" t="s">
        <v>608</v>
      </c>
      <c r="U199">
        <v>4.4001770053052498E+19</v>
      </c>
      <c r="V199" t="s">
        <v>609</v>
      </c>
      <c r="W199" t="s">
        <v>590</v>
      </c>
      <c r="X199" s="4">
        <v>1286265.55</v>
      </c>
      <c r="Y199" s="4">
        <v>-200000</v>
      </c>
      <c r="Z199">
        <v>0</v>
      </c>
    </row>
    <row r="200" spans="1:26">
      <c r="A200" t="s">
        <v>27</v>
      </c>
      <c r="F200">
        <v>289000240</v>
      </c>
      <c r="G200" s="1">
        <v>28900024060027</v>
      </c>
      <c r="H200" t="s">
        <v>58</v>
      </c>
      <c r="I200">
        <v>1</v>
      </c>
      <c r="K200" t="s">
        <v>610</v>
      </c>
      <c r="L200" s="2">
        <v>44343</v>
      </c>
      <c r="M200" t="s">
        <v>31</v>
      </c>
      <c r="N200" t="s">
        <v>611</v>
      </c>
      <c r="O200" s="3">
        <v>44343.618923611102</v>
      </c>
      <c r="P200" s="3">
        <v>44497.682696759301</v>
      </c>
      <c r="Q200" t="s">
        <v>612</v>
      </c>
      <c r="R200" s="3">
        <v>44500.7751041667</v>
      </c>
      <c r="T200" t="s">
        <v>613</v>
      </c>
      <c r="U200">
        <v>3.20017662360525E+19</v>
      </c>
      <c r="V200" t="s">
        <v>614</v>
      </c>
      <c r="W200" t="s">
        <v>590</v>
      </c>
      <c r="X200" s="4">
        <v>1118274.27</v>
      </c>
      <c r="Y200" s="4">
        <v>-300000</v>
      </c>
      <c r="Z200">
        <v>0</v>
      </c>
    </row>
    <row r="201" spans="1:26">
      <c r="A201" t="s">
        <v>27</v>
      </c>
      <c r="F201">
        <v>289000240</v>
      </c>
      <c r="G201" s="1">
        <v>28900024060027</v>
      </c>
      <c r="H201" t="s">
        <v>58</v>
      </c>
      <c r="I201">
        <v>1</v>
      </c>
      <c r="K201" t="s">
        <v>610</v>
      </c>
      <c r="L201" s="2">
        <v>44343</v>
      </c>
      <c r="M201" t="s">
        <v>31</v>
      </c>
      <c r="N201" t="s">
        <v>615</v>
      </c>
      <c r="O201" s="3">
        <v>44343.781666666699</v>
      </c>
      <c r="P201" s="3">
        <v>44497.682696759301</v>
      </c>
      <c r="Q201" t="s">
        <v>612</v>
      </c>
      <c r="R201" s="3">
        <v>44500.7747453704</v>
      </c>
      <c r="T201" t="s">
        <v>616</v>
      </c>
      <c r="U201">
        <v>1.108200409E+18</v>
      </c>
      <c r="V201" t="s">
        <v>617</v>
      </c>
      <c r="W201" t="s">
        <v>590</v>
      </c>
      <c r="X201" s="4">
        <v>668274.27</v>
      </c>
      <c r="Y201" s="4">
        <v>-450000</v>
      </c>
      <c r="Z201">
        <v>0</v>
      </c>
    </row>
    <row r="202" spans="1:26">
      <c r="A202" t="s">
        <v>27</v>
      </c>
      <c r="F202">
        <v>289000240</v>
      </c>
      <c r="G202" s="1">
        <v>28900024060027</v>
      </c>
      <c r="H202" t="s">
        <v>58</v>
      </c>
      <c r="I202">
        <v>1</v>
      </c>
      <c r="K202" t="s">
        <v>610</v>
      </c>
      <c r="L202" s="2">
        <v>44421</v>
      </c>
      <c r="M202" t="s">
        <v>31</v>
      </c>
      <c r="N202" t="s">
        <v>618</v>
      </c>
      <c r="O202" s="3">
        <v>44421.691886574103</v>
      </c>
      <c r="P202" s="3">
        <v>44497.683263888903</v>
      </c>
      <c r="Q202" t="s">
        <v>619</v>
      </c>
      <c r="R202" s="3">
        <v>44500.774618055599</v>
      </c>
      <c r="T202" t="s">
        <v>620</v>
      </c>
      <c r="U202">
        <v>5.10501426208E+19</v>
      </c>
      <c r="V202" t="s">
        <v>604</v>
      </c>
      <c r="W202" t="s">
        <v>590</v>
      </c>
      <c r="X202" s="4">
        <v>3149031.98</v>
      </c>
      <c r="Y202" s="4">
        <v>-100000</v>
      </c>
      <c r="Z202">
        <v>0</v>
      </c>
    </row>
    <row r="203" spans="1:26">
      <c r="A203" t="s">
        <v>27</v>
      </c>
      <c r="F203">
        <v>289000240</v>
      </c>
      <c r="G203" s="1">
        <v>28900024060027</v>
      </c>
      <c r="H203" t="s">
        <v>58</v>
      </c>
      <c r="I203">
        <v>1</v>
      </c>
      <c r="K203" t="s">
        <v>610</v>
      </c>
      <c r="L203" s="2">
        <v>44462</v>
      </c>
      <c r="M203" t="s">
        <v>31</v>
      </c>
      <c r="N203" t="s">
        <v>621</v>
      </c>
      <c r="O203" s="3">
        <v>44462.729097222204</v>
      </c>
      <c r="P203" s="3">
        <v>44497.683425925898</v>
      </c>
      <c r="Q203" t="s">
        <v>619</v>
      </c>
      <c r="R203" s="3">
        <v>44500.766770833303</v>
      </c>
      <c r="T203" t="s">
        <v>622</v>
      </c>
      <c r="U203">
        <v>407869947480</v>
      </c>
      <c r="V203" t="s">
        <v>623</v>
      </c>
      <c r="W203" t="s">
        <v>590</v>
      </c>
      <c r="X203" s="4">
        <v>3691615.87</v>
      </c>
      <c r="Y203" s="4">
        <v>-47194</v>
      </c>
      <c r="Z203">
        <v>0</v>
      </c>
    </row>
    <row r="204" spans="1:26">
      <c r="A204" t="s">
        <v>27</v>
      </c>
      <c r="F204">
        <v>289000240</v>
      </c>
      <c r="G204" s="1">
        <v>28900024060027</v>
      </c>
      <c r="H204" t="s">
        <v>58</v>
      </c>
      <c r="I204">
        <v>1</v>
      </c>
      <c r="K204" t="s">
        <v>610</v>
      </c>
      <c r="L204" s="2">
        <v>44467</v>
      </c>
      <c r="M204" t="s">
        <v>31</v>
      </c>
      <c r="N204" t="s">
        <v>624</v>
      </c>
      <c r="O204" s="3">
        <v>44467.665243055599</v>
      </c>
      <c r="P204" s="3">
        <v>44469.486157407402</v>
      </c>
      <c r="Q204" t="s">
        <v>625</v>
      </c>
      <c r="R204" s="3">
        <v>44482.726909722202</v>
      </c>
      <c r="T204" t="s">
        <v>626</v>
      </c>
      <c r="U204">
        <v>1.1006145001879999E+20</v>
      </c>
      <c r="V204" t="s">
        <v>627</v>
      </c>
      <c r="W204" t="s">
        <v>590</v>
      </c>
      <c r="X204" s="4">
        <v>3068279.87</v>
      </c>
      <c r="Y204" s="4">
        <v>-300000</v>
      </c>
      <c r="Z204">
        <v>0</v>
      </c>
    </row>
    <row r="205" spans="1:26">
      <c r="A205" t="s">
        <v>27</v>
      </c>
      <c r="F205">
        <v>289000240</v>
      </c>
      <c r="G205" s="1">
        <v>28900024060027</v>
      </c>
      <c r="H205" t="s">
        <v>58</v>
      </c>
      <c r="I205">
        <v>1</v>
      </c>
      <c r="K205" t="s">
        <v>610</v>
      </c>
      <c r="L205" s="2">
        <v>44488</v>
      </c>
      <c r="M205" t="s">
        <v>31</v>
      </c>
      <c r="N205" t="s">
        <v>628</v>
      </c>
      <c r="O205" s="3">
        <v>44488.579479166699</v>
      </c>
      <c r="P205" s="3">
        <v>44497.683692129598</v>
      </c>
      <c r="Q205" t="s">
        <v>570</v>
      </c>
      <c r="R205" s="3">
        <v>44500.766898148097</v>
      </c>
      <c r="T205" t="s">
        <v>629</v>
      </c>
      <c r="U205">
        <v>3.5050161590100001E+19</v>
      </c>
      <c r="V205" t="s">
        <v>630</v>
      </c>
      <c r="W205" t="s">
        <v>590</v>
      </c>
      <c r="X205" s="4">
        <v>3008271.41</v>
      </c>
      <c r="Y205" s="4">
        <v>-59627</v>
      </c>
      <c r="Z205">
        <v>0</v>
      </c>
    </row>
    <row r="206" spans="1:26">
      <c r="A206" t="s">
        <v>27</v>
      </c>
      <c r="F206">
        <v>289000240</v>
      </c>
      <c r="G206" s="1">
        <v>28900024060027</v>
      </c>
      <c r="H206" t="s">
        <v>58</v>
      </c>
      <c r="I206">
        <v>1</v>
      </c>
      <c r="K206" t="s">
        <v>610</v>
      </c>
      <c r="L206" s="2">
        <v>44489</v>
      </c>
      <c r="M206" t="s">
        <v>31</v>
      </c>
      <c r="N206" t="s">
        <v>631</v>
      </c>
      <c r="O206" s="3">
        <v>44489.644826388903</v>
      </c>
      <c r="P206" s="3">
        <v>44497.683680555601</v>
      </c>
      <c r="Q206" t="s">
        <v>570</v>
      </c>
      <c r="R206" s="3">
        <v>44500.766875000001</v>
      </c>
      <c r="T206" t="s">
        <v>632</v>
      </c>
      <c r="U206">
        <v>3.5050161710699999E+19</v>
      </c>
      <c r="V206" t="s">
        <v>633</v>
      </c>
      <c r="W206" t="s">
        <v>590</v>
      </c>
      <c r="X206" s="4">
        <v>2970271.41</v>
      </c>
      <c r="Y206" s="4">
        <v>-38000</v>
      </c>
      <c r="Z206">
        <v>0</v>
      </c>
    </row>
    <row r="207" spans="1:26">
      <c r="A207" t="s">
        <v>27</v>
      </c>
      <c r="F207">
        <v>289000240</v>
      </c>
      <c r="G207" s="1">
        <v>28900024060027</v>
      </c>
      <c r="H207" t="s">
        <v>58</v>
      </c>
      <c r="I207">
        <v>1</v>
      </c>
      <c r="K207" t="s">
        <v>634</v>
      </c>
      <c r="L207" s="2">
        <v>44281</v>
      </c>
      <c r="M207" t="s">
        <v>31</v>
      </c>
      <c r="N207" t="s">
        <v>635</v>
      </c>
      <c r="O207" s="3">
        <v>44281.699143518497</v>
      </c>
      <c r="P207" s="3">
        <v>44497.682106481501</v>
      </c>
      <c r="Q207" t="s">
        <v>636</v>
      </c>
      <c r="R207" s="3">
        <v>44500.775162037004</v>
      </c>
      <c r="T207" t="s">
        <v>620</v>
      </c>
      <c r="U207">
        <v>129352041443</v>
      </c>
      <c r="V207" t="s">
        <v>637</v>
      </c>
      <c r="W207" t="s">
        <v>590</v>
      </c>
      <c r="X207" s="4">
        <v>3796340.57</v>
      </c>
      <c r="Y207" s="4">
        <v>-800000</v>
      </c>
      <c r="Z207">
        <v>0</v>
      </c>
    </row>
    <row r="208" spans="1:26">
      <c r="A208" t="s">
        <v>27</v>
      </c>
      <c r="F208">
        <v>289000240</v>
      </c>
      <c r="G208" s="1">
        <v>28900024060027</v>
      </c>
      <c r="H208" t="s">
        <v>58</v>
      </c>
      <c r="I208">
        <v>1</v>
      </c>
      <c r="K208" t="s">
        <v>638</v>
      </c>
      <c r="L208" s="2">
        <v>44232</v>
      </c>
      <c r="M208" t="s">
        <v>31</v>
      </c>
      <c r="N208" t="s">
        <v>639</v>
      </c>
      <c r="O208" s="3">
        <v>44232.485763888901</v>
      </c>
      <c r="P208" s="3">
        <v>44497.681712963</v>
      </c>
      <c r="Q208" t="s">
        <v>607</v>
      </c>
      <c r="R208" s="3">
        <v>44500.776064814803</v>
      </c>
      <c r="T208" t="s">
        <v>640</v>
      </c>
      <c r="U208">
        <v>322014170002860</v>
      </c>
      <c r="V208" t="s">
        <v>641</v>
      </c>
      <c r="W208" t="s">
        <v>590</v>
      </c>
      <c r="X208" s="4">
        <v>3286265.55</v>
      </c>
      <c r="Y208" s="4">
        <v>-100000</v>
      </c>
      <c r="Z208">
        <v>0</v>
      </c>
    </row>
    <row r="209" spans="1:26">
      <c r="A209" t="s">
        <v>27</v>
      </c>
      <c r="F209">
        <v>289000240</v>
      </c>
      <c r="G209" s="1">
        <v>28900024060027</v>
      </c>
      <c r="H209" t="s">
        <v>58</v>
      </c>
      <c r="I209">
        <v>1</v>
      </c>
      <c r="K209" t="s">
        <v>642</v>
      </c>
      <c r="L209" s="2">
        <v>44232</v>
      </c>
      <c r="M209" t="s">
        <v>31</v>
      </c>
      <c r="N209" t="s">
        <v>643</v>
      </c>
      <c r="O209" s="3">
        <v>44232.544976851903</v>
      </c>
      <c r="P209" s="3">
        <v>44497.681701388901</v>
      </c>
      <c r="Q209" t="s">
        <v>607</v>
      </c>
      <c r="R209" s="3">
        <v>44500.7757291667</v>
      </c>
      <c r="T209" t="s">
        <v>613</v>
      </c>
      <c r="U209">
        <v>3.20017662360525E+19</v>
      </c>
      <c r="V209" t="s">
        <v>614</v>
      </c>
      <c r="W209" t="s">
        <v>590</v>
      </c>
      <c r="X209" s="4">
        <v>1486265.55</v>
      </c>
      <c r="Y209" s="4">
        <v>-300000</v>
      </c>
      <c r="Z209">
        <v>0</v>
      </c>
    </row>
    <row r="210" spans="1:26">
      <c r="A210" t="s">
        <v>27</v>
      </c>
      <c r="F210">
        <v>289000240</v>
      </c>
      <c r="G210" s="1">
        <v>28900024060027</v>
      </c>
      <c r="H210" t="s">
        <v>58</v>
      </c>
      <c r="I210">
        <v>1</v>
      </c>
      <c r="K210" t="s">
        <v>644</v>
      </c>
      <c r="L210" s="2">
        <v>44281</v>
      </c>
      <c r="M210" t="s">
        <v>31</v>
      </c>
      <c r="N210" t="s">
        <v>645</v>
      </c>
      <c r="O210" s="3">
        <v>44281.695729166699</v>
      </c>
      <c r="P210" s="3">
        <v>44497.682106481501</v>
      </c>
      <c r="Q210" t="s">
        <v>636</v>
      </c>
      <c r="R210" s="3">
        <v>44500.7742013889</v>
      </c>
      <c r="T210" t="s">
        <v>613</v>
      </c>
      <c r="U210">
        <v>3.20017662360525E+19</v>
      </c>
      <c r="V210" t="s">
        <v>614</v>
      </c>
      <c r="W210" t="s">
        <v>590</v>
      </c>
      <c r="X210" s="4">
        <v>5280239.1100000003</v>
      </c>
      <c r="Y210" s="4">
        <v>-400000</v>
      </c>
      <c r="Z210">
        <v>0</v>
      </c>
    </row>
    <row r="211" spans="1:26">
      <c r="A211" t="s">
        <v>27</v>
      </c>
      <c r="F211">
        <v>289000240</v>
      </c>
      <c r="G211" s="1">
        <v>28900024060027</v>
      </c>
      <c r="H211" t="s">
        <v>58</v>
      </c>
      <c r="I211">
        <v>1</v>
      </c>
      <c r="K211" t="s">
        <v>646</v>
      </c>
      <c r="L211" s="2">
        <v>44232</v>
      </c>
      <c r="M211" t="s">
        <v>31</v>
      </c>
      <c r="N211" t="s">
        <v>647</v>
      </c>
      <c r="O211" s="3">
        <v>44232.544976851903</v>
      </c>
      <c r="P211" s="3">
        <v>44497.681712963</v>
      </c>
      <c r="Q211" t="s">
        <v>607</v>
      </c>
      <c r="R211" s="3">
        <v>44500.776018518503</v>
      </c>
      <c r="T211" t="s">
        <v>648</v>
      </c>
      <c r="U211">
        <v>3.2001647544052498E+19</v>
      </c>
      <c r="V211" t="s">
        <v>649</v>
      </c>
      <c r="W211" t="s">
        <v>590</v>
      </c>
      <c r="X211" s="4">
        <v>2686265.55</v>
      </c>
      <c r="Y211" s="4">
        <v>-400000</v>
      </c>
      <c r="Z211">
        <v>0</v>
      </c>
    </row>
    <row r="212" spans="1:26">
      <c r="A212" t="s">
        <v>27</v>
      </c>
      <c r="F212">
        <v>289000240</v>
      </c>
      <c r="G212" s="1">
        <v>28900024060027</v>
      </c>
      <c r="H212" t="s">
        <v>58</v>
      </c>
      <c r="I212">
        <v>1</v>
      </c>
      <c r="K212" t="s">
        <v>650</v>
      </c>
      <c r="L212" s="2">
        <v>44281</v>
      </c>
      <c r="M212" t="s">
        <v>31</v>
      </c>
      <c r="N212" t="s">
        <v>651</v>
      </c>
      <c r="O212" s="3">
        <v>44281.6957175926</v>
      </c>
      <c r="P212" s="3">
        <v>44497.6821180556</v>
      </c>
      <c r="Q212" t="s">
        <v>636</v>
      </c>
      <c r="R212" s="3">
        <v>44500.774224537003</v>
      </c>
      <c r="T212" t="s">
        <v>648</v>
      </c>
      <c r="U212">
        <v>3.2001647544052498E+19</v>
      </c>
      <c r="V212" t="s">
        <v>649</v>
      </c>
      <c r="W212" t="s">
        <v>590</v>
      </c>
      <c r="X212" s="4">
        <v>5680239.1100000003</v>
      </c>
      <c r="Y212" s="4">
        <v>-300000</v>
      </c>
      <c r="Z212">
        <v>0</v>
      </c>
    </row>
    <row r="213" spans="1:26">
      <c r="A213" t="s">
        <v>27</v>
      </c>
      <c r="F213">
        <v>289000240</v>
      </c>
      <c r="G213" s="1">
        <v>28900024060027</v>
      </c>
      <c r="H213" t="s">
        <v>58</v>
      </c>
      <c r="I213">
        <v>1</v>
      </c>
      <c r="K213" t="s">
        <v>73</v>
      </c>
      <c r="L213" s="2">
        <v>44232</v>
      </c>
      <c r="M213" t="s">
        <v>31</v>
      </c>
      <c r="N213" t="s">
        <v>652</v>
      </c>
      <c r="O213" s="3">
        <v>44232.485752314802</v>
      </c>
      <c r="P213" s="3">
        <v>44497.681736111103</v>
      </c>
      <c r="Q213" t="s">
        <v>607</v>
      </c>
      <c r="R213" s="3">
        <v>44500.775173611102</v>
      </c>
      <c r="T213" t="s">
        <v>653</v>
      </c>
      <c r="U213">
        <v>5.1050159720800002E+19</v>
      </c>
      <c r="V213" t="s">
        <v>654</v>
      </c>
      <c r="W213" t="s">
        <v>590</v>
      </c>
      <c r="X213" s="4">
        <v>12933463.189999999</v>
      </c>
      <c r="Y213" s="4">
        <v>-2707809.09</v>
      </c>
      <c r="Z213">
        <v>0</v>
      </c>
    </row>
    <row r="214" spans="1:26">
      <c r="A214" t="s">
        <v>27</v>
      </c>
      <c r="F214">
        <v>289000240</v>
      </c>
      <c r="G214" s="1">
        <v>28900024060027</v>
      </c>
      <c r="H214" t="s">
        <v>58</v>
      </c>
      <c r="I214">
        <v>1</v>
      </c>
      <c r="K214" t="s">
        <v>73</v>
      </c>
      <c r="L214" s="2">
        <v>44232</v>
      </c>
      <c r="M214" t="s">
        <v>31</v>
      </c>
      <c r="N214" t="s">
        <v>655</v>
      </c>
      <c r="O214" s="3">
        <v>44232.485752314802</v>
      </c>
      <c r="P214" s="3">
        <v>44497.681736111103</v>
      </c>
      <c r="Q214" t="s">
        <v>607</v>
      </c>
      <c r="R214" s="3">
        <v>44500.775231481501</v>
      </c>
      <c r="T214" t="s">
        <v>656</v>
      </c>
      <c r="U214">
        <v>5.10501426208E+19</v>
      </c>
      <c r="V214" t="s">
        <v>604</v>
      </c>
      <c r="W214" t="s">
        <v>590</v>
      </c>
      <c r="X214" s="4">
        <v>11850078.41</v>
      </c>
      <c r="Y214" s="4">
        <v>-1083384.78</v>
      </c>
      <c r="Z214">
        <v>0</v>
      </c>
    </row>
    <row r="215" spans="1:26">
      <c r="A215" t="s">
        <v>27</v>
      </c>
      <c r="F215">
        <v>289000240</v>
      </c>
      <c r="G215" s="1">
        <v>28900024060027</v>
      </c>
      <c r="H215" t="s">
        <v>58</v>
      </c>
      <c r="I215">
        <v>1</v>
      </c>
      <c r="K215" t="s">
        <v>73</v>
      </c>
      <c r="L215" s="2">
        <v>44232</v>
      </c>
      <c r="M215" t="s">
        <v>31</v>
      </c>
      <c r="N215" t="s">
        <v>657</v>
      </c>
      <c r="O215" s="3">
        <v>44232.485752314802</v>
      </c>
      <c r="P215" s="3">
        <v>44497.681724536997</v>
      </c>
      <c r="Q215" t="s">
        <v>607</v>
      </c>
      <c r="R215" s="3">
        <v>44500.775208333303</v>
      </c>
      <c r="T215" t="s">
        <v>658</v>
      </c>
      <c r="U215">
        <v>1.0000520240001E+17</v>
      </c>
      <c r="V215" t="s">
        <v>659</v>
      </c>
      <c r="W215" t="s">
        <v>590</v>
      </c>
      <c r="X215" s="4">
        <v>8322958.8899999997</v>
      </c>
      <c r="Y215" s="4">
        <v>-3527119.52</v>
      </c>
      <c r="Z215">
        <v>0</v>
      </c>
    </row>
    <row r="216" spans="1:26">
      <c r="A216" t="s">
        <v>27</v>
      </c>
      <c r="F216">
        <v>289000240</v>
      </c>
      <c r="G216" s="1">
        <v>28900024060027</v>
      </c>
      <c r="H216" t="s">
        <v>58</v>
      </c>
      <c r="I216">
        <v>1</v>
      </c>
      <c r="K216" t="s">
        <v>73</v>
      </c>
      <c r="L216" s="2">
        <v>44232</v>
      </c>
      <c r="M216" t="s">
        <v>31</v>
      </c>
      <c r="N216" t="s">
        <v>660</v>
      </c>
      <c r="O216" s="3">
        <v>44232.485763888901</v>
      </c>
      <c r="P216" s="3">
        <v>44497.681724536997</v>
      </c>
      <c r="Q216" t="s">
        <v>607</v>
      </c>
      <c r="R216" s="3">
        <v>44500.776122685202</v>
      </c>
      <c r="T216" t="s">
        <v>661</v>
      </c>
      <c r="U216">
        <v>4.4020012090000399E+18</v>
      </c>
      <c r="V216" t="s">
        <v>662</v>
      </c>
      <c r="W216" t="s">
        <v>590</v>
      </c>
      <c r="X216" s="4">
        <v>8188524.79</v>
      </c>
      <c r="Y216" s="4">
        <v>-134434.1</v>
      </c>
      <c r="Z216">
        <v>0</v>
      </c>
    </row>
    <row r="217" spans="1:26">
      <c r="A217" t="s">
        <v>27</v>
      </c>
      <c r="F217">
        <v>289000240</v>
      </c>
      <c r="G217" s="1">
        <v>28900024060027</v>
      </c>
      <c r="H217" t="s">
        <v>58</v>
      </c>
      <c r="I217">
        <v>1</v>
      </c>
      <c r="K217" t="s">
        <v>73</v>
      </c>
      <c r="L217" s="2">
        <v>44232</v>
      </c>
      <c r="M217" t="s">
        <v>31</v>
      </c>
      <c r="N217" t="s">
        <v>663</v>
      </c>
      <c r="O217" s="3">
        <v>44232.485763888901</v>
      </c>
      <c r="P217" s="3">
        <v>44497.681724536997</v>
      </c>
      <c r="Q217" t="s">
        <v>607</v>
      </c>
      <c r="R217" s="3">
        <v>44500.776145833297</v>
      </c>
      <c r="T217" t="s">
        <v>664</v>
      </c>
      <c r="U217">
        <v>7.2080078801299997E+19</v>
      </c>
      <c r="V217" t="s">
        <v>665</v>
      </c>
      <c r="W217" t="s">
        <v>590</v>
      </c>
      <c r="X217" s="4">
        <v>4286265.55</v>
      </c>
      <c r="Y217" s="4">
        <v>-3902259.24</v>
      </c>
      <c r="Z217">
        <v>0</v>
      </c>
    </row>
    <row r="218" spans="1:26">
      <c r="A218" t="s">
        <v>27</v>
      </c>
      <c r="F218">
        <v>289000240</v>
      </c>
      <c r="G218" s="1">
        <v>28900024060027</v>
      </c>
      <c r="H218" t="s">
        <v>58</v>
      </c>
      <c r="I218">
        <v>1</v>
      </c>
      <c r="K218" t="s">
        <v>73</v>
      </c>
      <c r="L218" s="2">
        <v>44277</v>
      </c>
      <c r="M218" t="s">
        <v>31</v>
      </c>
      <c r="N218" t="s">
        <v>666</v>
      </c>
      <c r="O218" s="3">
        <v>44277.747777777797</v>
      </c>
      <c r="P218" s="3">
        <v>44497.6821180556</v>
      </c>
      <c r="Q218" t="s">
        <v>636</v>
      </c>
      <c r="R218" s="3">
        <v>44500.7742939815</v>
      </c>
      <c r="T218" t="s">
        <v>658</v>
      </c>
      <c r="U218">
        <v>1.0000520240001E+17</v>
      </c>
      <c r="V218" t="s">
        <v>659</v>
      </c>
      <c r="W218" t="s">
        <v>590</v>
      </c>
      <c r="X218" s="4">
        <v>6571371.8799999999</v>
      </c>
      <c r="Y218" s="4">
        <v>-450000</v>
      </c>
      <c r="Z218">
        <v>0</v>
      </c>
    </row>
    <row r="219" spans="1:26">
      <c r="A219" t="s">
        <v>27</v>
      </c>
      <c r="F219">
        <v>289000240</v>
      </c>
      <c r="G219" s="1">
        <v>28900024060027</v>
      </c>
      <c r="H219" t="s">
        <v>58</v>
      </c>
      <c r="I219">
        <v>1</v>
      </c>
      <c r="K219" t="s">
        <v>73</v>
      </c>
      <c r="L219" s="2">
        <v>44277</v>
      </c>
      <c r="M219" t="s">
        <v>31</v>
      </c>
      <c r="N219" t="s">
        <v>667</v>
      </c>
      <c r="O219" s="3">
        <v>44277.747905092598</v>
      </c>
      <c r="P219" s="3">
        <v>44497.6821180556</v>
      </c>
      <c r="Q219" t="s">
        <v>636</v>
      </c>
      <c r="R219" s="3">
        <v>44500.774270833303</v>
      </c>
      <c r="T219" t="s">
        <v>656</v>
      </c>
      <c r="U219">
        <v>5.10501426208E+19</v>
      </c>
      <c r="V219" t="s">
        <v>604</v>
      </c>
      <c r="W219" t="s">
        <v>590</v>
      </c>
      <c r="X219" s="4">
        <v>6275613.2400000002</v>
      </c>
      <c r="Y219" s="4">
        <v>-295758.64</v>
      </c>
      <c r="Z219">
        <v>0</v>
      </c>
    </row>
    <row r="220" spans="1:26">
      <c r="A220" t="s">
        <v>27</v>
      </c>
      <c r="F220">
        <v>289000240</v>
      </c>
      <c r="G220" s="1">
        <v>28900024060027</v>
      </c>
      <c r="H220" t="s">
        <v>58</v>
      </c>
      <c r="I220">
        <v>1</v>
      </c>
      <c r="K220" t="s">
        <v>73</v>
      </c>
      <c r="L220" s="2">
        <v>44277</v>
      </c>
      <c r="M220" t="s">
        <v>31</v>
      </c>
      <c r="N220" t="s">
        <v>668</v>
      </c>
      <c r="O220" s="3">
        <v>44277.747905092598</v>
      </c>
      <c r="P220" s="3">
        <v>44497.6821180556</v>
      </c>
      <c r="Q220" t="s">
        <v>636</v>
      </c>
      <c r="R220" s="3">
        <v>44500.774236111101</v>
      </c>
      <c r="T220" t="s">
        <v>653</v>
      </c>
      <c r="U220">
        <v>5.1050159720800002E+19</v>
      </c>
      <c r="V220" t="s">
        <v>654</v>
      </c>
      <c r="W220" t="s">
        <v>590</v>
      </c>
      <c r="X220" s="4">
        <v>5980239.1100000003</v>
      </c>
      <c r="Y220" s="4">
        <v>-295374.13</v>
      </c>
      <c r="Z220">
        <v>0</v>
      </c>
    </row>
    <row r="221" spans="1:26">
      <c r="A221" t="s">
        <v>27</v>
      </c>
      <c r="F221">
        <v>289000240</v>
      </c>
      <c r="G221" s="1">
        <v>28900024060027</v>
      </c>
      <c r="H221" t="s">
        <v>58</v>
      </c>
      <c r="I221">
        <v>1</v>
      </c>
      <c r="K221" t="s">
        <v>73</v>
      </c>
      <c r="L221" s="2">
        <v>44309</v>
      </c>
      <c r="M221" t="s">
        <v>31</v>
      </c>
      <c r="N221" t="s">
        <v>669</v>
      </c>
      <c r="O221" s="3">
        <v>44309.425393518497</v>
      </c>
      <c r="P221" s="3">
        <v>44497.682280092602</v>
      </c>
      <c r="Q221" t="s">
        <v>636</v>
      </c>
      <c r="R221" s="3">
        <v>44500.774861111102</v>
      </c>
      <c r="T221" t="s">
        <v>653</v>
      </c>
      <c r="U221">
        <v>5.1050159720800002E+19</v>
      </c>
      <c r="V221" t="s">
        <v>654</v>
      </c>
      <c r="W221" t="s">
        <v>590</v>
      </c>
      <c r="X221" s="4">
        <v>3316196.89</v>
      </c>
      <c r="Y221" s="4">
        <v>-480000</v>
      </c>
      <c r="Z221">
        <v>0</v>
      </c>
    </row>
    <row r="222" spans="1:26">
      <c r="A222" t="s">
        <v>27</v>
      </c>
      <c r="F222">
        <v>289000240</v>
      </c>
      <c r="G222" s="1">
        <v>28900024060027</v>
      </c>
      <c r="H222" t="s">
        <v>58</v>
      </c>
      <c r="I222">
        <v>1</v>
      </c>
      <c r="K222" t="s">
        <v>73</v>
      </c>
      <c r="L222" s="2">
        <v>44309</v>
      </c>
      <c r="M222" t="s">
        <v>31</v>
      </c>
      <c r="N222" t="s">
        <v>670</v>
      </c>
      <c r="O222" s="3">
        <v>44309.644548611097</v>
      </c>
      <c r="P222" s="3">
        <v>44497.682280092602</v>
      </c>
      <c r="Q222" t="s">
        <v>636</v>
      </c>
      <c r="R222" s="3">
        <v>44500.774375000001</v>
      </c>
      <c r="T222" t="s">
        <v>656</v>
      </c>
      <c r="U222">
        <v>5.10501426208E+19</v>
      </c>
      <c r="V222" t="s">
        <v>604</v>
      </c>
      <c r="W222" t="s">
        <v>590</v>
      </c>
      <c r="X222" s="4">
        <v>2836196.89</v>
      </c>
      <c r="Y222" s="4">
        <v>-480000</v>
      </c>
      <c r="Z222">
        <v>0</v>
      </c>
    </row>
    <row r="223" spans="1:26">
      <c r="A223" t="s">
        <v>27</v>
      </c>
      <c r="F223">
        <v>289000240</v>
      </c>
      <c r="G223" s="1">
        <v>28900024060027</v>
      </c>
      <c r="H223" t="s">
        <v>58</v>
      </c>
      <c r="I223">
        <v>1</v>
      </c>
      <c r="K223" t="s">
        <v>73</v>
      </c>
      <c r="L223" s="2">
        <v>44323</v>
      </c>
      <c r="M223" t="s">
        <v>31</v>
      </c>
      <c r="N223" t="s">
        <v>671</v>
      </c>
      <c r="O223" s="3">
        <v>44323.457476851901</v>
      </c>
      <c r="P223" s="3">
        <v>44497.6824305556</v>
      </c>
      <c r="Q223" t="s">
        <v>636</v>
      </c>
      <c r="R223" s="3">
        <v>44500.774814814802</v>
      </c>
      <c r="T223" t="s">
        <v>664</v>
      </c>
      <c r="U223">
        <v>7.2080078801299997E+19</v>
      </c>
      <c r="V223" t="s">
        <v>665</v>
      </c>
      <c r="W223" t="s">
        <v>590</v>
      </c>
      <c r="X223" s="4">
        <v>1566503.86</v>
      </c>
      <c r="Y223" s="4">
        <v>-480000</v>
      </c>
      <c r="Z223">
        <v>0</v>
      </c>
    </row>
    <row r="224" spans="1:26">
      <c r="A224" t="s">
        <v>27</v>
      </c>
      <c r="F224">
        <v>289000240</v>
      </c>
      <c r="G224" s="1">
        <v>28900024060027</v>
      </c>
      <c r="H224" t="s">
        <v>58</v>
      </c>
      <c r="I224">
        <v>1</v>
      </c>
      <c r="K224" t="s">
        <v>73</v>
      </c>
      <c r="L224" s="2">
        <v>44323</v>
      </c>
      <c r="M224" t="s">
        <v>31</v>
      </c>
      <c r="N224" t="s">
        <v>672</v>
      </c>
      <c r="O224" s="3">
        <v>44323.687372685199</v>
      </c>
      <c r="P224" s="3">
        <v>44497.6824305556</v>
      </c>
      <c r="Q224" t="s">
        <v>636</v>
      </c>
      <c r="R224" s="3">
        <v>44500.774826388901</v>
      </c>
      <c r="T224" t="s">
        <v>658</v>
      </c>
      <c r="U224">
        <v>1.0000520240001E+17</v>
      </c>
      <c r="V224" t="s">
        <v>659</v>
      </c>
      <c r="W224" t="s">
        <v>590</v>
      </c>
      <c r="X224" s="4">
        <v>86503.86</v>
      </c>
      <c r="Y224" s="4">
        <v>-1480000</v>
      </c>
      <c r="Z224">
        <v>0</v>
      </c>
    </row>
    <row r="225" spans="1:26">
      <c r="A225" t="s">
        <v>27</v>
      </c>
      <c r="F225">
        <v>289000240</v>
      </c>
      <c r="G225" s="1">
        <v>28900024060027</v>
      </c>
      <c r="H225" t="s">
        <v>58</v>
      </c>
      <c r="I225">
        <v>1</v>
      </c>
      <c r="K225" t="s">
        <v>73</v>
      </c>
      <c r="L225" s="2">
        <v>44333</v>
      </c>
      <c r="M225" t="s">
        <v>31</v>
      </c>
      <c r="N225" t="s">
        <v>673</v>
      </c>
      <c r="O225" s="3">
        <v>44333.620752314797</v>
      </c>
      <c r="P225" s="3">
        <v>44497.682708333297</v>
      </c>
      <c r="Q225" t="s">
        <v>612</v>
      </c>
      <c r="R225" s="3">
        <v>44500.7746527778</v>
      </c>
      <c r="T225" t="s">
        <v>658</v>
      </c>
      <c r="U225">
        <v>1.0000520240001E+17</v>
      </c>
      <c r="V225" t="s">
        <v>659</v>
      </c>
      <c r="W225" t="s">
        <v>590</v>
      </c>
      <c r="X225" s="4">
        <v>1966626.75</v>
      </c>
      <c r="Y225" s="4">
        <v>-480000</v>
      </c>
      <c r="Z225">
        <v>0</v>
      </c>
    </row>
    <row r="226" spans="1:26">
      <c r="A226" t="s">
        <v>27</v>
      </c>
      <c r="F226">
        <v>289000240</v>
      </c>
      <c r="G226" s="1">
        <v>28900024060027</v>
      </c>
      <c r="H226" t="s">
        <v>58</v>
      </c>
      <c r="I226">
        <v>1</v>
      </c>
      <c r="K226" t="s">
        <v>73</v>
      </c>
      <c r="L226" s="2">
        <v>44333</v>
      </c>
      <c r="M226" t="s">
        <v>31</v>
      </c>
      <c r="N226" t="s">
        <v>674</v>
      </c>
      <c r="O226" s="3">
        <v>44333.620752314797</v>
      </c>
      <c r="P226" s="3">
        <v>44497.682696759301</v>
      </c>
      <c r="Q226" t="s">
        <v>612</v>
      </c>
      <c r="R226" s="3">
        <v>44500.774687500001</v>
      </c>
      <c r="T226" t="s">
        <v>664</v>
      </c>
      <c r="U226">
        <v>7.2080078801299997E+19</v>
      </c>
      <c r="V226" t="s">
        <v>665</v>
      </c>
      <c r="W226" t="s">
        <v>590</v>
      </c>
      <c r="X226" s="4">
        <v>1480274.27</v>
      </c>
      <c r="Y226" s="4">
        <v>-486352.48</v>
      </c>
      <c r="Z226">
        <v>0</v>
      </c>
    </row>
    <row r="227" spans="1:26">
      <c r="A227" t="s">
        <v>27</v>
      </c>
      <c r="F227">
        <v>289000240</v>
      </c>
      <c r="G227" s="1">
        <v>28900024060027</v>
      </c>
      <c r="H227" t="s">
        <v>58</v>
      </c>
      <c r="I227">
        <v>1</v>
      </c>
      <c r="K227" t="s">
        <v>73</v>
      </c>
      <c r="L227" s="2">
        <v>44344</v>
      </c>
      <c r="M227" t="s">
        <v>31</v>
      </c>
      <c r="N227" t="s">
        <v>675</v>
      </c>
      <c r="O227" s="3">
        <v>44344.770196759302</v>
      </c>
      <c r="P227" s="3">
        <v>44497.682685185202</v>
      </c>
      <c r="Q227" t="s">
        <v>612</v>
      </c>
      <c r="R227" s="3">
        <v>44500.774780092601</v>
      </c>
      <c r="T227" t="s">
        <v>658</v>
      </c>
      <c r="U227">
        <v>1.0000520240001E+17</v>
      </c>
      <c r="V227" t="s">
        <v>659</v>
      </c>
      <c r="W227" t="s">
        <v>590</v>
      </c>
      <c r="X227" s="4">
        <v>368274.27</v>
      </c>
      <c r="Y227" s="4">
        <v>-300000</v>
      </c>
      <c r="Z227">
        <v>0</v>
      </c>
    </row>
    <row r="228" spans="1:26">
      <c r="A228" t="s">
        <v>27</v>
      </c>
      <c r="F228">
        <v>289000240</v>
      </c>
      <c r="G228" s="1">
        <v>28900024060027</v>
      </c>
      <c r="H228" t="s">
        <v>58</v>
      </c>
      <c r="I228">
        <v>1</v>
      </c>
      <c r="K228" t="s">
        <v>73</v>
      </c>
      <c r="L228" s="2">
        <v>44398</v>
      </c>
      <c r="M228" t="s">
        <v>31</v>
      </c>
      <c r="N228" t="s">
        <v>676</v>
      </c>
      <c r="O228" s="3">
        <v>44398.4276157407</v>
      </c>
      <c r="P228" s="3">
        <v>44407.656377314801</v>
      </c>
      <c r="Q228" t="s">
        <v>677</v>
      </c>
      <c r="R228" s="3">
        <v>44427.730381944399</v>
      </c>
      <c r="T228" t="s">
        <v>656</v>
      </c>
      <c r="U228">
        <v>5.10501426208E+19</v>
      </c>
      <c r="V228" t="s">
        <v>604</v>
      </c>
      <c r="W228" t="s">
        <v>590</v>
      </c>
      <c r="X228" s="4">
        <v>4640191.8099999996</v>
      </c>
      <c r="Y228" s="4">
        <v>-420000</v>
      </c>
      <c r="Z228">
        <v>0</v>
      </c>
    </row>
    <row r="229" spans="1:26">
      <c r="A229" t="s">
        <v>27</v>
      </c>
      <c r="F229">
        <v>289000240</v>
      </c>
      <c r="G229" s="1">
        <v>28900024060027</v>
      </c>
      <c r="H229" t="s">
        <v>58</v>
      </c>
      <c r="I229">
        <v>1</v>
      </c>
      <c r="K229" t="s">
        <v>73</v>
      </c>
      <c r="L229" s="2">
        <v>44404</v>
      </c>
      <c r="M229" t="s">
        <v>31</v>
      </c>
      <c r="N229" t="s">
        <v>678</v>
      </c>
      <c r="O229" s="3">
        <v>44404.646087963003</v>
      </c>
      <c r="P229" s="3">
        <v>44407.656377314801</v>
      </c>
      <c r="Q229" t="s">
        <v>677</v>
      </c>
      <c r="R229" s="3">
        <v>44427.730381944399</v>
      </c>
      <c r="T229" t="s">
        <v>658</v>
      </c>
      <c r="U229">
        <v>1.0000520240001E+17</v>
      </c>
      <c r="V229" t="s">
        <v>659</v>
      </c>
      <c r="W229" t="s">
        <v>590</v>
      </c>
      <c r="X229" s="4">
        <v>3622540.86</v>
      </c>
      <c r="Y229" s="4">
        <v>-2000000</v>
      </c>
      <c r="Z229">
        <v>0</v>
      </c>
    </row>
    <row r="230" spans="1:26">
      <c r="A230" t="s">
        <v>27</v>
      </c>
      <c r="F230">
        <v>289000240</v>
      </c>
      <c r="G230" s="1">
        <v>28900024060027</v>
      </c>
      <c r="H230" t="s">
        <v>58</v>
      </c>
      <c r="I230">
        <v>1</v>
      </c>
      <c r="K230" t="s">
        <v>73</v>
      </c>
      <c r="L230" s="2">
        <v>44417</v>
      </c>
      <c r="M230" t="s">
        <v>31</v>
      </c>
      <c r="N230" t="s">
        <v>679</v>
      </c>
      <c r="O230" s="3">
        <v>44417.457615740699</v>
      </c>
      <c r="P230" s="3">
        <v>44497.683263888903</v>
      </c>
      <c r="Q230" t="s">
        <v>619</v>
      </c>
      <c r="R230" s="3">
        <v>44500.7667476852</v>
      </c>
      <c r="T230" t="s">
        <v>664</v>
      </c>
      <c r="U230">
        <v>7.2080078801299997E+19</v>
      </c>
      <c r="V230" t="s">
        <v>665</v>
      </c>
      <c r="W230" t="s">
        <v>590</v>
      </c>
      <c r="X230" s="4">
        <v>3249202.38</v>
      </c>
      <c r="Y230" s="4">
        <v>-250000</v>
      </c>
      <c r="Z230">
        <v>0</v>
      </c>
    </row>
    <row r="231" spans="1:26">
      <c r="A231" t="s">
        <v>27</v>
      </c>
      <c r="F231">
        <v>289000240</v>
      </c>
      <c r="G231" s="1">
        <v>28900024060027</v>
      </c>
      <c r="H231" t="s">
        <v>58</v>
      </c>
      <c r="I231">
        <v>1</v>
      </c>
      <c r="K231" t="s">
        <v>73</v>
      </c>
      <c r="L231" s="2">
        <v>44467</v>
      </c>
      <c r="M231" t="s">
        <v>31</v>
      </c>
      <c r="N231" t="s">
        <v>680</v>
      </c>
      <c r="O231" s="3">
        <v>44467.664710648103</v>
      </c>
      <c r="P231" s="3">
        <v>44469.486157407402</v>
      </c>
      <c r="Q231" t="s">
        <v>625</v>
      </c>
      <c r="R231" s="3">
        <v>44482.726909722202</v>
      </c>
      <c r="T231" t="s">
        <v>664</v>
      </c>
      <c r="U231">
        <v>7.2080078801299997E+19</v>
      </c>
      <c r="V231" t="s">
        <v>665</v>
      </c>
      <c r="W231" t="s">
        <v>590</v>
      </c>
      <c r="X231" s="4">
        <v>4168279.87</v>
      </c>
      <c r="Y231" s="4">
        <v>-485000</v>
      </c>
      <c r="Z231">
        <v>0</v>
      </c>
    </row>
    <row r="232" spans="1:26">
      <c r="A232" t="s">
        <v>27</v>
      </c>
      <c r="F232">
        <v>289000240</v>
      </c>
      <c r="G232" s="1">
        <v>28900024060027</v>
      </c>
      <c r="H232" t="s">
        <v>58</v>
      </c>
      <c r="I232">
        <v>1</v>
      </c>
      <c r="K232" t="s">
        <v>73</v>
      </c>
      <c r="L232" s="2">
        <v>44467</v>
      </c>
      <c r="M232" t="s">
        <v>31</v>
      </c>
      <c r="N232" t="s">
        <v>681</v>
      </c>
      <c r="O232" s="3">
        <v>44467.6652314815</v>
      </c>
      <c r="P232" s="3">
        <v>44469.486157407402</v>
      </c>
      <c r="Q232" t="s">
        <v>625</v>
      </c>
      <c r="R232" s="3">
        <v>44482.726909722202</v>
      </c>
      <c r="T232" t="s">
        <v>658</v>
      </c>
      <c r="U232">
        <v>1.0000520240001E+17</v>
      </c>
      <c r="V232" t="s">
        <v>659</v>
      </c>
      <c r="W232" t="s">
        <v>590</v>
      </c>
      <c r="X232" s="4">
        <v>3368279.87</v>
      </c>
      <c r="Y232" s="4">
        <v>-800000</v>
      </c>
      <c r="Z232">
        <v>0</v>
      </c>
    </row>
    <row r="233" spans="1:26">
      <c r="A233" t="s">
        <v>27</v>
      </c>
      <c r="F233">
        <v>289000240</v>
      </c>
      <c r="G233" s="1">
        <v>28900024060027</v>
      </c>
      <c r="H233" t="s">
        <v>58</v>
      </c>
      <c r="I233">
        <v>1</v>
      </c>
      <c r="K233" t="s">
        <v>682</v>
      </c>
      <c r="L233" s="2">
        <v>44232</v>
      </c>
      <c r="M233" t="s">
        <v>31</v>
      </c>
      <c r="N233" t="s">
        <v>683</v>
      </c>
      <c r="O233" s="3">
        <v>44232.485763888901</v>
      </c>
      <c r="P233" s="3">
        <v>44497.681712963</v>
      </c>
      <c r="Q233" t="s">
        <v>607</v>
      </c>
      <c r="R233" s="3">
        <v>44500.776087963</v>
      </c>
      <c r="T233" t="s">
        <v>684</v>
      </c>
      <c r="U233">
        <v>672180961110001</v>
      </c>
      <c r="V233" t="s">
        <v>133</v>
      </c>
      <c r="W233" t="s">
        <v>590</v>
      </c>
      <c r="X233" s="4">
        <v>3386265.55</v>
      </c>
      <c r="Y233" s="4">
        <v>-450000</v>
      </c>
      <c r="Z233">
        <v>0</v>
      </c>
    </row>
    <row r="234" spans="1:26">
      <c r="A234" t="s">
        <v>27</v>
      </c>
      <c r="F234">
        <v>289000240</v>
      </c>
      <c r="G234" s="1">
        <v>28900024060027</v>
      </c>
      <c r="H234" t="s">
        <v>58</v>
      </c>
      <c r="I234">
        <v>1</v>
      </c>
      <c r="K234" t="s">
        <v>685</v>
      </c>
      <c r="L234" s="2">
        <v>44335</v>
      </c>
      <c r="M234" t="s">
        <v>31</v>
      </c>
      <c r="N234" t="s">
        <v>686</v>
      </c>
      <c r="O234" s="3">
        <v>44335.748506944401</v>
      </c>
      <c r="P234" s="3">
        <v>44497.682696759301</v>
      </c>
      <c r="Q234" t="s">
        <v>612</v>
      </c>
      <c r="R234" s="3">
        <v>44500.774722222202</v>
      </c>
      <c r="T234" t="s">
        <v>684</v>
      </c>
      <c r="U234">
        <v>672180961110001</v>
      </c>
      <c r="V234" t="s">
        <v>133</v>
      </c>
      <c r="W234" t="s">
        <v>590</v>
      </c>
      <c r="X234" s="4">
        <v>1418274.27</v>
      </c>
      <c r="Y234" s="4">
        <v>-60000</v>
      </c>
      <c r="Z234">
        <v>0</v>
      </c>
    </row>
    <row r="235" spans="1:26">
      <c r="A235" t="s">
        <v>27</v>
      </c>
      <c r="F235">
        <v>289000240</v>
      </c>
      <c r="G235" s="1">
        <v>28900024060027</v>
      </c>
      <c r="H235" t="s">
        <v>58</v>
      </c>
      <c r="I235">
        <v>1</v>
      </c>
      <c r="K235" t="s">
        <v>687</v>
      </c>
      <c r="L235" s="2">
        <v>44404</v>
      </c>
      <c r="M235" t="s">
        <v>31</v>
      </c>
      <c r="N235" t="s">
        <v>688</v>
      </c>
      <c r="O235" s="3">
        <v>44404.646087963003</v>
      </c>
      <c r="P235" s="3">
        <v>44407.656365740702</v>
      </c>
      <c r="Q235" t="s">
        <v>677</v>
      </c>
      <c r="R235" s="3">
        <v>44427.730381944399</v>
      </c>
      <c r="T235" t="s">
        <v>689</v>
      </c>
      <c r="U235">
        <v>1.1712010010007501E+17</v>
      </c>
      <c r="V235" t="s">
        <v>690</v>
      </c>
      <c r="W235" t="s">
        <v>590</v>
      </c>
      <c r="X235" s="4">
        <v>3475339.36</v>
      </c>
      <c r="Y235" s="4">
        <v>-147201.5</v>
      </c>
      <c r="Z235">
        <v>0</v>
      </c>
    </row>
    <row r="236" spans="1:26">
      <c r="A236" t="s">
        <v>27</v>
      </c>
      <c r="F236">
        <v>289000240</v>
      </c>
      <c r="G236" s="1">
        <v>28900024060027</v>
      </c>
      <c r="H236" t="s">
        <v>58</v>
      </c>
      <c r="I236">
        <v>1</v>
      </c>
      <c r="K236" t="s">
        <v>691</v>
      </c>
      <c r="L236" s="2">
        <v>44232</v>
      </c>
      <c r="M236" t="s">
        <v>31</v>
      </c>
      <c r="N236" t="s">
        <v>692</v>
      </c>
      <c r="O236" s="3">
        <v>44232.546296296299</v>
      </c>
      <c r="P236" s="3">
        <v>44497.681689814803</v>
      </c>
      <c r="Q236" t="s">
        <v>607</v>
      </c>
      <c r="R236" s="3">
        <v>44500.775601851798</v>
      </c>
      <c r="T236" t="s">
        <v>693</v>
      </c>
      <c r="U236">
        <v>3.2012418012009999E+21</v>
      </c>
      <c r="V236" t="s">
        <v>694</v>
      </c>
      <c r="W236" t="s">
        <v>590</v>
      </c>
      <c r="X236" s="4">
        <v>733140.55</v>
      </c>
      <c r="Y236" s="4">
        <v>-3125</v>
      </c>
      <c r="Z236">
        <v>0</v>
      </c>
    </row>
    <row r="237" spans="1:26">
      <c r="A237" t="s">
        <v>27</v>
      </c>
      <c r="F237">
        <v>289000240</v>
      </c>
      <c r="G237" s="1">
        <v>28900024060027</v>
      </c>
      <c r="H237" t="s">
        <v>58</v>
      </c>
      <c r="I237">
        <v>1</v>
      </c>
      <c r="K237" t="s">
        <v>691</v>
      </c>
      <c r="L237" s="2">
        <v>44232</v>
      </c>
      <c r="M237" t="s">
        <v>31</v>
      </c>
      <c r="N237" t="s">
        <v>695</v>
      </c>
      <c r="O237" s="3">
        <v>44232.546296296299</v>
      </c>
      <c r="P237" s="3">
        <v>44497.681689814803</v>
      </c>
      <c r="Q237" t="s">
        <v>607</v>
      </c>
      <c r="R237" s="3">
        <v>44500.775567129604</v>
      </c>
      <c r="T237" t="s">
        <v>696</v>
      </c>
      <c r="U237">
        <v>4.0000275192E+18</v>
      </c>
      <c r="V237" t="s">
        <v>697</v>
      </c>
      <c r="W237" t="s">
        <v>590</v>
      </c>
      <c r="X237" s="4">
        <v>728508.88</v>
      </c>
      <c r="Y237" s="4">
        <v>-4631.67</v>
      </c>
      <c r="Z237">
        <v>0</v>
      </c>
    </row>
    <row r="238" spans="1:26">
      <c r="A238" t="s">
        <v>27</v>
      </c>
      <c r="F238">
        <v>289000240</v>
      </c>
      <c r="G238" s="1">
        <v>28900024060027</v>
      </c>
      <c r="H238" t="s">
        <v>58</v>
      </c>
      <c r="I238">
        <v>1</v>
      </c>
      <c r="K238" t="s">
        <v>691</v>
      </c>
      <c r="L238" s="2">
        <v>44232</v>
      </c>
      <c r="M238" t="s">
        <v>31</v>
      </c>
      <c r="N238" t="s">
        <v>698</v>
      </c>
      <c r="O238" s="3">
        <v>44232.614398148202</v>
      </c>
      <c r="P238" s="3">
        <v>44497.681851851798</v>
      </c>
      <c r="Q238" t="s">
        <v>607</v>
      </c>
      <c r="R238" s="3">
        <v>44500.775254629603</v>
      </c>
      <c r="T238" t="s">
        <v>696</v>
      </c>
      <c r="U238">
        <v>4.0000275192000599E+18</v>
      </c>
      <c r="V238" t="s">
        <v>697</v>
      </c>
      <c r="W238" t="s">
        <v>590</v>
      </c>
      <c r="X238" s="4">
        <v>33135.1</v>
      </c>
      <c r="Y238" s="4">
        <v>-4631.67</v>
      </c>
      <c r="Z238">
        <v>0</v>
      </c>
    </row>
    <row r="239" spans="1:26">
      <c r="A239" t="s">
        <v>27</v>
      </c>
      <c r="F239">
        <v>289000240</v>
      </c>
      <c r="G239" s="1">
        <v>28900024060027</v>
      </c>
      <c r="H239" t="s">
        <v>58</v>
      </c>
      <c r="I239">
        <v>1</v>
      </c>
      <c r="K239" t="s">
        <v>699</v>
      </c>
      <c r="L239" s="2">
        <v>44232</v>
      </c>
      <c r="M239" t="s">
        <v>31</v>
      </c>
      <c r="N239" t="s">
        <v>700</v>
      </c>
      <c r="O239" s="3">
        <v>44232.485763888901</v>
      </c>
      <c r="P239" s="3">
        <v>44497.681712963</v>
      </c>
      <c r="Q239" t="s">
        <v>607</v>
      </c>
      <c r="R239" s="3">
        <v>44500.776111111103</v>
      </c>
      <c r="T239" t="s">
        <v>701</v>
      </c>
      <c r="U239">
        <v>7.3814101824E+18</v>
      </c>
      <c r="V239" t="s">
        <v>702</v>
      </c>
      <c r="W239" t="s">
        <v>590</v>
      </c>
      <c r="X239" s="4">
        <v>3836265.55</v>
      </c>
      <c r="Y239" s="4">
        <v>-450000</v>
      </c>
      <c r="Z239">
        <v>0</v>
      </c>
    </row>
    <row r="240" spans="1:26">
      <c r="A240" t="s">
        <v>27</v>
      </c>
      <c r="F240">
        <v>289000240</v>
      </c>
      <c r="G240" s="1">
        <v>28900024060027</v>
      </c>
      <c r="H240" t="s">
        <v>58</v>
      </c>
      <c r="I240">
        <v>1</v>
      </c>
      <c r="K240" t="s">
        <v>703</v>
      </c>
      <c r="L240" s="2">
        <v>44232</v>
      </c>
      <c r="M240" t="s">
        <v>31</v>
      </c>
      <c r="N240" t="s">
        <v>704</v>
      </c>
      <c r="O240" s="3">
        <v>44232.544976851903</v>
      </c>
      <c r="P240" s="3">
        <v>44497.681701388901</v>
      </c>
      <c r="Q240" t="s">
        <v>607</v>
      </c>
      <c r="R240" s="3">
        <v>44500.775937500002</v>
      </c>
      <c r="T240" t="s">
        <v>705</v>
      </c>
      <c r="U240">
        <v>505358217937</v>
      </c>
      <c r="V240" t="s">
        <v>706</v>
      </c>
      <c r="W240" t="s">
        <v>590</v>
      </c>
      <c r="X240" s="4">
        <v>1786265.55</v>
      </c>
      <c r="Y240" s="4">
        <v>-400000</v>
      </c>
      <c r="Z240">
        <v>0</v>
      </c>
    </row>
    <row r="241" spans="1:26">
      <c r="A241" t="s">
        <v>27</v>
      </c>
      <c r="F241">
        <v>289000240</v>
      </c>
      <c r="G241" s="1">
        <v>28900024060027</v>
      </c>
      <c r="H241" t="s">
        <v>58</v>
      </c>
      <c r="I241">
        <v>1</v>
      </c>
      <c r="K241" t="s">
        <v>703</v>
      </c>
      <c r="L241" s="2">
        <v>44314</v>
      </c>
      <c r="M241" t="s">
        <v>31</v>
      </c>
      <c r="N241" t="s">
        <v>707</v>
      </c>
      <c r="O241" s="3">
        <v>44314.892488425903</v>
      </c>
      <c r="P241" s="3">
        <v>44497.682280092602</v>
      </c>
      <c r="Q241" t="s">
        <v>636</v>
      </c>
      <c r="R241" s="3">
        <v>44500.774317129602</v>
      </c>
      <c r="T241" t="s">
        <v>705</v>
      </c>
      <c r="U241">
        <v>505358217937</v>
      </c>
      <c r="V241" t="s">
        <v>706</v>
      </c>
      <c r="W241" t="s">
        <v>590</v>
      </c>
      <c r="X241" s="4">
        <v>2346596.89</v>
      </c>
      <c r="Y241" s="4">
        <v>-389600</v>
      </c>
      <c r="Z241">
        <v>0</v>
      </c>
    </row>
    <row r="242" spans="1:26">
      <c r="A242" t="s">
        <v>27</v>
      </c>
      <c r="F242">
        <v>289000240</v>
      </c>
      <c r="G242" s="1">
        <v>28900024060027</v>
      </c>
      <c r="H242" t="s">
        <v>58</v>
      </c>
      <c r="I242">
        <v>1</v>
      </c>
      <c r="K242" t="s">
        <v>708</v>
      </c>
      <c r="L242" s="2">
        <v>44232</v>
      </c>
      <c r="M242" t="s">
        <v>31</v>
      </c>
      <c r="N242" t="s">
        <v>709</v>
      </c>
      <c r="O242" s="3">
        <v>44232.5449884259</v>
      </c>
      <c r="P242" s="3">
        <v>44497.681689814803</v>
      </c>
      <c r="Q242" t="s">
        <v>607</v>
      </c>
      <c r="R242" s="3">
        <v>44500.775636574101</v>
      </c>
      <c r="T242" t="s">
        <v>710</v>
      </c>
      <c r="U242">
        <v>1.4020211096001101E+18</v>
      </c>
      <c r="V242" t="s">
        <v>711</v>
      </c>
      <c r="W242" t="s">
        <v>590</v>
      </c>
      <c r="X242" s="4">
        <v>736265.55</v>
      </c>
      <c r="Y242" s="4">
        <v>-100000</v>
      </c>
      <c r="Z242">
        <v>0</v>
      </c>
    </row>
    <row r="243" spans="1:26">
      <c r="A243" t="s">
        <v>27</v>
      </c>
      <c r="F243">
        <v>289000240</v>
      </c>
      <c r="G243" s="1">
        <v>28900024060027</v>
      </c>
      <c r="H243" t="s">
        <v>58</v>
      </c>
      <c r="I243">
        <v>1</v>
      </c>
      <c r="K243" t="s">
        <v>712</v>
      </c>
      <c r="L243" s="2">
        <v>44232</v>
      </c>
      <c r="M243" t="s">
        <v>31</v>
      </c>
      <c r="N243" t="s">
        <v>713</v>
      </c>
      <c r="O243" s="3">
        <v>44232.5449884259</v>
      </c>
      <c r="P243" s="3">
        <v>44497.681701388901</v>
      </c>
      <c r="Q243" t="s">
        <v>607</v>
      </c>
      <c r="R243" s="3">
        <v>44500.775659722203</v>
      </c>
      <c r="T243" t="s">
        <v>714</v>
      </c>
      <c r="U243">
        <v>1.17010100100346E+17</v>
      </c>
      <c r="V243" t="s">
        <v>715</v>
      </c>
      <c r="W243" t="s">
        <v>590</v>
      </c>
      <c r="X243" s="4">
        <v>836265.55</v>
      </c>
      <c r="Y243" s="4">
        <v>-150000</v>
      </c>
      <c r="Z243">
        <v>0</v>
      </c>
    </row>
    <row r="244" spans="1:26">
      <c r="A244" t="s">
        <v>27</v>
      </c>
      <c r="F244">
        <v>289000240</v>
      </c>
      <c r="G244" s="1">
        <v>28900024060027</v>
      </c>
      <c r="H244" t="s">
        <v>58</v>
      </c>
      <c r="I244">
        <v>1</v>
      </c>
      <c r="K244" t="s">
        <v>716</v>
      </c>
      <c r="L244" s="2">
        <v>44314</v>
      </c>
      <c r="M244" t="s">
        <v>31</v>
      </c>
      <c r="N244" t="s">
        <v>717</v>
      </c>
      <c r="O244" s="3">
        <v>44314.892488425903</v>
      </c>
      <c r="P244" s="3">
        <v>44497.682280092602</v>
      </c>
      <c r="Q244" t="s">
        <v>636</v>
      </c>
      <c r="R244" s="3">
        <v>44500.775138888901</v>
      </c>
      <c r="T244" t="s">
        <v>718</v>
      </c>
      <c r="U244">
        <v>7.3418101826000497E+18</v>
      </c>
      <c r="V244" t="s">
        <v>719</v>
      </c>
      <c r="W244" t="s">
        <v>590</v>
      </c>
      <c r="X244" s="4">
        <v>2046596.89</v>
      </c>
      <c r="Y244" s="4">
        <v>-300000</v>
      </c>
      <c r="Z244">
        <v>0</v>
      </c>
    </row>
    <row r="245" spans="1:26">
      <c r="A245" t="s">
        <v>27</v>
      </c>
      <c r="F245">
        <v>289000240</v>
      </c>
      <c r="G245" s="1">
        <v>28900024060027</v>
      </c>
      <c r="H245" t="s">
        <v>58</v>
      </c>
      <c r="I245">
        <v>1</v>
      </c>
      <c r="K245" t="s">
        <v>720</v>
      </c>
      <c r="L245" s="2">
        <v>44232</v>
      </c>
      <c r="M245" t="s">
        <v>31</v>
      </c>
      <c r="N245" t="s">
        <v>721</v>
      </c>
      <c r="O245" s="3">
        <v>44232.557141203702</v>
      </c>
      <c r="P245" s="3">
        <v>44497.681689814803</v>
      </c>
      <c r="Q245" t="s">
        <v>607</v>
      </c>
      <c r="R245" s="3">
        <v>44500.775543981501</v>
      </c>
      <c r="T245" t="s">
        <v>722</v>
      </c>
      <c r="U245">
        <v>3.5001616107052499E+19</v>
      </c>
      <c r="V245" t="s">
        <v>723</v>
      </c>
      <c r="W245" t="s">
        <v>590</v>
      </c>
      <c r="X245" s="4">
        <v>428508.88</v>
      </c>
      <c r="Y245" s="4">
        <v>-300000</v>
      </c>
      <c r="Z245">
        <v>0</v>
      </c>
    </row>
    <row r="246" spans="1:26">
      <c r="A246" t="s">
        <v>27</v>
      </c>
      <c r="F246">
        <v>289000240</v>
      </c>
      <c r="G246" s="1">
        <v>28900024060027</v>
      </c>
      <c r="H246" t="s">
        <v>58</v>
      </c>
      <c r="I246">
        <v>1</v>
      </c>
      <c r="K246" t="s">
        <v>724</v>
      </c>
      <c r="L246" s="2">
        <v>44232</v>
      </c>
      <c r="M246" t="s">
        <v>31</v>
      </c>
      <c r="N246" t="s">
        <v>725</v>
      </c>
      <c r="O246" s="3">
        <v>44232.544976851903</v>
      </c>
      <c r="P246" s="3">
        <v>44497.681712963</v>
      </c>
      <c r="Q246" t="s">
        <v>607</v>
      </c>
      <c r="R246" s="3">
        <v>44500.775995370401</v>
      </c>
      <c r="T246" t="s">
        <v>726</v>
      </c>
      <c r="U246">
        <v>3488418016003700</v>
      </c>
      <c r="V246" t="s">
        <v>727</v>
      </c>
      <c r="W246" t="s">
        <v>590</v>
      </c>
      <c r="X246" s="4">
        <v>2486265.5499999998</v>
      </c>
      <c r="Y246" s="4">
        <v>-200000</v>
      </c>
      <c r="Z246">
        <v>0</v>
      </c>
    </row>
    <row r="247" spans="1:26">
      <c r="A247" t="s">
        <v>27</v>
      </c>
      <c r="F247">
        <v>289000240</v>
      </c>
      <c r="G247" s="1">
        <v>28900024060027</v>
      </c>
      <c r="H247" t="s">
        <v>58</v>
      </c>
      <c r="I247">
        <v>1</v>
      </c>
      <c r="K247" t="s">
        <v>724</v>
      </c>
      <c r="L247" s="2">
        <v>44314</v>
      </c>
      <c r="M247" t="s">
        <v>31</v>
      </c>
      <c r="N247" t="s">
        <v>728</v>
      </c>
      <c r="O247" s="3">
        <v>44314.892488425903</v>
      </c>
      <c r="P247" s="3">
        <v>44497.682280092602</v>
      </c>
      <c r="Q247" t="s">
        <v>636</v>
      </c>
      <c r="R247" s="3">
        <v>44500.7743402778</v>
      </c>
      <c r="T247" t="s">
        <v>729</v>
      </c>
      <c r="U247">
        <v>3.5050187000699998E+19</v>
      </c>
      <c r="V247" t="s">
        <v>316</v>
      </c>
      <c r="W247" t="s">
        <v>590</v>
      </c>
      <c r="X247" s="4">
        <v>2736196.89</v>
      </c>
      <c r="Y247" s="4">
        <v>-100000</v>
      </c>
      <c r="Z247">
        <v>0</v>
      </c>
    </row>
    <row r="248" spans="1:26">
      <c r="A248" t="s">
        <v>27</v>
      </c>
      <c r="F248">
        <v>289000240</v>
      </c>
      <c r="G248" s="1">
        <v>28900024060027</v>
      </c>
      <c r="H248" t="s">
        <v>58</v>
      </c>
      <c r="I248">
        <v>1</v>
      </c>
      <c r="K248" t="s">
        <v>730</v>
      </c>
      <c r="L248" s="2">
        <v>44281</v>
      </c>
      <c r="M248" t="s">
        <v>31</v>
      </c>
      <c r="N248" t="s">
        <v>731</v>
      </c>
      <c r="O248" s="3">
        <v>44281.699143518497</v>
      </c>
      <c r="P248" s="3">
        <v>44497.682106481501</v>
      </c>
      <c r="Q248" t="s">
        <v>636</v>
      </c>
      <c r="R248" s="3">
        <v>44500.7741550926</v>
      </c>
      <c r="T248" t="s">
        <v>620</v>
      </c>
      <c r="U248">
        <v>129352041443</v>
      </c>
      <c r="V248" t="s">
        <v>637</v>
      </c>
      <c r="W248" t="s">
        <v>590</v>
      </c>
      <c r="X248" s="4">
        <v>4596340.57</v>
      </c>
      <c r="Y248" s="4">
        <v>-683898.54</v>
      </c>
      <c r="Z248">
        <v>0</v>
      </c>
    </row>
    <row r="249" spans="1:26">
      <c r="A249" t="s">
        <v>27</v>
      </c>
      <c r="F249">
        <v>289000240</v>
      </c>
      <c r="G249" s="1">
        <v>28900024060027</v>
      </c>
      <c r="H249" t="s">
        <v>58</v>
      </c>
      <c r="I249">
        <v>1</v>
      </c>
      <c r="K249" t="s">
        <v>81</v>
      </c>
      <c r="L249" s="2">
        <v>44215</v>
      </c>
      <c r="M249" t="s">
        <v>31</v>
      </c>
      <c r="N249" t="s">
        <v>732</v>
      </c>
      <c r="O249" s="3">
        <v>44215.850740740701</v>
      </c>
      <c r="P249" s="3">
        <v>44497.675509259301</v>
      </c>
      <c r="Q249" t="s">
        <v>603</v>
      </c>
      <c r="R249" s="3">
        <v>44500.776990740698</v>
      </c>
      <c r="T249" t="s">
        <v>733</v>
      </c>
      <c r="U249">
        <v>5.1050183713599996E+19</v>
      </c>
      <c r="V249" t="s">
        <v>734</v>
      </c>
      <c r="W249" t="s">
        <v>590</v>
      </c>
      <c r="X249" s="4">
        <v>95643.48</v>
      </c>
      <c r="Y249" s="4">
        <v>-8400000</v>
      </c>
      <c r="Z249">
        <v>0</v>
      </c>
    </row>
    <row r="250" spans="1:26">
      <c r="A250" t="s">
        <v>27</v>
      </c>
      <c r="F250">
        <v>289000240</v>
      </c>
      <c r="G250" s="1">
        <v>28900024060027</v>
      </c>
      <c r="H250" t="s">
        <v>58</v>
      </c>
      <c r="I250">
        <v>1</v>
      </c>
      <c r="K250" t="s">
        <v>735</v>
      </c>
      <c r="L250" s="2">
        <v>44232</v>
      </c>
      <c r="M250" t="s">
        <v>31</v>
      </c>
      <c r="N250" t="s">
        <v>736</v>
      </c>
      <c r="O250" s="3">
        <v>44232.557141203702</v>
      </c>
      <c r="P250" s="3">
        <v>44497.681689814803</v>
      </c>
      <c r="Q250" t="s">
        <v>607</v>
      </c>
      <c r="R250" s="3">
        <v>44500.775532407402</v>
      </c>
      <c r="T250" t="s">
        <v>737</v>
      </c>
      <c r="U250">
        <v>3.50501656307096E+19</v>
      </c>
      <c r="V250" t="s">
        <v>738</v>
      </c>
      <c r="W250" t="s">
        <v>590</v>
      </c>
      <c r="X250" s="4">
        <v>328508.88</v>
      </c>
      <c r="Y250" s="4">
        <v>-100000</v>
      </c>
      <c r="Z250">
        <v>0</v>
      </c>
    </row>
    <row r="251" spans="1:26">
      <c r="A251" t="s">
        <v>27</v>
      </c>
      <c r="F251">
        <v>289000240</v>
      </c>
      <c r="G251" s="1">
        <v>28900024060027</v>
      </c>
      <c r="H251" t="s">
        <v>58</v>
      </c>
      <c r="I251">
        <v>1</v>
      </c>
      <c r="K251" t="s">
        <v>739</v>
      </c>
      <c r="L251" s="2">
        <v>44232</v>
      </c>
      <c r="M251" t="s">
        <v>31</v>
      </c>
      <c r="N251" t="s">
        <v>740</v>
      </c>
      <c r="O251" s="3">
        <v>44232.544976851903</v>
      </c>
      <c r="P251" s="3">
        <v>44497.681701388901</v>
      </c>
      <c r="Q251" t="s">
        <v>607</v>
      </c>
      <c r="R251" s="3">
        <v>44500.775972222204</v>
      </c>
      <c r="T251" t="s">
        <v>626</v>
      </c>
      <c r="U251">
        <v>1.1006145001879999E+20</v>
      </c>
      <c r="V251" t="s">
        <v>627</v>
      </c>
      <c r="W251" t="s">
        <v>590</v>
      </c>
      <c r="X251" s="4">
        <v>2186265.5499999998</v>
      </c>
      <c r="Y251" s="4">
        <v>-300000</v>
      </c>
      <c r="Z251">
        <v>0</v>
      </c>
    </row>
    <row r="252" spans="1:26">
      <c r="A252" t="s">
        <v>27</v>
      </c>
      <c r="F252">
        <v>289000240</v>
      </c>
      <c r="G252" s="1">
        <v>28900024060027</v>
      </c>
      <c r="H252" t="s">
        <v>58</v>
      </c>
      <c r="I252">
        <v>1</v>
      </c>
      <c r="K252" t="s">
        <v>741</v>
      </c>
      <c r="L252" s="2">
        <v>44232</v>
      </c>
      <c r="M252" t="s">
        <v>31</v>
      </c>
      <c r="N252" t="s">
        <v>742</v>
      </c>
      <c r="O252" s="3">
        <v>44232.544976851903</v>
      </c>
      <c r="P252" s="3">
        <v>44497.681712963</v>
      </c>
      <c r="Q252" t="s">
        <v>607</v>
      </c>
      <c r="R252" s="3">
        <v>44500.776041666701</v>
      </c>
      <c r="T252" t="s">
        <v>743</v>
      </c>
      <c r="U252">
        <v>1.0001884052001E+17</v>
      </c>
      <c r="V252" t="s">
        <v>503</v>
      </c>
      <c r="W252" t="s">
        <v>590</v>
      </c>
      <c r="X252" s="4">
        <v>3086265.55</v>
      </c>
      <c r="Y252" s="4">
        <v>-200000</v>
      </c>
      <c r="Z252">
        <v>0</v>
      </c>
    </row>
    <row r="253" spans="1:26">
      <c r="A253" t="s">
        <v>27</v>
      </c>
      <c r="F253">
        <v>289000240</v>
      </c>
      <c r="G253" s="1">
        <v>28900024060027</v>
      </c>
      <c r="H253" t="s">
        <v>58</v>
      </c>
      <c r="I253">
        <v>1</v>
      </c>
      <c r="K253" t="s">
        <v>744</v>
      </c>
      <c r="L253" s="2">
        <v>44232</v>
      </c>
      <c r="M253" t="s">
        <v>31</v>
      </c>
      <c r="N253" t="s">
        <v>745</v>
      </c>
      <c r="O253" s="3">
        <v>44232.5449884259</v>
      </c>
      <c r="P253" s="3">
        <v>44497.681701388901</v>
      </c>
      <c r="Q253" t="s">
        <v>607</v>
      </c>
      <c r="R253" s="3">
        <v>44500.7756828704</v>
      </c>
      <c r="T253" t="s">
        <v>746</v>
      </c>
      <c r="U253">
        <v>3.6028803091000003E+18</v>
      </c>
      <c r="V253" t="s">
        <v>747</v>
      </c>
      <c r="W253" t="s">
        <v>590</v>
      </c>
      <c r="X253" s="4">
        <v>986265.55</v>
      </c>
      <c r="Y253" s="4">
        <v>-300000</v>
      </c>
      <c r="Z253">
        <v>0</v>
      </c>
    </row>
    <row r="254" spans="1:26">
      <c r="A254" t="s">
        <v>27</v>
      </c>
      <c r="F254">
        <v>289000240</v>
      </c>
      <c r="G254" s="1">
        <v>28900024060029</v>
      </c>
      <c r="H254" t="s">
        <v>29</v>
      </c>
      <c r="I254">
        <v>1</v>
      </c>
      <c r="J254">
        <v>2</v>
      </c>
      <c r="K254" t="s">
        <v>748</v>
      </c>
      <c r="L254" s="2">
        <v>44203</v>
      </c>
      <c r="M254" t="s">
        <v>31</v>
      </c>
      <c r="N254" t="s">
        <v>749</v>
      </c>
      <c r="O254" s="3">
        <v>44203.687164351897</v>
      </c>
      <c r="P254" s="3">
        <v>44357.617662037002</v>
      </c>
      <c r="Q254" t="s">
        <v>595</v>
      </c>
      <c r="R254" s="3">
        <v>44427.730381944399</v>
      </c>
      <c r="S254" t="s">
        <v>595</v>
      </c>
      <c r="T254" t="s">
        <v>588</v>
      </c>
      <c r="U254">
        <v>3.5101560031706198E+19</v>
      </c>
      <c r="V254" t="s">
        <v>589</v>
      </c>
      <c r="W254" t="s">
        <v>36</v>
      </c>
      <c r="X254" s="4">
        <v>4476721.3899999997</v>
      </c>
      <c r="Y254" s="4">
        <v>1405011</v>
      </c>
      <c r="Z254">
        <v>0</v>
      </c>
    </row>
    <row r="255" spans="1:26">
      <c r="A255" t="s">
        <v>27</v>
      </c>
      <c r="F255">
        <v>289000240</v>
      </c>
      <c r="G255" s="1">
        <v>28900024060029</v>
      </c>
      <c r="H255" t="s">
        <v>29</v>
      </c>
      <c r="I255">
        <v>1</v>
      </c>
      <c r="J255">
        <v>2</v>
      </c>
      <c r="K255" t="s">
        <v>748</v>
      </c>
      <c r="L255" s="2">
        <v>44230</v>
      </c>
      <c r="M255" t="s">
        <v>31</v>
      </c>
      <c r="N255" t="s">
        <v>750</v>
      </c>
      <c r="O255" s="3">
        <v>44230.707696759302</v>
      </c>
      <c r="P255" s="3">
        <v>44357.6179976852</v>
      </c>
      <c r="Q255" t="s">
        <v>595</v>
      </c>
      <c r="R255" s="3">
        <v>44427.730381944399</v>
      </c>
      <c r="S255" t="s">
        <v>595</v>
      </c>
      <c r="T255" t="s">
        <v>588</v>
      </c>
      <c r="U255">
        <v>3.5101560031706198E+19</v>
      </c>
      <c r="V255" t="s">
        <v>589</v>
      </c>
      <c r="W255" t="s">
        <v>36</v>
      </c>
      <c r="X255" s="4">
        <v>5101949.03</v>
      </c>
      <c r="Y255" s="4">
        <v>1684949</v>
      </c>
      <c r="Z255">
        <v>0</v>
      </c>
    </row>
    <row r="256" spans="1:26">
      <c r="A256" t="s">
        <v>27</v>
      </c>
      <c r="F256">
        <v>289000240</v>
      </c>
      <c r="G256" s="1">
        <v>28900024060029</v>
      </c>
      <c r="H256" t="s">
        <v>29</v>
      </c>
      <c r="I256">
        <v>1</v>
      </c>
      <c r="J256">
        <v>2</v>
      </c>
      <c r="K256" t="s">
        <v>748</v>
      </c>
      <c r="L256" s="2">
        <v>44265</v>
      </c>
      <c r="M256" t="s">
        <v>31</v>
      </c>
      <c r="N256" t="s">
        <v>751</v>
      </c>
      <c r="O256" s="3">
        <v>44265.687777777799</v>
      </c>
      <c r="P256" s="3">
        <v>44357.6182638889</v>
      </c>
      <c r="Q256" t="s">
        <v>595</v>
      </c>
      <c r="R256" s="3">
        <v>44427.730381944399</v>
      </c>
      <c r="S256" t="s">
        <v>595</v>
      </c>
      <c r="T256" t="s">
        <v>588</v>
      </c>
      <c r="U256">
        <v>3.5101560031706198E+19</v>
      </c>
      <c r="V256" t="s">
        <v>589</v>
      </c>
      <c r="W256" t="s">
        <v>36</v>
      </c>
      <c r="X256" s="4">
        <v>6390564.0300000003</v>
      </c>
      <c r="Y256" s="4">
        <v>1288615</v>
      </c>
      <c r="Z256">
        <v>0</v>
      </c>
    </row>
    <row r="257" spans="1:26">
      <c r="A257" t="s">
        <v>27</v>
      </c>
      <c r="F257">
        <v>289000240</v>
      </c>
      <c r="G257" s="1">
        <v>28900024060029</v>
      </c>
      <c r="H257" t="s">
        <v>29</v>
      </c>
      <c r="I257">
        <v>1</v>
      </c>
      <c r="J257">
        <v>2</v>
      </c>
      <c r="K257" t="s">
        <v>752</v>
      </c>
      <c r="L257" s="2">
        <v>44215</v>
      </c>
      <c r="M257" t="s">
        <v>31</v>
      </c>
      <c r="N257" t="s">
        <v>753</v>
      </c>
      <c r="O257" s="3">
        <v>44215.7351851852</v>
      </c>
      <c r="P257" s="3">
        <v>44357.617662037002</v>
      </c>
      <c r="Q257" t="s">
        <v>595</v>
      </c>
      <c r="R257" s="3">
        <v>44427.730381944399</v>
      </c>
      <c r="S257" t="s">
        <v>595</v>
      </c>
      <c r="T257" t="s">
        <v>588</v>
      </c>
      <c r="U257">
        <v>3.5101560031706198E+19</v>
      </c>
      <c r="V257" t="s">
        <v>589</v>
      </c>
      <c r="W257" t="s">
        <v>36</v>
      </c>
      <c r="X257" s="4">
        <v>5126208.3899999997</v>
      </c>
      <c r="Y257" s="4">
        <v>649487</v>
      </c>
      <c r="Z257">
        <v>0</v>
      </c>
    </row>
    <row r="258" spans="1:26">
      <c r="A258" t="s">
        <v>27</v>
      </c>
      <c r="F258">
        <v>289000240</v>
      </c>
      <c r="G258" s="1">
        <v>28900024060029</v>
      </c>
      <c r="H258" t="s">
        <v>29</v>
      </c>
      <c r="I258">
        <v>1</v>
      </c>
      <c r="J258">
        <v>2</v>
      </c>
      <c r="K258" t="s">
        <v>752</v>
      </c>
      <c r="L258" s="2">
        <v>44330</v>
      </c>
      <c r="M258" t="s">
        <v>31</v>
      </c>
      <c r="N258" t="s">
        <v>754</v>
      </c>
      <c r="O258" s="3">
        <v>44330.707581018498</v>
      </c>
      <c r="P258" s="3">
        <v>44357.629085648201</v>
      </c>
      <c r="Q258" t="s">
        <v>755</v>
      </c>
      <c r="R258" s="3">
        <v>44427.730381944399</v>
      </c>
      <c r="S258" t="s">
        <v>755</v>
      </c>
      <c r="T258" t="s">
        <v>588</v>
      </c>
      <c r="U258">
        <v>3.5101560031706198E+19</v>
      </c>
      <c r="V258" t="s">
        <v>589</v>
      </c>
      <c r="W258" t="s">
        <v>36</v>
      </c>
      <c r="X258" s="4">
        <v>5206164.12</v>
      </c>
      <c r="Y258" s="4">
        <v>563992</v>
      </c>
      <c r="Z258">
        <v>0</v>
      </c>
    </row>
    <row r="259" spans="1:26">
      <c r="A259" t="s">
        <v>27</v>
      </c>
      <c r="F259">
        <v>289000240</v>
      </c>
      <c r="G259" s="1">
        <v>28900024060029</v>
      </c>
      <c r="H259" t="s">
        <v>58</v>
      </c>
      <c r="I259">
        <v>1</v>
      </c>
      <c r="K259" t="s">
        <v>756</v>
      </c>
      <c r="L259" s="2">
        <v>44315</v>
      </c>
      <c r="M259" t="s">
        <v>31</v>
      </c>
      <c r="N259" t="s">
        <v>757</v>
      </c>
      <c r="O259" s="3">
        <v>44315.738206018497</v>
      </c>
      <c r="P259" s="3">
        <v>44497.673310185201</v>
      </c>
      <c r="Q259" t="s">
        <v>758</v>
      </c>
      <c r="R259" s="3">
        <v>44500.776388888902</v>
      </c>
      <c r="T259" t="s">
        <v>759</v>
      </c>
      <c r="U259">
        <v>9.5915202062000896E+17</v>
      </c>
      <c r="V259" t="s">
        <v>177</v>
      </c>
      <c r="W259" t="s">
        <v>36</v>
      </c>
      <c r="X259" s="4">
        <v>4629042.12</v>
      </c>
      <c r="Y259" s="4">
        <v>-332201.15999999997</v>
      </c>
      <c r="Z259">
        <v>0</v>
      </c>
    </row>
    <row r="260" spans="1:26">
      <c r="A260" t="s">
        <v>27</v>
      </c>
      <c r="F260">
        <v>289000240</v>
      </c>
      <c r="G260" s="1">
        <v>28900024060029</v>
      </c>
      <c r="H260" t="s">
        <v>58</v>
      </c>
      <c r="I260">
        <v>1</v>
      </c>
      <c r="K260" t="s">
        <v>756</v>
      </c>
      <c r="L260" s="2">
        <v>44347</v>
      </c>
      <c r="M260" t="s">
        <v>31</v>
      </c>
      <c r="N260" t="s">
        <v>760</v>
      </c>
      <c r="O260" s="3">
        <v>44347.688240740703</v>
      </c>
      <c r="P260" s="3">
        <v>44497.673460648097</v>
      </c>
      <c r="Q260" t="s">
        <v>758</v>
      </c>
      <c r="R260" s="3">
        <v>44500.776458333297</v>
      </c>
      <c r="T260" t="s">
        <v>759</v>
      </c>
      <c r="U260">
        <v>9.5915202062000896E+17</v>
      </c>
      <c r="V260" t="s">
        <v>177</v>
      </c>
      <c r="W260" t="s">
        <v>36</v>
      </c>
      <c r="X260" s="4">
        <v>4849274.3</v>
      </c>
      <c r="Y260" s="4">
        <v>-356889.82</v>
      </c>
      <c r="Z260">
        <v>0</v>
      </c>
    </row>
    <row r="261" spans="1:26">
      <c r="A261" t="s">
        <v>27</v>
      </c>
      <c r="F261">
        <v>289000240</v>
      </c>
      <c r="G261" s="1">
        <v>28900024060029</v>
      </c>
      <c r="H261" t="s">
        <v>58</v>
      </c>
      <c r="I261">
        <v>1</v>
      </c>
      <c r="K261" t="s">
        <v>756</v>
      </c>
      <c r="L261" s="2">
        <v>44347</v>
      </c>
      <c r="M261" t="s">
        <v>31</v>
      </c>
      <c r="N261" t="s">
        <v>761</v>
      </c>
      <c r="O261" s="3">
        <v>44347.6901967593</v>
      </c>
      <c r="P261" s="3">
        <v>44497.673460648097</v>
      </c>
      <c r="Q261" t="s">
        <v>758</v>
      </c>
      <c r="R261" s="3">
        <v>44500.776435185202</v>
      </c>
      <c r="T261" t="s">
        <v>759</v>
      </c>
      <c r="U261">
        <v>9.5915202062000896E+17</v>
      </c>
      <c r="V261" t="s">
        <v>177</v>
      </c>
      <c r="W261" t="s">
        <v>36</v>
      </c>
      <c r="X261" s="4">
        <v>4447653.5999999996</v>
      </c>
      <c r="Y261" s="4">
        <v>-401620.7</v>
      </c>
      <c r="Z261">
        <v>0</v>
      </c>
    </row>
    <row r="262" spans="1:26">
      <c r="A262" t="s">
        <v>27</v>
      </c>
      <c r="F262">
        <v>289000240</v>
      </c>
      <c r="G262" s="1">
        <v>28900024060029</v>
      </c>
      <c r="H262" t="s">
        <v>58</v>
      </c>
      <c r="I262">
        <v>1</v>
      </c>
      <c r="K262" t="s">
        <v>756</v>
      </c>
      <c r="L262" s="2">
        <v>44347</v>
      </c>
      <c r="M262" t="s">
        <v>31</v>
      </c>
      <c r="N262" t="s">
        <v>762</v>
      </c>
      <c r="O262" s="3">
        <v>44347.692094907397</v>
      </c>
      <c r="P262" s="3">
        <v>44497.673460648097</v>
      </c>
      <c r="Q262" t="s">
        <v>758</v>
      </c>
      <c r="R262" s="3">
        <v>44500.776412036997</v>
      </c>
      <c r="T262" t="s">
        <v>759</v>
      </c>
      <c r="U262">
        <v>9.5915202062000896E+17</v>
      </c>
      <c r="V262" t="s">
        <v>177</v>
      </c>
      <c r="W262" t="s">
        <v>36</v>
      </c>
      <c r="X262" s="4">
        <v>4235369.0999999996</v>
      </c>
      <c r="Y262" s="4">
        <v>-212284.5</v>
      </c>
      <c r="Z262">
        <v>0</v>
      </c>
    </row>
    <row r="263" spans="1:26">
      <c r="A263" t="s">
        <v>27</v>
      </c>
      <c r="F263">
        <v>289000240</v>
      </c>
      <c r="G263" s="1">
        <v>28900024060029</v>
      </c>
      <c r="H263" t="s">
        <v>58</v>
      </c>
      <c r="I263">
        <v>1</v>
      </c>
      <c r="K263" t="s">
        <v>756</v>
      </c>
      <c r="L263" s="2">
        <v>44377</v>
      </c>
      <c r="M263" t="s">
        <v>31</v>
      </c>
      <c r="N263" t="s">
        <v>763</v>
      </c>
      <c r="O263" s="3">
        <v>44377.679027777798</v>
      </c>
      <c r="P263" s="3">
        <v>44497.673587963</v>
      </c>
      <c r="Q263" t="s">
        <v>758</v>
      </c>
      <c r="R263" s="3">
        <v>44500.776504629597</v>
      </c>
      <c r="T263" t="s">
        <v>759</v>
      </c>
      <c r="U263">
        <v>9.5915202062000896E+17</v>
      </c>
      <c r="V263" t="s">
        <v>177</v>
      </c>
      <c r="W263" t="s">
        <v>36</v>
      </c>
      <c r="X263" s="4">
        <v>3908204.94</v>
      </c>
      <c r="Y263" s="4">
        <v>-331178.87</v>
      </c>
      <c r="Z263">
        <v>0</v>
      </c>
    </row>
    <row r="264" spans="1:26">
      <c r="A264" t="s">
        <v>27</v>
      </c>
      <c r="F264">
        <v>289000240</v>
      </c>
      <c r="G264" s="1">
        <v>28900024060029</v>
      </c>
      <c r="H264" t="s">
        <v>58</v>
      </c>
      <c r="I264">
        <v>1</v>
      </c>
      <c r="K264" t="s">
        <v>756</v>
      </c>
      <c r="L264" s="2">
        <v>44377</v>
      </c>
      <c r="M264" t="s">
        <v>31</v>
      </c>
      <c r="N264" t="s">
        <v>764</v>
      </c>
      <c r="O264" s="3">
        <v>44377.680682870399</v>
      </c>
      <c r="P264" s="3">
        <v>44497.673587963</v>
      </c>
      <c r="Q264" t="s">
        <v>758</v>
      </c>
      <c r="R264" s="3">
        <v>44500.777986111098</v>
      </c>
      <c r="T264" t="s">
        <v>759</v>
      </c>
      <c r="U264">
        <v>9.5915202062000896E+17</v>
      </c>
      <c r="V264" t="s">
        <v>177</v>
      </c>
      <c r="W264" t="s">
        <v>36</v>
      </c>
      <c r="X264" s="4">
        <v>3377647.24</v>
      </c>
      <c r="Y264" s="4">
        <v>-530557.69999999995</v>
      </c>
      <c r="Z264">
        <v>0</v>
      </c>
    </row>
    <row r="265" spans="1:26">
      <c r="A265" t="s">
        <v>27</v>
      </c>
      <c r="F265">
        <v>289000240</v>
      </c>
      <c r="G265" s="1">
        <v>28900024060029</v>
      </c>
      <c r="H265" t="s">
        <v>58</v>
      </c>
      <c r="I265">
        <v>1</v>
      </c>
      <c r="K265" t="s">
        <v>756</v>
      </c>
      <c r="L265" s="2">
        <v>44377</v>
      </c>
      <c r="M265" t="s">
        <v>31</v>
      </c>
      <c r="N265" t="s">
        <v>765</v>
      </c>
      <c r="O265" s="3">
        <v>44377.6823842593</v>
      </c>
      <c r="P265" s="3">
        <v>44497.673587963</v>
      </c>
      <c r="Q265" t="s">
        <v>758</v>
      </c>
      <c r="R265" s="3">
        <v>44500.776481481502</v>
      </c>
      <c r="T265" t="s">
        <v>759</v>
      </c>
      <c r="U265">
        <v>9.5915202062000896E+17</v>
      </c>
      <c r="V265" t="s">
        <v>177</v>
      </c>
      <c r="W265" t="s">
        <v>36</v>
      </c>
      <c r="X265" s="4">
        <v>3233020.24</v>
      </c>
      <c r="Y265" s="4">
        <v>-144627</v>
      </c>
      <c r="Z265">
        <v>0</v>
      </c>
    </row>
    <row r="266" spans="1:26">
      <c r="A266" t="s">
        <v>27</v>
      </c>
      <c r="F266">
        <v>289000240</v>
      </c>
      <c r="G266" s="1">
        <v>28900024060029</v>
      </c>
      <c r="H266" t="s">
        <v>58</v>
      </c>
      <c r="I266">
        <v>1</v>
      </c>
      <c r="K266" t="s">
        <v>756</v>
      </c>
      <c r="L266" s="2">
        <v>44398</v>
      </c>
      <c r="M266" t="s">
        <v>31</v>
      </c>
      <c r="N266" t="s">
        <v>766</v>
      </c>
      <c r="O266" s="3">
        <v>44398.669189814798</v>
      </c>
      <c r="P266" s="3">
        <v>44497.673738425903</v>
      </c>
      <c r="Q266" t="s">
        <v>758</v>
      </c>
      <c r="R266" s="3">
        <v>44500.776562500003</v>
      </c>
      <c r="T266" t="s">
        <v>759</v>
      </c>
      <c r="U266">
        <v>9.5915202062000896E+17</v>
      </c>
      <c r="V266" t="s">
        <v>177</v>
      </c>
      <c r="W266" t="s">
        <v>36</v>
      </c>
      <c r="X266" s="4">
        <v>2742352.14</v>
      </c>
      <c r="Y266" s="4">
        <v>-490668.1</v>
      </c>
      <c r="Z266">
        <v>0</v>
      </c>
    </row>
    <row r="267" spans="1:26">
      <c r="A267" t="s">
        <v>27</v>
      </c>
      <c r="F267">
        <v>289000240</v>
      </c>
      <c r="G267" s="1">
        <v>28900024060029</v>
      </c>
      <c r="H267" t="s">
        <v>58</v>
      </c>
      <c r="I267">
        <v>1</v>
      </c>
      <c r="K267" t="s">
        <v>756</v>
      </c>
      <c r="L267" s="2">
        <v>44398</v>
      </c>
      <c r="M267" t="s">
        <v>31</v>
      </c>
      <c r="N267" t="s">
        <v>767</v>
      </c>
      <c r="O267" s="3">
        <v>44398.680439814802</v>
      </c>
      <c r="P267" s="3">
        <v>44497.673738425903</v>
      </c>
      <c r="Q267" t="s">
        <v>758</v>
      </c>
      <c r="R267" s="3">
        <v>44500.776516203703</v>
      </c>
      <c r="T267" t="s">
        <v>759</v>
      </c>
      <c r="U267">
        <v>9.5915202062000896E+17</v>
      </c>
      <c r="V267" t="s">
        <v>177</v>
      </c>
      <c r="W267" t="s">
        <v>36</v>
      </c>
      <c r="X267" s="4">
        <v>2421309.89</v>
      </c>
      <c r="Y267" s="4">
        <v>-321042.25</v>
      </c>
      <c r="Z267">
        <v>0</v>
      </c>
    </row>
    <row r="268" spans="1:26">
      <c r="A268" t="s">
        <v>27</v>
      </c>
      <c r="F268">
        <v>289000240</v>
      </c>
      <c r="G268" s="1">
        <v>28900024060029</v>
      </c>
      <c r="H268" t="s">
        <v>58</v>
      </c>
      <c r="I268">
        <v>1</v>
      </c>
      <c r="K268" t="s">
        <v>756</v>
      </c>
      <c r="L268" s="2">
        <v>44428</v>
      </c>
      <c r="M268" t="s">
        <v>31</v>
      </c>
      <c r="N268" t="s">
        <v>768</v>
      </c>
      <c r="O268" s="3">
        <v>44428.699606481503</v>
      </c>
      <c r="P268" s="3">
        <v>44497.673831018503</v>
      </c>
      <c r="Q268" t="s">
        <v>758</v>
      </c>
      <c r="R268" s="3">
        <v>44500.776793981502</v>
      </c>
      <c r="T268" t="s">
        <v>759</v>
      </c>
      <c r="U268">
        <v>9.5915202062000896E+17</v>
      </c>
      <c r="V268" t="s">
        <v>177</v>
      </c>
      <c r="W268" t="s">
        <v>36</v>
      </c>
      <c r="X268" s="4">
        <v>2123687.94</v>
      </c>
      <c r="Y268" s="4">
        <v>-297621.95</v>
      </c>
      <c r="Z268">
        <v>0</v>
      </c>
    </row>
    <row r="269" spans="1:26">
      <c r="A269" t="s">
        <v>27</v>
      </c>
      <c r="F269">
        <v>289000240</v>
      </c>
      <c r="G269" s="1">
        <v>28900024060029</v>
      </c>
      <c r="H269" t="s">
        <v>58</v>
      </c>
      <c r="I269">
        <v>1</v>
      </c>
      <c r="K269" t="s">
        <v>756</v>
      </c>
      <c r="L269" s="2">
        <v>44428</v>
      </c>
      <c r="M269" t="s">
        <v>31</v>
      </c>
      <c r="N269" t="s">
        <v>769</v>
      </c>
      <c r="O269" s="3">
        <v>44428.702499999999</v>
      </c>
      <c r="P269" s="3">
        <v>44497.673831018503</v>
      </c>
      <c r="Q269" t="s">
        <v>758</v>
      </c>
      <c r="R269" s="3">
        <v>44500.776759259301</v>
      </c>
      <c r="T269" t="s">
        <v>759</v>
      </c>
      <c r="U269">
        <v>9.5915202062000896E+17</v>
      </c>
      <c r="V269" t="s">
        <v>177</v>
      </c>
      <c r="W269" t="s">
        <v>36</v>
      </c>
      <c r="X269" s="4">
        <v>1760812.84</v>
      </c>
      <c r="Y269" s="4">
        <v>-362875.1</v>
      </c>
      <c r="Z269">
        <v>0</v>
      </c>
    </row>
    <row r="270" spans="1:26">
      <c r="A270" t="s">
        <v>27</v>
      </c>
      <c r="F270">
        <v>289000240</v>
      </c>
      <c r="G270" s="1">
        <v>28900024060029</v>
      </c>
      <c r="H270" t="s">
        <v>58</v>
      </c>
      <c r="I270">
        <v>1</v>
      </c>
      <c r="K270" t="s">
        <v>756</v>
      </c>
      <c r="L270" s="2">
        <v>44457</v>
      </c>
      <c r="M270" t="s">
        <v>31</v>
      </c>
      <c r="N270" t="s">
        <v>770</v>
      </c>
      <c r="O270" s="3">
        <v>44457.668518518498</v>
      </c>
      <c r="P270" s="3">
        <v>44497.673935185201</v>
      </c>
      <c r="Q270" t="s">
        <v>758</v>
      </c>
      <c r="R270" s="3">
        <v>44500.776828703703</v>
      </c>
      <c r="T270" t="s">
        <v>759</v>
      </c>
      <c r="U270">
        <v>9.5915202062000896E+17</v>
      </c>
      <c r="V270" t="s">
        <v>177</v>
      </c>
      <c r="W270" t="s">
        <v>36</v>
      </c>
      <c r="X270" s="4">
        <v>1495675.01</v>
      </c>
      <c r="Y270" s="4">
        <v>-265137.83</v>
      </c>
      <c r="Z270">
        <v>0</v>
      </c>
    </row>
    <row r="271" spans="1:26">
      <c r="A271" t="s">
        <v>27</v>
      </c>
      <c r="F271">
        <v>289000240</v>
      </c>
      <c r="G271" s="1">
        <v>28900024060029</v>
      </c>
      <c r="H271" t="s">
        <v>58</v>
      </c>
      <c r="I271">
        <v>1</v>
      </c>
      <c r="K271" t="s">
        <v>756</v>
      </c>
      <c r="L271" s="2">
        <v>44457</v>
      </c>
      <c r="M271" t="s">
        <v>31</v>
      </c>
      <c r="N271" t="s">
        <v>771</v>
      </c>
      <c r="O271" s="3">
        <v>44457.670532407399</v>
      </c>
      <c r="P271" s="3">
        <v>44497.673923611103</v>
      </c>
      <c r="Q271" t="s">
        <v>758</v>
      </c>
      <c r="R271" s="3">
        <v>44500.776817129597</v>
      </c>
      <c r="T271" t="s">
        <v>759</v>
      </c>
      <c r="U271">
        <v>9.5915202062000896E+17</v>
      </c>
      <c r="V271" t="s">
        <v>177</v>
      </c>
      <c r="W271" t="s">
        <v>36</v>
      </c>
      <c r="X271" s="4">
        <v>1321835.01</v>
      </c>
      <c r="Y271" s="4">
        <v>-173840</v>
      </c>
      <c r="Z271">
        <v>0</v>
      </c>
    </row>
    <row r="272" spans="1:26">
      <c r="A272" t="s">
        <v>27</v>
      </c>
      <c r="F272">
        <v>289000240</v>
      </c>
      <c r="G272" s="1">
        <v>28900024060029</v>
      </c>
      <c r="H272" t="s">
        <v>58</v>
      </c>
      <c r="I272">
        <v>1</v>
      </c>
      <c r="K272" t="s">
        <v>756</v>
      </c>
      <c r="L272" s="2">
        <v>44489</v>
      </c>
      <c r="M272" t="s">
        <v>31</v>
      </c>
      <c r="N272" t="s">
        <v>772</v>
      </c>
      <c r="O272" s="3">
        <v>44489.658356481501</v>
      </c>
      <c r="P272" s="3">
        <v>44497.674178240697</v>
      </c>
      <c r="Q272" t="s">
        <v>758</v>
      </c>
      <c r="R272" s="3">
        <v>44500.777962963002</v>
      </c>
      <c r="T272" t="s">
        <v>759</v>
      </c>
      <c r="U272">
        <v>9.5915202062000896E+17</v>
      </c>
      <c r="V272" t="s">
        <v>177</v>
      </c>
      <c r="W272" t="s">
        <v>36</v>
      </c>
      <c r="X272" s="4">
        <v>1179672.24</v>
      </c>
      <c r="Y272" s="4">
        <v>-144110.41</v>
      </c>
      <c r="Z272">
        <v>0</v>
      </c>
    </row>
    <row r="273" spans="1:26">
      <c r="A273" t="s">
        <v>27</v>
      </c>
      <c r="F273">
        <v>289000240</v>
      </c>
      <c r="G273" s="1">
        <v>28900024060029</v>
      </c>
      <c r="H273" t="s">
        <v>58</v>
      </c>
      <c r="I273">
        <v>1</v>
      </c>
      <c r="K273" t="s">
        <v>756</v>
      </c>
      <c r="L273" s="2">
        <v>44489</v>
      </c>
      <c r="M273" t="s">
        <v>31</v>
      </c>
      <c r="N273" t="s">
        <v>773</v>
      </c>
      <c r="O273" s="3">
        <v>44489.660624999997</v>
      </c>
      <c r="P273" s="3">
        <v>44497.674178240697</v>
      </c>
      <c r="Q273" t="s">
        <v>758</v>
      </c>
      <c r="R273" s="3">
        <v>44500.776863425897</v>
      </c>
      <c r="T273" t="s">
        <v>759</v>
      </c>
      <c r="U273">
        <v>9.5915202062000896E+17</v>
      </c>
      <c r="V273" t="s">
        <v>177</v>
      </c>
      <c r="W273" t="s">
        <v>36</v>
      </c>
      <c r="X273" s="4">
        <v>1005832.24</v>
      </c>
      <c r="Y273" s="4">
        <v>-173840</v>
      </c>
      <c r="Z273">
        <v>0</v>
      </c>
    </row>
    <row r="274" spans="1:26">
      <c r="A274" t="s">
        <v>27</v>
      </c>
      <c r="F274">
        <v>5109022014</v>
      </c>
      <c r="G274" s="1">
        <v>510902201460009</v>
      </c>
      <c r="H274" t="s">
        <v>29</v>
      </c>
      <c r="I274">
        <v>1</v>
      </c>
      <c r="J274">
        <v>1</v>
      </c>
      <c r="K274" t="s">
        <v>774</v>
      </c>
      <c r="L274" s="2">
        <v>44405</v>
      </c>
      <c r="M274" t="s">
        <v>31</v>
      </c>
      <c r="N274" t="s">
        <v>775</v>
      </c>
      <c r="O274" s="3">
        <v>44405.716562499998</v>
      </c>
      <c r="P274" s="3">
        <v>44407.652928240699</v>
      </c>
      <c r="Q274" t="s">
        <v>776</v>
      </c>
      <c r="R274" s="3">
        <v>44427.730381944399</v>
      </c>
      <c r="T274" t="s">
        <v>777</v>
      </c>
      <c r="U274">
        <v>3.5050188000699998E+19</v>
      </c>
      <c r="V274" t="s">
        <v>778</v>
      </c>
      <c r="W274" t="s">
        <v>590</v>
      </c>
      <c r="X274" s="4">
        <v>3061287.28</v>
      </c>
      <c r="Y274" s="4">
        <v>3000000</v>
      </c>
      <c r="Z274">
        <v>0</v>
      </c>
    </row>
    <row r="275" spans="1:26">
      <c r="A275" t="s">
        <v>27</v>
      </c>
      <c r="F275">
        <v>5109022014</v>
      </c>
      <c r="G275" s="1">
        <v>510902201460009</v>
      </c>
      <c r="H275" t="s">
        <v>29</v>
      </c>
      <c r="I275">
        <v>1</v>
      </c>
      <c r="J275">
        <v>1</v>
      </c>
      <c r="K275" t="s">
        <v>774</v>
      </c>
      <c r="L275" s="2">
        <v>44411</v>
      </c>
      <c r="M275" t="s">
        <v>31</v>
      </c>
      <c r="N275" t="s">
        <v>779</v>
      </c>
      <c r="O275" s="3">
        <v>44411.644942129598</v>
      </c>
      <c r="P275" s="3">
        <v>44461.783460648097</v>
      </c>
      <c r="Q275" t="s">
        <v>780</v>
      </c>
      <c r="R275" s="3">
        <v>44469.789432870399</v>
      </c>
      <c r="T275" t="s">
        <v>777</v>
      </c>
      <c r="U275">
        <v>3.5050188000699998E+19</v>
      </c>
      <c r="V275" t="s">
        <v>778</v>
      </c>
      <c r="W275" t="s">
        <v>590</v>
      </c>
      <c r="X275" s="4">
        <v>9490792.7799999993</v>
      </c>
      <c r="Y275" s="4">
        <v>9000000</v>
      </c>
      <c r="Z275">
        <v>0</v>
      </c>
    </row>
    <row r="276" spans="1:26">
      <c r="A276" t="s">
        <v>27</v>
      </c>
      <c r="F276">
        <v>5109022014</v>
      </c>
      <c r="G276" s="1">
        <v>510902201460009</v>
      </c>
      <c r="H276" t="s">
        <v>29</v>
      </c>
      <c r="I276">
        <v>1</v>
      </c>
      <c r="J276">
        <v>1</v>
      </c>
      <c r="K276" t="s">
        <v>781</v>
      </c>
      <c r="L276" s="2">
        <v>44466</v>
      </c>
      <c r="M276" t="s">
        <v>31</v>
      </c>
      <c r="N276" t="s">
        <v>782</v>
      </c>
      <c r="O276" s="3">
        <v>44466.490509259304</v>
      </c>
      <c r="P276" s="3">
        <v>44466.692418981504</v>
      </c>
      <c r="Q276" t="s">
        <v>783</v>
      </c>
      <c r="R276" s="3">
        <v>44469.804467592599</v>
      </c>
      <c r="T276" t="s">
        <v>777</v>
      </c>
      <c r="U276">
        <v>3.5050188000699998E+19</v>
      </c>
      <c r="V276" t="s">
        <v>778</v>
      </c>
      <c r="W276" t="s">
        <v>590</v>
      </c>
      <c r="X276" s="4">
        <v>2771397.39</v>
      </c>
      <c r="Y276" s="4">
        <v>2500000</v>
      </c>
      <c r="Z276">
        <v>0</v>
      </c>
    </row>
    <row r="277" spans="1:26">
      <c r="A277" t="s">
        <v>27</v>
      </c>
      <c r="F277">
        <v>5109022014</v>
      </c>
      <c r="G277" s="1">
        <v>510902201460009</v>
      </c>
      <c r="H277" t="s">
        <v>29</v>
      </c>
      <c r="I277">
        <v>1</v>
      </c>
      <c r="J277">
        <v>1</v>
      </c>
      <c r="K277" t="s">
        <v>781</v>
      </c>
      <c r="L277" s="2">
        <v>44466</v>
      </c>
      <c r="M277" t="s">
        <v>31</v>
      </c>
      <c r="N277" t="s">
        <v>784</v>
      </c>
      <c r="O277" s="3">
        <v>44466.490868055596</v>
      </c>
      <c r="P277" s="3">
        <v>44466.692407407398</v>
      </c>
      <c r="Q277" t="s">
        <v>783</v>
      </c>
      <c r="R277" s="3">
        <v>44469.8042824074</v>
      </c>
      <c r="T277" t="s">
        <v>777</v>
      </c>
      <c r="U277">
        <v>3.5050188000699998E+19</v>
      </c>
      <c r="V277" t="s">
        <v>778</v>
      </c>
      <c r="W277" t="s">
        <v>590</v>
      </c>
      <c r="X277" s="4">
        <v>18271397.390000001</v>
      </c>
      <c r="Y277" s="4">
        <v>15500000</v>
      </c>
      <c r="Z277">
        <v>0</v>
      </c>
    </row>
    <row r="278" spans="1:26">
      <c r="A278" t="s">
        <v>27</v>
      </c>
      <c r="F278">
        <v>5109022014</v>
      </c>
      <c r="G278" s="1">
        <v>510902201460009</v>
      </c>
      <c r="H278" t="s">
        <v>29</v>
      </c>
      <c r="I278">
        <v>1</v>
      </c>
      <c r="J278">
        <v>1</v>
      </c>
      <c r="K278" t="s">
        <v>785</v>
      </c>
      <c r="L278" s="2">
        <v>44497</v>
      </c>
      <c r="M278" t="s">
        <v>31</v>
      </c>
      <c r="N278" t="s">
        <v>786</v>
      </c>
      <c r="O278" s="3">
        <v>44497.686030092598</v>
      </c>
      <c r="P278" s="3">
        <v>44497.745590277802</v>
      </c>
      <c r="Q278" t="s">
        <v>780</v>
      </c>
      <c r="R278" s="3">
        <v>44499.744664351798</v>
      </c>
      <c r="T278" t="s">
        <v>777</v>
      </c>
      <c r="U278">
        <v>3.5050188000699998E+19</v>
      </c>
      <c r="V278" t="s">
        <v>778</v>
      </c>
      <c r="W278" t="s">
        <v>590</v>
      </c>
      <c r="X278" s="4">
        <v>10752176.23</v>
      </c>
      <c r="Y278" s="4">
        <v>10707586</v>
      </c>
      <c r="Z278">
        <v>0</v>
      </c>
    </row>
    <row r="279" spans="1:26">
      <c r="A279" t="s">
        <v>27</v>
      </c>
      <c r="F279">
        <v>5109022014</v>
      </c>
      <c r="G279" s="1">
        <v>510902201460009</v>
      </c>
      <c r="H279" t="s">
        <v>29</v>
      </c>
      <c r="I279">
        <v>1</v>
      </c>
      <c r="J279">
        <v>1</v>
      </c>
      <c r="K279" t="s">
        <v>787</v>
      </c>
      <c r="L279" s="2">
        <v>44501</v>
      </c>
      <c r="M279" t="s">
        <v>31</v>
      </c>
      <c r="N279" t="s">
        <v>788</v>
      </c>
      <c r="O279" s="3">
        <v>44501.854328703703</v>
      </c>
      <c r="P279" s="3">
        <v>44512.498749999999</v>
      </c>
      <c r="Q279" t="s">
        <v>789</v>
      </c>
      <c r="R279" s="3">
        <v>44512.706828703696</v>
      </c>
      <c r="T279" t="s">
        <v>777</v>
      </c>
      <c r="U279">
        <v>3.5050188000699998E+19</v>
      </c>
      <c r="V279" t="s">
        <v>778</v>
      </c>
      <c r="W279" t="s">
        <v>590</v>
      </c>
      <c r="X279" s="4">
        <v>11570059.4</v>
      </c>
      <c r="Y279" s="4">
        <v>2000000</v>
      </c>
      <c r="Z279">
        <v>0</v>
      </c>
    </row>
    <row r="280" spans="1:26">
      <c r="A280" t="s">
        <v>27</v>
      </c>
      <c r="F280">
        <v>5109022014</v>
      </c>
      <c r="G280" s="1">
        <v>510902201460009</v>
      </c>
      <c r="H280" t="s">
        <v>29</v>
      </c>
      <c r="I280">
        <v>1</v>
      </c>
      <c r="J280">
        <v>1</v>
      </c>
      <c r="K280" t="s">
        <v>790</v>
      </c>
      <c r="L280" s="2">
        <v>44367</v>
      </c>
      <c r="M280" t="s">
        <v>31</v>
      </c>
      <c r="N280" t="s">
        <v>791</v>
      </c>
      <c r="O280" s="3">
        <v>44367.854398148098</v>
      </c>
      <c r="P280" s="3">
        <v>44375.669641203698</v>
      </c>
      <c r="Q280" t="s">
        <v>792</v>
      </c>
      <c r="R280" s="3">
        <v>44427.730381944399</v>
      </c>
      <c r="T280" t="s">
        <v>777</v>
      </c>
      <c r="U280">
        <v>3.5050188000699998E+19</v>
      </c>
      <c r="V280" t="s">
        <v>778</v>
      </c>
      <c r="W280" t="s">
        <v>590</v>
      </c>
      <c r="X280" s="4">
        <v>4101586.25</v>
      </c>
      <c r="Y280" s="4">
        <v>3000000</v>
      </c>
      <c r="Z280">
        <v>0</v>
      </c>
    </row>
    <row r="281" spans="1:26">
      <c r="A281" t="s">
        <v>27</v>
      </c>
      <c r="F281">
        <v>5109022014</v>
      </c>
      <c r="G281" s="1">
        <v>510902201460009</v>
      </c>
      <c r="H281" t="s">
        <v>29</v>
      </c>
      <c r="I281">
        <v>1</v>
      </c>
      <c r="J281">
        <v>2</v>
      </c>
      <c r="K281" t="s">
        <v>793</v>
      </c>
      <c r="L281" s="2">
        <v>44299</v>
      </c>
      <c r="M281" t="s">
        <v>31</v>
      </c>
      <c r="N281" t="s">
        <v>794</v>
      </c>
      <c r="O281" s="3">
        <v>44299.682291666701</v>
      </c>
      <c r="P281" s="3">
        <v>44357.625555555598</v>
      </c>
      <c r="Q281" t="s">
        <v>795</v>
      </c>
      <c r="R281" s="3">
        <v>44427.730381944399</v>
      </c>
      <c r="S281" t="s">
        <v>795</v>
      </c>
      <c r="T281" t="s">
        <v>777</v>
      </c>
      <c r="U281">
        <v>3.5050188000699998E+19</v>
      </c>
      <c r="V281" t="s">
        <v>778</v>
      </c>
      <c r="W281" t="s">
        <v>590</v>
      </c>
      <c r="X281" s="4">
        <v>10783161.060000001</v>
      </c>
      <c r="Y281" s="4">
        <v>6000000</v>
      </c>
      <c r="Z281">
        <v>0</v>
      </c>
    </row>
    <row r="282" spans="1:26">
      <c r="A282" t="s">
        <v>27</v>
      </c>
      <c r="F282">
        <v>5109022014</v>
      </c>
      <c r="G282" s="1">
        <v>510902201460009</v>
      </c>
      <c r="H282" t="s">
        <v>29</v>
      </c>
      <c r="I282">
        <v>1</v>
      </c>
      <c r="J282">
        <v>2</v>
      </c>
      <c r="K282" t="s">
        <v>796</v>
      </c>
      <c r="L282" s="2">
        <v>44354</v>
      </c>
      <c r="M282" t="s">
        <v>31</v>
      </c>
      <c r="N282" t="s">
        <v>797</v>
      </c>
      <c r="O282" s="3">
        <v>44354.686400462997</v>
      </c>
      <c r="P282" s="3">
        <v>44357.626203703701</v>
      </c>
      <c r="Q282" t="s">
        <v>795</v>
      </c>
      <c r="R282" s="3">
        <v>44427.730381944399</v>
      </c>
      <c r="S282" t="s">
        <v>795</v>
      </c>
      <c r="T282" t="s">
        <v>777</v>
      </c>
      <c r="U282">
        <v>3.5050188000699998E+19</v>
      </c>
      <c r="V282" t="s">
        <v>778</v>
      </c>
      <c r="W282" t="s">
        <v>590</v>
      </c>
      <c r="X282" s="4">
        <v>4113537.19</v>
      </c>
      <c r="Y282" s="4">
        <v>4000000</v>
      </c>
      <c r="Z282">
        <v>0</v>
      </c>
    </row>
    <row r="283" spans="1:26">
      <c r="A283" t="s">
        <v>27</v>
      </c>
      <c r="F283">
        <v>5109022014</v>
      </c>
      <c r="G283" s="1">
        <v>510902201460009</v>
      </c>
      <c r="H283" t="s">
        <v>29</v>
      </c>
      <c r="I283">
        <v>1</v>
      </c>
      <c r="J283">
        <v>2</v>
      </c>
      <c r="K283" t="s">
        <v>798</v>
      </c>
      <c r="L283" s="2">
        <v>44215</v>
      </c>
      <c r="M283" t="s">
        <v>31</v>
      </c>
      <c r="N283" t="s">
        <v>799</v>
      </c>
      <c r="O283" s="3">
        <v>44215.854502314804</v>
      </c>
      <c r="P283" s="3">
        <v>44357.622407407398</v>
      </c>
      <c r="Q283" t="s">
        <v>795</v>
      </c>
      <c r="R283" s="3">
        <v>44427.730381944399</v>
      </c>
      <c r="S283" t="s">
        <v>795</v>
      </c>
      <c r="T283" t="s">
        <v>777</v>
      </c>
      <c r="U283">
        <v>3.5050188000699998E+19</v>
      </c>
      <c r="V283" t="s">
        <v>778</v>
      </c>
      <c r="W283" t="s">
        <v>590</v>
      </c>
      <c r="X283" s="4">
        <v>62943608.43</v>
      </c>
      <c r="Y283" s="4">
        <v>62900000</v>
      </c>
      <c r="Z283">
        <v>0</v>
      </c>
    </row>
    <row r="284" spans="1:26">
      <c r="A284" t="s">
        <v>27</v>
      </c>
      <c r="F284">
        <v>5109022014</v>
      </c>
      <c r="G284" s="1">
        <v>510902201460009</v>
      </c>
      <c r="H284" t="s">
        <v>29</v>
      </c>
      <c r="I284">
        <v>1</v>
      </c>
      <c r="J284">
        <v>2</v>
      </c>
      <c r="K284" t="s">
        <v>800</v>
      </c>
      <c r="L284" s="2">
        <v>44277</v>
      </c>
      <c r="M284" t="s">
        <v>31</v>
      </c>
      <c r="N284" t="s">
        <v>801</v>
      </c>
      <c r="O284" s="3">
        <v>44277.854328703703</v>
      </c>
      <c r="P284" s="3">
        <v>44357.624351851897</v>
      </c>
      <c r="Q284" t="s">
        <v>795</v>
      </c>
      <c r="R284" s="3">
        <v>44427.730381944399</v>
      </c>
      <c r="S284" t="s">
        <v>795</v>
      </c>
      <c r="T284" t="s">
        <v>777</v>
      </c>
      <c r="U284">
        <v>3.5050188000699998E+19</v>
      </c>
      <c r="V284" t="s">
        <v>778</v>
      </c>
      <c r="W284" t="s">
        <v>590</v>
      </c>
      <c r="X284" s="4">
        <v>13585737.98</v>
      </c>
      <c r="Y284" s="4">
        <v>3708083</v>
      </c>
      <c r="Z284">
        <v>0</v>
      </c>
    </row>
    <row r="285" spans="1:26">
      <c r="A285" t="s">
        <v>27</v>
      </c>
      <c r="F285">
        <v>5109022014</v>
      </c>
      <c r="G285" s="1">
        <v>510902201460009</v>
      </c>
      <c r="H285" t="s">
        <v>29</v>
      </c>
      <c r="I285">
        <v>1</v>
      </c>
      <c r="J285">
        <v>2</v>
      </c>
      <c r="K285" t="s">
        <v>802</v>
      </c>
      <c r="L285" s="2">
        <v>44271</v>
      </c>
      <c r="M285" t="s">
        <v>31</v>
      </c>
      <c r="N285" t="s">
        <v>803</v>
      </c>
      <c r="O285" s="3">
        <v>44271.603553240697</v>
      </c>
      <c r="P285" s="3">
        <v>44357.624363425901</v>
      </c>
      <c r="Q285" t="s">
        <v>795</v>
      </c>
      <c r="R285" s="3">
        <v>44427.730381944399</v>
      </c>
      <c r="S285" t="s">
        <v>795</v>
      </c>
      <c r="T285" t="s">
        <v>777</v>
      </c>
      <c r="U285">
        <v>3.5050188000699998E+19</v>
      </c>
      <c r="V285" t="s">
        <v>778</v>
      </c>
      <c r="W285" t="s">
        <v>590</v>
      </c>
      <c r="X285" s="4">
        <v>9883280.8200000003</v>
      </c>
      <c r="Y285" s="4">
        <v>8500000</v>
      </c>
      <c r="Z285">
        <v>0</v>
      </c>
    </row>
    <row r="286" spans="1:26">
      <c r="A286" t="s">
        <v>27</v>
      </c>
      <c r="F286">
        <v>5109022014</v>
      </c>
      <c r="G286" s="1">
        <v>510902201460009</v>
      </c>
      <c r="H286" t="s">
        <v>29</v>
      </c>
      <c r="I286">
        <v>1</v>
      </c>
      <c r="J286">
        <v>2</v>
      </c>
      <c r="K286" t="s">
        <v>804</v>
      </c>
      <c r="L286" s="2">
        <v>44230</v>
      </c>
      <c r="M286" t="s">
        <v>31</v>
      </c>
      <c r="N286" t="s">
        <v>805</v>
      </c>
      <c r="O286" s="3">
        <v>44230.710717592599</v>
      </c>
      <c r="P286" s="3">
        <v>44357.6234722222</v>
      </c>
      <c r="Q286" t="s">
        <v>795</v>
      </c>
      <c r="R286" s="3">
        <v>44427.730381944399</v>
      </c>
      <c r="S286" t="s">
        <v>795</v>
      </c>
      <c r="T286" t="s">
        <v>777</v>
      </c>
      <c r="U286">
        <v>3.5050188000699998E+19</v>
      </c>
      <c r="V286" t="s">
        <v>778</v>
      </c>
      <c r="W286" t="s">
        <v>590</v>
      </c>
      <c r="X286" s="4">
        <v>21277294.440000001</v>
      </c>
      <c r="Y286" s="4">
        <v>5100000</v>
      </c>
      <c r="Z286">
        <v>0</v>
      </c>
    </row>
    <row r="287" spans="1:26">
      <c r="A287" t="s">
        <v>27</v>
      </c>
      <c r="F287">
        <v>5109022014</v>
      </c>
      <c r="G287" s="1">
        <v>510902201460009</v>
      </c>
      <c r="H287" t="s">
        <v>58</v>
      </c>
      <c r="I287">
        <v>1</v>
      </c>
      <c r="K287" t="s">
        <v>806</v>
      </c>
      <c r="L287" s="2">
        <v>44281</v>
      </c>
      <c r="M287" t="s">
        <v>31</v>
      </c>
      <c r="N287" t="s">
        <v>807</v>
      </c>
      <c r="O287" s="3">
        <v>44281.469189814801</v>
      </c>
      <c r="P287" s="3">
        <v>44496.755891203698</v>
      </c>
      <c r="Q287" t="s">
        <v>808</v>
      </c>
      <c r="R287" s="3">
        <v>44500.7910416667</v>
      </c>
      <c r="T287" t="s">
        <v>759</v>
      </c>
      <c r="U287">
        <v>9.5915682062000896E+17</v>
      </c>
      <c r="V287" t="s">
        <v>123</v>
      </c>
      <c r="W287" t="s">
        <v>590</v>
      </c>
      <c r="X287" s="4">
        <v>12693093.73</v>
      </c>
      <c r="Y287" s="4">
        <v>-94572.15</v>
      </c>
      <c r="Z287">
        <v>0</v>
      </c>
    </row>
    <row r="288" spans="1:26">
      <c r="A288" t="s">
        <v>27</v>
      </c>
      <c r="F288">
        <v>5109022014</v>
      </c>
      <c r="G288" s="1">
        <v>510902201460009</v>
      </c>
      <c r="H288" t="s">
        <v>58</v>
      </c>
      <c r="I288">
        <v>1</v>
      </c>
      <c r="K288" t="s">
        <v>809</v>
      </c>
      <c r="L288" s="2">
        <v>44509</v>
      </c>
      <c r="M288" t="s">
        <v>31</v>
      </c>
      <c r="N288" t="s">
        <v>810</v>
      </c>
      <c r="O288" s="3">
        <v>44509.383553240703</v>
      </c>
      <c r="P288" s="3">
        <v>44512.499699074098</v>
      </c>
      <c r="Q288" t="s">
        <v>330</v>
      </c>
      <c r="R288" s="3">
        <v>44512.505543981497</v>
      </c>
      <c r="T288" t="s">
        <v>811</v>
      </c>
      <c r="U288">
        <v>15000091380762</v>
      </c>
      <c r="V288" t="s">
        <v>812</v>
      </c>
      <c r="W288" t="s">
        <v>590</v>
      </c>
      <c r="X288" s="4">
        <v>8979486.4199999999</v>
      </c>
      <c r="Y288" s="4">
        <v>-185270</v>
      </c>
      <c r="Z288">
        <v>0</v>
      </c>
    </row>
    <row r="289" spans="1:26">
      <c r="A289" t="s">
        <v>27</v>
      </c>
      <c r="F289">
        <v>5109022014</v>
      </c>
      <c r="G289" s="1">
        <v>510902201460009</v>
      </c>
      <c r="H289" t="s">
        <v>58</v>
      </c>
      <c r="I289">
        <v>1</v>
      </c>
      <c r="K289" t="s">
        <v>813</v>
      </c>
      <c r="L289" s="2">
        <v>44478</v>
      </c>
      <c r="M289" t="s">
        <v>31</v>
      </c>
      <c r="N289" t="s">
        <v>814</v>
      </c>
      <c r="O289" s="3">
        <v>44478.722118055601</v>
      </c>
      <c r="P289" s="3">
        <v>44496.7667013889</v>
      </c>
      <c r="Q289" t="s">
        <v>815</v>
      </c>
      <c r="R289" s="3">
        <v>44500.778680555602</v>
      </c>
      <c r="T289" t="s">
        <v>811</v>
      </c>
      <c r="U289">
        <v>15000091380762</v>
      </c>
      <c r="V289" t="s">
        <v>812</v>
      </c>
      <c r="W289" t="s">
        <v>590</v>
      </c>
      <c r="X289" s="4">
        <v>2099279.29</v>
      </c>
      <c r="Y289" s="4">
        <v>-76160</v>
      </c>
      <c r="Z289">
        <v>0</v>
      </c>
    </row>
    <row r="290" spans="1:26">
      <c r="A290" t="s">
        <v>27</v>
      </c>
      <c r="F290">
        <v>5109022014</v>
      </c>
      <c r="G290" s="1">
        <v>510902201460009</v>
      </c>
      <c r="H290" t="s">
        <v>58</v>
      </c>
      <c r="I290">
        <v>1</v>
      </c>
      <c r="K290" t="s">
        <v>816</v>
      </c>
      <c r="L290" s="2">
        <v>44478</v>
      </c>
      <c r="M290" t="s">
        <v>31</v>
      </c>
      <c r="N290" t="s">
        <v>817</v>
      </c>
      <c r="O290" s="3">
        <v>44478.721747685202</v>
      </c>
      <c r="P290" s="3">
        <v>44496.766724537003</v>
      </c>
      <c r="Q290" t="s">
        <v>815</v>
      </c>
      <c r="R290" s="3">
        <v>44500.780543981498</v>
      </c>
      <c r="T290" t="s">
        <v>811</v>
      </c>
      <c r="U290">
        <v>15000091380762</v>
      </c>
      <c r="V290" t="s">
        <v>812</v>
      </c>
      <c r="W290" t="s">
        <v>590</v>
      </c>
      <c r="X290" s="4">
        <v>8141813.7300000004</v>
      </c>
      <c r="Y290" s="4">
        <v>-44488.800000000003</v>
      </c>
      <c r="Z290">
        <v>0</v>
      </c>
    </row>
    <row r="291" spans="1:26">
      <c r="A291" t="s">
        <v>27</v>
      </c>
      <c r="F291">
        <v>5109022014</v>
      </c>
      <c r="G291" s="1">
        <v>510902201460009</v>
      </c>
      <c r="H291" t="s">
        <v>58</v>
      </c>
      <c r="I291">
        <v>1</v>
      </c>
      <c r="K291" t="s">
        <v>818</v>
      </c>
      <c r="L291" s="2">
        <v>44369</v>
      </c>
      <c r="M291" t="s">
        <v>31</v>
      </c>
      <c r="N291" t="s">
        <v>819</v>
      </c>
      <c r="O291" s="3">
        <v>44369.731030092596</v>
      </c>
      <c r="P291" s="3">
        <v>44496.760925925897</v>
      </c>
      <c r="Q291" t="s">
        <v>820</v>
      </c>
      <c r="R291" s="3">
        <v>44500.787222222199</v>
      </c>
      <c r="T291" t="s">
        <v>759</v>
      </c>
      <c r="U291">
        <v>9.5915682062000896E+17</v>
      </c>
      <c r="V291" t="s">
        <v>123</v>
      </c>
      <c r="W291" t="s">
        <v>590</v>
      </c>
      <c r="X291" s="4">
        <v>2665070.7999999998</v>
      </c>
      <c r="Y291" s="4">
        <v>-93943</v>
      </c>
      <c r="Z291">
        <v>0</v>
      </c>
    </row>
    <row r="292" spans="1:26">
      <c r="A292" t="s">
        <v>27</v>
      </c>
      <c r="F292">
        <v>5109022014</v>
      </c>
      <c r="G292" s="1">
        <v>510902201460009</v>
      </c>
      <c r="H292" t="s">
        <v>58</v>
      </c>
      <c r="I292">
        <v>1</v>
      </c>
      <c r="K292" t="s">
        <v>821</v>
      </c>
      <c r="L292" s="2">
        <v>44369</v>
      </c>
      <c r="M292" t="s">
        <v>31</v>
      </c>
      <c r="N292" t="s">
        <v>822</v>
      </c>
      <c r="O292" s="3">
        <v>44369.731030092596</v>
      </c>
      <c r="P292" s="3">
        <v>44496.760925925897</v>
      </c>
      <c r="Q292" t="s">
        <v>820</v>
      </c>
      <c r="R292" s="3">
        <v>44500.787199074097</v>
      </c>
      <c r="T292" t="s">
        <v>759</v>
      </c>
      <c r="U292">
        <v>9.5915682062000896E+17</v>
      </c>
      <c r="V292" t="s">
        <v>123</v>
      </c>
      <c r="W292" t="s">
        <v>590</v>
      </c>
      <c r="X292" s="4">
        <v>2588531.64</v>
      </c>
      <c r="Y292" s="4">
        <v>-76539.16</v>
      </c>
      <c r="Z292">
        <v>0</v>
      </c>
    </row>
    <row r="293" spans="1:26">
      <c r="A293" t="s">
        <v>27</v>
      </c>
      <c r="F293">
        <v>5109022014</v>
      </c>
      <c r="G293" s="1">
        <v>510902201460009</v>
      </c>
      <c r="H293" t="s">
        <v>58</v>
      </c>
      <c r="I293">
        <v>1</v>
      </c>
      <c r="K293" t="s">
        <v>823</v>
      </c>
      <c r="L293" s="2">
        <v>44508</v>
      </c>
      <c r="M293" t="s">
        <v>31</v>
      </c>
      <c r="N293" t="s">
        <v>824</v>
      </c>
      <c r="O293" s="3">
        <v>44508.676053240699</v>
      </c>
      <c r="P293" s="3">
        <v>44512.499710648102</v>
      </c>
      <c r="Q293" t="s">
        <v>330</v>
      </c>
      <c r="R293" s="3">
        <v>44512.502974536997</v>
      </c>
      <c r="T293" t="s">
        <v>811</v>
      </c>
      <c r="U293">
        <v>15000091380762</v>
      </c>
      <c r="V293" t="s">
        <v>812</v>
      </c>
      <c r="W293" t="s">
        <v>590</v>
      </c>
      <c r="X293" s="4">
        <v>9517067.4199999999</v>
      </c>
      <c r="Y293" s="4">
        <v>-16530</v>
      </c>
      <c r="Z293">
        <v>0</v>
      </c>
    </row>
    <row r="294" spans="1:26">
      <c r="A294" t="s">
        <v>27</v>
      </c>
      <c r="F294">
        <v>5109022014</v>
      </c>
      <c r="G294" s="1">
        <v>510902201460009</v>
      </c>
      <c r="H294" t="s">
        <v>58</v>
      </c>
      <c r="I294">
        <v>1</v>
      </c>
      <c r="K294" t="s">
        <v>825</v>
      </c>
      <c r="L294" s="2">
        <v>44511</v>
      </c>
      <c r="M294" t="s">
        <v>31</v>
      </c>
      <c r="N294" t="s">
        <v>826</v>
      </c>
      <c r="O294" s="3">
        <v>44511.666157407402</v>
      </c>
      <c r="P294" s="3">
        <v>44512.499664351897</v>
      </c>
      <c r="Q294" t="s">
        <v>330</v>
      </c>
      <c r="R294" s="3">
        <v>44512.502638888902</v>
      </c>
      <c r="T294" t="s">
        <v>811</v>
      </c>
      <c r="U294">
        <v>15000091380762</v>
      </c>
      <c r="V294" t="s">
        <v>812</v>
      </c>
      <c r="W294" t="s">
        <v>590</v>
      </c>
      <c r="X294" s="4">
        <v>3125402.84</v>
      </c>
      <c r="Y294" s="4">
        <v>-47700.1</v>
      </c>
      <c r="Z294">
        <v>0</v>
      </c>
    </row>
    <row r="295" spans="1:26">
      <c r="A295" t="s">
        <v>27</v>
      </c>
      <c r="F295">
        <v>5109022014</v>
      </c>
      <c r="G295" s="1">
        <v>510902201460009</v>
      </c>
      <c r="H295" t="s">
        <v>58</v>
      </c>
      <c r="I295">
        <v>1</v>
      </c>
      <c r="K295" t="s">
        <v>827</v>
      </c>
      <c r="L295" s="2">
        <v>44495</v>
      </c>
      <c r="M295" t="s">
        <v>31</v>
      </c>
      <c r="N295" t="s">
        <v>828</v>
      </c>
      <c r="O295" s="3">
        <v>44495.510034722203</v>
      </c>
      <c r="P295" s="3">
        <v>44496.766550925902</v>
      </c>
      <c r="Q295" t="s">
        <v>815</v>
      </c>
      <c r="R295" s="3">
        <v>44500.782048611101</v>
      </c>
      <c r="T295" t="s">
        <v>829</v>
      </c>
      <c r="U295">
        <v>6214836007422540</v>
      </c>
      <c r="V295" t="s">
        <v>830</v>
      </c>
      <c r="W295" t="s">
        <v>590</v>
      </c>
      <c r="X295" s="4">
        <v>288762.65999999997</v>
      </c>
      <c r="Y295" s="4">
        <v>-7752.45</v>
      </c>
      <c r="Z295">
        <v>0</v>
      </c>
    </row>
    <row r="296" spans="1:26">
      <c r="A296" t="s">
        <v>27</v>
      </c>
      <c r="F296">
        <v>5109022014</v>
      </c>
      <c r="G296" s="1">
        <v>510902201460009</v>
      </c>
      <c r="H296" t="s">
        <v>58</v>
      </c>
      <c r="I296">
        <v>1</v>
      </c>
      <c r="K296" t="s">
        <v>831</v>
      </c>
      <c r="L296" s="2">
        <v>44478</v>
      </c>
      <c r="M296" t="s">
        <v>31</v>
      </c>
      <c r="N296" t="s">
        <v>832</v>
      </c>
      <c r="O296" s="3">
        <v>44478.722430555601</v>
      </c>
      <c r="P296" s="3">
        <v>44496.766689814802</v>
      </c>
      <c r="Q296" t="s">
        <v>815</v>
      </c>
      <c r="R296" s="3">
        <v>44500.780509259297</v>
      </c>
      <c r="T296" t="s">
        <v>811</v>
      </c>
      <c r="U296">
        <v>15000091380762</v>
      </c>
      <c r="V296" t="s">
        <v>812</v>
      </c>
      <c r="W296" t="s">
        <v>590</v>
      </c>
      <c r="X296" s="4">
        <v>1972317.79</v>
      </c>
      <c r="Y296" s="4">
        <v>-58491.5</v>
      </c>
      <c r="Z296">
        <v>0</v>
      </c>
    </row>
    <row r="297" spans="1:26">
      <c r="A297" t="s">
        <v>27</v>
      </c>
      <c r="F297">
        <v>5109022014</v>
      </c>
      <c r="G297" s="1">
        <v>510902201460009</v>
      </c>
      <c r="H297" t="s">
        <v>58</v>
      </c>
      <c r="I297">
        <v>1</v>
      </c>
      <c r="K297" t="s">
        <v>833</v>
      </c>
      <c r="L297" s="2">
        <v>44478</v>
      </c>
      <c r="M297" t="s">
        <v>31</v>
      </c>
      <c r="N297" t="s">
        <v>834</v>
      </c>
      <c r="O297" s="3">
        <v>44478.722152777802</v>
      </c>
      <c r="P297" s="3">
        <v>44496.7667013889</v>
      </c>
      <c r="Q297" t="s">
        <v>815</v>
      </c>
      <c r="R297" s="3">
        <v>44500.7805324074</v>
      </c>
      <c r="T297" t="s">
        <v>811</v>
      </c>
      <c r="U297">
        <v>15000091380762</v>
      </c>
      <c r="V297" t="s">
        <v>812</v>
      </c>
      <c r="W297" t="s">
        <v>590</v>
      </c>
      <c r="X297" s="4">
        <v>2030809.29</v>
      </c>
      <c r="Y297" s="4">
        <v>-24800</v>
      </c>
      <c r="Z297">
        <v>0</v>
      </c>
    </row>
    <row r="298" spans="1:26">
      <c r="A298" t="s">
        <v>27</v>
      </c>
      <c r="F298">
        <v>5109022014</v>
      </c>
      <c r="G298" s="1">
        <v>510902201460009</v>
      </c>
      <c r="H298" t="s">
        <v>58</v>
      </c>
      <c r="I298">
        <v>1</v>
      </c>
      <c r="K298" t="s">
        <v>835</v>
      </c>
      <c r="L298" s="2">
        <v>44483</v>
      </c>
      <c r="M298" t="s">
        <v>31</v>
      </c>
      <c r="N298" t="s">
        <v>836</v>
      </c>
      <c r="O298" s="3">
        <v>44483.415752314802</v>
      </c>
      <c r="P298" s="3">
        <v>44496.766631944403</v>
      </c>
      <c r="Q298" t="s">
        <v>815</v>
      </c>
      <c r="R298" s="3">
        <v>44500.780810185199</v>
      </c>
      <c r="T298" t="s">
        <v>829</v>
      </c>
      <c r="U298">
        <v>6214836007422540</v>
      </c>
      <c r="V298" t="s">
        <v>830</v>
      </c>
      <c r="W298" t="s">
        <v>590</v>
      </c>
      <c r="X298" s="4">
        <v>1448697.9</v>
      </c>
      <c r="Y298" s="4">
        <v>-2312.9899999999998</v>
      </c>
      <c r="Z298">
        <v>0</v>
      </c>
    </row>
    <row r="299" spans="1:26">
      <c r="A299" t="s">
        <v>27</v>
      </c>
      <c r="F299">
        <v>5109022014</v>
      </c>
      <c r="G299" s="1">
        <v>510902201460009</v>
      </c>
      <c r="H299" t="s">
        <v>58</v>
      </c>
      <c r="I299">
        <v>1</v>
      </c>
      <c r="K299" t="s">
        <v>835</v>
      </c>
      <c r="L299" s="2">
        <v>44483</v>
      </c>
      <c r="M299" t="s">
        <v>31</v>
      </c>
      <c r="N299" t="s">
        <v>837</v>
      </c>
      <c r="O299" s="3">
        <v>44483.4161342593</v>
      </c>
      <c r="P299" s="3">
        <v>44496.766631944403</v>
      </c>
      <c r="Q299" t="s">
        <v>815</v>
      </c>
      <c r="R299" s="3">
        <v>44500.782638888901</v>
      </c>
      <c r="T299" t="s">
        <v>829</v>
      </c>
      <c r="U299">
        <v>6214836007422540</v>
      </c>
      <c r="V299" t="s">
        <v>830</v>
      </c>
      <c r="W299" t="s">
        <v>590</v>
      </c>
      <c r="X299" s="4">
        <v>1444303.66</v>
      </c>
      <c r="Y299">
        <v>-569.24</v>
      </c>
      <c r="Z299">
        <v>0</v>
      </c>
    </row>
    <row r="300" spans="1:26">
      <c r="A300" t="s">
        <v>27</v>
      </c>
      <c r="F300">
        <v>5109022014</v>
      </c>
      <c r="G300" s="1">
        <v>510902201460009</v>
      </c>
      <c r="H300" t="s">
        <v>58</v>
      </c>
      <c r="I300">
        <v>1</v>
      </c>
      <c r="K300" t="s">
        <v>835</v>
      </c>
      <c r="L300" s="2">
        <v>44483</v>
      </c>
      <c r="M300" t="s">
        <v>31</v>
      </c>
      <c r="N300" t="s">
        <v>838</v>
      </c>
      <c r="O300" s="3">
        <v>44483.417129629597</v>
      </c>
      <c r="P300" s="3">
        <v>44496.766608796301</v>
      </c>
      <c r="Q300" t="s">
        <v>815</v>
      </c>
      <c r="R300" s="3">
        <v>44500.781365740702</v>
      </c>
      <c r="T300" t="s">
        <v>829</v>
      </c>
      <c r="U300">
        <v>6214836007422540</v>
      </c>
      <c r="V300" t="s">
        <v>830</v>
      </c>
      <c r="W300" t="s">
        <v>590</v>
      </c>
      <c r="X300" s="4">
        <v>1396265.5</v>
      </c>
      <c r="Y300" s="4">
        <v>-6277.18</v>
      </c>
      <c r="Z300">
        <v>0</v>
      </c>
    </row>
    <row r="301" spans="1:26">
      <c r="A301" t="s">
        <v>27</v>
      </c>
      <c r="F301">
        <v>5109022014</v>
      </c>
      <c r="G301" s="1">
        <v>510902201460009</v>
      </c>
      <c r="H301" t="s">
        <v>58</v>
      </c>
      <c r="I301">
        <v>1</v>
      </c>
      <c r="K301" t="s">
        <v>835</v>
      </c>
      <c r="L301" s="2">
        <v>44484</v>
      </c>
      <c r="M301" t="s">
        <v>31</v>
      </c>
      <c r="N301" t="s">
        <v>839</v>
      </c>
      <c r="O301" s="3">
        <v>44484.651354166701</v>
      </c>
      <c r="P301" s="3">
        <v>44496.766597222202</v>
      </c>
      <c r="Q301" t="s">
        <v>815</v>
      </c>
      <c r="R301" s="3">
        <v>44500.781331018501</v>
      </c>
      <c r="T301" t="s">
        <v>829</v>
      </c>
      <c r="U301">
        <v>6214836007422540</v>
      </c>
      <c r="V301" t="s">
        <v>830</v>
      </c>
      <c r="W301" t="s">
        <v>590</v>
      </c>
      <c r="X301" s="4">
        <v>1387341.57</v>
      </c>
      <c r="Y301" s="4">
        <v>-8323.93</v>
      </c>
      <c r="Z301">
        <v>0</v>
      </c>
    </row>
    <row r="302" spans="1:26">
      <c r="A302" t="s">
        <v>27</v>
      </c>
      <c r="F302">
        <v>5109022014</v>
      </c>
      <c r="G302" s="1">
        <v>510902201460009</v>
      </c>
      <c r="H302" t="s">
        <v>58</v>
      </c>
      <c r="I302">
        <v>1</v>
      </c>
      <c r="K302" t="s">
        <v>840</v>
      </c>
      <c r="L302" s="2">
        <v>44495</v>
      </c>
      <c r="M302" t="s">
        <v>31</v>
      </c>
      <c r="N302" t="s">
        <v>841</v>
      </c>
      <c r="O302" s="3">
        <v>44495.510405092602</v>
      </c>
      <c r="P302" s="3">
        <v>44496.766539351898</v>
      </c>
      <c r="Q302" t="s">
        <v>815</v>
      </c>
      <c r="R302" s="3">
        <v>44500.783437500002</v>
      </c>
      <c r="T302" t="s">
        <v>829</v>
      </c>
      <c r="U302">
        <v>6214836007422540</v>
      </c>
      <c r="V302" t="s">
        <v>830</v>
      </c>
      <c r="W302" t="s">
        <v>590</v>
      </c>
      <c r="X302" s="4">
        <v>287019.21999999997</v>
      </c>
      <c r="Y302" s="4">
        <v>-1743.44</v>
      </c>
      <c r="Z302">
        <v>0</v>
      </c>
    </row>
    <row r="303" spans="1:26">
      <c r="A303" t="s">
        <v>27</v>
      </c>
      <c r="F303">
        <v>5109022014</v>
      </c>
      <c r="G303" s="1">
        <v>510902201460009</v>
      </c>
      <c r="H303" t="s">
        <v>58</v>
      </c>
      <c r="I303">
        <v>1</v>
      </c>
      <c r="K303" t="s">
        <v>842</v>
      </c>
      <c r="L303" s="2">
        <v>44483</v>
      </c>
      <c r="M303" t="s">
        <v>31</v>
      </c>
      <c r="N303" t="s">
        <v>843</v>
      </c>
      <c r="O303" s="3">
        <v>44483.416562500002</v>
      </c>
      <c r="P303" s="3">
        <v>44496.766620370399</v>
      </c>
      <c r="Q303" t="s">
        <v>815</v>
      </c>
      <c r="R303" s="3">
        <v>44500.7817476852</v>
      </c>
      <c r="T303" t="s">
        <v>844</v>
      </c>
      <c r="U303">
        <v>1.402201129E+18</v>
      </c>
      <c r="V303" t="s">
        <v>845</v>
      </c>
      <c r="W303" t="s">
        <v>590</v>
      </c>
      <c r="X303" s="4">
        <v>1421668.71</v>
      </c>
      <c r="Y303" s="4">
        <v>-17778.02</v>
      </c>
      <c r="Z303">
        <v>0</v>
      </c>
    </row>
    <row r="304" spans="1:26">
      <c r="A304" t="s">
        <v>27</v>
      </c>
      <c r="F304">
        <v>5109022014</v>
      </c>
      <c r="G304" s="1">
        <v>510902201460009</v>
      </c>
      <c r="H304" t="s">
        <v>58</v>
      </c>
      <c r="I304">
        <v>1</v>
      </c>
      <c r="K304" t="s">
        <v>846</v>
      </c>
      <c r="L304" s="2">
        <v>44478</v>
      </c>
      <c r="M304" t="s">
        <v>31</v>
      </c>
      <c r="N304" t="s">
        <v>847</v>
      </c>
      <c r="O304" s="3">
        <v>44478.759861111103</v>
      </c>
      <c r="P304" s="3">
        <v>44496.766678240703</v>
      </c>
      <c r="Q304" t="s">
        <v>815</v>
      </c>
      <c r="R304" s="3">
        <v>44500.780416666697</v>
      </c>
      <c r="T304" t="s">
        <v>811</v>
      </c>
      <c r="U304">
        <v>15000091380762</v>
      </c>
      <c r="V304" t="s">
        <v>812</v>
      </c>
      <c r="W304" t="s">
        <v>590</v>
      </c>
      <c r="X304" s="4">
        <v>1939387.79</v>
      </c>
      <c r="Y304" s="4">
        <v>-14121</v>
      </c>
      <c r="Z304">
        <v>0</v>
      </c>
    </row>
    <row r="305" spans="1:26">
      <c r="A305" t="s">
        <v>27</v>
      </c>
      <c r="F305">
        <v>5109022014</v>
      </c>
      <c r="G305" s="1">
        <v>510902201460009</v>
      </c>
      <c r="H305" t="s">
        <v>58</v>
      </c>
      <c r="I305">
        <v>1</v>
      </c>
      <c r="K305" t="s">
        <v>848</v>
      </c>
      <c r="L305" s="2">
        <v>44478</v>
      </c>
      <c r="M305" t="s">
        <v>31</v>
      </c>
      <c r="N305" t="s">
        <v>849</v>
      </c>
      <c r="O305" s="3">
        <v>44478.721747685202</v>
      </c>
      <c r="P305" s="3">
        <v>44496.766724537003</v>
      </c>
      <c r="Q305" t="s">
        <v>815</v>
      </c>
      <c r="R305" s="3">
        <v>44500.778761574104</v>
      </c>
      <c r="T305" t="s">
        <v>811</v>
      </c>
      <c r="U305">
        <v>15000091380762</v>
      </c>
      <c r="V305" t="s">
        <v>812</v>
      </c>
      <c r="W305" t="s">
        <v>590</v>
      </c>
      <c r="X305" s="4">
        <v>8115439.29</v>
      </c>
      <c r="Y305" s="4">
        <v>-26374.44</v>
      </c>
      <c r="Z305">
        <v>0</v>
      </c>
    </row>
    <row r="306" spans="1:26">
      <c r="A306" t="s">
        <v>27</v>
      </c>
      <c r="F306">
        <v>5109022014</v>
      </c>
      <c r="G306" s="1">
        <v>510902201460009</v>
      </c>
      <c r="H306" t="s">
        <v>58</v>
      </c>
      <c r="I306">
        <v>1</v>
      </c>
      <c r="K306" t="s">
        <v>850</v>
      </c>
      <c r="L306" s="2">
        <v>44478</v>
      </c>
      <c r="M306" t="s">
        <v>31</v>
      </c>
      <c r="N306" t="s">
        <v>851</v>
      </c>
      <c r="O306" s="3">
        <v>44478.759166666699</v>
      </c>
      <c r="P306" s="3">
        <v>44496.766689814802</v>
      </c>
      <c r="Q306" t="s">
        <v>815</v>
      </c>
      <c r="R306" s="3">
        <v>44500.780474537001</v>
      </c>
      <c r="T306" t="s">
        <v>811</v>
      </c>
      <c r="U306">
        <v>15000091380762</v>
      </c>
      <c r="V306" t="s">
        <v>812</v>
      </c>
      <c r="W306" t="s">
        <v>590</v>
      </c>
      <c r="X306" s="4">
        <v>1956255.79</v>
      </c>
      <c r="Y306" s="4">
        <v>-13905</v>
      </c>
      <c r="Z306">
        <v>0</v>
      </c>
    </row>
    <row r="307" spans="1:26">
      <c r="A307" t="s">
        <v>27</v>
      </c>
      <c r="F307">
        <v>5109022014</v>
      </c>
      <c r="G307" s="1">
        <v>510902201460009</v>
      </c>
      <c r="H307" t="s">
        <v>58</v>
      </c>
      <c r="I307">
        <v>1</v>
      </c>
      <c r="K307" t="s">
        <v>852</v>
      </c>
      <c r="L307" s="2">
        <v>44417</v>
      </c>
      <c r="M307" t="s">
        <v>31</v>
      </c>
      <c r="N307" t="s">
        <v>853</v>
      </c>
      <c r="O307" s="3">
        <v>44417.456944444399</v>
      </c>
      <c r="P307" s="3">
        <v>44461.785115740699</v>
      </c>
      <c r="Q307" t="s">
        <v>854</v>
      </c>
      <c r="R307" s="3">
        <v>44482.726909722202</v>
      </c>
      <c r="T307" t="s">
        <v>811</v>
      </c>
      <c r="U307">
        <v>15000091380762</v>
      </c>
      <c r="V307" t="s">
        <v>812</v>
      </c>
      <c r="W307" t="s">
        <v>590</v>
      </c>
      <c r="X307" s="4">
        <v>9260431.1999999993</v>
      </c>
      <c r="Y307" s="4">
        <v>-23400</v>
      </c>
      <c r="Z307">
        <v>0</v>
      </c>
    </row>
    <row r="308" spans="1:26">
      <c r="A308" t="s">
        <v>27</v>
      </c>
      <c r="F308">
        <v>5109022014</v>
      </c>
      <c r="G308" s="1">
        <v>510902201460009</v>
      </c>
      <c r="H308" t="s">
        <v>58</v>
      </c>
      <c r="I308">
        <v>1</v>
      </c>
      <c r="K308" t="s">
        <v>855</v>
      </c>
      <c r="L308" s="2">
        <v>44509</v>
      </c>
      <c r="M308" t="s">
        <v>31</v>
      </c>
      <c r="N308" t="s">
        <v>856</v>
      </c>
      <c r="O308" s="3">
        <v>44509.447638888902</v>
      </c>
      <c r="P308" s="3">
        <v>44512.4996875</v>
      </c>
      <c r="Q308" t="s">
        <v>330</v>
      </c>
      <c r="R308" s="3">
        <v>44512.505451388897</v>
      </c>
      <c r="T308" t="s">
        <v>811</v>
      </c>
      <c r="U308">
        <v>15000091380762</v>
      </c>
      <c r="V308" t="s">
        <v>812</v>
      </c>
      <c r="W308" t="s">
        <v>590</v>
      </c>
      <c r="X308" s="4">
        <v>8124521.4199999999</v>
      </c>
      <c r="Y308" s="4">
        <v>-199320</v>
      </c>
      <c r="Z308">
        <v>0</v>
      </c>
    </row>
    <row r="309" spans="1:26">
      <c r="A309" t="s">
        <v>27</v>
      </c>
      <c r="F309">
        <v>5109022014</v>
      </c>
      <c r="G309" s="1">
        <v>510902201460009</v>
      </c>
      <c r="H309" t="s">
        <v>58</v>
      </c>
      <c r="I309">
        <v>1</v>
      </c>
      <c r="K309" t="s">
        <v>857</v>
      </c>
      <c r="L309" s="2">
        <v>44418</v>
      </c>
      <c r="M309" t="s">
        <v>31</v>
      </c>
      <c r="N309" t="s">
        <v>858</v>
      </c>
      <c r="O309" s="3">
        <v>44418.792152777802</v>
      </c>
      <c r="P309" s="3">
        <v>44461.785092592603</v>
      </c>
      <c r="Q309" t="s">
        <v>854</v>
      </c>
      <c r="R309" s="3">
        <v>44482.726909722202</v>
      </c>
      <c r="T309" t="s">
        <v>811</v>
      </c>
      <c r="U309">
        <v>15000091380762</v>
      </c>
      <c r="V309" t="s">
        <v>812</v>
      </c>
      <c r="W309" t="s">
        <v>590</v>
      </c>
      <c r="X309" s="4">
        <v>7427057.7599999998</v>
      </c>
      <c r="Y309" s="4">
        <v>-921081.44</v>
      </c>
      <c r="Z309">
        <v>0</v>
      </c>
    </row>
    <row r="310" spans="1:26">
      <c r="A310" t="s">
        <v>27</v>
      </c>
      <c r="F310">
        <v>5109022014</v>
      </c>
      <c r="G310" s="1">
        <v>510902201460009</v>
      </c>
      <c r="H310" t="s">
        <v>58</v>
      </c>
      <c r="I310">
        <v>1</v>
      </c>
      <c r="K310" t="s">
        <v>859</v>
      </c>
      <c r="L310" s="2">
        <v>44509</v>
      </c>
      <c r="M310" t="s">
        <v>31</v>
      </c>
      <c r="N310" t="s">
        <v>860</v>
      </c>
      <c r="O310" s="3">
        <v>44509.383634259299</v>
      </c>
      <c r="P310" s="3">
        <v>44512.499699074098</v>
      </c>
      <c r="Q310" t="s">
        <v>330</v>
      </c>
      <c r="R310" s="3">
        <v>44512.502858796302</v>
      </c>
      <c r="T310" t="s">
        <v>811</v>
      </c>
      <c r="U310">
        <v>15000091380762</v>
      </c>
      <c r="V310" t="s">
        <v>812</v>
      </c>
      <c r="W310" t="s">
        <v>590</v>
      </c>
      <c r="X310" s="4">
        <v>8573716.4199999999</v>
      </c>
      <c r="Y310" s="4">
        <v>-205770</v>
      </c>
      <c r="Z310">
        <v>0</v>
      </c>
    </row>
    <row r="311" spans="1:26">
      <c r="A311" t="s">
        <v>27</v>
      </c>
      <c r="F311">
        <v>5109022014</v>
      </c>
      <c r="G311" s="1">
        <v>510902201460009</v>
      </c>
      <c r="H311" t="s">
        <v>58</v>
      </c>
      <c r="I311">
        <v>1</v>
      </c>
      <c r="K311" t="s">
        <v>861</v>
      </c>
      <c r="L311" s="2">
        <v>44508</v>
      </c>
      <c r="M311" t="s">
        <v>31</v>
      </c>
      <c r="N311" t="s">
        <v>862</v>
      </c>
      <c r="O311" s="3">
        <v>44508.676712963003</v>
      </c>
      <c r="P311" s="3">
        <v>44512.499699074098</v>
      </c>
      <c r="Q311" t="s">
        <v>330</v>
      </c>
      <c r="R311" s="3">
        <v>44512.502916666701</v>
      </c>
      <c r="T311" t="s">
        <v>811</v>
      </c>
      <c r="U311">
        <v>15000091380762</v>
      </c>
      <c r="V311" t="s">
        <v>812</v>
      </c>
      <c r="W311" t="s">
        <v>590</v>
      </c>
      <c r="X311" s="4">
        <v>9157556.4199999999</v>
      </c>
      <c r="Y311" s="4">
        <v>-29169</v>
      </c>
      <c r="Z311">
        <v>0</v>
      </c>
    </row>
    <row r="312" spans="1:26">
      <c r="A312" t="s">
        <v>27</v>
      </c>
      <c r="F312">
        <v>5109022014</v>
      </c>
      <c r="G312" s="1">
        <v>510902201460009</v>
      </c>
      <c r="H312" t="s">
        <v>58</v>
      </c>
      <c r="I312">
        <v>1</v>
      </c>
      <c r="K312" t="s">
        <v>863</v>
      </c>
      <c r="L312" s="2">
        <v>44417</v>
      </c>
      <c r="M312" t="s">
        <v>31</v>
      </c>
      <c r="N312" t="s">
        <v>864</v>
      </c>
      <c r="O312" s="3">
        <v>44417.716423611098</v>
      </c>
      <c r="P312" s="3">
        <v>44461.785104166702</v>
      </c>
      <c r="Q312" t="s">
        <v>854</v>
      </c>
      <c r="R312" s="3">
        <v>44482.726909722202</v>
      </c>
      <c r="T312" t="s">
        <v>811</v>
      </c>
      <c r="U312">
        <v>15000091380762</v>
      </c>
      <c r="V312" t="s">
        <v>812</v>
      </c>
      <c r="W312" t="s">
        <v>590</v>
      </c>
      <c r="X312" s="4">
        <v>8848712.1999999993</v>
      </c>
      <c r="Y312" s="4">
        <v>-124440</v>
      </c>
      <c r="Z312">
        <v>0</v>
      </c>
    </row>
    <row r="313" spans="1:26">
      <c r="A313" t="s">
        <v>27</v>
      </c>
      <c r="F313">
        <v>5109022014</v>
      </c>
      <c r="G313" s="1">
        <v>510902201460009</v>
      </c>
      <c r="H313" t="s">
        <v>58</v>
      </c>
      <c r="I313">
        <v>1</v>
      </c>
      <c r="K313" t="s">
        <v>865</v>
      </c>
      <c r="L313" s="2">
        <v>44484</v>
      </c>
      <c r="M313" t="s">
        <v>31</v>
      </c>
      <c r="N313" t="s">
        <v>866</v>
      </c>
      <c r="O313" s="3">
        <v>44484.724571759303</v>
      </c>
      <c r="P313" s="3">
        <v>44496.766597222202</v>
      </c>
      <c r="Q313" t="s">
        <v>815</v>
      </c>
      <c r="R313" s="3">
        <v>44500.781261574099</v>
      </c>
      <c r="T313" t="s">
        <v>811</v>
      </c>
      <c r="U313">
        <v>15000091380762</v>
      </c>
      <c r="V313" t="s">
        <v>812</v>
      </c>
      <c r="W313" t="s">
        <v>590</v>
      </c>
      <c r="X313" s="4">
        <v>777824.42</v>
      </c>
      <c r="Y313" s="4">
        <v>-124875</v>
      </c>
      <c r="Z313">
        <v>0</v>
      </c>
    </row>
    <row r="314" spans="1:26">
      <c r="A314" t="s">
        <v>27</v>
      </c>
      <c r="F314">
        <v>5109022014</v>
      </c>
      <c r="G314" s="1">
        <v>510902201460009</v>
      </c>
      <c r="H314" t="s">
        <v>58</v>
      </c>
      <c r="I314">
        <v>1</v>
      </c>
      <c r="K314" t="s">
        <v>867</v>
      </c>
      <c r="L314" s="2">
        <v>44509</v>
      </c>
      <c r="M314" t="s">
        <v>31</v>
      </c>
      <c r="N314" t="s">
        <v>868</v>
      </c>
      <c r="O314" s="3">
        <v>44509.447164351899</v>
      </c>
      <c r="P314" s="3">
        <v>44512.4996875</v>
      </c>
      <c r="Q314" t="s">
        <v>330</v>
      </c>
      <c r="R314" s="3">
        <v>44512.505474537</v>
      </c>
      <c r="T314" t="s">
        <v>811</v>
      </c>
      <c r="U314">
        <v>15000091380762</v>
      </c>
      <c r="V314" t="s">
        <v>812</v>
      </c>
      <c r="W314" t="s">
        <v>590</v>
      </c>
      <c r="X314" s="4">
        <v>8323841.4199999999</v>
      </c>
      <c r="Y314" s="4">
        <v>-49875</v>
      </c>
      <c r="Z314">
        <v>0</v>
      </c>
    </row>
    <row r="315" spans="1:26">
      <c r="A315" t="s">
        <v>27</v>
      </c>
      <c r="F315">
        <v>5109022014</v>
      </c>
      <c r="G315" s="1">
        <v>510902201460009</v>
      </c>
      <c r="H315" t="s">
        <v>58</v>
      </c>
      <c r="I315">
        <v>1</v>
      </c>
      <c r="K315" t="s">
        <v>869</v>
      </c>
      <c r="L315" s="2">
        <v>44421</v>
      </c>
      <c r="M315" t="s">
        <v>31</v>
      </c>
      <c r="N315" t="s">
        <v>870</v>
      </c>
      <c r="O315" s="3">
        <v>44421.602962962999</v>
      </c>
      <c r="P315" s="3">
        <v>44461.785081018497</v>
      </c>
      <c r="Q315" t="s">
        <v>854</v>
      </c>
      <c r="R315" s="3">
        <v>44482.726909722202</v>
      </c>
      <c r="T315" t="s">
        <v>811</v>
      </c>
      <c r="U315">
        <v>15000091380762</v>
      </c>
      <c r="V315" t="s">
        <v>812</v>
      </c>
      <c r="W315" t="s">
        <v>590</v>
      </c>
      <c r="X315" s="4">
        <v>4794337.2</v>
      </c>
      <c r="Y315" s="4">
        <v>-234840</v>
      </c>
      <c r="Z315">
        <v>0</v>
      </c>
    </row>
    <row r="316" spans="1:26">
      <c r="A316" t="s">
        <v>27</v>
      </c>
      <c r="F316">
        <v>5109022014</v>
      </c>
      <c r="G316" s="1">
        <v>510902201460009</v>
      </c>
      <c r="H316" t="s">
        <v>58</v>
      </c>
      <c r="I316">
        <v>1</v>
      </c>
      <c r="K316" t="s">
        <v>871</v>
      </c>
      <c r="L316" s="2">
        <v>44278</v>
      </c>
      <c r="M316" t="s">
        <v>31</v>
      </c>
      <c r="N316" t="s">
        <v>872</v>
      </c>
      <c r="O316" s="3">
        <v>44278.636296296303</v>
      </c>
      <c r="P316" s="3">
        <v>44496.755914351903</v>
      </c>
      <c r="Q316" t="s">
        <v>808</v>
      </c>
      <c r="R316" s="3">
        <v>44500.790312500001</v>
      </c>
      <c r="T316" t="s">
        <v>844</v>
      </c>
      <c r="U316">
        <v>1.402201129E+18</v>
      </c>
      <c r="V316" t="s">
        <v>845</v>
      </c>
      <c r="W316" t="s">
        <v>590</v>
      </c>
      <c r="X316" s="4">
        <v>13568023.75</v>
      </c>
      <c r="Y316" s="4">
        <v>-17714.23</v>
      </c>
      <c r="Z316">
        <v>0</v>
      </c>
    </row>
    <row r="317" spans="1:26">
      <c r="A317" t="s">
        <v>27</v>
      </c>
      <c r="F317">
        <v>5109022014</v>
      </c>
      <c r="G317" s="1">
        <v>510902201460009</v>
      </c>
      <c r="H317" t="s">
        <v>58</v>
      </c>
      <c r="I317">
        <v>1</v>
      </c>
      <c r="K317" t="s">
        <v>873</v>
      </c>
      <c r="L317" s="2">
        <v>44478</v>
      </c>
      <c r="M317" t="s">
        <v>31</v>
      </c>
      <c r="N317" t="s">
        <v>874</v>
      </c>
      <c r="O317" s="3">
        <v>44478.7594328704</v>
      </c>
      <c r="P317" s="3">
        <v>44496.766678240703</v>
      </c>
      <c r="Q317" t="s">
        <v>815</v>
      </c>
      <c r="R317" s="3">
        <v>44500.780451388899</v>
      </c>
      <c r="T317" t="s">
        <v>829</v>
      </c>
      <c r="U317">
        <v>6214836007422540</v>
      </c>
      <c r="V317" t="s">
        <v>830</v>
      </c>
      <c r="W317" t="s">
        <v>590</v>
      </c>
      <c r="X317" s="4">
        <v>1953508.79</v>
      </c>
      <c r="Y317" s="4">
        <v>-2747</v>
      </c>
      <c r="Z317">
        <v>0</v>
      </c>
    </row>
    <row r="318" spans="1:26">
      <c r="A318" t="s">
        <v>27</v>
      </c>
      <c r="F318">
        <v>5109022014</v>
      </c>
      <c r="G318" s="1">
        <v>510902201460009</v>
      </c>
      <c r="H318" t="s">
        <v>58</v>
      </c>
      <c r="I318">
        <v>1</v>
      </c>
      <c r="K318" t="s">
        <v>875</v>
      </c>
      <c r="L318" s="2">
        <v>44222</v>
      </c>
      <c r="M318" t="s">
        <v>31</v>
      </c>
      <c r="N318" t="s">
        <v>876</v>
      </c>
      <c r="O318" s="3">
        <v>44222.370300925897</v>
      </c>
      <c r="P318" s="3">
        <v>44496.751446759299</v>
      </c>
      <c r="Q318" t="s">
        <v>877</v>
      </c>
      <c r="R318" s="3">
        <v>44500.796990740702</v>
      </c>
      <c r="T318" t="s">
        <v>878</v>
      </c>
      <c r="U318">
        <v>6214836007420840</v>
      </c>
      <c r="V318" t="s">
        <v>830</v>
      </c>
      <c r="W318" t="s">
        <v>590</v>
      </c>
      <c r="X318" s="4">
        <v>62263789.5</v>
      </c>
      <c r="Y318" s="4">
        <v>-2262</v>
      </c>
      <c r="Z318">
        <v>0</v>
      </c>
    </row>
    <row r="319" spans="1:26">
      <c r="A319" t="s">
        <v>27</v>
      </c>
      <c r="F319">
        <v>5109022014</v>
      </c>
      <c r="G319" s="1">
        <v>510902201460009</v>
      </c>
      <c r="H319" t="s">
        <v>58</v>
      </c>
      <c r="I319">
        <v>1</v>
      </c>
      <c r="K319" t="s">
        <v>875</v>
      </c>
      <c r="L319" s="2">
        <v>44222</v>
      </c>
      <c r="M319" t="s">
        <v>31</v>
      </c>
      <c r="N319" t="s">
        <v>879</v>
      </c>
      <c r="O319" s="3">
        <v>44222.370300925897</v>
      </c>
      <c r="P319" s="3">
        <v>44496.751446759299</v>
      </c>
      <c r="Q319" t="s">
        <v>877</v>
      </c>
      <c r="R319" s="3">
        <v>44500.795358796298</v>
      </c>
      <c r="T319" t="s">
        <v>880</v>
      </c>
      <c r="U319">
        <v>6214836007421200</v>
      </c>
      <c r="V319" t="s">
        <v>830</v>
      </c>
      <c r="W319" t="s">
        <v>590</v>
      </c>
      <c r="X319" s="4">
        <v>62262196.520000003</v>
      </c>
      <c r="Y319" s="4">
        <v>-1592.98</v>
      </c>
      <c r="Z319">
        <v>0</v>
      </c>
    </row>
    <row r="320" spans="1:26">
      <c r="A320" t="s">
        <v>27</v>
      </c>
      <c r="F320">
        <v>5109022014</v>
      </c>
      <c r="G320" s="1">
        <v>510902201460009</v>
      </c>
      <c r="H320" t="s">
        <v>58</v>
      </c>
      <c r="I320">
        <v>1</v>
      </c>
      <c r="K320" t="s">
        <v>875</v>
      </c>
      <c r="L320" s="2">
        <v>44265</v>
      </c>
      <c r="M320" t="s">
        <v>31</v>
      </c>
      <c r="N320" t="s">
        <v>881</v>
      </c>
      <c r="O320" s="3">
        <v>44265.672754629602</v>
      </c>
      <c r="P320" s="3">
        <v>44496.754953703698</v>
      </c>
      <c r="Q320" t="s">
        <v>882</v>
      </c>
      <c r="R320" s="3">
        <v>44500.793784722198</v>
      </c>
      <c r="T320" t="s">
        <v>883</v>
      </c>
      <c r="U320">
        <v>6214836007421500</v>
      </c>
      <c r="V320" t="s">
        <v>830</v>
      </c>
      <c r="W320" t="s">
        <v>590</v>
      </c>
      <c r="X320" s="4">
        <v>3666606</v>
      </c>
      <c r="Y320">
        <v>-804</v>
      </c>
      <c r="Z320">
        <v>0</v>
      </c>
    </row>
    <row r="321" spans="1:26">
      <c r="A321" t="s">
        <v>27</v>
      </c>
      <c r="F321">
        <v>5109022014</v>
      </c>
      <c r="G321" s="1">
        <v>510902201460009</v>
      </c>
      <c r="H321" t="s">
        <v>58</v>
      </c>
      <c r="I321">
        <v>1</v>
      </c>
      <c r="K321" t="s">
        <v>884</v>
      </c>
      <c r="L321" s="2">
        <v>44222</v>
      </c>
      <c r="M321" t="s">
        <v>31</v>
      </c>
      <c r="N321" t="s">
        <v>885</v>
      </c>
      <c r="O321" s="3">
        <v>44222.370300925897</v>
      </c>
      <c r="P321" s="3">
        <v>44496.751458333303</v>
      </c>
      <c r="Q321" t="s">
        <v>877</v>
      </c>
      <c r="R321" s="3">
        <v>44500.7962037037</v>
      </c>
      <c r="T321" t="s">
        <v>886</v>
      </c>
      <c r="U321">
        <v>3.5050161710699999E+19</v>
      </c>
      <c r="V321" t="s">
        <v>633</v>
      </c>
      <c r="W321" t="s">
        <v>590</v>
      </c>
      <c r="X321" s="4">
        <v>62295918</v>
      </c>
      <c r="Y321" s="4">
        <v>-13815</v>
      </c>
      <c r="Z321">
        <v>0</v>
      </c>
    </row>
    <row r="322" spans="1:26">
      <c r="A322" t="s">
        <v>27</v>
      </c>
      <c r="F322">
        <v>5109022014</v>
      </c>
      <c r="G322" s="1">
        <v>510902201460009</v>
      </c>
      <c r="H322" t="s">
        <v>58</v>
      </c>
      <c r="I322">
        <v>1</v>
      </c>
      <c r="K322" t="s">
        <v>887</v>
      </c>
      <c r="L322" s="2">
        <v>44482</v>
      </c>
      <c r="M322" t="s">
        <v>31</v>
      </c>
      <c r="N322" t="s">
        <v>888</v>
      </c>
      <c r="O322" s="3">
        <v>44482.465578703697</v>
      </c>
      <c r="P322" s="3">
        <v>44496.766643518502</v>
      </c>
      <c r="Q322" t="s">
        <v>815</v>
      </c>
      <c r="R322" s="3">
        <v>44500.780856481499</v>
      </c>
      <c r="T322" t="s">
        <v>878</v>
      </c>
      <c r="U322">
        <v>6214836007420840</v>
      </c>
      <c r="V322" t="s">
        <v>830</v>
      </c>
      <c r="W322" t="s">
        <v>590</v>
      </c>
      <c r="X322" s="4">
        <v>1680796.58</v>
      </c>
      <c r="Y322" s="4">
        <v>-3120.9</v>
      </c>
      <c r="Z322">
        <v>0</v>
      </c>
    </row>
    <row r="323" spans="1:26">
      <c r="A323" t="s">
        <v>27</v>
      </c>
      <c r="F323">
        <v>5109022014</v>
      </c>
      <c r="G323" s="1">
        <v>510902201460009</v>
      </c>
      <c r="H323" t="s">
        <v>58</v>
      </c>
      <c r="I323">
        <v>1</v>
      </c>
      <c r="K323" t="s">
        <v>889</v>
      </c>
      <c r="L323" s="2">
        <v>44216</v>
      </c>
      <c r="M323" t="s">
        <v>31</v>
      </c>
      <c r="N323" t="s">
        <v>890</v>
      </c>
      <c r="O323" s="3">
        <v>44216.374398148102</v>
      </c>
      <c r="P323" s="3">
        <v>44496.751516203702</v>
      </c>
      <c r="Q323" t="s">
        <v>877</v>
      </c>
      <c r="R323" s="3">
        <v>44500.794120370403</v>
      </c>
      <c r="T323" t="s">
        <v>891</v>
      </c>
      <c r="U323">
        <v>6214836008441540</v>
      </c>
      <c r="V323" t="s">
        <v>123</v>
      </c>
      <c r="W323" t="s">
        <v>590</v>
      </c>
      <c r="X323" s="4">
        <v>62940888.43</v>
      </c>
      <c r="Y323" s="4">
        <v>-2720</v>
      </c>
      <c r="Z323">
        <v>0</v>
      </c>
    </row>
    <row r="324" spans="1:26">
      <c r="A324" t="s">
        <v>27</v>
      </c>
      <c r="F324">
        <v>5109022014</v>
      </c>
      <c r="G324" s="1">
        <v>510902201460009</v>
      </c>
      <c r="H324" t="s">
        <v>58</v>
      </c>
      <c r="I324">
        <v>1</v>
      </c>
      <c r="K324" t="s">
        <v>889</v>
      </c>
      <c r="L324" s="2">
        <v>44216</v>
      </c>
      <c r="M324" t="s">
        <v>31</v>
      </c>
      <c r="N324" t="s">
        <v>892</v>
      </c>
      <c r="O324" s="3">
        <v>44216.374398148102</v>
      </c>
      <c r="P324" s="3">
        <v>44496.751516203702</v>
      </c>
      <c r="Q324" t="s">
        <v>877</v>
      </c>
      <c r="R324" s="3">
        <v>44500.796134259297</v>
      </c>
      <c r="T324" t="s">
        <v>893</v>
      </c>
      <c r="U324">
        <v>6214836007421480</v>
      </c>
      <c r="V324" t="s">
        <v>830</v>
      </c>
      <c r="W324" t="s">
        <v>590</v>
      </c>
      <c r="X324" s="4">
        <v>62938626.43</v>
      </c>
      <c r="Y324" s="4">
        <v>-2262</v>
      </c>
      <c r="Z324">
        <v>0</v>
      </c>
    </row>
    <row r="325" spans="1:26">
      <c r="A325" t="s">
        <v>27</v>
      </c>
      <c r="F325">
        <v>5109022014</v>
      </c>
      <c r="G325" s="1">
        <v>510902201460009</v>
      </c>
      <c r="H325" t="s">
        <v>58</v>
      </c>
      <c r="I325">
        <v>1</v>
      </c>
      <c r="K325" t="s">
        <v>889</v>
      </c>
      <c r="L325" s="2">
        <v>44216</v>
      </c>
      <c r="M325" t="s">
        <v>31</v>
      </c>
      <c r="N325" t="s">
        <v>894</v>
      </c>
      <c r="O325" s="3">
        <v>44216.375173611101</v>
      </c>
      <c r="P325" s="3">
        <v>44496.751504629603</v>
      </c>
      <c r="Q325" t="s">
        <v>877</v>
      </c>
      <c r="R325" s="3">
        <v>44500.794814814799</v>
      </c>
      <c r="T325" t="s">
        <v>895</v>
      </c>
      <c r="U325">
        <v>6214836007421010</v>
      </c>
      <c r="V325" t="s">
        <v>830</v>
      </c>
      <c r="W325" t="s">
        <v>590</v>
      </c>
      <c r="X325" s="4">
        <v>62937430.43</v>
      </c>
      <c r="Y325" s="4">
        <v>-1196</v>
      </c>
      <c r="Z325">
        <v>0</v>
      </c>
    </row>
    <row r="326" spans="1:26">
      <c r="A326" t="s">
        <v>27</v>
      </c>
      <c r="F326">
        <v>5109022014</v>
      </c>
      <c r="G326" s="1">
        <v>510902201460009</v>
      </c>
      <c r="H326" t="s">
        <v>58</v>
      </c>
      <c r="I326">
        <v>1</v>
      </c>
      <c r="K326" t="s">
        <v>889</v>
      </c>
      <c r="L326" s="2">
        <v>44216</v>
      </c>
      <c r="M326" t="s">
        <v>31</v>
      </c>
      <c r="N326" t="s">
        <v>896</v>
      </c>
      <c r="O326" s="3">
        <v>44216.375173611101</v>
      </c>
      <c r="P326" s="3">
        <v>44496.751504629603</v>
      </c>
      <c r="Q326" t="s">
        <v>877</v>
      </c>
      <c r="R326" s="3">
        <v>44500.794953703698</v>
      </c>
      <c r="T326" t="s">
        <v>897</v>
      </c>
      <c r="U326">
        <v>6214836007421150</v>
      </c>
      <c r="V326" t="s">
        <v>830</v>
      </c>
      <c r="W326" t="s">
        <v>590</v>
      </c>
      <c r="X326" s="4">
        <v>62935208.43</v>
      </c>
      <c r="Y326" s="4">
        <v>-2222</v>
      </c>
      <c r="Z326">
        <v>0</v>
      </c>
    </row>
    <row r="327" spans="1:26">
      <c r="A327" t="s">
        <v>27</v>
      </c>
      <c r="F327">
        <v>5109022014</v>
      </c>
      <c r="G327" s="1">
        <v>510902201460009</v>
      </c>
      <c r="H327" t="s">
        <v>58</v>
      </c>
      <c r="I327">
        <v>1</v>
      </c>
      <c r="K327" t="s">
        <v>889</v>
      </c>
      <c r="L327" s="2">
        <v>44216</v>
      </c>
      <c r="M327" t="s">
        <v>31</v>
      </c>
      <c r="N327" t="s">
        <v>898</v>
      </c>
      <c r="O327" s="3">
        <v>44216.375173611101</v>
      </c>
      <c r="P327" s="3">
        <v>44496.751504629603</v>
      </c>
      <c r="Q327" t="s">
        <v>877</v>
      </c>
      <c r="R327" s="3">
        <v>44500.794930555603</v>
      </c>
      <c r="T327" t="s">
        <v>829</v>
      </c>
      <c r="U327">
        <v>6214836007422540</v>
      </c>
      <c r="V327" t="s">
        <v>830</v>
      </c>
      <c r="W327" t="s">
        <v>590</v>
      </c>
      <c r="X327" s="4">
        <v>62933699.43</v>
      </c>
      <c r="Y327" s="4">
        <v>-1509</v>
      </c>
      <c r="Z327">
        <v>0</v>
      </c>
    </row>
    <row r="328" spans="1:26">
      <c r="A328" t="s">
        <v>27</v>
      </c>
      <c r="F328">
        <v>5109022014</v>
      </c>
      <c r="G328" s="1">
        <v>510902201460009</v>
      </c>
      <c r="H328" t="s">
        <v>58</v>
      </c>
      <c r="I328">
        <v>1</v>
      </c>
      <c r="K328" t="s">
        <v>889</v>
      </c>
      <c r="L328" s="2">
        <v>44216</v>
      </c>
      <c r="M328" t="s">
        <v>31</v>
      </c>
      <c r="N328" t="s">
        <v>899</v>
      </c>
      <c r="O328" s="3">
        <v>44216.375173611101</v>
      </c>
      <c r="P328" s="3">
        <v>44496.751504629603</v>
      </c>
      <c r="Q328" t="s">
        <v>877</v>
      </c>
      <c r="R328" s="3">
        <v>44500.794907407399</v>
      </c>
      <c r="T328" t="s">
        <v>829</v>
      </c>
      <c r="U328">
        <v>6214836007422540</v>
      </c>
      <c r="V328" t="s">
        <v>830</v>
      </c>
      <c r="W328" t="s">
        <v>590</v>
      </c>
      <c r="X328" s="4">
        <v>62896647.43</v>
      </c>
      <c r="Y328" s="4">
        <v>-37052</v>
      </c>
      <c r="Z328">
        <v>0</v>
      </c>
    </row>
    <row r="329" spans="1:26">
      <c r="A329" t="s">
        <v>27</v>
      </c>
      <c r="F329">
        <v>5109022014</v>
      </c>
      <c r="G329" s="1">
        <v>510902201460009</v>
      </c>
      <c r="H329" t="s">
        <v>58</v>
      </c>
      <c r="I329">
        <v>1</v>
      </c>
      <c r="K329" t="s">
        <v>889</v>
      </c>
      <c r="L329" s="2">
        <v>44216</v>
      </c>
      <c r="M329" t="s">
        <v>31</v>
      </c>
      <c r="N329" t="s">
        <v>900</v>
      </c>
      <c r="O329" s="3">
        <v>44216.375173611101</v>
      </c>
      <c r="P329" s="3">
        <v>44496.751504629603</v>
      </c>
      <c r="Q329" t="s">
        <v>877</v>
      </c>
      <c r="R329" s="3">
        <v>44500.794884259303</v>
      </c>
      <c r="T329" t="s">
        <v>829</v>
      </c>
      <c r="U329">
        <v>6214836007422540</v>
      </c>
      <c r="V329" t="s">
        <v>830</v>
      </c>
      <c r="W329" t="s">
        <v>590</v>
      </c>
      <c r="X329" s="4">
        <v>62893182.43</v>
      </c>
      <c r="Y329" s="4">
        <v>-3465</v>
      </c>
      <c r="Z329">
        <v>0</v>
      </c>
    </row>
    <row r="330" spans="1:26">
      <c r="A330" t="s">
        <v>27</v>
      </c>
      <c r="F330">
        <v>5109022014</v>
      </c>
      <c r="G330" s="1">
        <v>510902201460009</v>
      </c>
      <c r="H330" t="s">
        <v>58</v>
      </c>
      <c r="I330">
        <v>1</v>
      </c>
      <c r="K330" t="s">
        <v>889</v>
      </c>
      <c r="L330" s="2">
        <v>44216</v>
      </c>
      <c r="M330" t="s">
        <v>31</v>
      </c>
      <c r="N330" t="s">
        <v>901</v>
      </c>
      <c r="O330" s="3">
        <v>44216.375173611101</v>
      </c>
      <c r="P330" s="3">
        <v>44496.751493055599</v>
      </c>
      <c r="Q330" t="s">
        <v>877</v>
      </c>
      <c r="R330" s="3">
        <v>44500.794872685197</v>
      </c>
      <c r="T330" t="s">
        <v>829</v>
      </c>
      <c r="U330">
        <v>6214836007422540</v>
      </c>
      <c r="V330" t="s">
        <v>830</v>
      </c>
      <c r="W330" t="s">
        <v>590</v>
      </c>
      <c r="X330" s="4">
        <v>62890882.43</v>
      </c>
      <c r="Y330" s="4">
        <v>-2300</v>
      </c>
      <c r="Z330">
        <v>0</v>
      </c>
    </row>
    <row r="331" spans="1:26">
      <c r="A331" t="s">
        <v>27</v>
      </c>
      <c r="F331">
        <v>5109022014</v>
      </c>
      <c r="G331" s="1">
        <v>510902201460009</v>
      </c>
      <c r="H331" t="s">
        <v>58</v>
      </c>
      <c r="I331">
        <v>1</v>
      </c>
      <c r="K331" t="s">
        <v>889</v>
      </c>
      <c r="L331" s="2">
        <v>44216</v>
      </c>
      <c r="M331" t="s">
        <v>31</v>
      </c>
      <c r="N331" t="s">
        <v>902</v>
      </c>
      <c r="O331" s="3">
        <v>44216.375173611101</v>
      </c>
      <c r="P331" s="3">
        <v>44496.7514814815</v>
      </c>
      <c r="Q331" t="s">
        <v>877</v>
      </c>
      <c r="R331" s="3">
        <v>44500.794849537</v>
      </c>
      <c r="T331" t="s">
        <v>829</v>
      </c>
      <c r="U331">
        <v>6214836007422540</v>
      </c>
      <c r="V331" t="s">
        <v>830</v>
      </c>
      <c r="W331" t="s">
        <v>590</v>
      </c>
      <c r="X331" s="4">
        <v>62888884.43</v>
      </c>
      <c r="Y331" s="4">
        <v>-1998</v>
      </c>
      <c r="Z331">
        <v>0</v>
      </c>
    </row>
    <row r="332" spans="1:26">
      <c r="A332" t="s">
        <v>27</v>
      </c>
      <c r="F332">
        <v>5109022014</v>
      </c>
      <c r="G332" s="1">
        <v>510902201460009</v>
      </c>
      <c r="H332" t="s">
        <v>58</v>
      </c>
      <c r="I332">
        <v>1</v>
      </c>
      <c r="K332" t="s">
        <v>889</v>
      </c>
      <c r="L332" s="2">
        <v>44216</v>
      </c>
      <c r="M332" t="s">
        <v>31</v>
      </c>
      <c r="N332" t="s">
        <v>903</v>
      </c>
      <c r="O332" s="3">
        <v>44216.375173611101</v>
      </c>
      <c r="P332" s="3">
        <v>44496.7514814815</v>
      </c>
      <c r="Q332" t="s">
        <v>877</v>
      </c>
      <c r="R332" s="3">
        <v>44500.794606481497</v>
      </c>
      <c r="T332" t="s">
        <v>829</v>
      </c>
      <c r="U332">
        <v>6214836007422540</v>
      </c>
      <c r="V332" t="s">
        <v>830</v>
      </c>
      <c r="W332" t="s">
        <v>590</v>
      </c>
      <c r="X332" s="4">
        <v>62888656.43</v>
      </c>
      <c r="Y332">
        <v>-228</v>
      </c>
      <c r="Z332">
        <v>0</v>
      </c>
    </row>
    <row r="333" spans="1:26">
      <c r="A333" t="s">
        <v>27</v>
      </c>
      <c r="F333">
        <v>5109022014</v>
      </c>
      <c r="G333" s="1">
        <v>510902201460009</v>
      </c>
      <c r="H333" t="s">
        <v>58</v>
      </c>
      <c r="I333">
        <v>1</v>
      </c>
      <c r="K333" t="s">
        <v>889</v>
      </c>
      <c r="L333" s="2">
        <v>44216</v>
      </c>
      <c r="M333" t="s">
        <v>31</v>
      </c>
      <c r="N333" t="s">
        <v>904</v>
      </c>
      <c r="O333" s="3">
        <v>44216.375173611101</v>
      </c>
      <c r="P333" s="3">
        <v>44496.7514814815</v>
      </c>
      <c r="Q333" t="s">
        <v>877</v>
      </c>
      <c r="R333" s="3">
        <v>44500.7945833333</v>
      </c>
      <c r="T333" t="s">
        <v>829</v>
      </c>
      <c r="U333">
        <v>6214836007422540</v>
      </c>
      <c r="V333" t="s">
        <v>830</v>
      </c>
      <c r="W333" t="s">
        <v>590</v>
      </c>
      <c r="X333" s="4">
        <v>62885116.43</v>
      </c>
      <c r="Y333" s="4">
        <v>-3540</v>
      </c>
      <c r="Z333">
        <v>0</v>
      </c>
    </row>
    <row r="334" spans="1:26">
      <c r="A334" t="s">
        <v>27</v>
      </c>
      <c r="F334">
        <v>5109022014</v>
      </c>
      <c r="G334" s="1">
        <v>510902201460009</v>
      </c>
      <c r="H334" t="s">
        <v>58</v>
      </c>
      <c r="I334">
        <v>1</v>
      </c>
      <c r="K334" t="s">
        <v>889</v>
      </c>
      <c r="L334" s="2">
        <v>44216</v>
      </c>
      <c r="M334" t="s">
        <v>31</v>
      </c>
      <c r="N334" t="s">
        <v>905</v>
      </c>
      <c r="O334" s="3">
        <v>44216.375173611101</v>
      </c>
      <c r="P334" s="3">
        <v>44496.7514814815</v>
      </c>
      <c r="Q334" t="s">
        <v>877</v>
      </c>
      <c r="R334" s="3">
        <v>44500.7961574074</v>
      </c>
      <c r="T334" t="s">
        <v>829</v>
      </c>
      <c r="U334">
        <v>6214836007422540</v>
      </c>
      <c r="V334" t="s">
        <v>830</v>
      </c>
      <c r="W334" t="s">
        <v>590</v>
      </c>
      <c r="X334" s="4">
        <v>62882826.43</v>
      </c>
      <c r="Y334" s="4">
        <v>-2290</v>
      </c>
      <c r="Z334">
        <v>0</v>
      </c>
    </row>
    <row r="335" spans="1:26">
      <c r="A335" t="s">
        <v>27</v>
      </c>
      <c r="F335">
        <v>5109022014</v>
      </c>
      <c r="G335" s="1">
        <v>510902201460009</v>
      </c>
      <c r="H335" t="s">
        <v>58</v>
      </c>
      <c r="I335">
        <v>1</v>
      </c>
      <c r="K335" t="s">
        <v>889</v>
      </c>
      <c r="L335" s="2">
        <v>44218</v>
      </c>
      <c r="M335" t="s">
        <v>31</v>
      </c>
      <c r="N335" t="s">
        <v>906</v>
      </c>
      <c r="O335" s="3">
        <v>44218.706030092602</v>
      </c>
      <c r="P335" s="3">
        <v>44496.751469907402</v>
      </c>
      <c r="Q335" t="s">
        <v>877</v>
      </c>
      <c r="R335" s="3">
        <v>44500.794513888897</v>
      </c>
      <c r="T335" t="s">
        <v>907</v>
      </c>
      <c r="U335">
        <v>6214836007421000</v>
      </c>
      <c r="V335" t="s">
        <v>830</v>
      </c>
      <c r="W335" t="s">
        <v>590</v>
      </c>
      <c r="X335" s="4">
        <v>62702830.520000003</v>
      </c>
      <c r="Y335" s="4">
        <v>-1964</v>
      </c>
      <c r="Z335">
        <v>0</v>
      </c>
    </row>
    <row r="336" spans="1:26">
      <c r="A336" t="s">
        <v>27</v>
      </c>
      <c r="F336">
        <v>5109022014</v>
      </c>
      <c r="G336" s="1">
        <v>510902201460009</v>
      </c>
      <c r="H336" t="s">
        <v>58</v>
      </c>
      <c r="I336">
        <v>1</v>
      </c>
      <c r="K336" t="s">
        <v>889</v>
      </c>
      <c r="L336" s="2">
        <v>44467</v>
      </c>
      <c r="M336" t="s">
        <v>31</v>
      </c>
      <c r="N336" t="s">
        <v>908</v>
      </c>
      <c r="O336" s="3">
        <v>44467.937569444402</v>
      </c>
      <c r="P336" s="3">
        <v>44496.765462962998</v>
      </c>
      <c r="Q336" t="s">
        <v>815</v>
      </c>
      <c r="R336" s="3">
        <v>44500.782962963</v>
      </c>
      <c r="T336" t="s">
        <v>909</v>
      </c>
      <c r="U336">
        <v>6214836007420810</v>
      </c>
      <c r="V336" t="s">
        <v>830</v>
      </c>
      <c r="W336" t="s">
        <v>590</v>
      </c>
      <c r="X336" s="4">
        <v>15824528.619999999</v>
      </c>
      <c r="Y336" s="4">
        <v>-2304.69</v>
      </c>
      <c r="Z336">
        <v>0</v>
      </c>
    </row>
    <row r="337" spans="1:26">
      <c r="A337" t="s">
        <v>27</v>
      </c>
      <c r="F337">
        <v>5109022014</v>
      </c>
      <c r="G337" s="1">
        <v>510902201460009</v>
      </c>
      <c r="H337" t="s">
        <v>58</v>
      </c>
      <c r="I337">
        <v>1</v>
      </c>
      <c r="K337" t="s">
        <v>889</v>
      </c>
      <c r="L337" s="2">
        <v>44478</v>
      </c>
      <c r="M337" t="s">
        <v>31</v>
      </c>
      <c r="N337" t="s">
        <v>910</v>
      </c>
      <c r="O337" s="3">
        <v>44478.759166666699</v>
      </c>
      <c r="P337" s="3">
        <v>44496.766689814802</v>
      </c>
      <c r="Q337" t="s">
        <v>815</v>
      </c>
      <c r="R337" s="3">
        <v>44500.780497685198</v>
      </c>
      <c r="T337" t="s">
        <v>829</v>
      </c>
      <c r="U337">
        <v>6214836007422540</v>
      </c>
      <c r="V337" t="s">
        <v>830</v>
      </c>
      <c r="W337" t="s">
        <v>590</v>
      </c>
      <c r="X337" s="4">
        <v>1970160.79</v>
      </c>
      <c r="Y337" s="4">
        <v>-2157</v>
      </c>
      <c r="Z337">
        <v>0</v>
      </c>
    </row>
    <row r="338" spans="1:26">
      <c r="A338" t="s">
        <v>27</v>
      </c>
      <c r="F338">
        <v>5109022014</v>
      </c>
      <c r="G338" s="1">
        <v>510902201460009</v>
      </c>
      <c r="H338" t="s">
        <v>58</v>
      </c>
      <c r="I338">
        <v>1</v>
      </c>
      <c r="K338" t="s">
        <v>889</v>
      </c>
      <c r="L338" s="2">
        <v>44480</v>
      </c>
      <c r="M338" t="s">
        <v>31</v>
      </c>
      <c r="N338" t="s">
        <v>911</v>
      </c>
      <c r="O338" s="3">
        <v>44480.606574074103</v>
      </c>
      <c r="P338" s="3">
        <v>44496.766666666699</v>
      </c>
      <c r="Q338" t="s">
        <v>815</v>
      </c>
      <c r="R338" s="3">
        <v>44500.780185185198</v>
      </c>
      <c r="T338" t="s">
        <v>829</v>
      </c>
      <c r="U338">
        <v>6214836007422540</v>
      </c>
      <c r="V338" t="s">
        <v>830</v>
      </c>
      <c r="W338" t="s">
        <v>590</v>
      </c>
      <c r="X338" s="4">
        <v>1884294.29</v>
      </c>
      <c r="Y338" s="4">
        <v>-2083</v>
      </c>
      <c r="Z338">
        <v>0</v>
      </c>
    </row>
    <row r="339" spans="1:26">
      <c r="A339" t="s">
        <v>27</v>
      </c>
      <c r="F339">
        <v>5109022014</v>
      </c>
      <c r="G339" s="1">
        <v>510902201460009</v>
      </c>
      <c r="H339" t="s">
        <v>58</v>
      </c>
      <c r="I339">
        <v>1</v>
      </c>
      <c r="K339" t="s">
        <v>889</v>
      </c>
      <c r="L339" s="2">
        <v>44483</v>
      </c>
      <c r="M339" t="s">
        <v>31</v>
      </c>
      <c r="N339" t="s">
        <v>912</v>
      </c>
      <c r="O339" s="3">
        <v>44483.416122685201</v>
      </c>
      <c r="P339" s="3">
        <v>44496.766631944403</v>
      </c>
      <c r="Q339" t="s">
        <v>815</v>
      </c>
      <c r="R339" s="3">
        <v>44500.781851851898</v>
      </c>
      <c r="T339" t="s">
        <v>829</v>
      </c>
      <c r="U339">
        <v>6214836007422540</v>
      </c>
      <c r="V339" t="s">
        <v>830</v>
      </c>
      <c r="W339" t="s">
        <v>590</v>
      </c>
      <c r="X339" s="4">
        <v>1445252.9</v>
      </c>
      <c r="Y339" s="4">
        <v>-3445</v>
      </c>
      <c r="Z339">
        <v>0</v>
      </c>
    </row>
    <row r="340" spans="1:26">
      <c r="A340" t="s">
        <v>27</v>
      </c>
      <c r="F340">
        <v>5109022014</v>
      </c>
      <c r="G340" s="1">
        <v>510902201460009</v>
      </c>
      <c r="H340" t="s">
        <v>58</v>
      </c>
      <c r="I340">
        <v>1</v>
      </c>
      <c r="K340" t="s">
        <v>889</v>
      </c>
      <c r="L340" s="2">
        <v>44483</v>
      </c>
      <c r="M340" t="s">
        <v>31</v>
      </c>
      <c r="N340" t="s">
        <v>913</v>
      </c>
      <c r="O340" s="3">
        <v>44483.4161342593</v>
      </c>
      <c r="P340" s="3">
        <v>44496.766631944403</v>
      </c>
      <c r="Q340" t="s">
        <v>815</v>
      </c>
      <c r="R340" s="3">
        <v>44500.781805555598</v>
      </c>
      <c r="T340" t="s">
        <v>880</v>
      </c>
      <c r="U340">
        <v>6214836007421200</v>
      </c>
      <c r="V340" t="s">
        <v>830</v>
      </c>
      <c r="W340" t="s">
        <v>590</v>
      </c>
      <c r="X340" s="4">
        <v>1441980.66</v>
      </c>
      <c r="Y340" s="4">
        <v>-2323</v>
      </c>
      <c r="Z340">
        <v>0</v>
      </c>
    </row>
    <row r="341" spans="1:26">
      <c r="A341" t="s">
        <v>27</v>
      </c>
      <c r="F341">
        <v>5109022014</v>
      </c>
      <c r="G341" s="1">
        <v>510902201460009</v>
      </c>
      <c r="H341" t="s">
        <v>58</v>
      </c>
      <c r="I341">
        <v>1</v>
      </c>
      <c r="K341" t="s">
        <v>889</v>
      </c>
      <c r="L341" s="2">
        <v>44483</v>
      </c>
      <c r="M341" t="s">
        <v>31</v>
      </c>
      <c r="N341" t="s">
        <v>914</v>
      </c>
      <c r="O341" s="3">
        <v>44483.416562500002</v>
      </c>
      <c r="P341" s="3">
        <v>44496.766631944403</v>
      </c>
      <c r="Q341" t="s">
        <v>815</v>
      </c>
      <c r="R341" s="3">
        <v>44500.7817939815</v>
      </c>
      <c r="T341" t="s">
        <v>915</v>
      </c>
      <c r="U341">
        <v>6214836007421520</v>
      </c>
      <c r="V341" t="s">
        <v>830</v>
      </c>
      <c r="W341" t="s">
        <v>590</v>
      </c>
      <c r="X341" s="4">
        <v>1440611.66</v>
      </c>
      <c r="Y341" s="4">
        <v>-1369</v>
      </c>
      <c r="Z341">
        <v>0</v>
      </c>
    </row>
    <row r="342" spans="1:26">
      <c r="A342" t="s">
        <v>27</v>
      </c>
      <c r="F342">
        <v>5109022014</v>
      </c>
      <c r="G342" s="1">
        <v>510902201460009</v>
      </c>
      <c r="H342" t="s">
        <v>58</v>
      </c>
      <c r="I342">
        <v>1</v>
      </c>
      <c r="K342" t="s">
        <v>889</v>
      </c>
      <c r="L342" s="2">
        <v>44483</v>
      </c>
      <c r="M342" t="s">
        <v>31</v>
      </c>
      <c r="N342" t="s">
        <v>916</v>
      </c>
      <c r="O342" s="3">
        <v>44483.416562500002</v>
      </c>
      <c r="P342" s="3">
        <v>44496.766620370399</v>
      </c>
      <c r="Q342" t="s">
        <v>815</v>
      </c>
      <c r="R342" s="3">
        <v>44500.781724537002</v>
      </c>
      <c r="T342" t="s">
        <v>880</v>
      </c>
      <c r="U342">
        <v>6214836007421200</v>
      </c>
      <c r="V342" t="s">
        <v>830</v>
      </c>
      <c r="W342" t="s">
        <v>590</v>
      </c>
      <c r="X342" s="4">
        <v>1420253.71</v>
      </c>
      <c r="Y342" s="4">
        <v>-1415</v>
      </c>
      <c r="Z342">
        <v>0</v>
      </c>
    </row>
    <row r="343" spans="1:26">
      <c r="A343" t="s">
        <v>27</v>
      </c>
      <c r="F343">
        <v>5109022014</v>
      </c>
      <c r="G343" s="1">
        <v>510902201460009</v>
      </c>
      <c r="H343" t="s">
        <v>58</v>
      </c>
      <c r="I343">
        <v>1</v>
      </c>
      <c r="K343" t="s">
        <v>889</v>
      </c>
      <c r="L343" s="2">
        <v>44483</v>
      </c>
      <c r="M343" t="s">
        <v>31</v>
      </c>
      <c r="N343" t="s">
        <v>917</v>
      </c>
      <c r="O343" s="3">
        <v>44483.416840277801</v>
      </c>
      <c r="P343" s="3">
        <v>44496.766620370399</v>
      </c>
      <c r="Q343" t="s">
        <v>815</v>
      </c>
      <c r="R343" s="3">
        <v>44500.781689814801</v>
      </c>
      <c r="T343" t="s">
        <v>880</v>
      </c>
      <c r="U343">
        <v>6214836007421200</v>
      </c>
      <c r="V343" t="s">
        <v>830</v>
      </c>
      <c r="W343" t="s">
        <v>590</v>
      </c>
      <c r="X343" s="4">
        <v>1418209.28</v>
      </c>
      <c r="Y343" s="4">
        <v>-2044.43</v>
      </c>
      <c r="Z343">
        <v>0</v>
      </c>
    </row>
    <row r="344" spans="1:26">
      <c r="A344" t="s">
        <v>27</v>
      </c>
      <c r="F344">
        <v>5109022014</v>
      </c>
      <c r="G344" s="1">
        <v>510902201460009</v>
      </c>
      <c r="H344" t="s">
        <v>58</v>
      </c>
      <c r="I344">
        <v>1</v>
      </c>
      <c r="K344" t="s">
        <v>889</v>
      </c>
      <c r="L344" s="2">
        <v>44483</v>
      </c>
      <c r="M344" t="s">
        <v>31</v>
      </c>
      <c r="N344" t="s">
        <v>918</v>
      </c>
      <c r="O344" s="3">
        <v>44483.416851851798</v>
      </c>
      <c r="P344" s="3">
        <v>44496.766620370399</v>
      </c>
      <c r="Q344" t="s">
        <v>815</v>
      </c>
      <c r="R344" s="3">
        <v>44500.781446759298</v>
      </c>
      <c r="T344" t="s">
        <v>919</v>
      </c>
      <c r="U344">
        <v>6214836007422510</v>
      </c>
      <c r="V344" t="s">
        <v>830</v>
      </c>
      <c r="W344" t="s">
        <v>590</v>
      </c>
      <c r="X344" s="4">
        <v>1414549.28</v>
      </c>
      <c r="Y344" s="4">
        <v>-3660</v>
      </c>
      <c r="Z344">
        <v>0</v>
      </c>
    </row>
    <row r="345" spans="1:26">
      <c r="A345" t="s">
        <v>27</v>
      </c>
      <c r="F345">
        <v>5109022014</v>
      </c>
      <c r="G345" s="1">
        <v>510902201460009</v>
      </c>
      <c r="H345" t="s">
        <v>58</v>
      </c>
      <c r="I345">
        <v>1</v>
      </c>
      <c r="K345" t="s">
        <v>889</v>
      </c>
      <c r="L345" s="2">
        <v>44483</v>
      </c>
      <c r="M345" t="s">
        <v>31</v>
      </c>
      <c r="N345" t="s">
        <v>920</v>
      </c>
      <c r="O345" s="3">
        <v>44483.416851851798</v>
      </c>
      <c r="P345" s="3">
        <v>44496.766608796301</v>
      </c>
      <c r="Q345" t="s">
        <v>815</v>
      </c>
      <c r="R345" s="3">
        <v>44500.780763888899</v>
      </c>
      <c r="T345" t="s">
        <v>829</v>
      </c>
      <c r="U345">
        <v>6214836007422540</v>
      </c>
      <c r="V345" t="s">
        <v>830</v>
      </c>
      <c r="W345" t="s">
        <v>590</v>
      </c>
      <c r="X345" s="4">
        <v>1411657.28</v>
      </c>
      <c r="Y345" s="4">
        <v>-2892</v>
      </c>
      <c r="Z345">
        <v>0</v>
      </c>
    </row>
    <row r="346" spans="1:26">
      <c r="A346" t="s">
        <v>27</v>
      </c>
      <c r="F346">
        <v>5109022014</v>
      </c>
      <c r="G346" s="1">
        <v>510902201460009</v>
      </c>
      <c r="H346" t="s">
        <v>58</v>
      </c>
      <c r="I346">
        <v>1</v>
      </c>
      <c r="K346" t="s">
        <v>889</v>
      </c>
      <c r="L346" s="2">
        <v>44483</v>
      </c>
      <c r="M346" t="s">
        <v>31</v>
      </c>
      <c r="N346" t="s">
        <v>921</v>
      </c>
      <c r="O346" s="3">
        <v>44483.416851851798</v>
      </c>
      <c r="P346" s="3">
        <v>44496.766608796301</v>
      </c>
      <c r="Q346" t="s">
        <v>815</v>
      </c>
      <c r="R346" s="3">
        <v>44500.781412037002</v>
      </c>
      <c r="T346" t="s">
        <v>829</v>
      </c>
      <c r="U346">
        <v>6214836007422540</v>
      </c>
      <c r="V346" t="s">
        <v>830</v>
      </c>
      <c r="W346" t="s">
        <v>590</v>
      </c>
      <c r="X346" s="4">
        <v>1409067.28</v>
      </c>
      <c r="Y346" s="4">
        <v>-2590</v>
      </c>
      <c r="Z346">
        <v>0</v>
      </c>
    </row>
    <row r="347" spans="1:26">
      <c r="A347" t="s">
        <v>27</v>
      </c>
      <c r="F347">
        <v>5109022014</v>
      </c>
      <c r="G347" s="1">
        <v>510902201460009</v>
      </c>
      <c r="H347" t="s">
        <v>58</v>
      </c>
      <c r="I347">
        <v>1</v>
      </c>
      <c r="K347" t="s">
        <v>889</v>
      </c>
      <c r="L347" s="2">
        <v>44487</v>
      </c>
      <c r="M347" t="s">
        <v>31</v>
      </c>
      <c r="N347" t="s">
        <v>922</v>
      </c>
      <c r="O347" s="3">
        <v>44487.504513888904</v>
      </c>
      <c r="P347" s="3">
        <v>44496.766585648104</v>
      </c>
      <c r="Q347" t="s">
        <v>815</v>
      </c>
      <c r="R347" s="3">
        <v>44500.782245370399</v>
      </c>
      <c r="T347" t="s">
        <v>907</v>
      </c>
      <c r="U347">
        <v>6214836007421000</v>
      </c>
      <c r="V347" t="s">
        <v>830</v>
      </c>
      <c r="W347" t="s">
        <v>590</v>
      </c>
      <c r="X347" s="4">
        <v>347397.16</v>
      </c>
      <c r="Y347" s="4">
        <v>-1657</v>
      </c>
      <c r="Z347">
        <v>0</v>
      </c>
    </row>
    <row r="348" spans="1:26">
      <c r="A348" t="s">
        <v>27</v>
      </c>
      <c r="F348">
        <v>5109022014</v>
      </c>
      <c r="G348" s="1">
        <v>510902201460009</v>
      </c>
      <c r="H348" t="s">
        <v>58</v>
      </c>
      <c r="I348">
        <v>1</v>
      </c>
      <c r="K348" t="s">
        <v>889</v>
      </c>
      <c r="L348" s="2">
        <v>44495</v>
      </c>
      <c r="M348" t="s">
        <v>31</v>
      </c>
      <c r="N348" t="s">
        <v>923</v>
      </c>
      <c r="O348" s="3">
        <v>44495.701724537001</v>
      </c>
      <c r="P348" s="3">
        <v>44496.766539351898</v>
      </c>
      <c r="Q348" t="s">
        <v>815</v>
      </c>
      <c r="R348" s="3">
        <v>44500.783391203702</v>
      </c>
      <c r="T348" t="s">
        <v>924</v>
      </c>
      <c r="U348">
        <v>6214836007420970</v>
      </c>
      <c r="V348" t="s">
        <v>830</v>
      </c>
      <c r="W348" t="s">
        <v>590</v>
      </c>
      <c r="X348" s="4">
        <v>282134.21999999997</v>
      </c>
      <c r="Y348" s="4">
        <v>-4225</v>
      </c>
      <c r="Z348">
        <v>0</v>
      </c>
    </row>
    <row r="349" spans="1:26">
      <c r="A349" t="s">
        <v>27</v>
      </c>
      <c r="F349">
        <v>5109022014</v>
      </c>
      <c r="G349" s="1">
        <v>510902201460009</v>
      </c>
      <c r="H349" t="s">
        <v>58</v>
      </c>
      <c r="I349">
        <v>1</v>
      </c>
      <c r="K349" t="s">
        <v>925</v>
      </c>
      <c r="L349" s="2">
        <v>44224</v>
      </c>
      <c r="M349" t="s">
        <v>31</v>
      </c>
      <c r="N349" t="s">
        <v>926</v>
      </c>
      <c r="O349" s="3">
        <v>44224.633240740703</v>
      </c>
      <c r="P349" s="3">
        <v>44496.751435185201</v>
      </c>
      <c r="Q349" t="s">
        <v>877</v>
      </c>
      <c r="R349" s="3">
        <v>44500.867766203701</v>
      </c>
      <c r="T349" t="s">
        <v>927</v>
      </c>
      <c r="U349">
        <v>3.5050189630699999E+19</v>
      </c>
      <c r="V349" t="s">
        <v>311</v>
      </c>
      <c r="W349" t="s">
        <v>590</v>
      </c>
      <c r="X349" s="4">
        <v>61613183.520000003</v>
      </c>
      <c r="Y349" s="4">
        <v>-294431</v>
      </c>
      <c r="Z349">
        <v>0</v>
      </c>
    </row>
    <row r="350" spans="1:26">
      <c r="A350" t="s">
        <v>27</v>
      </c>
      <c r="F350">
        <v>5109022014</v>
      </c>
      <c r="G350" s="1">
        <v>510902201460009</v>
      </c>
      <c r="H350" t="s">
        <v>58</v>
      </c>
      <c r="I350">
        <v>1</v>
      </c>
      <c r="K350" t="s">
        <v>928</v>
      </c>
      <c r="L350" s="2">
        <v>44222</v>
      </c>
      <c r="M350" t="s">
        <v>31</v>
      </c>
      <c r="N350" t="s">
        <v>929</v>
      </c>
      <c r="O350" s="3">
        <v>44222.370300925897</v>
      </c>
      <c r="P350" s="3">
        <v>44496.751446759299</v>
      </c>
      <c r="Q350" t="s">
        <v>877</v>
      </c>
      <c r="R350" s="3">
        <v>44500.7970138889</v>
      </c>
      <c r="T350" t="s">
        <v>930</v>
      </c>
      <c r="U350">
        <v>1.17120100100096E+17</v>
      </c>
      <c r="V350" t="s">
        <v>690</v>
      </c>
      <c r="W350" t="s">
        <v>590</v>
      </c>
      <c r="X350" s="4">
        <v>62266051.5</v>
      </c>
      <c r="Y350" s="4">
        <v>-29866.5</v>
      </c>
      <c r="Z350">
        <v>0</v>
      </c>
    </row>
    <row r="351" spans="1:26">
      <c r="A351" t="s">
        <v>27</v>
      </c>
      <c r="F351">
        <v>5109022014</v>
      </c>
      <c r="G351" s="1">
        <v>510902201460009</v>
      </c>
      <c r="H351" t="s">
        <v>58</v>
      </c>
      <c r="I351">
        <v>1</v>
      </c>
      <c r="K351" t="s">
        <v>931</v>
      </c>
      <c r="L351" s="2">
        <v>44222</v>
      </c>
      <c r="M351" t="s">
        <v>31</v>
      </c>
      <c r="N351" t="s">
        <v>932</v>
      </c>
      <c r="O351" s="3">
        <v>44222.370300925897</v>
      </c>
      <c r="P351" s="3">
        <v>44496.751458333303</v>
      </c>
      <c r="Q351" t="s">
        <v>877</v>
      </c>
      <c r="R351" s="3">
        <v>44500.796215277798</v>
      </c>
      <c r="T351" t="s">
        <v>933</v>
      </c>
      <c r="U351">
        <v>9.0102130100100001E+21</v>
      </c>
      <c r="V351" t="s">
        <v>934</v>
      </c>
      <c r="W351" t="s">
        <v>590</v>
      </c>
      <c r="X351" s="4">
        <v>62309733</v>
      </c>
      <c r="Y351" s="4">
        <v>-28000</v>
      </c>
      <c r="Z351">
        <v>0</v>
      </c>
    </row>
    <row r="352" spans="1:26">
      <c r="A352" t="s">
        <v>27</v>
      </c>
      <c r="F352">
        <v>5109022014</v>
      </c>
      <c r="G352" s="1">
        <v>510902201460009</v>
      </c>
      <c r="H352" t="s">
        <v>58</v>
      </c>
      <c r="I352">
        <v>1</v>
      </c>
      <c r="K352" t="s">
        <v>935</v>
      </c>
      <c r="L352" s="2">
        <v>44224</v>
      </c>
      <c r="M352" t="s">
        <v>31</v>
      </c>
      <c r="N352" t="s">
        <v>936</v>
      </c>
      <c r="O352" s="3">
        <v>44224.633240740703</v>
      </c>
      <c r="P352" s="3">
        <v>44496.751435185201</v>
      </c>
      <c r="Q352" t="s">
        <v>877</v>
      </c>
      <c r="R352" s="3">
        <v>44500.795324074097</v>
      </c>
      <c r="T352" t="s">
        <v>937</v>
      </c>
      <c r="U352">
        <v>3.5100805001801001E+20</v>
      </c>
      <c r="V352" t="s">
        <v>938</v>
      </c>
      <c r="W352" t="s">
        <v>590</v>
      </c>
      <c r="X352" s="4">
        <v>61907614.520000003</v>
      </c>
      <c r="Y352" s="4">
        <v>-228983</v>
      </c>
      <c r="Z352">
        <v>0</v>
      </c>
    </row>
    <row r="353" spans="1:26">
      <c r="A353" t="s">
        <v>27</v>
      </c>
      <c r="F353">
        <v>5109022014</v>
      </c>
      <c r="G353" s="1">
        <v>510902201460009</v>
      </c>
      <c r="H353" t="s">
        <v>58</v>
      </c>
      <c r="I353">
        <v>1</v>
      </c>
      <c r="K353" t="s">
        <v>939</v>
      </c>
      <c r="L353" s="2">
        <v>44487</v>
      </c>
      <c r="M353" t="s">
        <v>31</v>
      </c>
      <c r="N353" t="s">
        <v>940</v>
      </c>
      <c r="O353" s="3">
        <v>44487.504930555602</v>
      </c>
      <c r="P353" s="3">
        <v>44496.766574074099</v>
      </c>
      <c r="Q353" t="s">
        <v>815</v>
      </c>
      <c r="R353" s="3">
        <v>44500.783460648097</v>
      </c>
      <c r="T353" t="s">
        <v>829</v>
      </c>
      <c r="U353">
        <v>6214836007422540</v>
      </c>
      <c r="V353" t="s">
        <v>830</v>
      </c>
      <c r="W353" t="s">
        <v>590</v>
      </c>
      <c r="X353" s="4">
        <v>339896.66</v>
      </c>
      <c r="Y353" s="4">
        <v>-3000</v>
      </c>
      <c r="Z353">
        <v>0</v>
      </c>
    </row>
    <row r="354" spans="1:26">
      <c r="A354" t="s">
        <v>27</v>
      </c>
      <c r="F354">
        <v>5109022014</v>
      </c>
      <c r="G354" s="1">
        <v>510902201460009</v>
      </c>
      <c r="H354" t="s">
        <v>58</v>
      </c>
      <c r="I354">
        <v>1</v>
      </c>
      <c r="K354" t="s">
        <v>941</v>
      </c>
      <c r="L354" s="2">
        <v>44480</v>
      </c>
      <c r="M354" t="s">
        <v>31</v>
      </c>
      <c r="N354" t="s">
        <v>942</v>
      </c>
      <c r="O354" s="3">
        <v>44480.606574074103</v>
      </c>
      <c r="P354" s="3">
        <v>44496.766655092601</v>
      </c>
      <c r="Q354" t="s">
        <v>815</v>
      </c>
      <c r="R354" s="3">
        <v>44500.780138888898</v>
      </c>
      <c r="T354" t="s">
        <v>829</v>
      </c>
      <c r="U354">
        <v>6214836007422540</v>
      </c>
      <c r="V354" t="s">
        <v>830</v>
      </c>
      <c r="W354" t="s">
        <v>590</v>
      </c>
      <c r="X354" s="4">
        <v>1882894.29</v>
      </c>
      <c r="Y354" s="4">
        <v>-1200</v>
      </c>
      <c r="Z354">
        <v>0</v>
      </c>
    </row>
    <row r="355" spans="1:26">
      <c r="A355" t="s">
        <v>27</v>
      </c>
      <c r="F355">
        <v>5109022014</v>
      </c>
      <c r="G355" s="1">
        <v>510902201460009</v>
      </c>
      <c r="H355" t="s">
        <v>58</v>
      </c>
      <c r="I355">
        <v>1</v>
      </c>
      <c r="K355" t="s">
        <v>943</v>
      </c>
      <c r="L355" s="2">
        <v>44225</v>
      </c>
      <c r="M355" t="s">
        <v>31</v>
      </c>
      <c r="N355" t="s">
        <v>944</v>
      </c>
      <c r="O355" s="3">
        <v>44225.684675925899</v>
      </c>
      <c r="P355" s="3">
        <v>44496.751412037003</v>
      </c>
      <c r="Q355" t="s">
        <v>877</v>
      </c>
      <c r="R355" s="3">
        <v>44500.796932870398</v>
      </c>
      <c r="T355" t="s">
        <v>945</v>
      </c>
      <c r="U355">
        <v>413074018681</v>
      </c>
      <c r="V355" t="s">
        <v>946</v>
      </c>
      <c r="W355" t="s">
        <v>590</v>
      </c>
      <c r="X355" s="4">
        <v>40495674.420000002</v>
      </c>
      <c r="Y355" s="4">
        <v>-33435</v>
      </c>
      <c r="Z355">
        <v>0</v>
      </c>
    </row>
    <row r="356" spans="1:26">
      <c r="A356" t="s">
        <v>27</v>
      </c>
      <c r="F356">
        <v>5109022014</v>
      </c>
      <c r="G356" s="1">
        <v>510902201460009</v>
      </c>
      <c r="H356" t="s">
        <v>58</v>
      </c>
      <c r="I356">
        <v>1</v>
      </c>
      <c r="K356" t="s">
        <v>947</v>
      </c>
      <c r="L356" s="2">
        <v>44495</v>
      </c>
      <c r="M356" t="s">
        <v>31</v>
      </c>
      <c r="N356" t="s">
        <v>948</v>
      </c>
      <c r="O356" s="3">
        <v>44495.510405092602</v>
      </c>
      <c r="P356" s="3">
        <v>44496.766539351898</v>
      </c>
      <c r="Q356" t="s">
        <v>815</v>
      </c>
      <c r="R356" s="3">
        <v>44500.783402777801</v>
      </c>
      <c r="T356" t="s">
        <v>829</v>
      </c>
      <c r="U356">
        <v>6214836007422540</v>
      </c>
      <c r="V356" t="s">
        <v>830</v>
      </c>
      <c r="W356" t="s">
        <v>590</v>
      </c>
      <c r="X356" s="4">
        <v>286359.21999999997</v>
      </c>
      <c r="Y356">
        <v>-660</v>
      </c>
      <c r="Z356">
        <v>0</v>
      </c>
    </row>
    <row r="357" spans="1:26">
      <c r="A357" t="s">
        <v>27</v>
      </c>
      <c r="F357">
        <v>5109022014</v>
      </c>
      <c r="G357" s="1">
        <v>510902201460009</v>
      </c>
      <c r="H357" t="s">
        <v>58</v>
      </c>
      <c r="I357">
        <v>1</v>
      </c>
      <c r="K357" t="s">
        <v>949</v>
      </c>
      <c r="L357" s="2">
        <v>44480</v>
      </c>
      <c r="M357" t="s">
        <v>31</v>
      </c>
      <c r="N357" t="s">
        <v>950</v>
      </c>
      <c r="O357" s="3">
        <v>44480.606574074103</v>
      </c>
      <c r="P357" s="3">
        <v>44496.766666666699</v>
      </c>
      <c r="Q357" t="s">
        <v>815</v>
      </c>
      <c r="R357" s="3">
        <v>44500.780972222201</v>
      </c>
      <c r="T357" t="s">
        <v>829</v>
      </c>
      <c r="U357">
        <v>6214836007422540</v>
      </c>
      <c r="V357" t="s">
        <v>830</v>
      </c>
      <c r="W357" t="s">
        <v>590</v>
      </c>
      <c r="X357" s="4">
        <v>1886377.29</v>
      </c>
      <c r="Y357">
        <v>-339</v>
      </c>
      <c r="Z357">
        <v>0</v>
      </c>
    </row>
    <row r="358" spans="1:26">
      <c r="A358" t="s">
        <v>27</v>
      </c>
      <c r="F358">
        <v>5109022014</v>
      </c>
      <c r="G358" s="1">
        <v>510902201460009</v>
      </c>
      <c r="H358" t="s">
        <v>58</v>
      </c>
      <c r="I358">
        <v>1</v>
      </c>
      <c r="K358" t="s">
        <v>951</v>
      </c>
      <c r="L358" s="2">
        <v>44487</v>
      </c>
      <c r="M358" t="s">
        <v>31</v>
      </c>
      <c r="N358" t="s">
        <v>952</v>
      </c>
      <c r="O358" s="3">
        <v>44487.504525463002</v>
      </c>
      <c r="P358" s="3">
        <v>44496.766585648104</v>
      </c>
      <c r="Q358" t="s">
        <v>815</v>
      </c>
      <c r="R358" s="3">
        <v>44500.782210648104</v>
      </c>
      <c r="T358" t="s">
        <v>886</v>
      </c>
      <c r="U358">
        <v>3.5050161710699999E+19</v>
      </c>
      <c r="V358" t="s">
        <v>633</v>
      </c>
      <c r="W358" t="s">
        <v>590</v>
      </c>
      <c r="X358" s="4">
        <v>344597.16</v>
      </c>
      <c r="Y358" s="4">
        <v>-2800</v>
      </c>
      <c r="Z358">
        <v>0</v>
      </c>
    </row>
    <row r="359" spans="1:26">
      <c r="A359" t="s">
        <v>27</v>
      </c>
      <c r="F359">
        <v>5109022014</v>
      </c>
      <c r="G359" s="1">
        <v>510902201460009</v>
      </c>
      <c r="H359" t="s">
        <v>58</v>
      </c>
      <c r="I359">
        <v>1</v>
      </c>
      <c r="K359" t="s">
        <v>953</v>
      </c>
      <c r="L359" s="2">
        <v>44487</v>
      </c>
      <c r="M359" t="s">
        <v>31</v>
      </c>
      <c r="N359" t="s">
        <v>954</v>
      </c>
      <c r="O359" s="3">
        <v>44487.504513888904</v>
      </c>
      <c r="P359" s="3">
        <v>44496.766585648104</v>
      </c>
      <c r="Q359" t="s">
        <v>815</v>
      </c>
      <c r="R359" s="3">
        <v>44500.782488425903</v>
      </c>
      <c r="T359" t="s">
        <v>955</v>
      </c>
      <c r="U359">
        <v>6214836007420580</v>
      </c>
      <c r="V359" t="s">
        <v>830</v>
      </c>
      <c r="W359" t="s">
        <v>590</v>
      </c>
      <c r="X359" s="4">
        <v>350897.98</v>
      </c>
      <c r="Y359" s="4">
        <v>-3659.09</v>
      </c>
      <c r="Z359">
        <v>0</v>
      </c>
    </row>
    <row r="360" spans="1:26">
      <c r="A360" t="s">
        <v>27</v>
      </c>
      <c r="F360">
        <v>5109022014</v>
      </c>
      <c r="G360" s="1">
        <v>510902201460009</v>
      </c>
      <c r="H360" t="s">
        <v>58</v>
      </c>
      <c r="I360">
        <v>1</v>
      </c>
      <c r="K360" t="s">
        <v>953</v>
      </c>
      <c r="L360" s="2">
        <v>44487</v>
      </c>
      <c r="M360" t="s">
        <v>31</v>
      </c>
      <c r="N360" t="s">
        <v>956</v>
      </c>
      <c r="O360" s="3">
        <v>44487.504513888904</v>
      </c>
      <c r="P360" s="3">
        <v>44496.766585648104</v>
      </c>
      <c r="Q360" t="s">
        <v>815</v>
      </c>
      <c r="R360" s="3">
        <v>44500.7824652778</v>
      </c>
      <c r="T360" t="s">
        <v>957</v>
      </c>
      <c r="U360">
        <v>6214836007421470</v>
      </c>
      <c r="V360" t="s">
        <v>830</v>
      </c>
      <c r="W360" t="s">
        <v>590</v>
      </c>
      <c r="X360" s="4">
        <v>349054.16</v>
      </c>
      <c r="Y360" s="4">
        <v>-1843.82</v>
      </c>
      <c r="Z360">
        <v>0</v>
      </c>
    </row>
    <row r="361" spans="1:26">
      <c r="A361" t="s">
        <v>27</v>
      </c>
      <c r="F361">
        <v>5109022014</v>
      </c>
      <c r="G361" s="1">
        <v>510902201460009</v>
      </c>
      <c r="H361" t="s">
        <v>58</v>
      </c>
      <c r="I361">
        <v>1</v>
      </c>
      <c r="K361" t="s">
        <v>958</v>
      </c>
      <c r="L361" s="2">
        <v>44284</v>
      </c>
      <c r="M361" t="s">
        <v>31</v>
      </c>
      <c r="N361" t="s">
        <v>959</v>
      </c>
      <c r="O361" s="3">
        <v>44284.422812500001</v>
      </c>
      <c r="P361" s="3">
        <v>44496.7558796296</v>
      </c>
      <c r="Q361" t="s">
        <v>808</v>
      </c>
      <c r="R361" s="3">
        <v>44500.792175925897</v>
      </c>
      <c r="T361" t="s">
        <v>960</v>
      </c>
      <c r="U361">
        <v>6214836007421220</v>
      </c>
      <c r="V361" t="s">
        <v>123</v>
      </c>
      <c r="W361" t="s">
        <v>590</v>
      </c>
      <c r="X361" s="4">
        <v>12664742.73</v>
      </c>
      <c r="Y361" s="4">
        <v>-3661</v>
      </c>
      <c r="Z361">
        <v>0</v>
      </c>
    </row>
    <row r="362" spans="1:26">
      <c r="A362" t="s">
        <v>27</v>
      </c>
      <c r="F362">
        <v>5109022014</v>
      </c>
      <c r="G362" s="1">
        <v>510902201460009</v>
      </c>
      <c r="H362" t="s">
        <v>58</v>
      </c>
      <c r="I362">
        <v>1</v>
      </c>
      <c r="K362" t="s">
        <v>958</v>
      </c>
      <c r="L362" s="2">
        <v>44417</v>
      </c>
      <c r="M362" t="s">
        <v>31</v>
      </c>
      <c r="N362" t="s">
        <v>961</v>
      </c>
      <c r="O362" s="3">
        <v>44417.456655092603</v>
      </c>
      <c r="P362" s="3">
        <v>44461.785127314797</v>
      </c>
      <c r="Q362" t="s">
        <v>854</v>
      </c>
      <c r="R362" s="3">
        <v>44482.726909722202</v>
      </c>
      <c r="T362" t="s">
        <v>962</v>
      </c>
      <c r="U362">
        <v>3.50501616656E+19</v>
      </c>
      <c r="V362" t="s">
        <v>963</v>
      </c>
      <c r="W362" t="s">
        <v>590</v>
      </c>
      <c r="X362" s="4">
        <v>9384539.6999999993</v>
      </c>
      <c r="Y362" s="4">
        <v>-5214.38</v>
      </c>
      <c r="Z362">
        <v>0</v>
      </c>
    </row>
    <row r="363" spans="1:26">
      <c r="A363" t="s">
        <v>27</v>
      </c>
      <c r="F363">
        <v>5109022014</v>
      </c>
      <c r="G363" s="1">
        <v>510902201460009</v>
      </c>
      <c r="H363" t="s">
        <v>58</v>
      </c>
      <c r="I363">
        <v>1</v>
      </c>
      <c r="K363" t="s">
        <v>958</v>
      </c>
      <c r="L363" s="2">
        <v>44417</v>
      </c>
      <c r="M363" t="s">
        <v>31</v>
      </c>
      <c r="N363" t="s">
        <v>964</v>
      </c>
      <c r="O363" s="3">
        <v>44417.456655092603</v>
      </c>
      <c r="P363" s="3">
        <v>44461.785115740699</v>
      </c>
      <c r="Q363" t="s">
        <v>854</v>
      </c>
      <c r="R363" s="3">
        <v>44482.726909722202</v>
      </c>
      <c r="T363" t="s">
        <v>883</v>
      </c>
      <c r="U363">
        <v>6214836007421500</v>
      </c>
      <c r="V363" t="s">
        <v>830</v>
      </c>
      <c r="W363" t="s">
        <v>590</v>
      </c>
      <c r="X363" s="4">
        <v>9381406.1999999993</v>
      </c>
      <c r="Y363" s="4">
        <v>-3133.5</v>
      </c>
      <c r="Z363">
        <v>0</v>
      </c>
    </row>
    <row r="364" spans="1:26">
      <c r="A364" t="s">
        <v>27</v>
      </c>
      <c r="F364">
        <v>5109022014</v>
      </c>
      <c r="G364" s="1">
        <v>510902201460009</v>
      </c>
      <c r="H364" t="s">
        <v>58</v>
      </c>
      <c r="I364">
        <v>1</v>
      </c>
      <c r="K364" t="s">
        <v>958</v>
      </c>
      <c r="L364" s="2">
        <v>44417</v>
      </c>
      <c r="M364" t="s">
        <v>31</v>
      </c>
      <c r="N364" t="s">
        <v>965</v>
      </c>
      <c r="O364" s="3">
        <v>44417.456944444399</v>
      </c>
      <c r="P364" s="3">
        <v>44461.785115740699</v>
      </c>
      <c r="Q364" t="s">
        <v>854</v>
      </c>
      <c r="R364" s="3">
        <v>44482.726909722202</v>
      </c>
      <c r="T364" t="s">
        <v>966</v>
      </c>
      <c r="U364">
        <v>3.5050161663700001E+19</v>
      </c>
      <c r="V364" t="s">
        <v>967</v>
      </c>
      <c r="W364" t="s">
        <v>590</v>
      </c>
      <c r="X364" s="4">
        <v>9243631.1999999993</v>
      </c>
      <c r="Y364" s="4">
        <v>-16800</v>
      </c>
      <c r="Z364">
        <v>0</v>
      </c>
    </row>
    <row r="365" spans="1:26">
      <c r="A365" t="s">
        <v>27</v>
      </c>
      <c r="F365">
        <v>5109022014</v>
      </c>
      <c r="G365" s="1">
        <v>510902201460009</v>
      </c>
      <c r="H365" t="s">
        <v>58</v>
      </c>
      <c r="I365">
        <v>1</v>
      </c>
      <c r="K365" t="s">
        <v>958</v>
      </c>
      <c r="L365" s="2">
        <v>44417</v>
      </c>
      <c r="M365" t="s">
        <v>31</v>
      </c>
      <c r="N365" t="s">
        <v>968</v>
      </c>
      <c r="O365" s="3">
        <v>44417.457326388903</v>
      </c>
      <c r="P365" s="3">
        <v>44461.785115740699</v>
      </c>
      <c r="Q365" t="s">
        <v>854</v>
      </c>
      <c r="R365" s="3">
        <v>44482.726909722202</v>
      </c>
      <c r="T365" t="s">
        <v>895</v>
      </c>
      <c r="U365">
        <v>6214836007421010</v>
      </c>
      <c r="V365" t="s">
        <v>830</v>
      </c>
      <c r="W365" t="s">
        <v>590</v>
      </c>
      <c r="X365" s="4">
        <v>9242396.1999999993</v>
      </c>
      <c r="Y365" s="4">
        <v>-1235</v>
      </c>
      <c r="Z365">
        <v>0</v>
      </c>
    </row>
    <row r="366" spans="1:26">
      <c r="A366" t="s">
        <v>27</v>
      </c>
      <c r="F366">
        <v>5109022014</v>
      </c>
      <c r="G366" s="1">
        <v>510902201460009</v>
      </c>
      <c r="H366" t="s">
        <v>58</v>
      </c>
      <c r="I366">
        <v>1</v>
      </c>
      <c r="K366" t="s">
        <v>958</v>
      </c>
      <c r="L366" s="2">
        <v>44417</v>
      </c>
      <c r="M366" t="s">
        <v>31</v>
      </c>
      <c r="N366" t="s">
        <v>969</v>
      </c>
      <c r="O366" s="3">
        <v>44417.457337963002</v>
      </c>
      <c r="P366" s="3">
        <v>44461.785104166702</v>
      </c>
      <c r="Q366" t="s">
        <v>854</v>
      </c>
      <c r="R366" s="3">
        <v>44482.726909722202</v>
      </c>
      <c r="T366" t="s">
        <v>829</v>
      </c>
      <c r="U366">
        <v>6214836007422540</v>
      </c>
      <c r="V366" t="s">
        <v>830</v>
      </c>
      <c r="W366" t="s">
        <v>590</v>
      </c>
      <c r="X366" s="4">
        <v>9228986.1999999993</v>
      </c>
      <c r="Y366" s="4">
        <v>-13410</v>
      </c>
      <c r="Z366">
        <v>0</v>
      </c>
    </row>
    <row r="367" spans="1:26">
      <c r="A367" t="s">
        <v>27</v>
      </c>
      <c r="F367">
        <v>5109022014</v>
      </c>
      <c r="G367" s="1">
        <v>510902201460009</v>
      </c>
      <c r="H367" t="s">
        <v>58</v>
      </c>
      <c r="I367">
        <v>1</v>
      </c>
      <c r="K367" t="s">
        <v>958</v>
      </c>
      <c r="L367" s="2">
        <v>44417</v>
      </c>
      <c r="M367" t="s">
        <v>31</v>
      </c>
      <c r="N367" t="s">
        <v>970</v>
      </c>
      <c r="O367" s="3">
        <v>44417.457337963002</v>
      </c>
      <c r="P367" s="3">
        <v>44461.785104166702</v>
      </c>
      <c r="Q367" t="s">
        <v>854</v>
      </c>
      <c r="R367" s="3">
        <v>44482.726909722202</v>
      </c>
      <c r="T367" t="s">
        <v>971</v>
      </c>
      <c r="U367">
        <v>1.3050171525400001E+19</v>
      </c>
      <c r="V367" t="s">
        <v>972</v>
      </c>
      <c r="W367" t="s">
        <v>590</v>
      </c>
      <c r="X367" s="4">
        <v>9135032.1999999993</v>
      </c>
      <c r="Y367" s="4">
        <v>-6000</v>
      </c>
      <c r="Z367">
        <v>0</v>
      </c>
    </row>
    <row r="368" spans="1:26">
      <c r="A368" t="s">
        <v>27</v>
      </c>
      <c r="F368">
        <v>5109022014</v>
      </c>
      <c r="G368" s="1">
        <v>510902201460009</v>
      </c>
      <c r="H368" t="s">
        <v>58</v>
      </c>
      <c r="I368">
        <v>1</v>
      </c>
      <c r="K368" t="s">
        <v>958</v>
      </c>
      <c r="L368" s="2">
        <v>44418</v>
      </c>
      <c r="M368" t="s">
        <v>31</v>
      </c>
      <c r="N368" t="s">
        <v>973</v>
      </c>
      <c r="O368" s="3">
        <v>44418.791793981502</v>
      </c>
      <c r="P368" s="3">
        <v>44461.785092592603</v>
      </c>
      <c r="Q368" t="s">
        <v>854</v>
      </c>
      <c r="R368" s="3">
        <v>44482.726909722202</v>
      </c>
      <c r="T368" t="s">
        <v>907</v>
      </c>
      <c r="U368">
        <v>6214836007421000</v>
      </c>
      <c r="V368" t="s">
        <v>830</v>
      </c>
      <c r="W368" t="s">
        <v>590</v>
      </c>
      <c r="X368" s="4">
        <v>8348139.2000000002</v>
      </c>
      <c r="Y368">
        <v>-573</v>
      </c>
      <c r="Z368">
        <v>0</v>
      </c>
    </row>
    <row r="369" spans="1:26">
      <c r="A369" t="s">
        <v>27</v>
      </c>
      <c r="F369">
        <v>5109022014</v>
      </c>
      <c r="G369" s="1">
        <v>510902201460009</v>
      </c>
      <c r="H369" t="s">
        <v>58</v>
      </c>
      <c r="I369">
        <v>1</v>
      </c>
      <c r="K369" t="s">
        <v>958</v>
      </c>
      <c r="L369" s="2">
        <v>44418</v>
      </c>
      <c r="M369" t="s">
        <v>31</v>
      </c>
      <c r="N369" t="s">
        <v>974</v>
      </c>
      <c r="O369" s="3">
        <v>44418.792152777802</v>
      </c>
      <c r="P369" s="3">
        <v>44461.785092592603</v>
      </c>
      <c r="Q369" t="s">
        <v>854</v>
      </c>
      <c r="R369" s="3">
        <v>44482.726909722202</v>
      </c>
      <c r="T369" t="s">
        <v>907</v>
      </c>
      <c r="U369">
        <v>6214836007421000</v>
      </c>
      <c r="V369" t="s">
        <v>830</v>
      </c>
      <c r="W369" t="s">
        <v>590</v>
      </c>
      <c r="X369" s="4">
        <v>7424671.7599999998</v>
      </c>
      <c r="Y369" s="4">
        <v>-2386</v>
      </c>
      <c r="Z369">
        <v>0</v>
      </c>
    </row>
    <row r="370" spans="1:26">
      <c r="A370" t="s">
        <v>27</v>
      </c>
      <c r="F370">
        <v>5109022014</v>
      </c>
      <c r="G370" s="1">
        <v>510902201460009</v>
      </c>
      <c r="H370" t="s">
        <v>58</v>
      </c>
      <c r="I370">
        <v>1</v>
      </c>
      <c r="K370" t="s">
        <v>958</v>
      </c>
      <c r="L370" s="2">
        <v>44418</v>
      </c>
      <c r="M370" t="s">
        <v>31</v>
      </c>
      <c r="N370" t="s">
        <v>975</v>
      </c>
      <c r="O370" s="3">
        <v>44418.792152777802</v>
      </c>
      <c r="P370" s="3">
        <v>44461.785092592603</v>
      </c>
      <c r="Q370" t="s">
        <v>854</v>
      </c>
      <c r="R370" s="3">
        <v>44482.726909722202</v>
      </c>
      <c r="T370" t="s">
        <v>829</v>
      </c>
      <c r="U370">
        <v>6214836007422540</v>
      </c>
      <c r="V370" t="s">
        <v>830</v>
      </c>
      <c r="W370" t="s">
        <v>590</v>
      </c>
      <c r="X370" s="4">
        <v>7422451.7599999998</v>
      </c>
      <c r="Y370" s="4">
        <v>-2220</v>
      </c>
      <c r="Z370">
        <v>0</v>
      </c>
    </row>
    <row r="371" spans="1:26">
      <c r="A371" t="s">
        <v>27</v>
      </c>
      <c r="F371">
        <v>5109022014</v>
      </c>
      <c r="G371" s="1">
        <v>510902201460009</v>
      </c>
      <c r="H371" t="s">
        <v>58</v>
      </c>
      <c r="I371">
        <v>1</v>
      </c>
      <c r="K371" t="s">
        <v>958</v>
      </c>
      <c r="L371" s="2">
        <v>44418</v>
      </c>
      <c r="M371" t="s">
        <v>31</v>
      </c>
      <c r="N371" t="s">
        <v>976</v>
      </c>
      <c r="O371" s="3">
        <v>44418.792152777802</v>
      </c>
      <c r="P371" s="3">
        <v>44461.785092592603</v>
      </c>
      <c r="Q371" t="s">
        <v>854</v>
      </c>
      <c r="R371" s="3">
        <v>44482.726909722202</v>
      </c>
      <c r="T371" t="s">
        <v>977</v>
      </c>
      <c r="U371">
        <v>6.2303614010120499E+18</v>
      </c>
      <c r="V371" t="s">
        <v>978</v>
      </c>
      <c r="W371" t="s">
        <v>590</v>
      </c>
      <c r="X371" s="4">
        <v>7405526.7599999998</v>
      </c>
      <c r="Y371" s="4">
        <v>-16925</v>
      </c>
      <c r="Z371">
        <v>0</v>
      </c>
    </row>
    <row r="372" spans="1:26">
      <c r="A372" t="s">
        <v>27</v>
      </c>
      <c r="F372">
        <v>5109022014</v>
      </c>
      <c r="G372" s="1">
        <v>510902201460009</v>
      </c>
      <c r="H372" t="s">
        <v>58</v>
      </c>
      <c r="I372">
        <v>1</v>
      </c>
      <c r="K372" t="s">
        <v>958</v>
      </c>
      <c r="L372" s="2">
        <v>44419</v>
      </c>
      <c r="M372" t="s">
        <v>31</v>
      </c>
      <c r="N372" t="s">
        <v>979</v>
      </c>
      <c r="O372" s="3">
        <v>44419.467060185198</v>
      </c>
      <c r="P372" s="3">
        <v>44461.785092592603</v>
      </c>
      <c r="Q372" t="s">
        <v>854</v>
      </c>
      <c r="R372" s="3">
        <v>44482.726909722202</v>
      </c>
      <c r="T372" t="s">
        <v>883</v>
      </c>
      <c r="U372">
        <v>6214836007421500</v>
      </c>
      <c r="V372" t="s">
        <v>830</v>
      </c>
      <c r="W372" t="s">
        <v>590</v>
      </c>
      <c r="X372" s="4">
        <v>7074754.7599999998</v>
      </c>
      <c r="Y372" s="4">
        <v>-3735</v>
      </c>
      <c r="Z372">
        <v>0</v>
      </c>
    </row>
    <row r="373" spans="1:26">
      <c r="A373" t="s">
        <v>27</v>
      </c>
      <c r="F373">
        <v>5109022014</v>
      </c>
      <c r="G373" s="1">
        <v>510902201460009</v>
      </c>
      <c r="H373" t="s">
        <v>58</v>
      </c>
      <c r="I373">
        <v>1</v>
      </c>
      <c r="K373" t="s">
        <v>958</v>
      </c>
      <c r="L373" s="2">
        <v>44419</v>
      </c>
      <c r="M373" t="s">
        <v>31</v>
      </c>
      <c r="N373" t="s">
        <v>980</v>
      </c>
      <c r="O373" s="3">
        <v>44419.467060185198</v>
      </c>
      <c r="P373" s="3">
        <v>44461.785081018497</v>
      </c>
      <c r="Q373" t="s">
        <v>854</v>
      </c>
      <c r="R373" s="3">
        <v>44482.726909722202</v>
      </c>
      <c r="T373" t="s">
        <v>981</v>
      </c>
      <c r="U373">
        <v>6214836011854860</v>
      </c>
      <c r="V373" t="s">
        <v>123</v>
      </c>
      <c r="W373" t="s">
        <v>590</v>
      </c>
      <c r="X373" s="4">
        <v>7073674.7599999998</v>
      </c>
      <c r="Y373" s="4">
        <v>-1080</v>
      </c>
      <c r="Z373">
        <v>0</v>
      </c>
    </row>
    <row r="374" spans="1:26">
      <c r="A374" t="s">
        <v>27</v>
      </c>
      <c r="F374">
        <v>5109022014</v>
      </c>
      <c r="G374" s="1">
        <v>510902201460009</v>
      </c>
      <c r="H374" t="s">
        <v>58</v>
      </c>
      <c r="I374">
        <v>1</v>
      </c>
      <c r="K374" t="s">
        <v>958</v>
      </c>
      <c r="L374" s="2">
        <v>44419</v>
      </c>
      <c r="M374" t="s">
        <v>31</v>
      </c>
      <c r="N374" t="s">
        <v>982</v>
      </c>
      <c r="O374" s="3">
        <v>44419.467060185198</v>
      </c>
      <c r="P374" s="3">
        <v>44461.785081018497</v>
      </c>
      <c r="Q374" t="s">
        <v>854</v>
      </c>
      <c r="R374" s="3">
        <v>44482.726909722202</v>
      </c>
      <c r="T374" t="s">
        <v>915</v>
      </c>
      <c r="U374">
        <v>6214836007421520</v>
      </c>
      <c r="V374" t="s">
        <v>830</v>
      </c>
      <c r="W374" t="s">
        <v>590</v>
      </c>
      <c r="X374" s="4">
        <v>7072077.2000000002</v>
      </c>
      <c r="Y374" s="4">
        <v>-1597.56</v>
      </c>
      <c r="Z374">
        <v>0</v>
      </c>
    </row>
    <row r="375" spans="1:26">
      <c r="A375" t="s">
        <v>27</v>
      </c>
      <c r="F375">
        <v>5109022014</v>
      </c>
      <c r="G375" s="1">
        <v>510902201460009</v>
      </c>
      <c r="H375" t="s">
        <v>58</v>
      </c>
      <c r="I375">
        <v>1</v>
      </c>
      <c r="K375" t="s">
        <v>958</v>
      </c>
      <c r="L375" s="2">
        <v>44419</v>
      </c>
      <c r="M375" t="s">
        <v>31</v>
      </c>
      <c r="N375" t="s">
        <v>983</v>
      </c>
      <c r="O375" s="3">
        <v>44419.467349537001</v>
      </c>
      <c r="P375" s="3">
        <v>44461.785081018497</v>
      </c>
      <c r="Q375" t="s">
        <v>854</v>
      </c>
      <c r="R375" s="3">
        <v>44482.726909722202</v>
      </c>
      <c r="T375" t="s">
        <v>984</v>
      </c>
      <c r="U375">
        <v>591905659410401</v>
      </c>
      <c r="V375" t="s">
        <v>130</v>
      </c>
      <c r="W375" t="s">
        <v>590</v>
      </c>
      <c r="X375" s="4">
        <v>7053417.2000000002</v>
      </c>
      <c r="Y375" s="4">
        <v>-18660</v>
      </c>
      <c r="Z375">
        <v>0</v>
      </c>
    </row>
    <row r="376" spans="1:26">
      <c r="A376" t="s">
        <v>27</v>
      </c>
      <c r="F376">
        <v>5109022014</v>
      </c>
      <c r="G376" s="1">
        <v>510902201460009</v>
      </c>
      <c r="H376" t="s">
        <v>58</v>
      </c>
      <c r="I376">
        <v>1</v>
      </c>
      <c r="K376" t="s">
        <v>958</v>
      </c>
      <c r="L376" s="2">
        <v>44419</v>
      </c>
      <c r="M376" t="s">
        <v>31</v>
      </c>
      <c r="N376" t="s">
        <v>985</v>
      </c>
      <c r="O376" s="3">
        <v>44419.467349537001</v>
      </c>
      <c r="P376" s="3">
        <v>44461.785081018497</v>
      </c>
      <c r="Q376" t="s">
        <v>854</v>
      </c>
      <c r="R376" s="3">
        <v>44482.726909722202</v>
      </c>
      <c r="T376" t="s">
        <v>957</v>
      </c>
      <c r="U376">
        <v>6214836007421470</v>
      </c>
      <c r="V376" t="s">
        <v>830</v>
      </c>
      <c r="W376" t="s">
        <v>590</v>
      </c>
      <c r="X376" s="4">
        <v>7029177.2000000002</v>
      </c>
      <c r="Y376" s="4">
        <v>-24240</v>
      </c>
      <c r="Z376">
        <v>0</v>
      </c>
    </row>
    <row r="377" spans="1:26">
      <c r="A377" t="s">
        <v>27</v>
      </c>
      <c r="F377">
        <v>5109022014</v>
      </c>
      <c r="G377" s="1">
        <v>510902201460009</v>
      </c>
      <c r="H377" t="s">
        <v>58</v>
      </c>
      <c r="I377">
        <v>1</v>
      </c>
      <c r="K377" t="s">
        <v>958</v>
      </c>
      <c r="L377" s="2">
        <v>44424</v>
      </c>
      <c r="M377" t="s">
        <v>31</v>
      </c>
      <c r="N377" t="s">
        <v>986</v>
      </c>
      <c r="O377" s="3">
        <v>44424.7186111111</v>
      </c>
      <c r="P377" s="3">
        <v>44461.785069444399</v>
      </c>
      <c r="Q377" t="s">
        <v>854</v>
      </c>
      <c r="R377" s="3">
        <v>44482.726909722202</v>
      </c>
      <c r="T377" t="s">
        <v>891</v>
      </c>
      <c r="U377">
        <v>6214836008441540</v>
      </c>
      <c r="V377" t="s">
        <v>123</v>
      </c>
      <c r="W377" t="s">
        <v>590</v>
      </c>
      <c r="X377" s="4">
        <v>3280338.57</v>
      </c>
      <c r="Y377">
        <v>-398</v>
      </c>
      <c r="Z377">
        <v>0</v>
      </c>
    </row>
    <row r="378" spans="1:26">
      <c r="A378" t="s">
        <v>27</v>
      </c>
      <c r="F378">
        <v>5109022014</v>
      </c>
      <c r="G378" s="1">
        <v>510902201460009</v>
      </c>
      <c r="H378" t="s">
        <v>58</v>
      </c>
      <c r="I378">
        <v>1</v>
      </c>
      <c r="K378" t="s">
        <v>958</v>
      </c>
      <c r="L378" s="2">
        <v>44424</v>
      </c>
      <c r="M378" t="s">
        <v>31</v>
      </c>
      <c r="N378" t="s">
        <v>987</v>
      </c>
      <c r="O378" s="3">
        <v>44424.718622685199</v>
      </c>
      <c r="P378" s="3">
        <v>44461.785057870402</v>
      </c>
      <c r="Q378" t="s">
        <v>854</v>
      </c>
      <c r="R378" s="3">
        <v>44482.726909722202</v>
      </c>
      <c r="T378" t="s">
        <v>988</v>
      </c>
      <c r="U378">
        <v>6214836007421550</v>
      </c>
      <c r="V378" t="s">
        <v>830</v>
      </c>
      <c r="W378" t="s">
        <v>590</v>
      </c>
      <c r="X378" s="4">
        <v>3267888.57</v>
      </c>
      <c r="Y378" s="4">
        <v>-12450</v>
      </c>
      <c r="Z378">
        <v>0</v>
      </c>
    </row>
    <row r="379" spans="1:26">
      <c r="A379" t="s">
        <v>27</v>
      </c>
      <c r="F379">
        <v>5109022014</v>
      </c>
      <c r="G379" s="1">
        <v>510902201460009</v>
      </c>
      <c r="H379" t="s">
        <v>58</v>
      </c>
      <c r="I379">
        <v>1</v>
      </c>
      <c r="K379" t="s">
        <v>958</v>
      </c>
      <c r="L379" s="2">
        <v>44426</v>
      </c>
      <c r="M379" t="s">
        <v>31</v>
      </c>
      <c r="N379" t="s">
        <v>989</v>
      </c>
      <c r="O379" s="3">
        <v>44426.859884259298</v>
      </c>
      <c r="P379" s="3">
        <v>44461.785057870402</v>
      </c>
      <c r="Q379" t="s">
        <v>854</v>
      </c>
      <c r="R379" s="3">
        <v>44482.726909722202</v>
      </c>
      <c r="T379" t="s">
        <v>990</v>
      </c>
      <c r="U379">
        <v>6214836007421090</v>
      </c>
      <c r="V379" t="s">
        <v>830</v>
      </c>
      <c r="W379" t="s">
        <v>590</v>
      </c>
      <c r="X379" s="4">
        <v>1730080.57</v>
      </c>
      <c r="Y379">
        <v>-808</v>
      </c>
      <c r="Z379">
        <v>0</v>
      </c>
    </row>
    <row r="380" spans="1:26">
      <c r="A380" t="s">
        <v>27</v>
      </c>
      <c r="F380">
        <v>5109022014</v>
      </c>
      <c r="G380" s="1">
        <v>510902201460009</v>
      </c>
      <c r="H380" t="s">
        <v>58</v>
      </c>
      <c r="I380">
        <v>1</v>
      </c>
      <c r="K380" t="s">
        <v>958</v>
      </c>
      <c r="L380" s="2">
        <v>44426</v>
      </c>
      <c r="M380" t="s">
        <v>31</v>
      </c>
      <c r="N380" t="s">
        <v>991</v>
      </c>
      <c r="O380" s="3">
        <v>44426.859884259298</v>
      </c>
      <c r="P380" s="3">
        <v>44461.785057870402</v>
      </c>
      <c r="Q380" t="s">
        <v>854</v>
      </c>
      <c r="R380" s="3">
        <v>44482.726909722202</v>
      </c>
      <c r="T380" t="s">
        <v>919</v>
      </c>
      <c r="U380">
        <v>6214836007422510</v>
      </c>
      <c r="V380" t="s">
        <v>830</v>
      </c>
      <c r="W380" t="s">
        <v>590</v>
      </c>
      <c r="X380" s="4">
        <v>1728590.57</v>
      </c>
      <c r="Y380" s="4">
        <v>-1490</v>
      </c>
      <c r="Z380">
        <v>0</v>
      </c>
    </row>
    <row r="381" spans="1:26">
      <c r="A381" t="s">
        <v>27</v>
      </c>
      <c r="F381">
        <v>5109022014</v>
      </c>
      <c r="G381" s="1">
        <v>510902201460009</v>
      </c>
      <c r="H381" t="s">
        <v>58</v>
      </c>
      <c r="I381">
        <v>1</v>
      </c>
      <c r="K381" t="s">
        <v>958</v>
      </c>
      <c r="L381" s="2">
        <v>44426</v>
      </c>
      <c r="M381" t="s">
        <v>31</v>
      </c>
      <c r="N381" t="s">
        <v>992</v>
      </c>
      <c r="O381" s="3">
        <v>44426.859895833302</v>
      </c>
      <c r="P381" s="3">
        <v>44461.785046296303</v>
      </c>
      <c r="Q381" t="s">
        <v>854</v>
      </c>
      <c r="R381" s="3">
        <v>44482.726909722202</v>
      </c>
      <c r="T381" t="s">
        <v>891</v>
      </c>
      <c r="U381">
        <v>6214836008441540</v>
      </c>
      <c r="V381" t="s">
        <v>123</v>
      </c>
      <c r="W381" t="s">
        <v>590</v>
      </c>
      <c r="X381" s="4">
        <v>1725735.57</v>
      </c>
      <c r="Y381" s="4">
        <v>-2855</v>
      </c>
      <c r="Z381">
        <v>0</v>
      </c>
    </row>
    <row r="382" spans="1:26">
      <c r="A382" t="s">
        <v>27</v>
      </c>
      <c r="F382">
        <v>5109022014</v>
      </c>
      <c r="G382" s="1">
        <v>510902201460009</v>
      </c>
      <c r="H382" t="s">
        <v>58</v>
      </c>
      <c r="I382">
        <v>1</v>
      </c>
      <c r="K382" t="s">
        <v>958</v>
      </c>
      <c r="L382" s="2">
        <v>44426</v>
      </c>
      <c r="M382" t="s">
        <v>31</v>
      </c>
      <c r="N382" t="s">
        <v>993</v>
      </c>
      <c r="O382" s="3">
        <v>44426.860243055598</v>
      </c>
      <c r="P382" s="3">
        <v>44461.785046296303</v>
      </c>
      <c r="Q382" t="s">
        <v>854</v>
      </c>
      <c r="R382" s="3">
        <v>44482.726909722202</v>
      </c>
      <c r="T382" t="s">
        <v>895</v>
      </c>
      <c r="U382">
        <v>6214836007421010</v>
      </c>
      <c r="V382" t="s">
        <v>830</v>
      </c>
      <c r="W382" t="s">
        <v>590</v>
      </c>
      <c r="X382" s="4">
        <v>1724663.57</v>
      </c>
      <c r="Y382" s="4">
        <v>-1072</v>
      </c>
      <c r="Z382">
        <v>0</v>
      </c>
    </row>
    <row r="383" spans="1:26">
      <c r="A383" t="s">
        <v>27</v>
      </c>
      <c r="F383">
        <v>5109022014</v>
      </c>
      <c r="G383" s="1">
        <v>510902201460009</v>
      </c>
      <c r="H383" t="s">
        <v>58</v>
      </c>
      <c r="I383">
        <v>1</v>
      </c>
      <c r="K383" t="s">
        <v>958</v>
      </c>
      <c r="L383" s="2">
        <v>44426</v>
      </c>
      <c r="M383" t="s">
        <v>31</v>
      </c>
      <c r="N383" t="s">
        <v>994</v>
      </c>
      <c r="O383" s="3">
        <v>44426.860243055598</v>
      </c>
      <c r="P383" s="3">
        <v>44461.785046296303</v>
      </c>
      <c r="Q383" t="s">
        <v>854</v>
      </c>
      <c r="R383" s="3">
        <v>44482.726909722202</v>
      </c>
      <c r="T383" t="s">
        <v>995</v>
      </c>
      <c r="U383">
        <v>4.03250010400292E+16</v>
      </c>
      <c r="V383" t="s">
        <v>996</v>
      </c>
      <c r="W383" t="s">
        <v>590</v>
      </c>
      <c r="X383" s="4">
        <v>1715463.57</v>
      </c>
      <c r="Y383" s="4">
        <v>-9200</v>
      </c>
      <c r="Z383">
        <v>0</v>
      </c>
    </row>
    <row r="384" spans="1:26">
      <c r="A384" t="s">
        <v>27</v>
      </c>
      <c r="F384">
        <v>5109022014</v>
      </c>
      <c r="G384" s="1">
        <v>510902201460009</v>
      </c>
      <c r="H384" t="s">
        <v>58</v>
      </c>
      <c r="I384">
        <v>1</v>
      </c>
      <c r="K384" t="s">
        <v>958</v>
      </c>
      <c r="L384" s="2">
        <v>44426</v>
      </c>
      <c r="M384" t="s">
        <v>31</v>
      </c>
      <c r="N384" t="s">
        <v>997</v>
      </c>
      <c r="O384" s="3">
        <v>44426.860243055598</v>
      </c>
      <c r="P384" s="3">
        <v>44461.785046296303</v>
      </c>
      <c r="Q384" t="s">
        <v>854</v>
      </c>
      <c r="R384" s="3">
        <v>44482.726909722202</v>
      </c>
      <c r="T384" t="s">
        <v>998</v>
      </c>
      <c r="U384">
        <v>414373709251</v>
      </c>
      <c r="V384" t="s">
        <v>946</v>
      </c>
      <c r="W384" t="s">
        <v>590</v>
      </c>
      <c r="X384" s="4">
        <v>1705867.07</v>
      </c>
      <c r="Y384" s="4">
        <v>-9596.5</v>
      </c>
      <c r="Z384">
        <v>0</v>
      </c>
    </row>
    <row r="385" spans="1:26">
      <c r="A385" t="s">
        <v>27</v>
      </c>
      <c r="F385">
        <v>5109022014</v>
      </c>
      <c r="G385" s="1">
        <v>510902201460009</v>
      </c>
      <c r="H385" t="s">
        <v>58</v>
      </c>
      <c r="I385">
        <v>1</v>
      </c>
      <c r="K385" t="s">
        <v>958</v>
      </c>
      <c r="L385" s="2">
        <v>44426</v>
      </c>
      <c r="M385" t="s">
        <v>31</v>
      </c>
      <c r="N385" t="s">
        <v>999</v>
      </c>
      <c r="O385" s="3">
        <v>44426.860243055598</v>
      </c>
      <c r="P385" s="3">
        <v>44461.785046296303</v>
      </c>
      <c r="Q385" t="s">
        <v>854</v>
      </c>
      <c r="R385" s="3">
        <v>44482.726909722202</v>
      </c>
      <c r="T385" t="s">
        <v>829</v>
      </c>
      <c r="U385">
        <v>6214836007422540</v>
      </c>
      <c r="V385" t="s">
        <v>830</v>
      </c>
      <c r="W385" t="s">
        <v>590</v>
      </c>
      <c r="X385" s="4">
        <v>1703921.07</v>
      </c>
      <c r="Y385" s="4">
        <v>-1946</v>
      </c>
      <c r="Z385">
        <v>0</v>
      </c>
    </row>
    <row r="386" spans="1:26">
      <c r="A386" t="s">
        <v>27</v>
      </c>
      <c r="F386">
        <v>5109022014</v>
      </c>
      <c r="G386" s="1">
        <v>510902201460009</v>
      </c>
      <c r="H386" t="s">
        <v>58</v>
      </c>
      <c r="I386">
        <v>1</v>
      </c>
      <c r="K386" t="s">
        <v>958</v>
      </c>
      <c r="L386" s="2">
        <v>44426</v>
      </c>
      <c r="M386" t="s">
        <v>31</v>
      </c>
      <c r="N386" t="s">
        <v>1000</v>
      </c>
      <c r="O386" s="3">
        <v>44426.860601851899</v>
      </c>
      <c r="P386" s="3">
        <v>44461.785034722197</v>
      </c>
      <c r="Q386" t="s">
        <v>854</v>
      </c>
      <c r="R386" s="3">
        <v>44482.726909722202</v>
      </c>
      <c r="T386" t="s">
        <v>981</v>
      </c>
      <c r="U386">
        <v>6214836011854860</v>
      </c>
      <c r="V386" t="s">
        <v>123</v>
      </c>
      <c r="W386" t="s">
        <v>590</v>
      </c>
      <c r="X386" s="4">
        <v>1703861.07</v>
      </c>
      <c r="Y386">
        <v>-60</v>
      </c>
      <c r="Z386">
        <v>0</v>
      </c>
    </row>
    <row r="387" spans="1:26">
      <c r="A387" t="s">
        <v>27</v>
      </c>
      <c r="F387">
        <v>5109022014</v>
      </c>
      <c r="G387" s="1">
        <v>510902201460009</v>
      </c>
      <c r="H387" t="s">
        <v>58</v>
      </c>
      <c r="I387">
        <v>1</v>
      </c>
      <c r="K387" t="s">
        <v>958</v>
      </c>
      <c r="L387" s="2">
        <v>44426</v>
      </c>
      <c r="M387" t="s">
        <v>31</v>
      </c>
      <c r="N387" t="s">
        <v>1001</v>
      </c>
      <c r="O387" s="3">
        <v>44426.860601851899</v>
      </c>
      <c r="P387" s="3">
        <v>44461.785034722197</v>
      </c>
      <c r="Q387" t="s">
        <v>854</v>
      </c>
      <c r="R387" s="3">
        <v>44482.726909722202</v>
      </c>
      <c r="T387" t="s">
        <v>1002</v>
      </c>
      <c r="U387">
        <v>8.6637010010023603E+17</v>
      </c>
      <c r="V387" t="s">
        <v>1003</v>
      </c>
      <c r="W387" t="s">
        <v>590</v>
      </c>
      <c r="X387" s="4">
        <v>1694969.07</v>
      </c>
      <c r="Y387" s="4">
        <v>-8892</v>
      </c>
      <c r="Z387">
        <v>0</v>
      </c>
    </row>
    <row r="388" spans="1:26">
      <c r="A388" t="s">
        <v>27</v>
      </c>
      <c r="F388">
        <v>5109022014</v>
      </c>
      <c r="G388" s="1">
        <v>510902201460009</v>
      </c>
      <c r="H388" t="s">
        <v>58</v>
      </c>
      <c r="I388">
        <v>1</v>
      </c>
      <c r="K388" t="s">
        <v>958</v>
      </c>
      <c r="L388" s="2">
        <v>44426</v>
      </c>
      <c r="M388" t="s">
        <v>31</v>
      </c>
      <c r="N388" t="s">
        <v>1004</v>
      </c>
      <c r="O388" s="3">
        <v>44426.860601851899</v>
      </c>
      <c r="P388" s="3">
        <v>44461.785034722197</v>
      </c>
      <c r="Q388" t="s">
        <v>854</v>
      </c>
      <c r="R388" s="3">
        <v>44482.726909722202</v>
      </c>
      <c r="T388" t="s">
        <v>907</v>
      </c>
      <c r="U388">
        <v>6214836007421000</v>
      </c>
      <c r="V388" t="s">
        <v>830</v>
      </c>
      <c r="W388" t="s">
        <v>590</v>
      </c>
      <c r="X388" s="4">
        <v>1693569.07</v>
      </c>
      <c r="Y388" s="4">
        <v>-1400</v>
      </c>
      <c r="Z388">
        <v>0</v>
      </c>
    </row>
    <row r="389" spans="1:26">
      <c r="A389" t="s">
        <v>27</v>
      </c>
      <c r="F389">
        <v>5109022014</v>
      </c>
      <c r="G389" s="1">
        <v>510902201460009</v>
      </c>
      <c r="H389" t="s">
        <v>58</v>
      </c>
      <c r="I389">
        <v>1</v>
      </c>
      <c r="K389" t="s">
        <v>958</v>
      </c>
      <c r="L389" s="2">
        <v>44426</v>
      </c>
      <c r="M389" t="s">
        <v>31</v>
      </c>
      <c r="N389" t="s">
        <v>1005</v>
      </c>
      <c r="O389" s="3">
        <v>44426.860601851899</v>
      </c>
      <c r="P389" s="3">
        <v>44461.785034722197</v>
      </c>
      <c r="Q389" t="s">
        <v>854</v>
      </c>
      <c r="R389" s="3">
        <v>44482.726909722202</v>
      </c>
      <c r="T389" t="s">
        <v>829</v>
      </c>
      <c r="U389">
        <v>6214836007422540</v>
      </c>
      <c r="V389" t="s">
        <v>830</v>
      </c>
      <c r="W389" t="s">
        <v>590</v>
      </c>
      <c r="X389" s="4">
        <v>1693031.47</v>
      </c>
      <c r="Y389">
        <v>-537.6</v>
      </c>
      <c r="Z389">
        <v>0</v>
      </c>
    </row>
    <row r="390" spans="1:26">
      <c r="A390" t="s">
        <v>27</v>
      </c>
      <c r="F390">
        <v>5109022014</v>
      </c>
      <c r="G390" s="1">
        <v>510902201460009</v>
      </c>
      <c r="H390" t="s">
        <v>58</v>
      </c>
      <c r="I390">
        <v>1</v>
      </c>
      <c r="K390" t="s">
        <v>958</v>
      </c>
      <c r="L390" s="2">
        <v>44426</v>
      </c>
      <c r="M390" t="s">
        <v>31</v>
      </c>
      <c r="N390" t="s">
        <v>1006</v>
      </c>
      <c r="O390" s="3">
        <v>44426.8609490741</v>
      </c>
      <c r="P390" s="3">
        <v>44461.785034722197</v>
      </c>
      <c r="Q390" t="s">
        <v>854</v>
      </c>
      <c r="R390" s="3">
        <v>44482.726909722202</v>
      </c>
      <c r="T390" t="s">
        <v>957</v>
      </c>
      <c r="U390">
        <v>6214836007421470</v>
      </c>
      <c r="V390" t="s">
        <v>830</v>
      </c>
      <c r="W390" t="s">
        <v>590</v>
      </c>
      <c r="X390" s="4">
        <v>1692142.73</v>
      </c>
      <c r="Y390">
        <v>-888.74</v>
      </c>
      <c r="Z390">
        <v>0</v>
      </c>
    </row>
    <row r="391" spans="1:26">
      <c r="A391" t="s">
        <v>27</v>
      </c>
      <c r="F391">
        <v>5109022014</v>
      </c>
      <c r="G391" s="1">
        <v>510902201460009</v>
      </c>
      <c r="H391" t="s">
        <v>58</v>
      </c>
      <c r="I391">
        <v>1</v>
      </c>
      <c r="K391" t="s">
        <v>958</v>
      </c>
      <c r="L391" s="2">
        <v>44426</v>
      </c>
      <c r="M391" t="s">
        <v>31</v>
      </c>
      <c r="N391" t="s">
        <v>1007</v>
      </c>
      <c r="O391" s="3">
        <v>44426.8609490741</v>
      </c>
      <c r="P391" s="3">
        <v>44461.785034722197</v>
      </c>
      <c r="Q391" t="s">
        <v>854</v>
      </c>
      <c r="R391" s="3">
        <v>44482.726909722202</v>
      </c>
      <c r="T391" t="s">
        <v>1008</v>
      </c>
      <c r="U391">
        <v>3.1010210201000002E+19</v>
      </c>
      <c r="V391" t="s">
        <v>1009</v>
      </c>
      <c r="W391" t="s">
        <v>590</v>
      </c>
      <c r="X391" s="4">
        <v>1689992.73</v>
      </c>
      <c r="Y391" s="4">
        <v>-2150</v>
      </c>
      <c r="Z391">
        <v>0</v>
      </c>
    </row>
    <row r="392" spans="1:26">
      <c r="A392" t="s">
        <v>27</v>
      </c>
      <c r="F392">
        <v>5109022014</v>
      </c>
      <c r="G392" s="1">
        <v>510902201460009</v>
      </c>
      <c r="H392" t="s">
        <v>58</v>
      </c>
      <c r="I392">
        <v>1</v>
      </c>
      <c r="K392" t="s">
        <v>958</v>
      </c>
      <c r="L392" s="2">
        <v>44426</v>
      </c>
      <c r="M392" t="s">
        <v>31</v>
      </c>
      <c r="N392" t="s">
        <v>1010</v>
      </c>
      <c r="O392" s="3">
        <v>44426.8609490741</v>
      </c>
      <c r="P392" s="3">
        <v>44461.785034722197</v>
      </c>
      <c r="Q392" t="s">
        <v>854</v>
      </c>
      <c r="R392" s="3">
        <v>44482.726909722202</v>
      </c>
      <c r="T392" t="s">
        <v>829</v>
      </c>
      <c r="U392">
        <v>6214836007422540</v>
      </c>
      <c r="V392" t="s">
        <v>830</v>
      </c>
      <c r="W392" t="s">
        <v>590</v>
      </c>
      <c r="X392" s="4">
        <v>1688492.73</v>
      </c>
      <c r="Y392" s="4">
        <v>-1500</v>
      </c>
      <c r="Z392">
        <v>0</v>
      </c>
    </row>
    <row r="393" spans="1:26">
      <c r="A393" t="s">
        <v>27</v>
      </c>
      <c r="F393">
        <v>5109022014</v>
      </c>
      <c r="G393" s="1">
        <v>510902201460009</v>
      </c>
      <c r="H393" t="s">
        <v>58</v>
      </c>
      <c r="I393">
        <v>1</v>
      </c>
      <c r="K393" t="s">
        <v>958</v>
      </c>
      <c r="L393" s="2">
        <v>44426</v>
      </c>
      <c r="M393" t="s">
        <v>31</v>
      </c>
      <c r="N393" t="s">
        <v>1011</v>
      </c>
      <c r="O393" s="3">
        <v>44426.8609490741</v>
      </c>
      <c r="P393" s="3">
        <v>44461.785023148099</v>
      </c>
      <c r="Q393" t="s">
        <v>854</v>
      </c>
      <c r="R393" s="3">
        <v>44482.726909722202</v>
      </c>
      <c r="T393" t="s">
        <v>995</v>
      </c>
      <c r="U393">
        <v>4.03250010400292E+16</v>
      </c>
      <c r="V393" t="s">
        <v>996</v>
      </c>
      <c r="W393" t="s">
        <v>590</v>
      </c>
      <c r="X393" s="4">
        <v>1668392.73</v>
      </c>
      <c r="Y393" s="4">
        <v>-20100</v>
      </c>
      <c r="Z393">
        <v>0</v>
      </c>
    </row>
    <row r="394" spans="1:26">
      <c r="A394" t="s">
        <v>27</v>
      </c>
      <c r="F394">
        <v>5109022014</v>
      </c>
      <c r="G394" s="1">
        <v>510902201460009</v>
      </c>
      <c r="H394" t="s">
        <v>58</v>
      </c>
      <c r="I394">
        <v>1</v>
      </c>
      <c r="K394" t="s">
        <v>958</v>
      </c>
      <c r="L394" s="2">
        <v>44426</v>
      </c>
      <c r="M394" t="s">
        <v>31</v>
      </c>
      <c r="N394" t="s">
        <v>1012</v>
      </c>
      <c r="O394" s="3">
        <v>44426.8609490741</v>
      </c>
      <c r="P394" s="3">
        <v>44461.785023148099</v>
      </c>
      <c r="Q394" t="s">
        <v>854</v>
      </c>
      <c r="R394" s="3">
        <v>44482.726909722202</v>
      </c>
      <c r="T394" t="s">
        <v>909</v>
      </c>
      <c r="U394">
        <v>6214836007420810</v>
      </c>
      <c r="V394" t="s">
        <v>830</v>
      </c>
      <c r="W394" t="s">
        <v>590</v>
      </c>
      <c r="X394" s="4">
        <v>1666968.23</v>
      </c>
      <c r="Y394" s="4">
        <v>-1424.5</v>
      </c>
      <c r="Z394">
        <v>0</v>
      </c>
    </row>
    <row r="395" spans="1:26">
      <c r="A395" t="s">
        <v>27</v>
      </c>
      <c r="F395">
        <v>5109022014</v>
      </c>
      <c r="G395" s="1">
        <v>510902201460009</v>
      </c>
      <c r="H395" t="s">
        <v>58</v>
      </c>
      <c r="I395">
        <v>1</v>
      </c>
      <c r="K395" t="s">
        <v>958</v>
      </c>
      <c r="L395" s="2">
        <v>44426</v>
      </c>
      <c r="M395" t="s">
        <v>31</v>
      </c>
      <c r="N395" t="s">
        <v>1013</v>
      </c>
      <c r="O395" s="3">
        <v>44426.861192129603</v>
      </c>
      <c r="P395" s="3">
        <v>44461.785023148099</v>
      </c>
      <c r="Q395" t="s">
        <v>854</v>
      </c>
      <c r="R395" s="3">
        <v>44482.726909722202</v>
      </c>
      <c r="T395" t="s">
        <v>1014</v>
      </c>
      <c r="U395">
        <v>591907446710888</v>
      </c>
      <c r="V395" t="s">
        <v>1015</v>
      </c>
      <c r="W395" t="s">
        <v>590</v>
      </c>
      <c r="X395" s="4">
        <v>1665968.23</v>
      </c>
      <c r="Y395" s="4">
        <v>-1000</v>
      </c>
      <c r="Z395">
        <v>0</v>
      </c>
    </row>
    <row r="396" spans="1:26">
      <c r="A396" t="s">
        <v>27</v>
      </c>
      <c r="F396">
        <v>5109022014</v>
      </c>
      <c r="G396" s="1">
        <v>510902201460009</v>
      </c>
      <c r="H396" t="s">
        <v>58</v>
      </c>
      <c r="I396">
        <v>1</v>
      </c>
      <c r="K396" t="s">
        <v>958</v>
      </c>
      <c r="L396" s="2">
        <v>44426</v>
      </c>
      <c r="M396" t="s">
        <v>31</v>
      </c>
      <c r="N396" t="s">
        <v>1016</v>
      </c>
      <c r="O396" s="3">
        <v>44426.861192129603</v>
      </c>
      <c r="P396" s="3">
        <v>44461.785023148099</v>
      </c>
      <c r="Q396" t="s">
        <v>854</v>
      </c>
      <c r="R396" s="3">
        <v>44482.726909722202</v>
      </c>
      <c r="T396" t="s">
        <v>909</v>
      </c>
      <c r="U396">
        <v>6214836007420810</v>
      </c>
      <c r="V396" t="s">
        <v>830</v>
      </c>
      <c r="W396" t="s">
        <v>590</v>
      </c>
      <c r="X396" s="4">
        <v>1646068.21</v>
      </c>
      <c r="Y396" s="4">
        <v>-2122</v>
      </c>
      <c r="Z396">
        <v>0</v>
      </c>
    </row>
    <row r="397" spans="1:26">
      <c r="A397" t="s">
        <v>27</v>
      </c>
      <c r="F397">
        <v>5109022014</v>
      </c>
      <c r="G397" s="1">
        <v>510902201460009</v>
      </c>
      <c r="H397" t="s">
        <v>58</v>
      </c>
      <c r="I397">
        <v>1</v>
      </c>
      <c r="K397" t="s">
        <v>958</v>
      </c>
      <c r="L397" s="2">
        <v>44426</v>
      </c>
      <c r="M397" t="s">
        <v>31</v>
      </c>
      <c r="N397" t="s">
        <v>1017</v>
      </c>
      <c r="O397" s="3">
        <v>44426.861539351798</v>
      </c>
      <c r="P397" s="3">
        <v>44461.785023148099</v>
      </c>
      <c r="Q397" t="s">
        <v>854</v>
      </c>
      <c r="R397" s="3">
        <v>44482.726909722202</v>
      </c>
      <c r="T397" t="s">
        <v>919</v>
      </c>
      <c r="U397">
        <v>6214836007422510</v>
      </c>
      <c r="V397" t="s">
        <v>830</v>
      </c>
      <c r="W397" t="s">
        <v>590</v>
      </c>
      <c r="X397" s="4">
        <v>1644026.21</v>
      </c>
      <c r="Y397" s="4">
        <v>-2042</v>
      </c>
      <c r="Z397">
        <v>0</v>
      </c>
    </row>
    <row r="398" spans="1:26">
      <c r="A398" t="s">
        <v>27</v>
      </c>
      <c r="F398">
        <v>5109022014</v>
      </c>
      <c r="G398" s="1">
        <v>510902201460009</v>
      </c>
      <c r="H398" t="s">
        <v>58</v>
      </c>
      <c r="I398">
        <v>1</v>
      </c>
      <c r="K398" t="s">
        <v>958</v>
      </c>
      <c r="L398" s="2">
        <v>44426</v>
      </c>
      <c r="M398" t="s">
        <v>31</v>
      </c>
      <c r="N398" t="s">
        <v>1018</v>
      </c>
      <c r="O398" s="3">
        <v>44426.861539351798</v>
      </c>
      <c r="P398" s="3">
        <v>44461.785011574102</v>
      </c>
      <c r="Q398" t="s">
        <v>854</v>
      </c>
      <c r="R398" s="3">
        <v>44482.726909722202</v>
      </c>
      <c r="T398" t="s">
        <v>919</v>
      </c>
      <c r="U398">
        <v>6214836007422510</v>
      </c>
      <c r="V398" t="s">
        <v>830</v>
      </c>
      <c r="W398" t="s">
        <v>590</v>
      </c>
      <c r="X398" s="4">
        <v>1642046.21</v>
      </c>
      <c r="Y398" s="4">
        <v>-1980</v>
      </c>
      <c r="Z398">
        <v>0</v>
      </c>
    </row>
    <row r="399" spans="1:26">
      <c r="A399" t="s">
        <v>27</v>
      </c>
      <c r="F399">
        <v>5109022014</v>
      </c>
      <c r="G399" s="1">
        <v>510902201460009</v>
      </c>
      <c r="H399" t="s">
        <v>58</v>
      </c>
      <c r="I399">
        <v>1</v>
      </c>
      <c r="K399" t="s">
        <v>958</v>
      </c>
      <c r="L399" s="2">
        <v>44426</v>
      </c>
      <c r="M399" t="s">
        <v>31</v>
      </c>
      <c r="N399" t="s">
        <v>1019</v>
      </c>
      <c r="O399" s="3">
        <v>44426.861898148098</v>
      </c>
      <c r="P399" s="3">
        <v>44461.785011574102</v>
      </c>
      <c r="Q399" t="s">
        <v>854</v>
      </c>
      <c r="R399" s="3">
        <v>44482.726909722202</v>
      </c>
      <c r="T399" t="s">
        <v>829</v>
      </c>
      <c r="U399">
        <v>6214836007422540</v>
      </c>
      <c r="V399" t="s">
        <v>830</v>
      </c>
      <c r="W399" t="s">
        <v>590</v>
      </c>
      <c r="X399" s="4">
        <v>1640078.35</v>
      </c>
      <c r="Y399" s="4">
        <v>-1967.86</v>
      </c>
      <c r="Z399">
        <v>0</v>
      </c>
    </row>
    <row r="400" spans="1:26">
      <c r="A400" t="s">
        <v>27</v>
      </c>
      <c r="F400">
        <v>5109022014</v>
      </c>
      <c r="G400" s="1">
        <v>510902201460009</v>
      </c>
      <c r="H400" t="s">
        <v>58</v>
      </c>
      <c r="I400">
        <v>1</v>
      </c>
      <c r="K400" t="s">
        <v>958</v>
      </c>
      <c r="L400" s="2">
        <v>44426</v>
      </c>
      <c r="M400" t="s">
        <v>31</v>
      </c>
      <c r="N400" t="s">
        <v>1020</v>
      </c>
      <c r="O400" s="3">
        <v>44426.862962963001</v>
      </c>
      <c r="P400" s="3">
        <v>44461.785011574102</v>
      </c>
      <c r="Q400" t="s">
        <v>854</v>
      </c>
      <c r="R400" s="3">
        <v>44482.726909722202</v>
      </c>
      <c r="T400" t="s">
        <v>829</v>
      </c>
      <c r="U400">
        <v>6214836007422540</v>
      </c>
      <c r="V400" t="s">
        <v>830</v>
      </c>
      <c r="W400" t="s">
        <v>590</v>
      </c>
      <c r="X400" s="4">
        <v>1639593.35</v>
      </c>
      <c r="Y400">
        <v>-485</v>
      </c>
      <c r="Z400">
        <v>0</v>
      </c>
    </row>
    <row r="401" spans="1:26">
      <c r="A401" t="s">
        <v>27</v>
      </c>
      <c r="F401">
        <v>5109022014</v>
      </c>
      <c r="G401" s="1">
        <v>510902201460009</v>
      </c>
      <c r="H401" t="s">
        <v>58</v>
      </c>
      <c r="I401">
        <v>1</v>
      </c>
      <c r="K401" t="s">
        <v>958</v>
      </c>
      <c r="L401" s="2">
        <v>44426</v>
      </c>
      <c r="M401" t="s">
        <v>31</v>
      </c>
      <c r="N401" t="s">
        <v>1021</v>
      </c>
      <c r="O401" s="3">
        <v>44426.862962963001</v>
      </c>
      <c r="P401" s="3">
        <v>44461.785011574102</v>
      </c>
      <c r="Q401" t="s">
        <v>854</v>
      </c>
      <c r="R401" s="3">
        <v>44482.726909722202</v>
      </c>
      <c r="T401" t="s">
        <v>829</v>
      </c>
      <c r="U401">
        <v>6214836007422540</v>
      </c>
      <c r="V401" t="s">
        <v>830</v>
      </c>
      <c r="W401" t="s">
        <v>590</v>
      </c>
      <c r="X401" s="4">
        <v>1639293.35</v>
      </c>
      <c r="Y401">
        <v>-300</v>
      </c>
      <c r="Z401">
        <v>0</v>
      </c>
    </row>
    <row r="402" spans="1:26">
      <c r="A402" t="s">
        <v>27</v>
      </c>
      <c r="F402">
        <v>5109022014</v>
      </c>
      <c r="G402" s="1">
        <v>510902201460009</v>
      </c>
      <c r="H402" t="s">
        <v>58</v>
      </c>
      <c r="I402">
        <v>1</v>
      </c>
      <c r="K402" t="s">
        <v>958</v>
      </c>
      <c r="L402" s="2">
        <v>44426</v>
      </c>
      <c r="M402" t="s">
        <v>31</v>
      </c>
      <c r="N402" t="s">
        <v>1022</v>
      </c>
      <c r="O402" s="3">
        <v>44426.862962963001</v>
      </c>
      <c r="P402" s="3">
        <v>44461.785011574102</v>
      </c>
      <c r="Q402" t="s">
        <v>854</v>
      </c>
      <c r="R402" s="3">
        <v>44482.726909722202</v>
      </c>
      <c r="T402" t="s">
        <v>919</v>
      </c>
      <c r="U402">
        <v>6214836007422510</v>
      </c>
      <c r="V402" t="s">
        <v>830</v>
      </c>
      <c r="W402" t="s">
        <v>590</v>
      </c>
      <c r="X402" s="4">
        <v>1637414.75</v>
      </c>
      <c r="Y402" s="4">
        <v>-1878.6</v>
      </c>
      <c r="Z402">
        <v>0</v>
      </c>
    </row>
    <row r="403" spans="1:26">
      <c r="A403" t="s">
        <v>27</v>
      </c>
      <c r="F403">
        <v>5109022014</v>
      </c>
      <c r="G403" s="1">
        <v>510902201460009</v>
      </c>
      <c r="H403" t="s">
        <v>58</v>
      </c>
      <c r="I403">
        <v>1</v>
      </c>
      <c r="K403" t="s">
        <v>958</v>
      </c>
      <c r="L403" s="2">
        <v>44426</v>
      </c>
      <c r="M403" t="s">
        <v>31</v>
      </c>
      <c r="N403" t="s">
        <v>1023</v>
      </c>
      <c r="O403" s="3">
        <v>44426.862962963001</v>
      </c>
      <c r="P403" s="3">
        <v>44461.785011574102</v>
      </c>
      <c r="Q403" t="s">
        <v>854</v>
      </c>
      <c r="R403" s="3">
        <v>44482.726909722202</v>
      </c>
      <c r="T403" t="s">
        <v>919</v>
      </c>
      <c r="U403">
        <v>6214836007422510</v>
      </c>
      <c r="V403" t="s">
        <v>830</v>
      </c>
      <c r="W403" t="s">
        <v>590</v>
      </c>
      <c r="X403" s="4">
        <v>1635554.75</v>
      </c>
      <c r="Y403" s="4">
        <v>-1860</v>
      </c>
      <c r="Z403">
        <v>0</v>
      </c>
    </row>
    <row r="404" spans="1:26">
      <c r="A404" t="s">
        <v>27</v>
      </c>
      <c r="F404">
        <v>5109022014</v>
      </c>
      <c r="G404" s="1">
        <v>510902201460009</v>
      </c>
      <c r="H404" t="s">
        <v>58</v>
      </c>
      <c r="I404">
        <v>1</v>
      </c>
      <c r="K404" t="s">
        <v>958</v>
      </c>
      <c r="L404" s="2">
        <v>44426</v>
      </c>
      <c r="M404" t="s">
        <v>31</v>
      </c>
      <c r="N404" t="s">
        <v>1024</v>
      </c>
      <c r="O404" s="3">
        <v>44426.863310185203</v>
      </c>
      <c r="P404" s="3">
        <v>44461.785011574102</v>
      </c>
      <c r="Q404" t="s">
        <v>854</v>
      </c>
      <c r="R404" s="3">
        <v>44482.726909722202</v>
      </c>
      <c r="T404" t="s">
        <v>1025</v>
      </c>
      <c r="U404">
        <v>6214836011383230</v>
      </c>
      <c r="V404" t="s">
        <v>830</v>
      </c>
      <c r="W404" t="s">
        <v>590</v>
      </c>
      <c r="X404" s="4">
        <v>1635334.75</v>
      </c>
      <c r="Y404">
        <v>-220</v>
      </c>
      <c r="Z404">
        <v>0</v>
      </c>
    </row>
    <row r="405" spans="1:26">
      <c r="A405" t="s">
        <v>27</v>
      </c>
      <c r="F405">
        <v>5109022014</v>
      </c>
      <c r="G405" s="1">
        <v>510902201460009</v>
      </c>
      <c r="H405" t="s">
        <v>58</v>
      </c>
      <c r="I405">
        <v>1</v>
      </c>
      <c r="K405" t="s">
        <v>958</v>
      </c>
      <c r="L405" s="2">
        <v>44426</v>
      </c>
      <c r="M405" t="s">
        <v>31</v>
      </c>
      <c r="N405" t="s">
        <v>1026</v>
      </c>
      <c r="O405" s="3">
        <v>44426.863310185203</v>
      </c>
      <c r="P405" s="3">
        <v>44461.785000000003</v>
      </c>
      <c r="Q405" t="s">
        <v>854</v>
      </c>
      <c r="R405" s="3">
        <v>44482.726909722202</v>
      </c>
      <c r="T405" t="s">
        <v>1027</v>
      </c>
      <c r="U405">
        <v>6214836011854840</v>
      </c>
      <c r="V405" t="s">
        <v>123</v>
      </c>
      <c r="W405" t="s">
        <v>590</v>
      </c>
      <c r="X405" s="4">
        <v>1634548.75</v>
      </c>
      <c r="Y405">
        <v>-786</v>
      </c>
      <c r="Z405">
        <v>0</v>
      </c>
    </row>
    <row r="406" spans="1:26">
      <c r="A406" t="s">
        <v>27</v>
      </c>
      <c r="F406">
        <v>5109022014</v>
      </c>
      <c r="G406" s="1">
        <v>510902201460009</v>
      </c>
      <c r="H406" t="s">
        <v>58</v>
      </c>
      <c r="I406">
        <v>1</v>
      </c>
      <c r="K406" t="s">
        <v>958</v>
      </c>
      <c r="L406" s="2">
        <v>44426</v>
      </c>
      <c r="M406" t="s">
        <v>31</v>
      </c>
      <c r="N406" t="s">
        <v>1028</v>
      </c>
      <c r="O406" s="3">
        <v>44426.863310185203</v>
      </c>
      <c r="P406" s="3">
        <v>44461.785000000003</v>
      </c>
      <c r="Q406" t="s">
        <v>854</v>
      </c>
      <c r="R406" s="3">
        <v>44482.726909722202</v>
      </c>
      <c r="T406" t="s">
        <v>829</v>
      </c>
      <c r="U406">
        <v>6214836007422540</v>
      </c>
      <c r="V406" t="s">
        <v>830</v>
      </c>
      <c r="W406" t="s">
        <v>590</v>
      </c>
      <c r="X406" s="4">
        <v>1633648.75</v>
      </c>
      <c r="Y406">
        <v>-900</v>
      </c>
      <c r="Z406">
        <v>0</v>
      </c>
    </row>
    <row r="407" spans="1:26">
      <c r="A407" t="s">
        <v>27</v>
      </c>
      <c r="F407">
        <v>5109022014</v>
      </c>
      <c r="G407" s="1">
        <v>510902201460009</v>
      </c>
      <c r="H407" t="s">
        <v>58</v>
      </c>
      <c r="I407">
        <v>1</v>
      </c>
      <c r="K407" t="s">
        <v>958</v>
      </c>
      <c r="L407" s="2">
        <v>44426</v>
      </c>
      <c r="M407" t="s">
        <v>31</v>
      </c>
      <c r="N407" t="s">
        <v>1029</v>
      </c>
      <c r="O407" s="3">
        <v>44426.863668981503</v>
      </c>
      <c r="P407" s="3">
        <v>44461.785000000003</v>
      </c>
      <c r="Q407" t="s">
        <v>854</v>
      </c>
      <c r="R407" s="3">
        <v>44482.726909722202</v>
      </c>
      <c r="T407" t="s">
        <v>1030</v>
      </c>
      <c r="U407">
        <v>416973931257</v>
      </c>
      <c r="V407" t="s">
        <v>946</v>
      </c>
      <c r="W407" t="s">
        <v>590</v>
      </c>
      <c r="X407" s="4">
        <v>1622448.75</v>
      </c>
      <c r="Y407" s="4">
        <v>-11200</v>
      </c>
      <c r="Z407">
        <v>0</v>
      </c>
    </row>
    <row r="408" spans="1:26">
      <c r="A408" t="s">
        <v>27</v>
      </c>
      <c r="F408">
        <v>5109022014</v>
      </c>
      <c r="G408" s="1">
        <v>510902201460009</v>
      </c>
      <c r="H408" t="s">
        <v>58</v>
      </c>
      <c r="I408">
        <v>1</v>
      </c>
      <c r="K408" t="s">
        <v>958</v>
      </c>
      <c r="L408" s="2">
        <v>44426</v>
      </c>
      <c r="M408" t="s">
        <v>31</v>
      </c>
      <c r="N408" t="s">
        <v>1031</v>
      </c>
      <c r="O408" s="3">
        <v>44426.863668981503</v>
      </c>
      <c r="P408" s="3">
        <v>44461.785000000003</v>
      </c>
      <c r="Q408" t="s">
        <v>854</v>
      </c>
      <c r="R408" s="3">
        <v>44482.726909722202</v>
      </c>
      <c r="T408" t="s">
        <v>981</v>
      </c>
      <c r="U408">
        <v>6214836011854860</v>
      </c>
      <c r="V408" t="s">
        <v>123</v>
      </c>
      <c r="W408" t="s">
        <v>590</v>
      </c>
      <c r="X408" s="4">
        <v>1621764.75</v>
      </c>
      <c r="Y408">
        <v>-684</v>
      </c>
      <c r="Z408">
        <v>0</v>
      </c>
    </row>
    <row r="409" spans="1:26">
      <c r="A409" t="s">
        <v>27</v>
      </c>
      <c r="F409">
        <v>5109022014</v>
      </c>
      <c r="G409" s="1">
        <v>510902201460009</v>
      </c>
      <c r="H409" t="s">
        <v>58</v>
      </c>
      <c r="I409">
        <v>1</v>
      </c>
      <c r="K409" t="s">
        <v>958</v>
      </c>
      <c r="L409" s="2">
        <v>44426</v>
      </c>
      <c r="M409" t="s">
        <v>31</v>
      </c>
      <c r="N409" t="s">
        <v>1032</v>
      </c>
      <c r="O409" s="3">
        <v>44426.863668981503</v>
      </c>
      <c r="P409" s="3">
        <v>44461.785000000003</v>
      </c>
      <c r="Q409" t="s">
        <v>854</v>
      </c>
      <c r="R409" s="3">
        <v>44482.726909722202</v>
      </c>
      <c r="T409" t="s">
        <v>1002</v>
      </c>
      <c r="U409">
        <v>8.6637010010023603E+17</v>
      </c>
      <c r="V409" t="s">
        <v>1003</v>
      </c>
      <c r="W409" t="s">
        <v>590</v>
      </c>
      <c r="X409" s="4">
        <v>1611079.89</v>
      </c>
      <c r="Y409" s="4">
        <v>-10684.86</v>
      </c>
      <c r="Z409">
        <v>0</v>
      </c>
    </row>
    <row r="410" spans="1:26">
      <c r="A410" t="s">
        <v>27</v>
      </c>
      <c r="F410">
        <v>5109022014</v>
      </c>
      <c r="G410" s="1">
        <v>510902201460009</v>
      </c>
      <c r="H410" t="s">
        <v>58</v>
      </c>
      <c r="I410">
        <v>1</v>
      </c>
      <c r="K410" t="s">
        <v>958</v>
      </c>
      <c r="L410" s="2">
        <v>44426</v>
      </c>
      <c r="M410" t="s">
        <v>31</v>
      </c>
      <c r="N410" t="s">
        <v>1033</v>
      </c>
      <c r="O410" s="3">
        <v>44426.863668981503</v>
      </c>
      <c r="P410" s="3">
        <v>44461.785000000003</v>
      </c>
      <c r="Q410" t="s">
        <v>854</v>
      </c>
      <c r="R410" s="3">
        <v>44482.726909722202</v>
      </c>
      <c r="T410" t="s">
        <v>1034</v>
      </c>
      <c r="U410">
        <v>3.5050110176799998E+19</v>
      </c>
      <c r="V410" t="s">
        <v>1035</v>
      </c>
      <c r="W410" t="s">
        <v>590</v>
      </c>
      <c r="X410" s="4">
        <v>1607033.89</v>
      </c>
      <c r="Y410" s="4">
        <v>-4046</v>
      </c>
      <c r="Z410">
        <v>0</v>
      </c>
    </row>
    <row r="411" spans="1:26">
      <c r="A411" t="s">
        <v>27</v>
      </c>
      <c r="F411">
        <v>5109022014</v>
      </c>
      <c r="G411" s="1">
        <v>510902201460009</v>
      </c>
      <c r="H411" t="s">
        <v>58</v>
      </c>
      <c r="I411">
        <v>1</v>
      </c>
      <c r="K411" t="s">
        <v>958</v>
      </c>
      <c r="L411" s="2">
        <v>44428</v>
      </c>
      <c r="M411" t="s">
        <v>31</v>
      </c>
      <c r="N411" t="s">
        <v>1036</v>
      </c>
      <c r="O411" s="3">
        <v>44428.663263888899</v>
      </c>
      <c r="P411" s="3">
        <v>44461.784988425898</v>
      </c>
      <c r="Q411" t="s">
        <v>854</v>
      </c>
      <c r="R411" s="3">
        <v>44482.726909722202</v>
      </c>
      <c r="T411" t="s">
        <v>1037</v>
      </c>
      <c r="U411">
        <v>6214836007421030</v>
      </c>
      <c r="V411" t="s">
        <v>830</v>
      </c>
      <c r="W411" t="s">
        <v>590</v>
      </c>
      <c r="X411" s="4">
        <v>1455366.39</v>
      </c>
      <c r="Y411" s="4">
        <v>-1667.5</v>
      </c>
      <c r="Z411">
        <v>0</v>
      </c>
    </row>
    <row r="412" spans="1:26">
      <c r="A412" t="s">
        <v>27</v>
      </c>
      <c r="F412">
        <v>5109022014</v>
      </c>
      <c r="G412" s="1">
        <v>510902201460009</v>
      </c>
      <c r="H412" t="s">
        <v>58</v>
      </c>
      <c r="I412">
        <v>1</v>
      </c>
      <c r="K412" t="s">
        <v>958</v>
      </c>
      <c r="L412" s="2">
        <v>44428</v>
      </c>
      <c r="M412" t="s">
        <v>31</v>
      </c>
      <c r="N412" t="s">
        <v>1038</v>
      </c>
      <c r="O412" s="3">
        <v>44428.663263888899</v>
      </c>
      <c r="P412" s="3">
        <v>44461.784988425898</v>
      </c>
      <c r="Q412" t="s">
        <v>854</v>
      </c>
      <c r="R412" s="3">
        <v>44482.726909722202</v>
      </c>
      <c r="T412" t="s">
        <v>1039</v>
      </c>
      <c r="U412">
        <v>6.2270018230100204E+18</v>
      </c>
      <c r="V412" t="s">
        <v>633</v>
      </c>
      <c r="W412" t="s">
        <v>590</v>
      </c>
      <c r="X412" s="4">
        <v>1448866.39</v>
      </c>
      <c r="Y412" s="4">
        <v>-6500</v>
      </c>
      <c r="Z412">
        <v>0</v>
      </c>
    </row>
    <row r="413" spans="1:26">
      <c r="A413" t="s">
        <v>27</v>
      </c>
      <c r="F413">
        <v>5109022014</v>
      </c>
      <c r="G413" s="1">
        <v>510902201460009</v>
      </c>
      <c r="H413" t="s">
        <v>58</v>
      </c>
      <c r="I413">
        <v>1</v>
      </c>
      <c r="K413" t="s">
        <v>958</v>
      </c>
      <c r="L413" s="2">
        <v>44428</v>
      </c>
      <c r="M413" t="s">
        <v>31</v>
      </c>
      <c r="N413" t="s">
        <v>1040</v>
      </c>
      <c r="O413" s="3">
        <v>44428.663553240702</v>
      </c>
      <c r="P413" s="3">
        <v>44461.784988425898</v>
      </c>
      <c r="Q413" t="s">
        <v>854</v>
      </c>
      <c r="R413" s="3">
        <v>44482.726909722202</v>
      </c>
      <c r="T413" t="s">
        <v>829</v>
      </c>
      <c r="U413">
        <v>6214836007422540</v>
      </c>
      <c r="V413" t="s">
        <v>830</v>
      </c>
      <c r="W413" t="s">
        <v>590</v>
      </c>
      <c r="X413" s="4">
        <v>1444246.39</v>
      </c>
      <c r="Y413" s="4">
        <v>-4620</v>
      </c>
      <c r="Z413">
        <v>0</v>
      </c>
    </row>
    <row r="414" spans="1:26">
      <c r="A414" t="s">
        <v>27</v>
      </c>
      <c r="F414">
        <v>5109022014</v>
      </c>
      <c r="G414" s="1">
        <v>510902201460009</v>
      </c>
      <c r="H414" t="s">
        <v>58</v>
      </c>
      <c r="I414">
        <v>1</v>
      </c>
      <c r="K414" t="s">
        <v>958</v>
      </c>
      <c r="L414" s="2">
        <v>44431</v>
      </c>
      <c r="M414" t="s">
        <v>31</v>
      </c>
      <c r="N414" t="s">
        <v>1041</v>
      </c>
      <c r="O414" s="3">
        <v>44431.534675925897</v>
      </c>
      <c r="P414" s="3">
        <v>44461.784988425898</v>
      </c>
      <c r="Q414" t="s">
        <v>854</v>
      </c>
      <c r="R414" s="3">
        <v>44482.726909722202</v>
      </c>
      <c r="T414" t="s">
        <v>1042</v>
      </c>
      <c r="U414">
        <v>1.10510100100028E+17</v>
      </c>
      <c r="V414" t="s">
        <v>1043</v>
      </c>
      <c r="W414" t="s">
        <v>590</v>
      </c>
      <c r="X414" s="4">
        <v>1382086.39</v>
      </c>
      <c r="Y414" s="4">
        <v>-62160</v>
      </c>
      <c r="Z414">
        <v>0</v>
      </c>
    </row>
    <row r="415" spans="1:26">
      <c r="A415" t="s">
        <v>27</v>
      </c>
      <c r="F415">
        <v>5109022014</v>
      </c>
      <c r="G415" s="1">
        <v>510902201460009</v>
      </c>
      <c r="H415" t="s">
        <v>58</v>
      </c>
      <c r="I415">
        <v>1</v>
      </c>
      <c r="K415" t="s">
        <v>958</v>
      </c>
      <c r="L415" s="2">
        <v>44433</v>
      </c>
      <c r="M415" t="s">
        <v>31</v>
      </c>
      <c r="N415" t="s">
        <v>1044</v>
      </c>
      <c r="O415" s="3">
        <v>44433.503576388903</v>
      </c>
      <c r="P415" s="3">
        <v>44461.784976851799</v>
      </c>
      <c r="Q415" t="s">
        <v>854</v>
      </c>
      <c r="R415" s="3">
        <v>44482.726909722202</v>
      </c>
      <c r="T415" t="s">
        <v>988</v>
      </c>
      <c r="U415">
        <v>6214836007421550</v>
      </c>
      <c r="V415" t="s">
        <v>830</v>
      </c>
      <c r="W415" t="s">
        <v>590</v>
      </c>
      <c r="X415" s="4">
        <v>1364440.97</v>
      </c>
      <c r="Y415">
        <v>-682</v>
      </c>
      <c r="Z415">
        <v>0</v>
      </c>
    </row>
    <row r="416" spans="1:26">
      <c r="A416" t="s">
        <v>27</v>
      </c>
      <c r="F416">
        <v>5109022014</v>
      </c>
      <c r="G416" s="1">
        <v>510902201460009</v>
      </c>
      <c r="H416" t="s">
        <v>58</v>
      </c>
      <c r="I416">
        <v>1</v>
      </c>
      <c r="K416" t="s">
        <v>958</v>
      </c>
      <c r="L416" s="2">
        <v>44433</v>
      </c>
      <c r="M416" t="s">
        <v>31</v>
      </c>
      <c r="N416" t="s">
        <v>1045</v>
      </c>
      <c r="O416" s="3">
        <v>44433.503576388903</v>
      </c>
      <c r="P416" s="3">
        <v>44461.784976851799</v>
      </c>
      <c r="Q416" t="s">
        <v>854</v>
      </c>
      <c r="R416" s="3">
        <v>44482.726909722202</v>
      </c>
      <c r="T416" t="s">
        <v>829</v>
      </c>
      <c r="U416">
        <v>6214836007422540</v>
      </c>
      <c r="V416" t="s">
        <v>830</v>
      </c>
      <c r="W416" t="s">
        <v>590</v>
      </c>
      <c r="X416" s="4">
        <v>1363544.97</v>
      </c>
      <c r="Y416">
        <v>-896</v>
      </c>
      <c r="Z416">
        <v>0</v>
      </c>
    </row>
    <row r="417" spans="1:26">
      <c r="A417" t="s">
        <v>27</v>
      </c>
      <c r="F417">
        <v>5109022014</v>
      </c>
      <c r="G417" s="1">
        <v>510902201460009</v>
      </c>
      <c r="H417" t="s">
        <v>58</v>
      </c>
      <c r="I417">
        <v>1</v>
      </c>
      <c r="K417" t="s">
        <v>958</v>
      </c>
      <c r="L417" s="2">
        <v>44433</v>
      </c>
      <c r="M417" t="s">
        <v>31</v>
      </c>
      <c r="N417" t="s">
        <v>1046</v>
      </c>
      <c r="O417" s="3">
        <v>44433.503969907397</v>
      </c>
      <c r="P417" s="3">
        <v>44461.784976851799</v>
      </c>
      <c r="Q417" t="s">
        <v>854</v>
      </c>
      <c r="R417" s="3">
        <v>44482.726909722202</v>
      </c>
      <c r="T417" t="s">
        <v>909</v>
      </c>
      <c r="U417">
        <v>6214836007420810</v>
      </c>
      <c r="V417" t="s">
        <v>830</v>
      </c>
      <c r="W417" t="s">
        <v>590</v>
      </c>
      <c r="X417" s="4">
        <v>1363164.97</v>
      </c>
      <c r="Y417">
        <v>-380</v>
      </c>
      <c r="Z417">
        <v>0</v>
      </c>
    </row>
    <row r="418" spans="1:26">
      <c r="A418" t="s">
        <v>27</v>
      </c>
      <c r="F418">
        <v>5109022014</v>
      </c>
      <c r="G418" s="1">
        <v>510902201460009</v>
      </c>
      <c r="H418" t="s">
        <v>58</v>
      </c>
      <c r="I418">
        <v>1</v>
      </c>
      <c r="K418" t="s">
        <v>958</v>
      </c>
      <c r="L418" s="2">
        <v>44433</v>
      </c>
      <c r="M418" t="s">
        <v>31</v>
      </c>
      <c r="N418" t="s">
        <v>1047</v>
      </c>
      <c r="O418" s="3">
        <v>44433.503969907397</v>
      </c>
      <c r="P418" s="3">
        <v>44461.784976851799</v>
      </c>
      <c r="Q418" t="s">
        <v>854</v>
      </c>
      <c r="R418" s="3">
        <v>44482.726909722202</v>
      </c>
      <c r="T418" t="s">
        <v>829</v>
      </c>
      <c r="U418">
        <v>6214836007422540</v>
      </c>
      <c r="V418" t="s">
        <v>830</v>
      </c>
      <c r="W418" t="s">
        <v>590</v>
      </c>
      <c r="X418" s="4">
        <v>1361644.97</v>
      </c>
      <c r="Y418" s="4">
        <v>-1520</v>
      </c>
      <c r="Z418">
        <v>0</v>
      </c>
    </row>
    <row r="419" spans="1:26">
      <c r="A419" t="s">
        <v>27</v>
      </c>
      <c r="F419">
        <v>5109022014</v>
      </c>
      <c r="G419" s="1">
        <v>510902201460009</v>
      </c>
      <c r="H419" t="s">
        <v>58</v>
      </c>
      <c r="I419">
        <v>1</v>
      </c>
      <c r="K419" t="s">
        <v>958</v>
      </c>
      <c r="L419" s="2">
        <v>44433</v>
      </c>
      <c r="M419" t="s">
        <v>31</v>
      </c>
      <c r="N419" t="s">
        <v>1048</v>
      </c>
      <c r="O419" s="3">
        <v>44433.503969907397</v>
      </c>
      <c r="P419" s="3">
        <v>44461.784976851799</v>
      </c>
      <c r="Q419" t="s">
        <v>854</v>
      </c>
      <c r="R419" s="3">
        <v>44482.726909722202</v>
      </c>
      <c r="T419" t="s">
        <v>829</v>
      </c>
      <c r="U419">
        <v>6214836007422540</v>
      </c>
      <c r="V419" t="s">
        <v>830</v>
      </c>
      <c r="W419" t="s">
        <v>590</v>
      </c>
      <c r="X419" s="4">
        <v>1358897.97</v>
      </c>
      <c r="Y419" s="4">
        <v>-2747</v>
      </c>
      <c r="Z419">
        <v>0</v>
      </c>
    </row>
    <row r="420" spans="1:26">
      <c r="A420" t="s">
        <v>27</v>
      </c>
      <c r="F420">
        <v>5109022014</v>
      </c>
      <c r="G420" s="1">
        <v>510902201460009</v>
      </c>
      <c r="H420" t="s">
        <v>58</v>
      </c>
      <c r="I420">
        <v>1</v>
      </c>
      <c r="K420" t="s">
        <v>958</v>
      </c>
      <c r="L420" s="2">
        <v>44433</v>
      </c>
      <c r="M420" t="s">
        <v>31</v>
      </c>
      <c r="N420" t="s">
        <v>1049</v>
      </c>
      <c r="O420" s="3">
        <v>44433.503969907397</v>
      </c>
      <c r="P420" s="3">
        <v>44461.784965277802</v>
      </c>
      <c r="Q420" t="s">
        <v>854</v>
      </c>
      <c r="R420" s="3">
        <v>44482.726909722202</v>
      </c>
      <c r="T420" t="s">
        <v>829</v>
      </c>
      <c r="U420">
        <v>6214836007422540</v>
      </c>
      <c r="V420" t="s">
        <v>830</v>
      </c>
      <c r="W420" t="s">
        <v>590</v>
      </c>
      <c r="X420" s="4">
        <v>1358107.97</v>
      </c>
      <c r="Y420">
        <v>-790</v>
      </c>
      <c r="Z420">
        <v>0</v>
      </c>
    </row>
    <row r="421" spans="1:26">
      <c r="A421" t="s">
        <v>27</v>
      </c>
      <c r="F421">
        <v>5109022014</v>
      </c>
      <c r="G421" s="1">
        <v>510902201460009</v>
      </c>
      <c r="H421" t="s">
        <v>58</v>
      </c>
      <c r="I421">
        <v>1</v>
      </c>
      <c r="K421" t="s">
        <v>958</v>
      </c>
      <c r="L421" s="2">
        <v>44433</v>
      </c>
      <c r="M421" t="s">
        <v>31</v>
      </c>
      <c r="N421" t="s">
        <v>1050</v>
      </c>
      <c r="O421" s="3">
        <v>44433.504259259302</v>
      </c>
      <c r="P421" s="3">
        <v>44461.784965277802</v>
      </c>
      <c r="Q421" t="s">
        <v>854</v>
      </c>
      <c r="R421" s="3">
        <v>44482.726909722202</v>
      </c>
      <c r="T421" t="s">
        <v>829</v>
      </c>
      <c r="U421">
        <v>6214836007422540</v>
      </c>
      <c r="V421" t="s">
        <v>830</v>
      </c>
      <c r="W421" t="s">
        <v>590</v>
      </c>
      <c r="X421" s="4">
        <v>1276608.97</v>
      </c>
      <c r="Y421" s="4">
        <v>-2243</v>
      </c>
      <c r="Z421">
        <v>0</v>
      </c>
    </row>
    <row r="422" spans="1:26">
      <c r="A422" t="s">
        <v>27</v>
      </c>
      <c r="F422">
        <v>5109022014</v>
      </c>
      <c r="G422" s="1">
        <v>510902201460009</v>
      </c>
      <c r="H422" t="s">
        <v>58</v>
      </c>
      <c r="I422">
        <v>1</v>
      </c>
      <c r="K422" t="s">
        <v>958</v>
      </c>
      <c r="L422" s="2">
        <v>44433</v>
      </c>
      <c r="M422" t="s">
        <v>31</v>
      </c>
      <c r="N422" t="s">
        <v>1051</v>
      </c>
      <c r="O422" s="3">
        <v>44433.504270833299</v>
      </c>
      <c r="P422" s="3">
        <v>44461.784965277802</v>
      </c>
      <c r="Q422" t="s">
        <v>854</v>
      </c>
      <c r="R422" s="3">
        <v>44482.726909722202</v>
      </c>
      <c r="T422" t="s">
        <v>988</v>
      </c>
      <c r="U422">
        <v>6214836007421550</v>
      </c>
      <c r="V422" t="s">
        <v>830</v>
      </c>
      <c r="W422" t="s">
        <v>590</v>
      </c>
      <c r="X422" s="4">
        <v>1264798.97</v>
      </c>
      <c r="Y422" s="4">
        <v>-11810</v>
      </c>
      <c r="Z422">
        <v>0</v>
      </c>
    </row>
    <row r="423" spans="1:26">
      <c r="A423" t="s">
        <v>27</v>
      </c>
      <c r="F423">
        <v>5109022014</v>
      </c>
      <c r="G423" s="1">
        <v>510902201460009</v>
      </c>
      <c r="H423" t="s">
        <v>58</v>
      </c>
      <c r="I423">
        <v>1</v>
      </c>
      <c r="K423" t="s">
        <v>958</v>
      </c>
      <c r="L423" s="2">
        <v>44433</v>
      </c>
      <c r="M423" t="s">
        <v>31</v>
      </c>
      <c r="N423" t="s">
        <v>1052</v>
      </c>
      <c r="O423" s="3">
        <v>44433.504270833299</v>
      </c>
      <c r="P423" s="3">
        <v>44461.784965277802</v>
      </c>
      <c r="Q423" t="s">
        <v>854</v>
      </c>
      <c r="R423" s="3">
        <v>44482.726909722202</v>
      </c>
      <c r="T423" t="s">
        <v>829</v>
      </c>
      <c r="U423">
        <v>6214836007422540</v>
      </c>
      <c r="V423" t="s">
        <v>830</v>
      </c>
      <c r="W423" t="s">
        <v>590</v>
      </c>
      <c r="X423" s="4">
        <v>1221156.97</v>
      </c>
      <c r="Y423" s="4">
        <v>-43642</v>
      </c>
      <c r="Z423">
        <v>0</v>
      </c>
    </row>
    <row r="424" spans="1:26">
      <c r="A424" t="s">
        <v>27</v>
      </c>
      <c r="F424">
        <v>5109022014</v>
      </c>
      <c r="G424" s="1">
        <v>510902201460009</v>
      </c>
      <c r="H424" t="s">
        <v>58</v>
      </c>
      <c r="I424">
        <v>1</v>
      </c>
      <c r="K424" t="s">
        <v>958</v>
      </c>
      <c r="L424" s="2">
        <v>44433</v>
      </c>
      <c r="M424" t="s">
        <v>31</v>
      </c>
      <c r="N424" t="s">
        <v>1053</v>
      </c>
      <c r="O424" s="3">
        <v>44433.504664351902</v>
      </c>
      <c r="P424" s="3">
        <v>44461.784953703696</v>
      </c>
      <c r="Q424" t="s">
        <v>854</v>
      </c>
      <c r="R424" s="3">
        <v>44482.726909722202</v>
      </c>
      <c r="T424" t="s">
        <v>829</v>
      </c>
      <c r="U424">
        <v>6214836007422540</v>
      </c>
      <c r="V424" t="s">
        <v>830</v>
      </c>
      <c r="W424" t="s">
        <v>590</v>
      </c>
      <c r="X424" s="4">
        <v>1215387.97</v>
      </c>
      <c r="Y424" s="4">
        <v>-5769</v>
      </c>
      <c r="Z424">
        <v>0</v>
      </c>
    </row>
    <row r="425" spans="1:26">
      <c r="A425" t="s">
        <v>27</v>
      </c>
      <c r="F425">
        <v>5109022014</v>
      </c>
      <c r="G425" s="1">
        <v>510902201460009</v>
      </c>
      <c r="H425" t="s">
        <v>58</v>
      </c>
      <c r="I425">
        <v>1</v>
      </c>
      <c r="K425" t="s">
        <v>958</v>
      </c>
      <c r="L425" s="2">
        <v>44433</v>
      </c>
      <c r="M425" t="s">
        <v>31</v>
      </c>
      <c r="N425" t="s">
        <v>1054</v>
      </c>
      <c r="O425" s="3">
        <v>44433.504664351902</v>
      </c>
      <c r="P425" s="3">
        <v>44461.784953703696</v>
      </c>
      <c r="Q425" t="s">
        <v>854</v>
      </c>
      <c r="R425" s="3">
        <v>44482.726909722202</v>
      </c>
      <c r="T425" t="s">
        <v>829</v>
      </c>
      <c r="U425">
        <v>6214836007422540</v>
      </c>
      <c r="V425" t="s">
        <v>830</v>
      </c>
      <c r="W425" t="s">
        <v>590</v>
      </c>
      <c r="X425" s="4">
        <v>1206597.8400000001</v>
      </c>
      <c r="Y425" s="4">
        <v>-8790.1299999999992</v>
      </c>
      <c r="Z425">
        <v>0</v>
      </c>
    </row>
    <row r="426" spans="1:26">
      <c r="A426" t="s">
        <v>27</v>
      </c>
      <c r="F426">
        <v>5109022014</v>
      </c>
      <c r="G426" s="1">
        <v>510902201460009</v>
      </c>
      <c r="H426" t="s">
        <v>58</v>
      </c>
      <c r="I426">
        <v>1</v>
      </c>
      <c r="K426" t="s">
        <v>958</v>
      </c>
      <c r="L426" s="2">
        <v>44433</v>
      </c>
      <c r="M426" t="s">
        <v>31</v>
      </c>
      <c r="N426" t="s">
        <v>1055</v>
      </c>
      <c r="O426" s="3">
        <v>44433.504664351902</v>
      </c>
      <c r="P426" s="3">
        <v>44461.784953703696</v>
      </c>
      <c r="Q426" t="s">
        <v>854</v>
      </c>
      <c r="R426" s="3">
        <v>44482.726909722202</v>
      </c>
      <c r="T426" t="s">
        <v>829</v>
      </c>
      <c r="U426">
        <v>6214836007422540</v>
      </c>
      <c r="V426" t="s">
        <v>830</v>
      </c>
      <c r="W426" t="s">
        <v>590</v>
      </c>
      <c r="X426" s="4">
        <v>1181787.8400000001</v>
      </c>
      <c r="Y426" s="4">
        <v>-1810</v>
      </c>
      <c r="Z426">
        <v>0</v>
      </c>
    </row>
    <row r="427" spans="1:26">
      <c r="A427" t="s">
        <v>27</v>
      </c>
      <c r="F427">
        <v>5109022014</v>
      </c>
      <c r="G427" s="1">
        <v>510902201460009</v>
      </c>
      <c r="H427" t="s">
        <v>58</v>
      </c>
      <c r="I427">
        <v>1</v>
      </c>
      <c r="K427" t="s">
        <v>958</v>
      </c>
      <c r="L427" s="2">
        <v>44433</v>
      </c>
      <c r="M427" t="s">
        <v>31</v>
      </c>
      <c r="N427" t="s">
        <v>1056</v>
      </c>
      <c r="O427" s="3">
        <v>44433.504664351902</v>
      </c>
      <c r="P427" s="3">
        <v>44461.784953703696</v>
      </c>
      <c r="Q427" t="s">
        <v>854</v>
      </c>
      <c r="R427" s="3">
        <v>44482.726909722202</v>
      </c>
      <c r="T427" t="s">
        <v>829</v>
      </c>
      <c r="U427">
        <v>6214836007422540</v>
      </c>
      <c r="V427" t="s">
        <v>830</v>
      </c>
      <c r="W427" t="s">
        <v>590</v>
      </c>
      <c r="X427" s="4">
        <v>1181569.05</v>
      </c>
      <c r="Y427">
        <v>-218.79</v>
      </c>
      <c r="Z427">
        <v>0</v>
      </c>
    </row>
    <row r="428" spans="1:26">
      <c r="A428" t="s">
        <v>27</v>
      </c>
      <c r="F428">
        <v>5109022014</v>
      </c>
      <c r="G428" s="1">
        <v>510902201460009</v>
      </c>
      <c r="H428" t="s">
        <v>58</v>
      </c>
      <c r="I428">
        <v>1</v>
      </c>
      <c r="K428" t="s">
        <v>958</v>
      </c>
      <c r="L428" s="2">
        <v>44433</v>
      </c>
      <c r="M428" t="s">
        <v>31</v>
      </c>
      <c r="N428" t="s">
        <v>1057</v>
      </c>
      <c r="O428" s="3">
        <v>44433.505046296297</v>
      </c>
      <c r="P428" s="3">
        <v>44461.784953703696</v>
      </c>
      <c r="Q428" t="s">
        <v>854</v>
      </c>
      <c r="R428" s="3">
        <v>44482.726909722202</v>
      </c>
      <c r="T428" t="s">
        <v>829</v>
      </c>
      <c r="U428">
        <v>6214836007422540</v>
      </c>
      <c r="V428" t="s">
        <v>830</v>
      </c>
      <c r="W428" t="s">
        <v>590</v>
      </c>
      <c r="X428" s="4">
        <v>1179519.05</v>
      </c>
      <c r="Y428" s="4">
        <v>-2050</v>
      </c>
      <c r="Z428">
        <v>0</v>
      </c>
    </row>
    <row r="429" spans="1:26">
      <c r="A429" t="s">
        <v>27</v>
      </c>
      <c r="F429">
        <v>5109022014</v>
      </c>
      <c r="G429" s="1">
        <v>510902201460009</v>
      </c>
      <c r="H429" t="s">
        <v>58</v>
      </c>
      <c r="I429">
        <v>1</v>
      </c>
      <c r="K429" t="s">
        <v>958</v>
      </c>
      <c r="L429" s="2">
        <v>44433</v>
      </c>
      <c r="M429" t="s">
        <v>31</v>
      </c>
      <c r="N429" t="s">
        <v>1058</v>
      </c>
      <c r="O429" s="3">
        <v>44433.505046296297</v>
      </c>
      <c r="P429" s="3">
        <v>44461.784953703696</v>
      </c>
      <c r="Q429" t="s">
        <v>854</v>
      </c>
      <c r="R429" s="3">
        <v>44482.726909722202</v>
      </c>
      <c r="T429" t="s">
        <v>829</v>
      </c>
      <c r="U429">
        <v>6214836007422540</v>
      </c>
      <c r="V429" t="s">
        <v>830</v>
      </c>
      <c r="W429" t="s">
        <v>590</v>
      </c>
      <c r="X429" s="4">
        <v>1178200.05</v>
      </c>
      <c r="Y429" s="4">
        <v>-1319</v>
      </c>
      <c r="Z429">
        <v>0</v>
      </c>
    </row>
    <row r="430" spans="1:26">
      <c r="A430" t="s">
        <v>27</v>
      </c>
      <c r="F430">
        <v>5109022014</v>
      </c>
      <c r="G430" s="1">
        <v>510902201460009</v>
      </c>
      <c r="H430" t="s">
        <v>58</v>
      </c>
      <c r="I430">
        <v>1</v>
      </c>
      <c r="K430" t="s">
        <v>958</v>
      </c>
      <c r="L430" s="2">
        <v>44433</v>
      </c>
      <c r="M430" t="s">
        <v>31</v>
      </c>
      <c r="N430" t="s">
        <v>1059</v>
      </c>
      <c r="O430" s="3">
        <v>44433.505046296297</v>
      </c>
      <c r="P430" s="3">
        <v>44461.784942129598</v>
      </c>
      <c r="Q430" t="s">
        <v>854</v>
      </c>
      <c r="R430" s="3">
        <v>44482.726909722202</v>
      </c>
      <c r="T430" t="s">
        <v>829</v>
      </c>
      <c r="U430">
        <v>6214836007422540</v>
      </c>
      <c r="V430" t="s">
        <v>830</v>
      </c>
      <c r="W430" t="s">
        <v>590</v>
      </c>
      <c r="X430" s="4">
        <v>1175440.05</v>
      </c>
      <c r="Y430" s="4">
        <v>-2760</v>
      </c>
      <c r="Z430">
        <v>0</v>
      </c>
    </row>
    <row r="431" spans="1:26">
      <c r="A431" t="s">
        <v>27</v>
      </c>
      <c r="F431">
        <v>5109022014</v>
      </c>
      <c r="G431" s="1">
        <v>510902201460009</v>
      </c>
      <c r="H431" t="s">
        <v>58</v>
      </c>
      <c r="I431">
        <v>1</v>
      </c>
      <c r="K431" t="s">
        <v>958</v>
      </c>
      <c r="L431" s="2">
        <v>44433</v>
      </c>
      <c r="M431" t="s">
        <v>31</v>
      </c>
      <c r="N431" t="s">
        <v>1060</v>
      </c>
      <c r="O431" s="3">
        <v>44433.505046296297</v>
      </c>
      <c r="P431" s="3">
        <v>44461.784942129598</v>
      </c>
      <c r="Q431" t="s">
        <v>854</v>
      </c>
      <c r="R431" s="3">
        <v>44482.726909722202</v>
      </c>
      <c r="T431" t="s">
        <v>915</v>
      </c>
      <c r="U431">
        <v>6214836007421520</v>
      </c>
      <c r="V431" t="s">
        <v>830</v>
      </c>
      <c r="W431" t="s">
        <v>590</v>
      </c>
      <c r="X431" s="4">
        <v>1173818.05</v>
      </c>
      <c r="Y431" s="4">
        <v>-1622</v>
      </c>
      <c r="Z431">
        <v>0</v>
      </c>
    </row>
    <row r="432" spans="1:26">
      <c r="A432" t="s">
        <v>27</v>
      </c>
      <c r="F432">
        <v>5109022014</v>
      </c>
      <c r="G432" s="1">
        <v>510902201460009</v>
      </c>
      <c r="H432" t="s">
        <v>58</v>
      </c>
      <c r="I432">
        <v>1</v>
      </c>
      <c r="K432" t="s">
        <v>958</v>
      </c>
      <c r="L432" s="2">
        <v>44433</v>
      </c>
      <c r="M432" t="s">
        <v>31</v>
      </c>
      <c r="N432" t="s">
        <v>1061</v>
      </c>
      <c r="O432" s="3">
        <v>44433.505046296297</v>
      </c>
      <c r="P432" s="3">
        <v>44461.784942129598</v>
      </c>
      <c r="Q432" t="s">
        <v>854</v>
      </c>
      <c r="R432" s="3">
        <v>44482.726909722202</v>
      </c>
      <c r="T432" t="s">
        <v>960</v>
      </c>
      <c r="U432">
        <v>6214836007421220</v>
      </c>
      <c r="V432" t="s">
        <v>123</v>
      </c>
      <c r="W432" t="s">
        <v>590</v>
      </c>
      <c r="X432" s="4">
        <v>1173043.05</v>
      </c>
      <c r="Y432">
        <v>-775</v>
      </c>
      <c r="Z432">
        <v>0</v>
      </c>
    </row>
    <row r="433" spans="1:26">
      <c r="A433" t="s">
        <v>27</v>
      </c>
      <c r="F433">
        <v>5109022014</v>
      </c>
      <c r="G433" s="1">
        <v>510902201460009</v>
      </c>
      <c r="H433" t="s">
        <v>58</v>
      </c>
      <c r="I433">
        <v>1</v>
      </c>
      <c r="K433" t="s">
        <v>958</v>
      </c>
      <c r="L433" s="2">
        <v>44433</v>
      </c>
      <c r="M433" t="s">
        <v>31</v>
      </c>
      <c r="N433" t="s">
        <v>1062</v>
      </c>
      <c r="O433" s="3">
        <v>44433.505416666703</v>
      </c>
      <c r="P433" s="3">
        <v>44461.784942129598</v>
      </c>
      <c r="Q433" t="s">
        <v>854</v>
      </c>
      <c r="R433" s="3">
        <v>44482.726909722202</v>
      </c>
      <c r="T433" t="s">
        <v>1063</v>
      </c>
      <c r="U433">
        <v>6214836012631480</v>
      </c>
      <c r="V433" t="s">
        <v>123</v>
      </c>
      <c r="W433" t="s">
        <v>590</v>
      </c>
      <c r="X433" s="4">
        <v>1171913.05</v>
      </c>
      <c r="Y433" s="4">
        <v>-1130</v>
      </c>
      <c r="Z433">
        <v>0</v>
      </c>
    </row>
    <row r="434" spans="1:26">
      <c r="A434" t="s">
        <v>27</v>
      </c>
      <c r="F434">
        <v>5109022014</v>
      </c>
      <c r="G434" s="1">
        <v>510902201460009</v>
      </c>
      <c r="H434" t="s">
        <v>58</v>
      </c>
      <c r="I434">
        <v>1</v>
      </c>
      <c r="K434" t="s">
        <v>958</v>
      </c>
      <c r="L434" s="2">
        <v>44433</v>
      </c>
      <c r="M434" t="s">
        <v>31</v>
      </c>
      <c r="N434" t="s">
        <v>1064</v>
      </c>
      <c r="O434" s="3">
        <v>44433.505416666703</v>
      </c>
      <c r="P434" s="3">
        <v>44461.784942129598</v>
      </c>
      <c r="Q434" t="s">
        <v>854</v>
      </c>
      <c r="R434" s="3">
        <v>44482.726909722202</v>
      </c>
      <c r="T434" t="s">
        <v>897</v>
      </c>
      <c r="U434">
        <v>6214836007421150</v>
      </c>
      <c r="V434" t="s">
        <v>830</v>
      </c>
      <c r="W434" t="s">
        <v>590</v>
      </c>
      <c r="X434" s="4">
        <v>1167103.05</v>
      </c>
      <c r="Y434" s="4">
        <v>-4810</v>
      </c>
      <c r="Z434">
        <v>0</v>
      </c>
    </row>
    <row r="435" spans="1:26">
      <c r="A435" t="s">
        <v>27</v>
      </c>
      <c r="F435">
        <v>5109022014</v>
      </c>
      <c r="G435" s="1">
        <v>510902201460009</v>
      </c>
      <c r="H435" t="s">
        <v>58</v>
      </c>
      <c r="I435">
        <v>1</v>
      </c>
      <c r="K435" t="s">
        <v>958</v>
      </c>
      <c r="L435" s="2">
        <v>44433</v>
      </c>
      <c r="M435" t="s">
        <v>31</v>
      </c>
      <c r="N435" t="s">
        <v>1065</v>
      </c>
      <c r="O435" s="3">
        <v>44433.505416666703</v>
      </c>
      <c r="P435" s="3">
        <v>44461.784942129598</v>
      </c>
      <c r="Q435" t="s">
        <v>854</v>
      </c>
      <c r="R435" s="3">
        <v>44482.726909722202</v>
      </c>
      <c r="T435" t="s">
        <v>829</v>
      </c>
      <c r="U435">
        <v>6214836007422540</v>
      </c>
      <c r="V435" t="s">
        <v>830</v>
      </c>
      <c r="W435" t="s">
        <v>590</v>
      </c>
      <c r="X435" s="4">
        <v>1165478.05</v>
      </c>
      <c r="Y435" s="4">
        <v>-1625</v>
      </c>
      <c r="Z435">
        <v>0</v>
      </c>
    </row>
    <row r="436" spans="1:26">
      <c r="A436" t="s">
        <v>27</v>
      </c>
      <c r="F436">
        <v>5109022014</v>
      </c>
      <c r="G436" s="1">
        <v>510902201460009</v>
      </c>
      <c r="H436" t="s">
        <v>58</v>
      </c>
      <c r="I436">
        <v>1</v>
      </c>
      <c r="K436" t="s">
        <v>958</v>
      </c>
      <c r="L436" s="2">
        <v>44433</v>
      </c>
      <c r="M436" t="s">
        <v>31</v>
      </c>
      <c r="N436" t="s">
        <v>1066</v>
      </c>
      <c r="O436" s="3">
        <v>44433.505416666703</v>
      </c>
      <c r="P436" s="3">
        <v>44461.784930555601</v>
      </c>
      <c r="Q436" t="s">
        <v>854</v>
      </c>
      <c r="R436" s="3">
        <v>44482.726909722202</v>
      </c>
      <c r="T436" t="s">
        <v>829</v>
      </c>
      <c r="U436">
        <v>6214836007422540</v>
      </c>
      <c r="V436" t="s">
        <v>830</v>
      </c>
      <c r="W436" t="s">
        <v>590</v>
      </c>
      <c r="X436" s="4">
        <v>1158878.05</v>
      </c>
      <c r="Y436" s="4">
        <v>-6600</v>
      </c>
      <c r="Z436">
        <v>0</v>
      </c>
    </row>
    <row r="437" spans="1:26">
      <c r="A437" t="s">
        <v>27</v>
      </c>
      <c r="F437">
        <v>5109022014</v>
      </c>
      <c r="G437" s="1">
        <v>510902201460009</v>
      </c>
      <c r="H437" t="s">
        <v>58</v>
      </c>
      <c r="I437">
        <v>1</v>
      </c>
      <c r="K437" t="s">
        <v>958</v>
      </c>
      <c r="L437" s="2">
        <v>44435</v>
      </c>
      <c r="M437" t="s">
        <v>31</v>
      </c>
      <c r="N437" t="s">
        <v>1067</v>
      </c>
      <c r="O437" s="3">
        <v>44435.730185185203</v>
      </c>
      <c r="P437" s="3">
        <v>44461.784930555601</v>
      </c>
      <c r="Q437" t="s">
        <v>854</v>
      </c>
      <c r="R437" s="3">
        <v>44482.726909722202</v>
      </c>
      <c r="T437" t="s">
        <v>1068</v>
      </c>
      <c r="U437">
        <v>6.2218401010498099E+18</v>
      </c>
      <c r="V437" t="s">
        <v>978</v>
      </c>
      <c r="W437" t="s">
        <v>590</v>
      </c>
      <c r="X437" s="4">
        <v>640422.05000000005</v>
      </c>
      <c r="Y437" s="4">
        <v>-8456</v>
      </c>
      <c r="Z437">
        <v>0</v>
      </c>
    </row>
    <row r="438" spans="1:26">
      <c r="A438" t="s">
        <v>27</v>
      </c>
      <c r="F438">
        <v>5109022014</v>
      </c>
      <c r="G438" s="1">
        <v>510902201460009</v>
      </c>
      <c r="H438" t="s">
        <v>58</v>
      </c>
      <c r="I438">
        <v>1</v>
      </c>
      <c r="K438" t="s">
        <v>958</v>
      </c>
      <c r="L438" s="2">
        <v>44435</v>
      </c>
      <c r="M438" t="s">
        <v>31</v>
      </c>
      <c r="N438" t="s">
        <v>1069</v>
      </c>
      <c r="O438" s="3">
        <v>44435.730185185203</v>
      </c>
      <c r="P438" s="3">
        <v>44461.784918981502</v>
      </c>
      <c r="Q438" t="s">
        <v>854</v>
      </c>
      <c r="R438" s="3">
        <v>44482.726909722202</v>
      </c>
      <c r="T438" t="s">
        <v>1068</v>
      </c>
      <c r="U438">
        <v>6.2218401010498099E+18</v>
      </c>
      <c r="V438" t="s">
        <v>978</v>
      </c>
      <c r="W438" t="s">
        <v>590</v>
      </c>
      <c r="X438" s="4">
        <v>609118.05000000005</v>
      </c>
      <c r="Y438" s="4">
        <v>-7504</v>
      </c>
      <c r="Z438">
        <v>0</v>
      </c>
    </row>
    <row r="439" spans="1:26">
      <c r="A439" t="s">
        <v>27</v>
      </c>
      <c r="F439">
        <v>5109022014</v>
      </c>
      <c r="G439" s="1">
        <v>510902201460009</v>
      </c>
      <c r="H439" t="s">
        <v>58</v>
      </c>
      <c r="I439">
        <v>1</v>
      </c>
      <c r="K439" t="s">
        <v>958</v>
      </c>
      <c r="L439" s="2">
        <v>44435</v>
      </c>
      <c r="M439" t="s">
        <v>31</v>
      </c>
      <c r="N439" t="s">
        <v>1070</v>
      </c>
      <c r="O439" s="3">
        <v>44435.730636574102</v>
      </c>
      <c r="P439" s="3">
        <v>44461.784918981502</v>
      </c>
      <c r="Q439" t="s">
        <v>854</v>
      </c>
      <c r="R439" s="3">
        <v>44482.726909722202</v>
      </c>
      <c r="T439" t="s">
        <v>1071</v>
      </c>
      <c r="U439">
        <v>6214836007422550</v>
      </c>
      <c r="V439" t="s">
        <v>830</v>
      </c>
      <c r="W439" t="s">
        <v>590</v>
      </c>
      <c r="X439" s="4">
        <v>607151.05000000005</v>
      </c>
      <c r="Y439" s="4">
        <v>-1967</v>
      </c>
      <c r="Z439">
        <v>0</v>
      </c>
    </row>
    <row r="440" spans="1:26">
      <c r="A440" t="s">
        <v>27</v>
      </c>
      <c r="F440">
        <v>5109022014</v>
      </c>
      <c r="G440" s="1">
        <v>510902201460009</v>
      </c>
      <c r="H440" t="s">
        <v>58</v>
      </c>
      <c r="I440">
        <v>1</v>
      </c>
      <c r="K440" t="s">
        <v>958</v>
      </c>
      <c r="L440" s="2">
        <v>44435</v>
      </c>
      <c r="M440" t="s">
        <v>31</v>
      </c>
      <c r="N440" t="s">
        <v>1072</v>
      </c>
      <c r="O440" s="3">
        <v>44435.730648148201</v>
      </c>
      <c r="P440" s="3">
        <v>44461.784918981502</v>
      </c>
      <c r="Q440" t="s">
        <v>854</v>
      </c>
      <c r="R440" s="3">
        <v>44482.726909722202</v>
      </c>
      <c r="T440" t="s">
        <v>886</v>
      </c>
      <c r="U440">
        <v>3.5050161710699999E+19</v>
      </c>
      <c r="V440" t="s">
        <v>633</v>
      </c>
      <c r="W440" t="s">
        <v>590</v>
      </c>
      <c r="X440" s="4">
        <v>492864.05</v>
      </c>
      <c r="Y440" s="4">
        <v>-14287</v>
      </c>
      <c r="Z440">
        <v>0</v>
      </c>
    </row>
    <row r="441" spans="1:26">
      <c r="A441" t="s">
        <v>27</v>
      </c>
      <c r="F441">
        <v>5109022014</v>
      </c>
      <c r="G441" s="1">
        <v>510902201460009</v>
      </c>
      <c r="H441" t="s">
        <v>58</v>
      </c>
      <c r="I441">
        <v>1</v>
      </c>
      <c r="K441" t="s">
        <v>958</v>
      </c>
      <c r="L441" s="2">
        <v>44435</v>
      </c>
      <c r="M441" t="s">
        <v>31</v>
      </c>
      <c r="N441" t="s">
        <v>1073</v>
      </c>
      <c r="O441" s="3">
        <v>44435.730648148201</v>
      </c>
      <c r="P441" s="3">
        <v>44461.784918981502</v>
      </c>
      <c r="Q441" t="s">
        <v>854</v>
      </c>
      <c r="R441" s="3">
        <v>44482.726909722202</v>
      </c>
      <c r="T441" t="s">
        <v>829</v>
      </c>
      <c r="U441">
        <v>6214836007422540</v>
      </c>
      <c r="V441" t="s">
        <v>830</v>
      </c>
      <c r="W441" t="s">
        <v>590</v>
      </c>
      <c r="X441" s="4">
        <v>490584.05</v>
      </c>
      <c r="Y441" s="4">
        <v>-2280</v>
      </c>
      <c r="Z441">
        <v>0</v>
      </c>
    </row>
    <row r="442" spans="1:26">
      <c r="A442" t="s">
        <v>27</v>
      </c>
      <c r="F442">
        <v>5109022014</v>
      </c>
      <c r="G442" s="1">
        <v>510902201460009</v>
      </c>
      <c r="H442" t="s">
        <v>58</v>
      </c>
      <c r="I442">
        <v>1</v>
      </c>
      <c r="K442" t="s">
        <v>958</v>
      </c>
      <c r="L442" s="2">
        <v>44439</v>
      </c>
      <c r="M442" t="s">
        <v>31</v>
      </c>
      <c r="N442" t="s">
        <v>1074</v>
      </c>
      <c r="O442" s="3">
        <v>44439.419467592597</v>
      </c>
      <c r="P442" s="3">
        <v>44461.784907407397</v>
      </c>
      <c r="Q442" t="s">
        <v>854</v>
      </c>
      <c r="R442" s="3">
        <v>44482.726909722202</v>
      </c>
      <c r="T442" t="s">
        <v>1075</v>
      </c>
      <c r="U442">
        <v>6214836010250370</v>
      </c>
      <c r="V442" t="s">
        <v>830</v>
      </c>
      <c r="W442" t="s">
        <v>590</v>
      </c>
      <c r="X442" s="4">
        <v>506113.55</v>
      </c>
      <c r="Y442">
        <v>-430.5</v>
      </c>
      <c r="Z442">
        <v>0</v>
      </c>
    </row>
    <row r="443" spans="1:26">
      <c r="A443" t="s">
        <v>27</v>
      </c>
      <c r="F443">
        <v>5109022014</v>
      </c>
      <c r="G443" s="1">
        <v>510902201460009</v>
      </c>
      <c r="H443" t="s">
        <v>58</v>
      </c>
      <c r="I443">
        <v>1</v>
      </c>
      <c r="K443" t="s">
        <v>958</v>
      </c>
      <c r="L443" s="2">
        <v>44465</v>
      </c>
      <c r="M443" t="s">
        <v>31</v>
      </c>
      <c r="N443" t="s">
        <v>1076</v>
      </c>
      <c r="O443" s="3">
        <v>44465.539247685199</v>
      </c>
      <c r="P443" s="3">
        <v>44496.7648611111</v>
      </c>
      <c r="Q443" t="s">
        <v>1077</v>
      </c>
      <c r="R443" s="3">
        <v>44500.784270833297</v>
      </c>
      <c r="T443" t="s">
        <v>919</v>
      </c>
      <c r="U443">
        <v>6214836007422510</v>
      </c>
      <c r="V443" t="s">
        <v>830</v>
      </c>
      <c r="W443" t="s">
        <v>590</v>
      </c>
      <c r="X443" s="4">
        <v>312164.59000000003</v>
      </c>
      <c r="Y443">
        <v>-911</v>
      </c>
      <c r="Z443">
        <v>0</v>
      </c>
    </row>
    <row r="444" spans="1:26">
      <c r="A444" t="s">
        <v>27</v>
      </c>
      <c r="F444">
        <v>5109022014</v>
      </c>
      <c r="G444" s="1">
        <v>510902201460009</v>
      </c>
      <c r="H444" t="s">
        <v>58</v>
      </c>
      <c r="I444">
        <v>1</v>
      </c>
      <c r="K444" t="s">
        <v>958</v>
      </c>
      <c r="L444" s="2">
        <v>44465</v>
      </c>
      <c r="M444" t="s">
        <v>31</v>
      </c>
      <c r="N444" t="s">
        <v>1078</v>
      </c>
      <c r="O444" s="3">
        <v>44465.6583217593</v>
      </c>
      <c r="P444" s="3">
        <v>44496.7648611111</v>
      </c>
      <c r="Q444" t="s">
        <v>1077</v>
      </c>
      <c r="R444" s="3">
        <v>44500.784247685202</v>
      </c>
      <c r="T444" t="s">
        <v>829</v>
      </c>
      <c r="U444">
        <v>6214836007422540</v>
      </c>
      <c r="V444" t="s">
        <v>830</v>
      </c>
      <c r="W444" t="s">
        <v>590</v>
      </c>
      <c r="X444" s="4">
        <v>309988.59000000003</v>
      </c>
      <c r="Y444" s="4">
        <v>-2176</v>
      </c>
      <c r="Z444">
        <v>0</v>
      </c>
    </row>
    <row r="445" spans="1:26">
      <c r="A445" t="s">
        <v>27</v>
      </c>
      <c r="F445">
        <v>5109022014</v>
      </c>
      <c r="G445" s="1">
        <v>510902201460009</v>
      </c>
      <c r="H445" t="s">
        <v>58</v>
      </c>
      <c r="I445">
        <v>1</v>
      </c>
      <c r="K445" t="s">
        <v>958</v>
      </c>
      <c r="L445" s="2">
        <v>44465</v>
      </c>
      <c r="M445" t="s">
        <v>31</v>
      </c>
      <c r="N445" t="s">
        <v>1079</v>
      </c>
      <c r="O445" s="3">
        <v>44465.658773148098</v>
      </c>
      <c r="P445" s="3">
        <v>44496.7648611111</v>
      </c>
      <c r="Q445" t="s">
        <v>1077</v>
      </c>
      <c r="R445" s="3">
        <v>44500.784675925897</v>
      </c>
      <c r="T445" t="s">
        <v>829</v>
      </c>
      <c r="U445">
        <v>6214836007422540</v>
      </c>
      <c r="V445" t="s">
        <v>830</v>
      </c>
      <c r="W445" t="s">
        <v>590</v>
      </c>
      <c r="X445" s="4">
        <v>308283.59000000003</v>
      </c>
      <c r="Y445" s="4">
        <v>-1705</v>
      </c>
      <c r="Z445">
        <v>0</v>
      </c>
    </row>
    <row r="446" spans="1:26">
      <c r="A446" t="s">
        <v>27</v>
      </c>
      <c r="F446">
        <v>5109022014</v>
      </c>
      <c r="G446" s="1">
        <v>510902201460009</v>
      </c>
      <c r="H446" t="s">
        <v>58</v>
      </c>
      <c r="I446">
        <v>1</v>
      </c>
      <c r="K446" t="s">
        <v>958</v>
      </c>
      <c r="L446" s="2">
        <v>44465</v>
      </c>
      <c r="M446" t="s">
        <v>31</v>
      </c>
      <c r="N446" t="s">
        <v>1080</v>
      </c>
      <c r="O446" s="3">
        <v>44465.658773148098</v>
      </c>
      <c r="P446" s="3">
        <v>44496.7648611111</v>
      </c>
      <c r="Q446" t="s">
        <v>1077</v>
      </c>
      <c r="R446" s="3">
        <v>44500.784224536997</v>
      </c>
      <c r="T446" t="s">
        <v>829</v>
      </c>
      <c r="U446">
        <v>6214836007422540</v>
      </c>
      <c r="V446" t="s">
        <v>830</v>
      </c>
      <c r="W446" t="s">
        <v>590</v>
      </c>
      <c r="X446" s="4">
        <v>306714.59000000003</v>
      </c>
      <c r="Y446" s="4">
        <v>-1569</v>
      </c>
      <c r="Z446">
        <v>0</v>
      </c>
    </row>
    <row r="447" spans="1:26">
      <c r="A447" t="s">
        <v>27</v>
      </c>
      <c r="F447">
        <v>5109022014</v>
      </c>
      <c r="G447" s="1">
        <v>510902201460009</v>
      </c>
      <c r="H447" t="s">
        <v>58</v>
      </c>
      <c r="I447">
        <v>1</v>
      </c>
      <c r="K447" t="s">
        <v>958</v>
      </c>
      <c r="L447" s="2">
        <v>44465</v>
      </c>
      <c r="M447" t="s">
        <v>31</v>
      </c>
      <c r="N447" t="s">
        <v>1081</v>
      </c>
      <c r="O447" s="3">
        <v>44465.658773148098</v>
      </c>
      <c r="P447" s="3">
        <v>44496.764849537001</v>
      </c>
      <c r="Q447" t="s">
        <v>1077</v>
      </c>
      <c r="R447" s="3">
        <v>44500.784201388902</v>
      </c>
      <c r="T447" t="s">
        <v>829</v>
      </c>
      <c r="U447">
        <v>6214836007422540</v>
      </c>
      <c r="V447" t="s">
        <v>830</v>
      </c>
      <c r="W447" t="s">
        <v>590</v>
      </c>
      <c r="X447" s="4">
        <v>305284.59000000003</v>
      </c>
      <c r="Y447" s="4">
        <v>-1430</v>
      </c>
      <c r="Z447">
        <v>0</v>
      </c>
    </row>
    <row r="448" spans="1:26">
      <c r="A448" t="s">
        <v>27</v>
      </c>
      <c r="F448">
        <v>5109022014</v>
      </c>
      <c r="G448" s="1">
        <v>510902201460009</v>
      </c>
      <c r="H448" t="s">
        <v>58</v>
      </c>
      <c r="I448">
        <v>1</v>
      </c>
      <c r="K448" t="s">
        <v>958</v>
      </c>
      <c r="L448" s="2">
        <v>44465</v>
      </c>
      <c r="M448" t="s">
        <v>31</v>
      </c>
      <c r="N448" t="s">
        <v>1082</v>
      </c>
      <c r="O448" s="3">
        <v>44465.658773148098</v>
      </c>
      <c r="P448" s="3">
        <v>44496.764849537001</v>
      </c>
      <c r="Q448" t="s">
        <v>1077</v>
      </c>
      <c r="R448" s="3">
        <v>44500.784189814804</v>
      </c>
      <c r="T448" t="s">
        <v>829</v>
      </c>
      <c r="U448">
        <v>6214836007422540</v>
      </c>
      <c r="V448" t="s">
        <v>830</v>
      </c>
      <c r="W448" t="s">
        <v>590</v>
      </c>
      <c r="X448" s="4">
        <v>303174.59000000003</v>
      </c>
      <c r="Y448" s="4">
        <v>-2110</v>
      </c>
      <c r="Z448">
        <v>0</v>
      </c>
    </row>
    <row r="449" spans="1:26">
      <c r="A449" t="s">
        <v>27</v>
      </c>
      <c r="F449">
        <v>5109022014</v>
      </c>
      <c r="G449" s="1">
        <v>510902201460009</v>
      </c>
      <c r="H449" t="s">
        <v>58</v>
      </c>
      <c r="I449">
        <v>1</v>
      </c>
      <c r="K449" t="s">
        <v>958</v>
      </c>
      <c r="L449" s="2">
        <v>44465</v>
      </c>
      <c r="M449" t="s">
        <v>31</v>
      </c>
      <c r="N449" t="s">
        <v>1083</v>
      </c>
      <c r="O449" s="3">
        <v>44465.658773148098</v>
      </c>
      <c r="P449" s="3">
        <v>44496.764849537001</v>
      </c>
      <c r="Q449" t="s">
        <v>1077</v>
      </c>
      <c r="R449" s="3">
        <v>44500.784166666701</v>
      </c>
      <c r="T449" t="s">
        <v>1030</v>
      </c>
      <c r="U449">
        <v>416973931257</v>
      </c>
      <c r="V449" t="s">
        <v>946</v>
      </c>
      <c r="W449" t="s">
        <v>590</v>
      </c>
      <c r="X449" s="4">
        <v>293974.59000000003</v>
      </c>
      <c r="Y449" s="4">
        <v>-9200</v>
      </c>
      <c r="Z449">
        <v>0</v>
      </c>
    </row>
    <row r="450" spans="1:26">
      <c r="A450" t="s">
        <v>27</v>
      </c>
      <c r="F450">
        <v>5109022014</v>
      </c>
      <c r="G450" s="1">
        <v>510902201460009</v>
      </c>
      <c r="H450" t="s">
        <v>58</v>
      </c>
      <c r="I450">
        <v>1</v>
      </c>
      <c r="K450" t="s">
        <v>958</v>
      </c>
      <c r="L450" s="2">
        <v>44465</v>
      </c>
      <c r="M450" t="s">
        <v>31</v>
      </c>
      <c r="N450" t="s">
        <v>1084</v>
      </c>
      <c r="O450" s="3">
        <v>44465.658773148098</v>
      </c>
      <c r="P450" s="3">
        <v>44496.764849537001</v>
      </c>
      <c r="Q450" t="s">
        <v>1077</v>
      </c>
      <c r="R450" s="3">
        <v>44500.784143518496</v>
      </c>
      <c r="T450" t="s">
        <v>998</v>
      </c>
      <c r="U450">
        <v>414373709251</v>
      </c>
      <c r="V450" t="s">
        <v>946</v>
      </c>
      <c r="W450" t="s">
        <v>590</v>
      </c>
      <c r="X450" s="4">
        <v>291754.59000000003</v>
      </c>
      <c r="Y450" s="4">
        <v>-2220</v>
      </c>
      <c r="Z450">
        <v>0</v>
      </c>
    </row>
    <row r="451" spans="1:26">
      <c r="A451" t="s">
        <v>27</v>
      </c>
      <c r="F451">
        <v>5109022014</v>
      </c>
      <c r="G451" s="1">
        <v>510902201460009</v>
      </c>
      <c r="H451" t="s">
        <v>58</v>
      </c>
      <c r="I451">
        <v>1</v>
      </c>
      <c r="K451" t="s">
        <v>958</v>
      </c>
      <c r="L451" s="2">
        <v>44465</v>
      </c>
      <c r="M451" t="s">
        <v>31</v>
      </c>
      <c r="N451" t="s">
        <v>1085</v>
      </c>
      <c r="O451" s="3">
        <v>44465.659120370401</v>
      </c>
      <c r="P451" s="3">
        <v>44496.764849537001</v>
      </c>
      <c r="Q451" t="s">
        <v>1077</v>
      </c>
      <c r="R451" s="3">
        <v>44500.784108796302</v>
      </c>
      <c r="T451" t="s">
        <v>1086</v>
      </c>
      <c r="U451">
        <v>6214836011383410</v>
      </c>
      <c r="V451" t="s">
        <v>830</v>
      </c>
      <c r="W451" t="s">
        <v>590</v>
      </c>
      <c r="X451" s="4">
        <v>289499.59000000003</v>
      </c>
      <c r="Y451" s="4">
        <v>-2255</v>
      </c>
      <c r="Z451">
        <v>0</v>
      </c>
    </row>
    <row r="452" spans="1:26">
      <c r="A452" t="s">
        <v>27</v>
      </c>
      <c r="F452">
        <v>5109022014</v>
      </c>
      <c r="G452" s="1">
        <v>510902201460009</v>
      </c>
      <c r="H452" t="s">
        <v>58</v>
      </c>
      <c r="I452">
        <v>1</v>
      </c>
      <c r="K452" t="s">
        <v>958</v>
      </c>
      <c r="L452" s="2">
        <v>44465</v>
      </c>
      <c r="M452" t="s">
        <v>31</v>
      </c>
      <c r="N452" t="s">
        <v>1087</v>
      </c>
      <c r="O452" s="3">
        <v>44465.659131944398</v>
      </c>
      <c r="P452" s="3">
        <v>44496.764849537001</v>
      </c>
      <c r="Q452" t="s">
        <v>1077</v>
      </c>
      <c r="R452" s="3">
        <v>44500.784664351799</v>
      </c>
      <c r="T452" t="s">
        <v>829</v>
      </c>
      <c r="U452">
        <v>6214836007422540</v>
      </c>
      <c r="V452" t="s">
        <v>830</v>
      </c>
      <c r="W452" t="s">
        <v>590</v>
      </c>
      <c r="X452" s="4">
        <v>287899.59000000003</v>
      </c>
      <c r="Y452" s="4">
        <v>-1600</v>
      </c>
      <c r="Z452">
        <v>0</v>
      </c>
    </row>
    <row r="453" spans="1:26">
      <c r="A453" t="s">
        <v>27</v>
      </c>
      <c r="F453">
        <v>5109022014</v>
      </c>
      <c r="G453" s="1">
        <v>510902201460009</v>
      </c>
      <c r="H453" t="s">
        <v>58</v>
      </c>
      <c r="I453">
        <v>1</v>
      </c>
      <c r="K453" t="s">
        <v>958</v>
      </c>
      <c r="L453" s="2">
        <v>44465</v>
      </c>
      <c r="M453" t="s">
        <v>31</v>
      </c>
      <c r="N453" t="s">
        <v>1088</v>
      </c>
      <c r="O453" s="3">
        <v>44465.659131944398</v>
      </c>
      <c r="P453" s="3">
        <v>44496.764837962997</v>
      </c>
      <c r="Q453" t="s">
        <v>1077</v>
      </c>
      <c r="R453" s="3">
        <v>44500.784641203703</v>
      </c>
      <c r="T453" t="s">
        <v>998</v>
      </c>
      <c r="U453">
        <v>414373709251</v>
      </c>
      <c r="V453" t="s">
        <v>946</v>
      </c>
      <c r="W453" t="s">
        <v>590</v>
      </c>
      <c r="X453" s="4">
        <v>282659.39</v>
      </c>
      <c r="Y453" s="4">
        <v>-5240.2</v>
      </c>
      <c r="Z453">
        <v>0</v>
      </c>
    </row>
    <row r="454" spans="1:26">
      <c r="A454" t="s">
        <v>27</v>
      </c>
      <c r="F454">
        <v>5109022014</v>
      </c>
      <c r="G454" s="1">
        <v>510902201460009</v>
      </c>
      <c r="H454" t="s">
        <v>58</v>
      </c>
      <c r="I454">
        <v>1</v>
      </c>
      <c r="K454" t="s">
        <v>958</v>
      </c>
      <c r="L454" s="2">
        <v>44465</v>
      </c>
      <c r="M454" t="s">
        <v>31</v>
      </c>
      <c r="N454" t="s">
        <v>1089</v>
      </c>
      <c r="O454" s="3">
        <v>44465.659131944398</v>
      </c>
      <c r="P454" s="3">
        <v>44496.764837962997</v>
      </c>
      <c r="Q454" t="s">
        <v>1077</v>
      </c>
      <c r="R454" s="3">
        <v>44500.785590277803</v>
      </c>
      <c r="T454" t="s">
        <v>829</v>
      </c>
      <c r="U454">
        <v>6214836007422540</v>
      </c>
      <c r="V454" t="s">
        <v>830</v>
      </c>
      <c r="W454" t="s">
        <v>590</v>
      </c>
      <c r="X454" s="4">
        <v>282034.39</v>
      </c>
      <c r="Y454">
        <v>-625</v>
      </c>
      <c r="Z454">
        <v>0</v>
      </c>
    </row>
    <row r="455" spans="1:26">
      <c r="A455" t="s">
        <v>27</v>
      </c>
      <c r="F455">
        <v>5109022014</v>
      </c>
      <c r="G455" s="1">
        <v>510902201460009</v>
      </c>
      <c r="H455" t="s">
        <v>58</v>
      </c>
      <c r="I455">
        <v>1</v>
      </c>
      <c r="K455" t="s">
        <v>958</v>
      </c>
      <c r="L455" s="2">
        <v>44465</v>
      </c>
      <c r="M455" t="s">
        <v>31</v>
      </c>
      <c r="N455" t="s">
        <v>1090</v>
      </c>
      <c r="O455" s="3">
        <v>44465.659131944398</v>
      </c>
      <c r="P455" s="3">
        <v>44496.764837962997</v>
      </c>
      <c r="Q455" t="s">
        <v>1077</v>
      </c>
      <c r="R455" s="3">
        <v>44500.784618055601</v>
      </c>
      <c r="T455" t="s">
        <v>829</v>
      </c>
      <c r="U455">
        <v>6214836007422540</v>
      </c>
      <c r="V455" t="s">
        <v>830</v>
      </c>
      <c r="W455" t="s">
        <v>590</v>
      </c>
      <c r="X455" s="4">
        <v>279959.39</v>
      </c>
      <c r="Y455" s="4">
        <v>-2075</v>
      </c>
      <c r="Z455">
        <v>0</v>
      </c>
    </row>
    <row r="456" spans="1:26">
      <c r="A456" t="s">
        <v>27</v>
      </c>
      <c r="F456">
        <v>5109022014</v>
      </c>
      <c r="G456" s="1">
        <v>510902201460009</v>
      </c>
      <c r="H456" t="s">
        <v>58</v>
      </c>
      <c r="I456">
        <v>1</v>
      </c>
      <c r="K456" t="s">
        <v>958</v>
      </c>
      <c r="L456" s="2">
        <v>44465</v>
      </c>
      <c r="M456" t="s">
        <v>31</v>
      </c>
      <c r="N456" t="s">
        <v>1091</v>
      </c>
      <c r="O456" s="3">
        <v>44465.659502314797</v>
      </c>
      <c r="P456" s="3">
        <v>44496.764837962997</v>
      </c>
      <c r="Q456" t="s">
        <v>1077</v>
      </c>
      <c r="R456" s="3">
        <v>44500.784594907404</v>
      </c>
      <c r="T456" t="s">
        <v>919</v>
      </c>
      <c r="U456">
        <v>6214836007422510</v>
      </c>
      <c r="V456" t="s">
        <v>830</v>
      </c>
      <c r="W456" t="s">
        <v>590</v>
      </c>
      <c r="X456" s="4">
        <v>275583.39</v>
      </c>
      <c r="Y456" s="4">
        <v>-4376</v>
      </c>
      <c r="Z456">
        <v>0</v>
      </c>
    </row>
    <row r="457" spans="1:26">
      <c r="A457" t="s">
        <v>27</v>
      </c>
      <c r="F457">
        <v>5109022014</v>
      </c>
      <c r="G457" s="1">
        <v>510902201460009</v>
      </c>
      <c r="H457" t="s">
        <v>58</v>
      </c>
      <c r="I457">
        <v>1</v>
      </c>
      <c r="K457" t="s">
        <v>958</v>
      </c>
      <c r="L457" s="2">
        <v>44465</v>
      </c>
      <c r="M457" t="s">
        <v>31</v>
      </c>
      <c r="N457" t="s">
        <v>1092</v>
      </c>
      <c r="O457" s="3">
        <v>44465.659502314797</v>
      </c>
      <c r="P457" s="3">
        <v>44496.764837962997</v>
      </c>
      <c r="Q457" t="s">
        <v>1077</v>
      </c>
      <c r="R457" s="3">
        <v>44500.784583333298</v>
      </c>
      <c r="T457" t="s">
        <v>829</v>
      </c>
      <c r="U457">
        <v>6214836007422540</v>
      </c>
      <c r="V457" t="s">
        <v>830</v>
      </c>
      <c r="W457" t="s">
        <v>590</v>
      </c>
      <c r="X457" s="4">
        <v>273508.39</v>
      </c>
      <c r="Y457" s="4">
        <v>-2075</v>
      </c>
      <c r="Z457">
        <v>0</v>
      </c>
    </row>
    <row r="458" spans="1:26">
      <c r="A458" t="s">
        <v>27</v>
      </c>
      <c r="F458">
        <v>5109022014</v>
      </c>
      <c r="G458" s="1">
        <v>510902201460009</v>
      </c>
      <c r="H458" t="s">
        <v>58</v>
      </c>
      <c r="I458">
        <v>1</v>
      </c>
      <c r="K458" t="s">
        <v>958</v>
      </c>
      <c r="L458" s="2">
        <v>44465</v>
      </c>
      <c r="M458" t="s">
        <v>31</v>
      </c>
      <c r="N458" t="s">
        <v>1093</v>
      </c>
      <c r="O458" s="3">
        <v>44465.659652777802</v>
      </c>
      <c r="P458" s="3">
        <v>44496.764826388899</v>
      </c>
      <c r="Q458" t="s">
        <v>1077</v>
      </c>
      <c r="R458" s="3">
        <v>44500.784560185202</v>
      </c>
      <c r="T458" t="s">
        <v>829</v>
      </c>
      <c r="U458">
        <v>6214836007422540</v>
      </c>
      <c r="V458" t="s">
        <v>830</v>
      </c>
      <c r="W458" t="s">
        <v>590</v>
      </c>
      <c r="X458" s="4">
        <v>271397.39</v>
      </c>
      <c r="Y458" s="4">
        <v>-2111</v>
      </c>
      <c r="Z458">
        <v>0</v>
      </c>
    </row>
    <row r="459" spans="1:26">
      <c r="A459" t="s">
        <v>27</v>
      </c>
      <c r="F459">
        <v>5109022014</v>
      </c>
      <c r="G459" s="1">
        <v>510902201460009</v>
      </c>
      <c r="H459" t="s">
        <v>58</v>
      </c>
      <c r="I459">
        <v>1</v>
      </c>
      <c r="K459" t="s">
        <v>958</v>
      </c>
      <c r="L459" s="2">
        <v>44466</v>
      </c>
      <c r="M459" t="s">
        <v>31</v>
      </c>
      <c r="N459" t="s">
        <v>1094</v>
      </c>
      <c r="O459" s="3">
        <v>44466.642141203702</v>
      </c>
      <c r="P459" s="3">
        <v>44496.7654861111</v>
      </c>
      <c r="Q459" t="s">
        <v>815</v>
      </c>
      <c r="R459" s="3">
        <v>44500.783333333296</v>
      </c>
      <c r="T459" t="s">
        <v>988</v>
      </c>
      <c r="U459">
        <v>6214836007421550</v>
      </c>
      <c r="V459" t="s">
        <v>830</v>
      </c>
      <c r="W459" t="s">
        <v>590</v>
      </c>
      <c r="X459" s="4">
        <v>18266472.390000001</v>
      </c>
      <c r="Y459" s="4">
        <v>-4925</v>
      </c>
      <c r="Z459">
        <v>0</v>
      </c>
    </row>
    <row r="460" spans="1:26">
      <c r="A460" t="s">
        <v>27</v>
      </c>
      <c r="F460">
        <v>5109022014</v>
      </c>
      <c r="G460" s="1">
        <v>510902201460009</v>
      </c>
      <c r="H460" t="s">
        <v>58</v>
      </c>
      <c r="I460">
        <v>1</v>
      </c>
      <c r="K460" t="s">
        <v>958</v>
      </c>
      <c r="L460" s="2">
        <v>44469</v>
      </c>
      <c r="M460" t="s">
        <v>31</v>
      </c>
      <c r="N460" t="s">
        <v>1095</v>
      </c>
      <c r="O460" s="3">
        <v>44469.440752314797</v>
      </c>
      <c r="P460" s="3">
        <v>44496.765451388899</v>
      </c>
      <c r="Q460" t="s">
        <v>815</v>
      </c>
      <c r="R460" s="3">
        <v>44500.782858796301</v>
      </c>
      <c r="T460" t="s">
        <v>878</v>
      </c>
      <c r="U460">
        <v>6214836007420840</v>
      </c>
      <c r="V460" t="s">
        <v>830</v>
      </c>
      <c r="W460" t="s">
        <v>590</v>
      </c>
      <c r="X460" s="4">
        <v>12389057.82</v>
      </c>
      <c r="Y460" s="4">
        <v>-2242</v>
      </c>
      <c r="Z460">
        <v>0</v>
      </c>
    </row>
    <row r="461" spans="1:26">
      <c r="A461" t="s">
        <v>27</v>
      </c>
      <c r="F461">
        <v>5109022014</v>
      </c>
      <c r="G461" s="1">
        <v>510902201460009</v>
      </c>
      <c r="H461" t="s">
        <v>58</v>
      </c>
      <c r="I461">
        <v>1</v>
      </c>
      <c r="K461" t="s">
        <v>958</v>
      </c>
      <c r="L461" s="2">
        <v>44469</v>
      </c>
      <c r="M461" t="s">
        <v>31</v>
      </c>
      <c r="N461" t="s">
        <v>1096</v>
      </c>
      <c r="O461" s="3">
        <v>44469.441145833298</v>
      </c>
      <c r="P461" s="3">
        <v>44496.765439814801</v>
      </c>
      <c r="Q461" t="s">
        <v>815</v>
      </c>
      <c r="R461" s="3">
        <v>44500.783773148098</v>
      </c>
      <c r="T461" t="s">
        <v>878</v>
      </c>
      <c r="U461">
        <v>6214836007420840</v>
      </c>
      <c r="V461" t="s">
        <v>830</v>
      </c>
      <c r="W461" t="s">
        <v>590</v>
      </c>
      <c r="X461" s="4">
        <v>12128184.029999999</v>
      </c>
      <c r="Y461" s="4">
        <v>-2956.29</v>
      </c>
      <c r="Z461">
        <v>0</v>
      </c>
    </row>
    <row r="462" spans="1:26">
      <c r="A462" t="s">
        <v>27</v>
      </c>
      <c r="F462">
        <v>5109022014</v>
      </c>
      <c r="G462" s="1">
        <v>510902201460009</v>
      </c>
      <c r="H462" t="s">
        <v>58</v>
      </c>
      <c r="I462">
        <v>1</v>
      </c>
      <c r="K462" t="s">
        <v>958</v>
      </c>
      <c r="L462" s="2">
        <v>44469</v>
      </c>
      <c r="M462" t="s">
        <v>31</v>
      </c>
      <c r="N462" t="s">
        <v>1097</v>
      </c>
      <c r="O462" s="3">
        <v>44469.441145833298</v>
      </c>
      <c r="P462" s="3">
        <v>44496.765439814801</v>
      </c>
      <c r="Q462" t="s">
        <v>815</v>
      </c>
      <c r="R462" s="3">
        <v>44500.783750000002</v>
      </c>
      <c r="T462" t="s">
        <v>878</v>
      </c>
      <c r="U462">
        <v>6214836007420840</v>
      </c>
      <c r="V462" t="s">
        <v>830</v>
      </c>
      <c r="W462" t="s">
        <v>590</v>
      </c>
      <c r="X462" s="4">
        <v>12125166.49</v>
      </c>
      <c r="Y462" s="4">
        <v>-3017.54</v>
      </c>
      <c r="Z462">
        <v>0</v>
      </c>
    </row>
    <row r="463" spans="1:26">
      <c r="A463" t="s">
        <v>27</v>
      </c>
      <c r="F463">
        <v>5109022014</v>
      </c>
      <c r="G463" s="1">
        <v>510902201460009</v>
      </c>
      <c r="H463" t="s">
        <v>58</v>
      </c>
      <c r="I463">
        <v>1</v>
      </c>
      <c r="K463" t="s">
        <v>1098</v>
      </c>
      <c r="L463" s="2">
        <v>44480</v>
      </c>
      <c r="M463" t="s">
        <v>31</v>
      </c>
      <c r="N463" t="s">
        <v>1099</v>
      </c>
      <c r="O463" s="3">
        <v>44480.606574074103</v>
      </c>
      <c r="P463" s="3">
        <v>44496.766666666699</v>
      </c>
      <c r="Q463" t="s">
        <v>815</v>
      </c>
      <c r="R463" s="3">
        <v>44500.780162037001</v>
      </c>
      <c r="T463" t="s">
        <v>829</v>
      </c>
      <c r="U463">
        <v>6214836007422540</v>
      </c>
      <c r="V463" t="s">
        <v>830</v>
      </c>
      <c r="W463" t="s">
        <v>590</v>
      </c>
      <c r="X463" s="4">
        <v>1884094.29</v>
      </c>
      <c r="Y463">
        <v>-200</v>
      </c>
      <c r="Z463">
        <v>0</v>
      </c>
    </row>
    <row r="464" spans="1:26">
      <c r="A464" t="s">
        <v>27</v>
      </c>
      <c r="F464">
        <v>5109022014</v>
      </c>
      <c r="G464" s="1">
        <v>510902201460009</v>
      </c>
      <c r="H464" t="s">
        <v>58</v>
      </c>
      <c r="I464">
        <v>1</v>
      </c>
      <c r="K464" t="s">
        <v>1100</v>
      </c>
      <c r="L464" s="2">
        <v>44225</v>
      </c>
      <c r="M464" t="s">
        <v>31</v>
      </c>
      <c r="N464" t="s">
        <v>1101</v>
      </c>
      <c r="O464" s="3">
        <v>44225.684675925899</v>
      </c>
      <c r="P464" s="3">
        <v>44496.751412037003</v>
      </c>
      <c r="Q464" t="s">
        <v>877</v>
      </c>
      <c r="R464" s="3">
        <v>44500.796956018501</v>
      </c>
      <c r="T464" t="s">
        <v>883</v>
      </c>
      <c r="U464">
        <v>6214836007421500</v>
      </c>
      <c r="V464" t="s">
        <v>830</v>
      </c>
      <c r="W464" t="s">
        <v>590</v>
      </c>
      <c r="X464" s="4">
        <v>40529109.420000002</v>
      </c>
      <c r="Y464" s="4">
        <v>-32050.48</v>
      </c>
      <c r="Z464">
        <v>0</v>
      </c>
    </row>
    <row r="465" spans="1:26">
      <c r="A465" t="s">
        <v>27</v>
      </c>
      <c r="F465">
        <v>5109022014</v>
      </c>
      <c r="G465" s="1">
        <v>510902201460009</v>
      </c>
      <c r="H465" t="s">
        <v>58</v>
      </c>
      <c r="I465">
        <v>1</v>
      </c>
      <c r="K465" t="s">
        <v>1102</v>
      </c>
      <c r="L465" s="2">
        <v>44225</v>
      </c>
      <c r="M465" t="s">
        <v>31</v>
      </c>
      <c r="N465" t="s">
        <v>1103</v>
      </c>
      <c r="O465" s="3">
        <v>44225.684675925899</v>
      </c>
      <c r="P465" s="3">
        <v>44496.751423611102</v>
      </c>
      <c r="Q465" t="s">
        <v>877</v>
      </c>
      <c r="R465" s="3">
        <v>44500.7969675926</v>
      </c>
      <c r="T465" t="s">
        <v>829</v>
      </c>
      <c r="U465">
        <v>6214836007422540</v>
      </c>
      <c r="V465" t="s">
        <v>830</v>
      </c>
      <c r="W465" t="s">
        <v>590</v>
      </c>
      <c r="X465" s="4">
        <v>40561159.899999999</v>
      </c>
      <c r="Y465" s="4">
        <v>-2023.62</v>
      </c>
      <c r="Z465">
        <v>0</v>
      </c>
    </row>
    <row r="466" spans="1:26">
      <c r="A466" t="s">
        <v>27</v>
      </c>
      <c r="F466">
        <v>5109022014</v>
      </c>
      <c r="G466" s="1">
        <v>510902201460009</v>
      </c>
      <c r="H466" t="s">
        <v>58</v>
      </c>
      <c r="I466">
        <v>1</v>
      </c>
      <c r="K466" t="s">
        <v>1104</v>
      </c>
      <c r="L466" s="2">
        <v>44509</v>
      </c>
      <c r="M466" t="s">
        <v>31</v>
      </c>
      <c r="N466" t="s">
        <v>1105</v>
      </c>
      <c r="O466" s="3">
        <v>44509.682500000003</v>
      </c>
      <c r="P466" s="3">
        <v>44512.4996875</v>
      </c>
      <c r="Q466" t="s">
        <v>330</v>
      </c>
      <c r="R466" s="3">
        <v>44512.5027430556</v>
      </c>
      <c r="T466" t="s">
        <v>1106</v>
      </c>
      <c r="U466">
        <v>6.21700182004002E+18</v>
      </c>
      <c r="V466" t="s">
        <v>633</v>
      </c>
      <c r="W466" t="s">
        <v>590</v>
      </c>
      <c r="X466" s="4">
        <v>7733202.4199999999</v>
      </c>
      <c r="Y466" s="4">
        <v>-60000</v>
      </c>
      <c r="Z466">
        <v>0</v>
      </c>
    </row>
    <row r="467" spans="1:26">
      <c r="A467" t="s">
        <v>27</v>
      </c>
      <c r="F467">
        <v>5109022014</v>
      </c>
      <c r="G467" s="1">
        <v>510902201460009</v>
      </c>
      <c r="H467" t="s">
        <v>58</v>
      </c>
      <c r="I467">
        <v>1</v>
      </c>
      <c r="K467" t="s">
        <v>1107</v>
      </c>
      <c r="L467" s="2">
        <v>44225</v>
      </c>
      <c r="M467" t="s">
        <v>31</v>
      </c>
      <c r="N467" t="s">
        <v>1108</v>
      </c>
      <c r="O467" s="3">
        <v>44225.695740740703</v>
      </c>
      <c r="P467" s="3">
        <v>44496.751400462999</v>
      </c>
      <c r="Q467" t="s">
        <v>877</v>
      </c>
      <c r="R467" s="3">
        <v>44500.796643518501</v>
      </c>
      <c r="T467" t="s">
        <v>1109</v>
      </c>
      <c r="U467">
        <v>5.1050160730799997E+19</v>
      </c>
      <c r="V467" t="s">
        <v>1110</v>
      </c>
      <c r="W467" t="s">
        <v>590</v>
      </c>
      <c r="X467" s="4">
        <v>40027720.020000003</v>
      </c>
      <c r="Y467" s="4">
        <v>-33400</v>
      </c>
      <c r="Z467">
        <v>0</v>
      </c>
    </row>
    <row r="468" spans="1:26">
      <c r="A468" t="s">
        <v>27</v>
      </c>
      <c r="F468">
        <v>5109022014</v>
      </c>
      <c r="G468" s="1">
        <v>510902201460009</v>
      </c>
      <c r="H468" t="s">
        <v>58</v>
      </c>
      <c r="I468">
        <v>1</v>
      </c>
      <c r="K468" t="s">
        <v>1111</v>
      </c>
      <c r="L468" s="2">
        <v>44509</v>
      </c>
      <c r="M468" t="s">
        <v>31</v>
      </c>
      <c r="N468" t="s">
        <v>1112</v>
      </c>
      <c r="O468" s="3">
        <v>44509.447638888902</v>
      </c>
      <c r="P468" s="3">
        <v>44512.4996875</v>
      </c>
      <c r="Q468" t="s">
        <v>330</v>
      </c>
      <c r="R468" s="3">
        <v>44512.502789351798</v>
      </c>
      <c r="T468" t="s">
        <v>891</v>
      </c>
      <c r="U468">
        <v>6214836008441540</v>
      </c>
      <c r="V468" t="s">
        <v>123</v>
      </c>
      <c r="W468" t="s">
        <v>590</v>
      </c>
      <c r="X468" s="4">
        <v>8124325.4199999999</v>
      </c>
      <c r="Y468">
        <v>-196</v>
      </c>
      <c r="Z468">
        <v>0</v>
      </c>
    </row>
    <row r="469" spans="1:26">
      <c r="A469" t="s">
        <v>27</v>
      </c>
      <c r="F469">
        <v>5109022014</v>
      </c>
      <c r="G469" s="1">
        <v>510902201460009</v>
      </c>
      <c r="H469" t="s">
        <v>58</v>
      </c>
      <c r="I469">
        <v>1</v>
      </c>
      <c r="K469" t="s">
        <v>1113</v>
      </c>
      <c r="L469" s="2">
        <v>44487</v>
      </c>
      <c r="M469" t="s">
        <v>31</v>
      </c>
      <c r="N469" t="s">
        <v>1114</v>
      </c>
      <c r="O469" s="3">
        <v>44487.504930555602</v>
      </c>
      <c r="P469" s="3">
        <v>44496.766574074099</v>
      </c>
      <c r="Q469" t="s">
        <v>815</v>
      </c>
      <c r="R469" s="3">
        <v>44500.782199074099</v>
      </c>
      <c r="T469" t="s">
        <v>919</v>
      </c>
      <c r="U469">
        <v>6214836007422510</v>
      </c>
      <c r="V469" t="s">
        <v>830</v>
      </c>
      <c r="W469" t="s">
        <v>590</v>
      </c>
      <c r="X469" s="4">
        <v>342896.66</v>
      </c>
      <c r="Y469" s="4">
        <v>-1700.5</v>
      </c>
      <c r="Z469">
        <v>0</v>
      </c>
    </row>
    <row r="470" spans="1:26">
      <c r="A470" t="s">
        <v>27</v>
      </c>
      <c r="F470">
        <v>5109022014</v>
      </c>
      <c r="G470" s="1">
        <v>510902201460009</v>
      </c>
      <c r="H470" t="s">
        <v>58</v>
      </c>
      <c r="I470">
        <v>1</v>
      </c>
      <c r="K470" t="s">
        <v>1115</v>
      </c>
      <c r="L470" s="2">
        <v>44483</v>
      </c>
      <c r="M470" t="s">
        <v>31</v>
      </c>
      <c r="N470" t="s">
        <v>1116</v>
      </c>
      <c r="O470" s="3">
        <v>44483.417129629597</v>
      </c>
      <c r="P470" s="3">
        <v>44496.766608796301</v>
      </c>
      <c r="Q470" t="s">
        <v>815</v>
      </c>
      <c r="R470" s="3">
        <v>44500.782615740703</v>
      </c>
      <c r="T470" t="s">
        <v>829</v>
      </c>
      <c r="U470">
        <v>6214836007422540</v>
      </c>
      <c r="V470" t="s">
        <v>830</v>
      </c>
      <c r="W470" t="s">
        <v>590</v>
      </c>
      <c r="X470" s="4">
        <v>1402542.68</v>
      </c>
      <c r="Y470" s="4">
        <v>-3620</v>
      </c>
      <c r="Z470">
        <v>0</v>
      </c>
    </row>
    <row r="471" spans="1:26">
      <c r="A471" t="s">
        <v>27</v>
      </c>
      <c r="F471">
        <v>5109022014</v>
      </c>
      <c r="G471" s="1">
        <v>510902201460009</v>
      </c>
      <c r="H471" t="s">
        <v>58</v>
      </c>
      <c r="I471">
        <v>1</v>
      </c>
      <c r="K471" t="s">
        <v>1117</v>
      </c>
      <c r="L471" s="2">
        <v>44483</v>
      </c>
      <c r="M471" t="s">
        <v>31</v>
      </c>
      <c r="N471" t="s">
        <v>1118</v>
      </c>
      <c r="O471" s="3">
        <v>44483.416562500002</v>
      </c>
      <c r="P471" s="3">
        <v>44496.766620370399</v>
      </c>
      <c r="Q471" t="s">
        <v>815</v>
      </c>
      <c r="R471" s="3">
        <v>44500.781770833302</v>
      </c>
      <c r="T471" t="s">
        <v>829</v>
      </c>
      <c r="U471">
        <v>6214836007422540</v>
      </c>
      <c r="V471" t="s">
        <v>830</v>
      </c>
      <c r="W471" t="s">
        <v>590</v>
      </c>
      <c r="X471" s="4">
        <v>1439446.73</v>
      </c>
      <c r="Y471" s="4">
        <v>-1164.93</v>
      </c>
      <c r="Z471">
        <v>0</v>
      </c>
    </row>
    <row r="472" spans="1:26">
      <c r="A472" t="s">
        <v>27</v>
      </c>
      <c r="F472">
        <v>5109022014</v>
      </c>
      <c r="G472" s="1">
        <v>510902201460009</v>
      </c>
      <c r="H472" t="s">
        <v>58</v>
      </c>
      <c r="I472">
        <v>1</v>
      </c>
      <c r="K472" t="s">
        <v>1119</v>
      </c>
      <c r="L472" s="2">
        <v>44484</v>
      </c>
      <c r="M472" t="s">
        <v>31</v>
      </c>
      <c r="N472" t="s">
        <v>1120</v>
      </c>
      <c r="O472" s="3">
        <v>44484.632037037001</v>
      </c>
      <c r="P472" s="3">
        <v>44496.766608796301</v>
      </c>
      <c r="Q472" t="s">
        <v>815</v>
      </c>
      <c r="R472" s="3">
        <v>44500.781354166698</v>
      </c>
      <c r="T472" t="s">
        <v>829</v>
      </c>
      <c r="U472">
        <v>6214836007422540</v>
      </c>
      <c r="V472" t="s">
        <v>830</v>
      </c>
      <c r="W472" t="s">
        <v>590</v>
      </c>
      <c r="X472" s="4">
        <v>1395665.5</v>
      </c>
      <c r="Y472">
        <v>-600</v>
      </c>
      <c r="Z472">
        <v>0</v>
      </c>
    </row>
    <row r="473" spans="1:26">
      <c r="A473" t="s">
        <v>27</v>
      </c>
      <c r="F473">
        <v>5109022014</v>
      </c>
      <c r="G473" s="1">
        <v>510902201460009</v>
      </c>
      <c r="H473" t="s">
        <v>58</v>
      </c>
      <c r="I473">
        <v>1</v>
      </c>
      <c r="K473" t="s">
        <v>1121</v>
      </c>
      <c r="L473" s="2">
        <v>44498</v>
      </c>
      <c r="M473" t="s">
        <v>31</v>
      </c>
      <c r="N473" t="s">
        <v>1122</v>
      </c>
      <c r="O473" s="3">
        <v>44498.665381944404</v>
      </c>
      <c r="P473" s="3">
        <v>44512.490266203698</v>
      </c>
      <c r="Q473" t="s">
        <v>330</v>
      </c>
      <c r="R473" s="3">
        <v>44512.514398148101</v>
      </c>
      <c r="T473" t="s">
        <v>829</v>
      </c>
      <c r="U473">
        <v>6214836007422540</v>
      </c>
      <c r="V473" t="s">
        <v>830</v>
      </c>
      <c r="W473" t="s">
        <v>590</v>
      </c>
      <c r="X473" s="4">
        <v>9735514.0700000003</v>
      </c>
      <c r="Y473" s="4">
        <v>-37145.5</v>
      </c>
      <c r="Z473">
        <v>0</v>
      </c>
    </row>
    <row r="474" spans="1:26">
      <c r="A474" t="s">
        <v>27</v>
      </c>
      <c r="F474">
        <v>5109022014</v>
      </c>
      <c r="G474" s="1">
        <v>510902201460009</v>
      </c>
      <c r="H474" t="s">
        <v>58</v>
      </c>
      <c r="I474">
        <v>1</v>
      </c>
      <c r="K474" t="s">
        <v>1123</v>
      </c>
      <c r="L474" s="2">
        <v>44232</v>
      </c>
      <c r="M474" t="s">
        <v>31</v>
      </c>
      <c r="N474" t="s">
        <v>1124</v>
      </c>
      <c r="O474" s="3">
        <v>44232.573344907403</v>
      </c>
      <c r="P474" s="3">
        <v>44496.754131944399</v>
      </c>
      <c r="Q474" t="s">
        <v>1125</v>
      </c>
      <c r="R474" s="3">
        <v>44500.793043981503</v>
      </c>
      <c r="T474" t="s">
        <v>829</v>
      </c>
      <c r="U474">
        <v>6214836007422540</v>
      </c>
      <c r="V474" t="s">
        <v>830</v>
      </c>
      <c r="W474" t="s">
        <v>590</v>
      </c>
      <c r="X474" s="4">
        <v>21183664.75</v>
      </c>
      <c r="Y474" s="4">
        <v>-3336</v>
      </c>
      <c r="Z474">
        <v>0</v>
      </c>
    </row>
    <row r="475" spans="1:26">
      <c r="A475" t="s">
        <v>27</v>
      </c>
      <c r="F475">
        <v>5109022014</v>
      </c>
      <c r="G475" s="1">
        <v>510902201460009</v>
      </c>
      <c r="H475" t="s">
        <v>58</v>
      </c>
      <c r="I475">
        <v>1</v>
      </c>
      <c r="K475" t="s">
        <v>1126</v>
      </c>
      <c r="L475" s="2">
        <v>44481</v>
      </c>
      <c r="M475" t="s">
        <v>31</v>
      </c>
      <c r="N475" t="s">
        <v>1127</v>
      </c>
      <c r="O475" s="3">
        <v>44481.374652777798</v>
      </c>
      <c r="P475" s="3">
        <v>44496.766643518502</v>
      </c>
      <c r="Q475" t="s">
        <v>815</v>
      </c>
      <c r="R475" s="3">
        <v>44500.780914351897</v>
      </c>
      <c r="T475" t="s">
        <v>829</v>
      </c>
      <c r="U475">
        <v>6214836007422540</v>
      </c>
      <c r="V475" t="s">
        <v>830</v>
      </c>
      <c r="W475" t="s">
        <v>590</v>
      </c>
      <c r="X475" s="4">
        <v>1779794.98</v>
      </c>
      <c r="Y475" s="4">
        <v>-2387.31</v>
      </c>
      <c r="Z475">
        <v>0</v>
      </c>
    </row>
    <row r="476" spans="1:26">
      <c r="A476" t="s">
        <v>27</v>
      </c>
      <c r="F476">
        <v>5109022014</v>
      </c>
      <c r="G476" s="1">
        <v>510902201460009</v>
      </c>
      <c r="H476" t="s">
        <v>58</v>
      </c>
      <c r="I476">
        <v>1</v>
      </c>
      <c r="K476" t="s">
        <v>1128</v>
      </c>
      <c r="L476" s="2">
        <v>44483</v>
      </c>
      <c r="M476" t="s">
        <v>31</v>
      </c>
      <c r="N476" t="s">
        <v>1129</v>
      </c>
      <c r="O476" s="3">
        <v>44483.4161342593</v>
      </c>
      <c r="P476" s="3">
        <v>44496.766631944403</v>
      </c>
      <c r="Q476" t="s">
        <v>815</v>
      </c>
      <c r="R476" s="3">
        <v>44500.782662037003</v>
      </c>
      <c r="T476" t="s">
        <v>829</v>
      </c>
      <c r="U476">
        <v>6214836007422540</v>
      </c>
      <c r="V476" t="s">
        <v>830</v>
      </c>
      <c r="W476" t="s">
        <v>590</v>
      </c>
      <c r="X476" s="4">
        <v>1444872.9</v>
      </c>
      <c r="Y476">
        <v>-380</v>
      </c>
      <c r="Z476">
        <v>0</v>
      </c>
    </row>
    <row r="477" spans="1:26">
      <c r="A477" t="s">
        <v>27</v>
      </c>
      <c r="F477">
        <v>5109022014</v>
      </c>
      <c r="G477" s="1">
        <v>510902201460009</v>
      </c>
      <c r="H477" t="s">
        <v>58</v>
      </c>
      <c r="I477">
        <v>1</v>
      </c>
      <c r="K477" t="s">
        <v>1130</v>
      </c>
      <c r="L477" s="2">
        <v>44236</v>
      </c>
      <c r="M477" t="s">
        <v>31</v>
      </c>
      <c r="N477" t="s">
        <v>1131</v>
      </c>
      <c r="O477" s="3">
        <v>44236.410752314798</v>
      </c>
      <c r="P477" s="3">
        <v>44496.754097222198</v>
      </c>
      <c r="Q477" t="s">
        <v>1125</v>
      </c>
      <c r="R477" s="3">
        <v>44500.793541666702</v>
      </c>
      <c r="T477" t="s">
        <v>1132</v>
      </c>
      <c r="U477">
        <v>3.5050189630699999E+19</v>
      </c>
      <c r="V477" t="s">
        <v>311</v>
      </c>
      <c r="W477" t="s">
        <v>590</v>
      </c>
      <c r="X477" s="4">
        <v>5485984.7699999996</v>
      </c>
      <c r="Y477" s="4">
        <v>-150000</v>
      </c>
      <c r="Z477">
        <v>0</v>
      </c>
    </row>
    <row r="478" spans="1:26">
      <c r="A478" t="s">
        <v>27</v>
      </c>
      <c r="F478">
        <v>5109022014</v>
      </c>
      <c r="G478" s="1">
        <v>510902201460009</v>
      </c>
      <c r="H478" t="s">
        <v>58</v>
      </c>
      <c r="I478">
        <v>1</v>
      </c>
      <c r="K478" t="s">
        <v>1133</v>
      </c>
      <c r="L478" s="2">
        <v>44480</v>
      </c>
      <c r="M478" t="s">
        <v>31</v>
      </c>
      <c r="N478" t="s">
        <v>1134</v>
      </c>
      <c r="O478" s="3">
        <v>44480.606574074103</v>
      </c>
      <c r="P478" s="3">
        <v>44496.766655092601</v>
      </c>
      <c r="Q478" t="s">
        <v>815</v>
      </c>
      <c r="R478" s="3">
        <v>44500.7801273148</v>
      </c>
      <c r="T478" t="s">
        <v>1135</v>
      </c>
      <c r="U478">
        <v>1.04512010400201E+16</v>
      </c>
      <c r="V478" t="s">
        <v>1136</v>
      </c>
      <c r="W478" t="s">
        <v>590</v>
      </c>
      <c r="X478" s="4">
        <v>1878094.29</v>
      </c>
      <c r="Y478" s="4">
        <v>-4800</v>
      </c>
      <c r="Z478">
        <v>0</v>
      </c>
    </row>
    <row r="479" spans="1:26">
      <c r="A479" t="s">
        <v>27</v>
      </c>
      <c r="F479">
        <v>5109022014</v>
      </c>
      <c r="G479" s="1">
        <v>510902201460009</v>
      </c>
      <c r="H479" t="s">
        <v>58</v>
      </c>
      <c r="I479">
        <v>1</v>
      </c>
      <c r="K479" t="s">
        <v>610</v>
      </c>
      <c r="L479" s="2">
        <v>44418</v>
      </c>
      <c r="M479" t="s">
        <v>31</v>
      </c>
      <c r="N479" t="s">
        <v>1137</v>
      </c>
      <c r="O479" s="3">
        <v>44418.791793981502</v>
      </c>
      <c r="P479" s="3">
        <v>44461.785104166702</v>
      </c>
      <c r="Q479" t="s">
        <v>854</v>
      </c>
      <c r="R479" s="3">
        <v>44482.726909722202</v>
      </c>
      <c r="T479" t="s">
        <v>1138</v>
      </c>
      <c r="U479">
        <v>1.0005316903001E+17</v>
      </c>
      <c r="V479" t="s">
        <v>1139</v>
      </c>
      <c r="W479" t="s">
        <v>590</v>
      </c>
      <c r="X479" s="4">
        <v>8348712.2000000002</v>
      </c>
      <c r="Y479" s="4">
        <v>-500000</v>
      </c>
      <c r="Z479">
        <v>0</v>
      </c>
    </row>
    <row r="480" spans="1:26">
      <c r="A480" t="s">
        <v>27</v>
      </c>
      <c r="F480">
        <v>5109022014</v>
      </c>
      <c r="G480" s="1">
        <v>510902201460009</v>
      </c>
      <c r="H480" t="s">
        <v>58</v>
      </c>
      <c r="I480">
        <v>1</v>
      </c>
      <c r="K480" t="s">
        <v>610</v>
      </c>
      <c r="L480" s="2">
        <v>44469</v>
      </c>
      <c r="M480" t="s">
        <v>31</v>
      </c>
      <c r="N480" t="s">
        <v>1140</v>
      </c>
      <c r="O480" s="3">
        <v>44469.440752314797</v>
      </c>
      <c r="P480" s="3">
        <v>44496.765451388899</v>
      </c>
      <c r="Q480" t="s">
        <v>815</v>
      </c>
      <c r="R480" s="3">
        <v>44500.7828703704</v>
      </c>
      <c r="T480" t="s">
        <v>1034</v>
      </c>
      <c r="U480">
        <v>3.5050110176799998E+19</v>
      </c>
      <c r="V480" t="s">
        <v>1035</v>
      </c>
      <c r="W480" t="s">
        <v>590</v>
      </c>
      <c r="X480" s="4">
        <v>12391299.82</v>
      </c>
      <c r="Y480" s="4">
        <v>-133228.79999999999</v>
      </c>
      <c r="Z480">
        <v>0</v>
      </c>
    </row>
    <row r="481" spans="1:26">
      <c r="A481" t="s">
        <v>27</v>
      </c>
      <c r="F481">
        <v>5109022014</v>
      </c>
      <c r="G481" s="1">
        <v>510902201460009</v>
      </c>
      <c r="H481" t="s">
        <v>58</v>
      </c>
      <c r="I481">
        <v>1</v>
      </c>
      <c r="K481" t="s">
        <v>610</v>
      </c>
      <c r="L481" s="2">
        <v>44478</v>
      </c>
      <c r="M481" t="s">
        <v>31</v>
      </c>
      <c r="N481" t="s">
        <v>1141</v>
      </c>
      <c r="O481" s="3">
        <v>44478.722152777802</v>
      </c>
      <c r="P481" s="3">
        <v>44496.7667013889</v>
      </c>
      <c r="Q481" t="s">
        <v>815</v>
      </c>
      <c r="R481" s="3">
        <v>44500.7809375</v>
      </c>
      <c r="T481" t="s">
        <v>1142</v>
      </c>
      <c r="U481">
        <v>160983401</v>
      </c>
      <c r="V481" t="s">
        <v>1143</v>
      </c>
      <c r="W481" t="s">
        <v>590</v>
      </c>
      <c r="X481" s="4">
        <v>2055609.29</v>
      </c>
      <c r="Y481" s="4">
        <v>-10540</v>
      </c>
      <c r="Z481">
        <v>0</v>
      </c>
    </row>
    <row r="482" spans="1:26">
      <c r="A482" t="s">
        <v>27</v>
      </c>
      <c r="F482">
        <v>5109022014</v>
      </c>
      <c r="G482" s="1">
        <v>510902201460009</v>
      </c>
      <c r="H482" t="s">
        <v>58</v>
      </c>
      <c r="I482">
        <v>1</v>
      </c>
      <c r="K482" t="s">
        <v>1144</v>
      </c>
      <c r="L482" s="2">
        <v>44433</v>
      </c>
      <c r="M482" t="s">
        <v>31</v>
      </c>
      <c r="N482" t="s">
        <v>1145</v>
      </c>
      <c r="O482" s="3">
        <v>44433.504664351902</v>
      </c>
      <c r="P482" s="3">
        <v>44461.784953703696</v>
      </c>
      <c r="Q482" t="s">
        <v>854</v>
      </c>
      <c r="R482" s="3">
        <v>44482.726909722202</v>
      </c>
      <c r="T482" t="s">
        <v>1146</v>
      </c>
      <c r="U482">
        <v>1.30021010400263E+16</v>
      </c>
      <c r="V482" t="s">
        <v>1147</v>
      </c>
      <c r="W482" t="s">
        <v>590</v>
      </c>
      <c r="X482" s="4">
        <v>1183597.8400000001</v>
      </c>
      <c r="Y482" s="4">
        <v>-23000</v>
      </c>
      <c r="Z482">
        <v>0</v>
      </c>
    </row>
    <row r="483" spans="1:26">
      <c r="A483" t="s">
        <v>27</v>
      </c>
      <c r="F483">
        <v>5109022014</v>
      </c>
      <c r="G483" s="1">
        <v>510902201460009</v>
      </c>
      <c r="H483" t="s">
        <v>58</v>
      </c>
      <c r="I483">
        <v>1</v>
      </c>
      <c r="K483" t="s">
        <v>1148</v>
      </c>
      <c r="L483" s="2">
        <v>44488</v>
      </c>
      <c r="M483" t="s">
        <v>31</v>
      </c>
      <c r="N483" t="s">
        <v>1149</v>
      </c>
      <c r="O483" s="3">
        <v>44488.575902777797</v>
      </c>
      <c r="P483" s="3">
        <v>44496.766574074099</v>
      </c>
      <c r="Q483" t="s">
        <v>815</v>
      </c>
      <c r="R483" s="3">
        <v>44500.782175925902</v>
      </c>
      <c r="T483" t="s">
        <v>1150</v>
      </c>
      <c r="U483">
        <v>429960986248</v>
      </c>
      <c r="V483" t="s">
        <v>389</v>
      </c>
      <c r="W483" t="s">
        <v>590</v>
      </c>
      <c r="X483" s="4">
        <v>337896.66</v>
      </c>
      <c r="Y483" s="4">
        <v>-2000</v>
      </c>
      <c r="Z483">
        <v>0</v>
      </c>
    </row>
    <row r="484" spans="1:26">
      <c r="A484" t="s">
        <v>27</v>
      </c>
      <c r="F484">
        <v>5109022014</v>
      </c>
      <c r="G484" s="1">
        <v>510902201460009</v>
      </c>
      <c r="H484" t="s">
        <v>58</v>
      </c>
      <c r="I484">
        <v>1</v>
      </c>
      <c r="K484" t="s">
        <v>1151</v>
      </c>
      <c r="L484" s="2">
        <v>44508</v>
      </c>
      <c r="M484" t="s">
        <v>31</v>
      </c>
      <c r="N484" t="s">
        <v>1152</v>
      </c>
      <c r="O484" s="3">
        <v>44508.676712963003</v>
      </c>
      <c r="P484" s="3">
        <v>44512.499710648102</v>
      </c>
      <c r="Q484" t="s">
        <v>330</v>
      </c>
      <c r="R484" s="3">
        <v>44512.502951388902</v>
      </c>
      <c r="T484" t="s">
        <v>1142</v>
      </c>
      <c r="U484">
        <v>160983401</v>
      </c>
      <c r="V484" t="s">
        <v>1143</v>
      </c>
      <c r="W484" t="s">
        <v>590</v>
      </c>
      <c r="X484" s="4">
        <v>9228619.4199999999</v>
      </c>
      <c r="Y484" s="4">
        <v>-2560</v>
      </c>
      <c r="Z484">
        <v>0</v>
      </c>
    </row>
    <row r="485" spans="1:26">
      <c r="A485" t="s">
        <v>27</v>
      </c>
      <c r="F485">
        <v>5109022014</v>
      </c>
      <c r="G485" s="1">
        <v>510902201460009</v>
      </c>
      <c r="H485" t="s">
        <v>58</v>
      </c>
      <c r="I485">
        <v>1</v>
      </c>
      <c r="K485" t="s">
        <v>1153</v>
      </c>
      <c r="L485" s="2">
        <v>44469</v>
      </c>
      <c r="M485" t="s">
        <v>31</v>
      </c>
      <c r="N485" t="s">
        <v>1154</v>
      </c>
      <c r="O485" s="3">
        <v>44469.440752314797</v>
      </c>
      <c r="P485" s="3">
        <v>44496.765451388899</v>
      </c>
      <c r="Q485" t="s">
        <v>815</v>
      </c>
      <c r="R485" s="3">
        <v>44500.7843055556</v>
      </c>
      <c r="T485" t="s">
        <v>1155</v>
      </c>
      <c r="U485">
        <v>6.2284600700004803E+18</v>
      </c>
      <c r="V485" t="s">
        <v>1156</v>
      </c>
      <c r="W485" t="s">
        <v>590</v>
      </c>
      <c r="X485" s="4">
        <v>12346057.82</v>
      </c>
      <c r="Y485" s="4">
        <v>-43000</v>
      </c>
      <c r="Z485">
        <v>0</v>
      </c>
    </row>
    <row r="486" spans="1:26">
      <c r="A486" t="s">
        <v>27</v>
      </c>
      <c r="F486">
        <v>5109022014</v>
      </c>
      <c r="G486" s="1">
        <v>510902201460009</v>
      </c>
      <c r="H486" t="s">
        <v>58</v>
      </c>
      <c r="I486">
        <v>1</v>
      </c>
      <c r="K486" t="s">
        <v>1153</v>
      </c>
      <c r="L486" s="2">
        <v>44469</v>
      </c>
      <c r="M486" t="s">
        <v>31</v>
      </c>
      <c r="N486" t="s">
        <v>1157</v>
      </c>
      <c r="O486" s="3">
        <v>44469.440752314797</v>
      </c>
      <c r="P486" s="3">
        <v>44496.765451388899</v>
      </c>
      <c r="Q486" t="s">
        <v>815</v>
      </c>
      <c r="R486" s="3">
        <v>44500.783842592602</v>
      </c>
      <c r="T486" t="s">
        <v>1155</v>
      </c>
      <c r="U486">
        <v>6.2284600700004803E+18</v>
      </c>
      <c r="V486" t="s">
        <v>1156</v>
      </c>
      <c r="W486" t="s">
        <v>590</v>
      </c>
      <c r="X486" s="4">
        <v>12302057.82</v>
      </c>
      <c r="Y486" s="4">
        <v>-44000</v>
      </c>
      <c r="Z486">
        <v>0</v>
      </c>
    </row>
    <row r="487" spans="1:26">
      <c r="A487" t="s">
        <v>27</v>
      </c>
      <c r="F487">
        <v>5109022014</v>
      </c>
      <c r="G487" s="1">
        <v>510902201460009</v>
      </c>
      <c r="H487" t="s">
        <v>58</v>
      </c>
      <c r="I487">
        <v>1</v>
      </c>
      <c r="K487" t="s">
        <v>1153</v>
      </c>
      <c r="L487" s="2">
        <v>44469</v>
      </c>
      <c r="M487" t="s">
        <v>31</v>
      </c>
      <c r="N487" t="s">
        <v>1158</v>
      </c>
      <c r="O487" s="3">
        <v>44469.440763888902</v>
      </c>
      <c r="P487" s="3">
        <v>44496.765451388899</v>
      </c>
      <c r="Q487" t="s">
        <v>815</v>
      </c>
      <c r="R487" s="3">
        <v>44500.783819444398</v>
      </c>
      <c r="T487" t="s">
        <v>1155</v>
      </c>
      <c r="U487">
        <v>6.2284600700004803E+18</v>
      </c>
      <c r="V487" t="s">
        <v>1156</v>
      </c>
      <c r="W487" t="s">
        <v>590</v>
      </c>
      <c r="X487" s="4">
        <v>12257057.82</v>
      </c>
      <c r="Y487" s="4">
        <v>-45000</v>
      </c>
      <c r="Z487">
        <v>0</v>
      </c>
    </row>
    <row r="488" spans="1:26">
      <c r="A488" t="s">
        <v>27</v>
      </c>
      <c r="F488">
        <v>5109022014</v>
      </c>
      <c r="G488" s="1">
        <v>510902201460009</v>
      </c>
      <c r="H488" t="s">
        <v>58</v>
      </c>
      <c r="I488">
        <v>1</v>
      </c>
      <c r="K488" t="s">
        <v>1153</v>
      </c>
      <c r="L488" s="2">
        <v>44469</v>
      </c>
      <c r="M488" t="s">
        <v>31</v>
      </c>
      <c r="N488" t="s">
        <v>1159</v>
      </c>
      <c r="O488" s="3">
        <v>44469.441145833298</v>
      </c>
      <c r="P488" s="3">
        <v>44496.765439814801</v>
      </c>
      <c r="Q488" t="s">
        <v>815</v>
      </c>
      <c r="R488" s="3">
        <v>44500.783796296302</v>
      </c>
      <c r="T488" t="s">
        <v>1155</v>
      </c>
      <c r="U488">
        <v>6.2284600700004803E+18</v>
      </c>
      <c r="V488" t="s">
        <v>1156</v>
      </c>
      <c r="W488" t="s">
        <v>590</v>
      </c>
      <c r="X488" s="4">
        <v>12211057.82</v>
      </c>
      <c r="Y488" s="4">
        <v>-46000</v>
      </c>
      <c r="Z488">
        <v>0</v>
      </c>
    </row>
    <row r="489" spans="1:26">
      <c r="A489" t="s">
        <v>27</v>
      </c>
      <c r="F489">
        <v>5109022014</v>
      </c>
      <c r="G489" s="1">
        <v>510902201460009</v>
      </c>
      <c r="H489" t="s">
        <v>58</v>
      </c>
      <c r="I489">
        <v>1</v>
      </c>
      <c r="K489" t="s">
        <v>1153</v>
      </c>
      <c r="L489" s="2">
        <v>44469</v>
      </c>
      <c r="M489" t="s">
        <v>31</v>
      </c>
      <c r="N489" t="s">
        <v>1160</v>
      </c>
      <c r="O489" s="3">
        <v>44469.441145833298</v>
      </c>
      <c r="P489" s="3">
        <v>44512.490578703699</v>
      </c>
      <c r="Q489" t="s">
        <v>330</v>
      </c>
      <c r="R489" s="3">
        <v>44512.4976157407</v>
      </c>
      <c r="T489" t="s">
        <v>1155</v>
      </c>
      <c r="U489">
        <v>6.2284600700004803E+18</v>
      </c>
      <c r="V489" t="s">
        <v>1156</v>
      </c>
      <c r="W489" t="s">
        <v>590</v>
      </c>
      <c r="X489" s="4">
        <v>12164057.82</v>
      </c>
      <c r="Y489" s="4">
        <v>-47000</v>
      </c>
      <c r="Z489">
        <v>0</v>
      </c>
    </row>
    <row r="490" spans="1:26">
      <c r="A490" t="s">
        <v>27</v>
      </c>
      <c r="F490">
        <v>5109022014</v>
      </c>
      <c r="G490" s="1">
        <v>510902201460009</v>
      </c>
      <c r="H490" t="s">
        <v>58</v>
      </c>
      <c r="I490">
        <v>1</v>
      </c>
      <c r="K490" t="s">
        <v>1153</v>
      </c>
      <c r="L490" s="2">
        <v>44469</v>
      </c>
      <c r="M490" t="s">
        <v>31</v>
      </c>
      <c r="N490" t="s">
        <v>1161</v>
      </c>
      <c r="O490" s="3">
        <v>44469.441145833298</v>
      </c>
      <c r="P490" s="3">
        <v>44512.490578703699</v>
      </c>
      <c r="Q490" t="s">
        <v>330</v>
      </c>
      <c r="R490" s="3">
        <v>44512.497592592597</v>
      </c>
      <c r="T490" t="s">
        <v>1155</v>
      </c>
      <c r="U490">
        <v>6.2284600700004803E+18</v>
      </c>
      <c r="V490" t="s">
        <v>1156</v>
      </c>
      <c r="W490" t="s">
        <v>590</v>
      </c>
      <c r="X490" s="4">
        <v>12131140.32</v>
      </c>
      <c r="Y490" s="4">
        <v>-32917.5</v>
      </c>
      <c r="Z490">
        <v>0</v>
      </c>
    </row>
    <row r="491" spans="1:26">
      <c r="A491" t="s">
        <v>27</v>
      </c>
      <c r="F491">
        <v>5109022014</v>
      </c>
      <c r="G491" s="1">
        <v>510902201460009</v>
      </c>
      <c r="H491" t="s">
        <v>58</v>
      </c>
      <c r="I491">
        <v>1</v>
      </c>
      <c r="K491" t="s">
        <v>1153</v>
      </c>
      <c r="L491" s="2">
        <v>44481</v>
      </c>
      <c r="M491" t="s">
        <v>31</v>
      </c>
      <c r="N491" t="s">
        <v>1162</v>
      </c>
      <c r="O491" s="3">
        <v>44481.544513888897</v>
      </c>
      <c r="P491" s="3">
        <v>44496.766643518502</v>
      </c>
      <c r="Q491" t="s">
        <v>815</v>
      </c>
      <c r="R491" s="3">
        <v>44500.781828703701</v>
      </c>
      <c r="T491" t="s">
        <v>1155</v>
      </c>
      <c r="U491">
        <v>6.2284600700004803E+18</v>
      </c>
      <c r="V491" t="s">
        <v>1156</v>
      </c>
      <c r="W491" t="s">
        <v>590</v>
      </c>
      <c r="X491" s="4">
        <v>1729877.48</v>
      </c>
      <c r="Y491" s="4">
        <v>-49917.5</v>
      </c>
      <c r="Z491">
        <v>0</v>
      </c>
    </row>
    <row r="492" spans="1:26">
      <c r="A492" t="s">
        <v>27</v>
      </c>
      <c r="F492">
        <v>5109022014</v>
      </c>
      <c r="G492" s="1">
        <v>510902201460009</v>
      </c>
      <c r="H492" t="s">
        <v>58</v>
      </c>
      <c r="I492">
        <v>1</v>
      </c>
      <c r="K492" t="s">
        <v>1153</v>
      </c>
      <c r="L492" s="2">
        <v>44481</v>
      </c>
      <c r="M492" t="s">
        <v>31</v>
      </c>
      <c r="N492" t="s">
        <v>1163</v>
      </c>
      <c r="O492" s="3">
        <v>44481.544525463003</v>
      </c>
      <c r="P492" s="3">
        <v>44496.766643518502</v>
      </c>
      <c r="Q492" t="s">
        <v>815</v>
      </c>
      <c r="R492" s="3">
        <v>44500.780902777798</v>
      </c>
      <c r="T492" t="s">
        <v>1155</v>
      </c>
      <c r="U492">
        <v>6.2284600700004803E+18</v>
      </c>
      <c r="V492" t="s">
        <v>1156</v>
      </c>
      <c r="W492" t="s">
        <v>590</v>
      </c>
      <c r="X492" s="4">
        <v>1699877.48</v>
      </c>
      <c r="Y492" s="4">
        <v>-30000</v>
      </c>
      <c r="Z492">
        <v>0</v>
      </c>
    </row>
    <row r="493" spans="1:26">
      <c r="A493" t="s">
        <v>27</v>
      </c>
      <c r="F493">
        <v>5109022014</v>
      </c>
      <c r="G493" s="1">
        <v>510902201460009</v>
      </c>
      <c r="H493" t="s">
        <v>58</v>
      </c>
      <c r="I493">
        <v>1</v>
      </c>
      <c r="K493" t="s">
        <v>1164</v>
      </c>
      <c r="L493" s="2">
        <v>44251</v>
      </c>
      <c r="M493" t="s">
        <v>31</v>
      </c>
      <c r="N493" t="s">
        <v>1165</v>
      </c>
      <c r="O493" s="3">
        <v>44251.243321759299</v>
      </c>
      <c r="P493" s="3">
        <v>44496.754085648201</v>
      </c>
      <c r="Q493" t="s">
        <v>1125</v>
      </c>
      <c r="R493" s="3">
        <v>44500.793425925898</v>
      </c>
      <c r="U493">
        <v>9.5915902062901504E+17</v>
      </c>
      <c r="V493" t="s">
        <v>304</v>
      </c>
      <c r="W493" t="s">
        <v>590</v>
      </c>
      <c r="X493" s="4">
        <v>4200241.0599999996</v>
      </c>
      <c r="Y493">
        <v>-276.44</v>
      </c>
      <c r="Z493">
        <v>0</v>
      </c>
    </row>
    <row r="494" spans="1:26">
      <c r="A494" t="s">
        <v>27</v>
      </c>
      <c r="F494">
        <v>5109022014</v>
      </c>
      <c r="G494" s="1">
        <v>510902201460009</v>
      </c>
      <c r="H494" t="s">
        <v>58</v>
      </c>
      <c r="I494">
        <v>1</v>
      </c>
      <c r="K494" t="s">
        <v>1164</v>
      </c>
      <c r="L494" s="2">
        <v>44257</v>
      </c>
      <c r="M494" t="s">
        <v>31</v>
      </c>
      <c r="N494" t="s">
        <v>1166</v>
      </c>
      <c r="O494" s="3">
        <v>44257.244375000002</v>
      </c>
      <c r="P494" s="3">
        <v>44496.754976851902</v>
      </c>
      <c r="Q494" t="s">
        <v>882</v>
      </c>
      <c r="R494" s="3">
        <v>44500.793935185196</v>
      </c>
      <c r="U494">
        <v>9.5915902062901504E+17</v>
      </c>
      <c r="V494" t="s">
        <v>304</v>
      </c>
      <c r="W494" t="s">
        <v>590</v>
      </c>
      <c r="X494" s="4">
        <v>4191661.57</v>
      </c>
      <c r="Y494" s="4">
        <v>-2668.46</v>
      </c>
      <c r="Z494">
        <v>0</v>
      </c>
    </row>
    <row r="495" spans="1:26">
      <c r="A495" t="s">
        <v>27</v>
      </c>
      <c r="F495">
        <v>5109022014</v>
      </c>
      <c r="G495" s="1">
        <v>510902201460009</v>
      </c>
      <c r="H495" t="s">
        <v>58</v>
      </c>
      <c r="I495">
        <v>1</v>
      </c>
      <c r="K495" t="s">
        <v>1164</v>
      </c>
      <c r="L495" s="2">
        <v>44271</v>
      </c>
      <c r="M495" t="s">
        <v>31</v>
      </c>
      <c r="N495" t="s">
        <v>1167</v>
      </c>
      <c r="O495" s="3">
        <v>44271.243472222202</v>
      </c>
      <c r="P495" s="3">
        <v>44496.754930555602</v>
      </c>
      <c r="Q495" t="s">
        <v>882</v>
      </c>
      <c r="R495" s="3">
        <v>44500.793124999997</v>
      </c>
      <c r="U495">
        <v>9.5915902062901504E+17</v>
      </c>
      <c r="V495" t="s">
        <v>304</v>
      </c>
      <c r="W495" t="s">
        <v>590</v>
      </c>
      <c r="X495" s="4">
        <v>1400307.85</v>
      </c>
      <c r="Y495" s="4">
        <v>-7009.15</v>
      </c>
      <c r="Z495">
        <v>0</v>
      </c>
    </row>
    <row r="496" spans="1:26">
      <c r="A496" t="s">
        <v>27</v>
      </c>
      <c r="F496">
        <v>5109022014</v>
      </c>
      <c r="G496" s="1">
        <v>510902201460009</v>
      </c>
      <c r="H496" t="s">
        <v>58</v>
      </c>
      <c r="I496">
        <v>1</v>
      </c>
      <c r="K496" t="s">
        <v>1164</v>
      </c>
      <c r="L496" s="2">
        <v>44279</v>
      </c>
      <c r="M496" t="s">
        <v>31</v>
      </c>
      <c r="N496" t="s">
        <v>1168</v>
      </c>
      <c r="O496" s="3">
        <v>44279.243344907401</v>
      </c>
      <c r="P496" s="3">
        <v>44496.755902777797</v>
      </c>
      <c r="Q496" t="s">
        <v>808</v>
      </c>
      <c r="R496" s="3">
        <v>44500.791168981501</v>
      </c>
      <c r="U496">
        <v>9.5915902062901504E+17</v>
      </c>
      <c r="V496" t="s">
        <v>304</v>
      </c>
      <c r="W496" t="s">
        <v>590</v>
      </c>
      <c r="X496" s="4">
        <v>12903737.689999999</v>
      </c>
      <c r="Y496">
        <v>-259.16000000000003</v>
      </c>
      <c r="Z496">
        <v>0</v>
      </c>
    </row>
    <row r="497" spans="1:26">
      <c r="A497" t="s">
        <v>27</v>
      </c>
      <c r="F497">
        <v>5109022014</v>
      </c>
      <c r="G497" s="1">
        <v>510902201460009</v>
      </c>
      <c r="H497" t="s">
        <v>58</v>
      </c>
      <c r="I497">
        <v>1</v>
      </c>
      <c r="K497" t="s">
        <v>1164</v>
      </c>
      <c r="L497" s="2">
        <v>44288</v>
      </c>
      <c r="M497" t="s">
        <v>31</v>
      </c>
      <c r="N497" t="s">
        <v>1169</v>
      </c>
      <c r="O497" s="3">
        <v>44288.244641203702</v>
      </c>
      <c r="P497" s="3">
        <v>44496.7565046296</v>
      </c>
      <c r="Q497" t="s">
        <v>808</v>
      </c>
      <c r="R497" s="3">
        <v>44500.7914467593</v>
      </c>
      <c r="U497">
        <v>9.5915902062901504E+17</v>
      </c>
      <c r="V497" t="s">
        <v>304</v>
      </c>
      <c r="W497" t="s">
        <v>590</v>
      </c>
      <c r="X497" s="4">
        <v>5256329.9400000004</v>
      </c>
      <c r="Y497" s="4">
        <v>-1024.44</v>
      </c>
      <c r="Z497">
        <v>0</v>
      </c>
    </row>
    <row r="498" spans="1:26">
      <c r="A498" t="s">
        <v>27</v>
      </c>
      <c r="F498">
        <v>5109022014</v>
      </c>
      <c r="G498" s="1">
        <v>510902201460009</v>
      </c>
      <c r="H498" t="s">
        <v>58</v>
      </c>
      <c r="I498">
        <v>1</v>
      </c>
      <c r="K498" t="s">
        <v>1164</v>
      </c>
      <c r="L498" s="2">
        <v>44302</v>
      </c>
      <c r="M498" t="s">
        <v>31</v>
      </c>
      <c r="N498" t="s">
        <v>1170</v>
      </c>
      <c r="O498" s="3">
        <v>44302.243680555599</v>
      </c>
      <c r="P498" s="3">
        <v>44496.758854166699</v>
      </c>
      <c r="Q498" t="s">
        <v>1171</v>
      </c>
      <c r="R498" s="3">
        <v>44500.790821759299</v>
      </c>
      <c r="U498">
        <v>9.5915902062901504E+17</v>
      </c>
      <c r="V498" t="s">
        <v>304</v>
      </c>
      <c r="W498" t="s">
        <v>590</v>
      </c>
      <c r="X498" s="4">
        <v>10652342.48</v>
      </c>
      <c r="Y498">
        <v>-464.01</v>
      </c>
      <c r="Z498">
        <v>0</v>
      </c>
    </row>
    <row r="499" spans="1:26">
      <c r="A499" t="s">
        <v>27</v>
      </c>
      <c r="F499">
        <v>5109022014</v>
      </c>
      <c r="G499" s="1">
        <v>510902201460009</v>
      </c>
      <c r="H499" t="s">
        <v>58</v>
      </c>
      <c r="I499">
        <v>1</v>
      </c>
      <c r="K499" t="s">
        <v>1164</v>
      </c>
      <c r="L499" s="2">
        <v>44365</v>
      </c>
      <c r="M499" t="s">
        <v>31</v>
      </c>
      <c r="N499" t="s">
        <v>1172</v>
      </c>
      <c r="O499" s="3">
        <v>44365.243472222202</v>
      </c>
      <c r="P499" s="3">
        <v>44496.7602430556</v>
      </c>
      <c r="Q499" t="s">
        <v>1173</v>
      </c>
      <c r="R499" s="3">
        <v>44500.789583333302</v>
      </c>
      <c r="U499">
        <v>9.5915902062901504E+17</v>
      </c>
      <c r="V499" t="s">
        <v>304</v>
      </c>
      <c r="W499" t="s">
        <v>590</v>
      </c>
      <c r="X499" s="4">
        <v>1432010.19</v>
      </c>
      <c r="Y499">
        <v>-293.72000000000003</v>
      </c>
      <c r="Z499">
        <v>0</v>
      </c>
    </row>
    <row r="500" spans="1:26">
      <c r="A500" t="s">
        <v>27</v>
      </c>
      <c r="F500">
        <v>5109022014</v>
      </c>
      <c r="G500" s="1">
        <v>510902201460009</v>
      </c>
      <c r="H500" t="s">
        <v>58</v>
      </c>
      <c r="I500">
        <v>1</v>
      </c>
      <c r="K500" t="s">
        <v>1164</v>
      </c>
      <c r="L500" s="2">
        <v>44370</v>
      </c>
      <c r="M500" t="s">
        <v>31</v>
      </c>
      <c r="N500" t="s">
        <v>1174</v>
      </c>
      <c r="O500" s="3">
        <v>44370.243645833303</v>
      </c>
      <c r="P500" s="3">
        <v>44496.760925925897</v>
      </c>
      <c r="Q500" t="s">
        <v>820</v>
      </c>
      <c r="R500" s="3">
        <v>44500.7871759259</v>
      </c>
      <c r="U500">
        <v>9.5915902062901504E+17</v>
      </c>
      <c r="V500" t="s">
        <v>304</v>
      </c>
      <c r="W500" t="s">
        <v>590</v>
      </c>
      <c r="X500" s="4">
        <v>2588226.2000000002</v>
      </c>
      <c r="Y500">
        <v>-305.44</v>
      </c>
      <c r="Z500">
        <v>0</v>
      </c>
    </row>
    <row r="501" spans="1:26">
      <c r="A501" t="s">
        <v>27</v>
      </c>
      <c r="F501">
        <v>5109022014</v>
      </c>
      <c r="G501" s="1">
        <v>510902201460009</v>
      </c>
      <c r="H501" t="s">
        <v>58</v>
      </c>
      <c r="I501">
        <v>1</v>
      </c>
      <c r="K501" t="s">
        <v>1175</v>
      </c>
      <c r="L501" s="2">
        <v>44251</v>
      </c>
      <c r="M501" t="s">
        <v>31</v>
      </c>
      <c r="N501" t="s">
        <v>1176</v>
      </c>
      <c r="O501" s="3">
        <v>44251.243333333303</v>
      </c>
      <c r="P501" s="3">
        <v>44496.754085648201</v>
      </c>
      <c r="Q501" t="s">
        <v>1125</v>
      </c>
      <c r="R501" s="3">
        <v>44500.793402777803</v>
      </c>
      <c r="U501">
        <v>9.5915902062901504E+17</v>
      </c>
      <c r="V501" t="s">
        <v>304</v>
      </c>
      <c r="W501" t="s">
        <v>590</v>
      </c>
      <c r="X501" s="4">
        <v>4197357.6100000003</v>
      </c>
      <c r="Y501" s="4">
        <v>-2883.45</v>
      </c>
      <c r="Z501">
        <v>0</v>
      </c>
    </row>
    <row r="502" spans="1:26">
      <c r="A502" t="s">
        <v>27</v>
      </c>
      <c r="F502">
        <v>5109022014</v>
      </c>
      <c r="G502" s="1">
        <v>510902201460009</v>
      </c>
      <c r="H502" t="s">
        <v>58</v>
      </c>
      <c r="I502">
        <v>1</v>
      </c>
      <c r="K502" t="s">
        <v>1175</v>
      </c>
      <c r="L502" s="2">
        <v>44257</v>
      </c>
      <c r="M502" t="s">
        <v>31</v>
      </c>
      <c r="N502" t="s">
        <v>1177</v>
      </c>
      <c r="O502" s="3">
        <v>44257.244375000002</v>
      </c>
      <c r="P502" s="3">
        <v>44496.754965277803</v>
      </c>
      <c r="Q502" t="s">
        <v>882</v>
      </c>
      <c r="R502" s="3">
        <v>44500.793912036999</v>
      </c>
      <c r="U502">
        <v>9.5915902062901504E+17</v>
      </c>
      <c r="V502" t="s">
        <v>304</v>
      </c>
      <c r="W502" t="s">
        <v>590</v>
      </c>
      <c r="X502" s="4">
        <v>4190514.68</v>
      </c>
      <c r="Y502" s="4">
        <v>-1146.8900000000001</v>
      </c>
      <c r="Z502">
        <v>0</v>
      </c>
    </row>
    <row r="503" spans="1:26">
      <c r="A503" t="s">
        <v>27</v>
      </c>
      <c r="F503">
        <v>5109022014</v>
      </c>
      <c r="G503" s="1">
        <v>510902201460009</v>
      </c>
      <c r="H503" t="s">
        <v>58</v>
      </c>
      <c r="I503">
        <v>1</v>
      </c>
      <c r="K503" t="s">
        <v>1175</v>
      </c>
      <c r="L503" s="2">
        <v>44279</v>
      </c>
      <c r="M503" t="s">
        <v>31</v>
      </c>
      <c r="N503" t="s">
        <v>1178</v>
      </c>
      <c r="O503" s="3">
        <v>44279.2433564815</v>
      </c>
      <c r="P503" s="3">
        <v>44496.755891203698</v>
      </c>
      <c r="Q503" t="s">
        <v>808</v>
      </c>
      <c r="R503" s="3">
        <v>44500.791122685201</v>
      </c>
      <c r="U503">
        <v>9.5915902062901504E+17</v>
      </c>
      <c r="V503" t="s">
        <v>304</v>
      </c>
      <c r="W503" t="s">
        <v>590</v>
      </c>
      <c r="X503" s="4">
        <v>12872950.27</v>
      </c>
      <c r="Y503" s="4">
        <v>-6097.11</v>
      </c>
      <c r="Z503">
        <v>0</v>
      </c>
    </row>
    <row r="504" spans="1:26">
      <c r="A504" t="s">
        <v>27</v>
      </c>
      <c r="F504">
        <v>5109022014</v>
      </c>
      <c r="G504" s="1">
        <v>510902201460009</v>
      </c>
      <c r="H504" t="s">
        <v>58</v>
      </c>
      <c r="I504">
        <v>1</v>
      </c>
      <c r="K504" t="s">
        <v>1175</v>
      </c>
      <c r="L504" s="2">
        <v>44288</v>
      </c>
      <c r="M504" t="s">
        <v>31</v>
      </c>
      <c r="N504" t="s">
        <v>1179</v>
      </c>
      <c r="O504" s="3">
        <v>44288.244641203702</v>
      </c>
      <c r="P504" s="3">
        <v>44496.7565046296</v>
      </c>
      <c r="Q504" t="s">
        <v>808</v>
      </c>
      <c r="R504" s="3">
        <v>44500.791469907403</v>
      </c>
      <c r="U504">
        <v>9.5915902062901504E+17</v>
      </c>
      <c r="V504" t="s">
        <v>304</v>
      </c>
      <c r="W504" t="s">
        <v>590</v>
      </c>
      <c r="X504" s="4">
        <v>5254278.82</v>
      </c>
      <c r="Y504" s="4">
        <v>-2051.12</v>
      </c>
      <c r="Z504">
        <v>0</v>
      </c>
    </row>
    <row r="505" spans="1:26">
      <c r="A505" t="s">
        <v>27</v>
      </c>
      <c r="F505">
        <v>5109022014</v>
      </c>
      <c r="G505" s="1">
        <v>510902201460009</v>
      </c>
      <c r="H505" t="s">
        <v>58</v>
      </c>
      <c r="I505">
        <v>1</v>
      </c>
      <c r="K505" t="s">
        <v>1175</v>
      </c>
      <c r="L505" s="2">
        <v>44371</v>
      </c>
      <c r="M505" t="s">
        <v>31</v>
      </c>
      <c r="N505" t="s">
        <v>1180</v>
      </c>
      <c r="O505" s="3">
        <v>44371.243692129603</v>
      </c>
      <c r="P505" s="3">
        <v>44496.761608796303</v>
      </c>
      <c r="Q505" t="s">
        <v>1173</v>
      </c>
      <c r="R505" s="3">
        <v>44500.785532407397</v>
      </c>
      <c r="U505">
        <v>9.5915902062901504E+17</v>
      </c>
      <c r="V505" t="s">
        <v>304</v>
      </c>
      <c r="W505" t="s">
        <v>590</v>
      </c>
      <c r="X505" s="4">
        <v>1083677.8</v>
      </c>
      <c r="Y505" s="4">
        <v>-9407.01</v>
      </c>
      <c r="Z505">
        <v>0</v>
      </c>
    </row>
    <row r="506" spans="1:26">
      <c r="A506" t="s">
        <v>27</v>
      </c>
      <c r="F506">
        <v>5109022014</v>
      </c>
      <c r="G506" s="1">
        <v>510902201460009</v>
      </c>
      <c r="H506" t="s">
        <v>58</v>
      </c>
      <c r="I506">
        <v>1</v>
      </c>
      <c r="K506" t="s">
        <v>1175</v>
      </c>
      <c r="L506" s="2">
        <v>44410</v>
      </c>
      <c r="M506" t="s">
        <v>31</v>
      </c>
      <c r="N506" t="s">
        <v>1181</v>
      </c>
      <c r="O506" s="3">
        <v>44410.246412036999</v>
      </c>
      <c r="P506" s="3">
        <v>44496.762650463003</v>
      </c>
      <c r="Q506" t="s">
        <v>1077</v>
      </c>
      <c r="R506" s="3">
        <v>44500.784513888902</v>
      </c>
      <c r="U506">
        <v>9.5915902062901504E+17</v>
      </c>
      <c r="V506" t="s">
        <v>304</v>
      </c>
      <c r="W506" t="s">
        <v>590</v>
      </c>
      <c r="X506" s="4">
        <v>497309.57</v>
      </c>
      <c r="Y506" s="4">
        <v>-5410.46</v>
      </c>
      <c r="Z506">
        <v>0</v>
      </c>
    </row>
    <row r="507" spans="1:26">
      <c r="A507" t="s">
        <v>27</v>
      </c>
      <c r="F507">
        <v>5109022014</v>
      </c>
      <c r="G507" s="1">
        <v>510902201460009</v>
      </c>
      <c r="H507" t="s">
        <v>58</v>
      </c>
      <c r="I507">
        <v>1</v>
      </c>
      <c r="K507" t="s">
        <v>1175</v>
      </c>
      <c r="L507" s="2">
        <v>44432</v>
      </c>
      <c r="M507" t="s">
        <v>31</v>
      </c>
      <c r="N507" t="s">
        <v>1182</v>
      </c>
      <c r="O507" s="3">
        <v>44432.243506944404</v>
      </c>
      <c r="P507" s="3">
        <v>44461.784976851799</v>
      </c>
      <c r="Q507" t="s">
        <v>854</v>
      </c>
      <c r="R507" s="3">
        <v>44482.726909722202</v>
      </c>
      <c r="U507">
        <v>9.5915902062901504E+17</v>
      </c>
      <c r="V507" t="s">
        <v>304</v>
      </c>
      <c r="W507" t="s">
        <v>590</v>
      </c>
      <c r="X507" s="4">
        <v>1370385.16</v>
      </c>
      <c r="Y507" s="4">
        <v>-8825.8799999999992</v>
      </c>
      <c r="Z507">
        <v>0</v>
      </c>
    </row>
    <row r="508" spans="1:26">
      <c r="A508" t="s">
        <v>27</v>
      </c>
      <c r="F508">
        <v>5109022014</v>
      </c>
      <c r="G508" s="1">
        <v>510902201460009</v>
      </c>
      <c r="H508" t="s">
        <v>58</v>
      </c>
      <c r="I508">
        <v>1</v>
      </c>
      <c r="K508" t="s">
        <v>1175</v>
      </c>
      <c r="L508" s="2">
        <v>44441</v>
      </c>
      <c r="M508" t="s">
        <v>31</v>
      </c>
      <c r="N508" t="s">
        <v>1183</v>
      </c>
      <c r="O508" s="3">
        <v>44441.246458333299</v>
      </c>
      <c r="P508" s="3">
        <v>44496.764872685198</v>
      </c>
      <c r="Q508" t="s">
        <v>1077</v>
      </c>
      <c r="R508" s="3">
        <v>44500.783726851798</v>
      </c>
      <c r="U508">
        <v>9.5915902062901504E+17</v>
      </c>
      <c r="V508" t="s">
        <v>304</v>
      </c>
      <c r="W508" t="s">
        <v>590</v>
      </c>
      <c r="X508" s="4">
        <v>502123.91</v>
      </c>
      <c r="Y508" s="4">
        <v>-3989.64</v>
      </c>
      <c r="Z508">
        <v>0</v>
      </c>
    </row>
    <row r="509" spans="1:26">
      <c r="A509" t="s">
        <v>27</v>
      </c>
      <c r="F509">
        <v>5109022014</v>
      </c>
      <c r="G509" s="1">
        <v>510902201460009</v>
      </c>
      <c r="H509" t="s">
        <v>58</v>
      </c>
      <c r="I509">
        <v>1</v>
      </c>
      <c r="K509" t="s">
        <v>1175</v>
      </c>
      <c r="L509" s="2">
        <v>44471</v>
      </c>
      <c r="M509" t="s">
        <v>31</v>
      </c>
      <c r="N509" t="s">
        <v>1184</v>
      </c>
      <c r="O509" s="3">
        <v>44471.246666666702</v>
      </c>
      <c r="P509" s="3">
        <v>44496.766724537003</v>
      </c>
      <c r="Q509" t="s">
        <v>815</v>
      </c>
      <c r="R509" s="3">
        <v>44500.778831018499</v>
      </c>
      <c r="U509">
        <v>9.5915902062901504E+17</v>
      </c>
      <c r="V509" t="s">
        <v>304</v>
      </c>
      <c r="W509" t="s">
        <v>590</v>
      </c>
      <c r="X509" s="4">
        <v>12190996.98</v>
      </c>
      <c r="Y509" s="4">
        <v>-3005.39</v>
      </c>
      <c r="Z509">
        <v>0</v>
      </c>
    </row>
    <row r="510" spans="1:26">
      <c r="A510" t="s">
        <v>27</v>
      </c>
      <c r="F510">
        <v>5109022014</v>
      </c>
      <c r="G510" s="1">
        <v>510902201460009</v>
      </c>
      <c r="H510" t="s">
        <v>58</v>
      </c>
      <c r="I510">
        <v>1</v>
      </c>
      <c r="K510" t="s">
        <v>1175</v>
      </c>
      <c r="L510" s="2">
        <v>44493</v>
      </c>
      <c r="M510" t="s">
        <v>31</v>
      </c>
      <c r="N510" t="s">
        <v>1185</v>
      </c>
      <c r="O510" s="3">
        <v>44493.243333333303</v>
      </c>
      <c r="P510" s="3">
        <v>44496.766550925902</v>
      </c>
      <c r="Q510" t="s">
        <v>815</v>
      </c>
      <c r="R510" s="3">
        <v>44500.7821064815</v>
      </c>
      <c r="U510">
        <v>9.5915902062901504E+17</v>
      </c>
      <c r="V510" t="s">
        <v>304</v>
      </c>
      <c r="W510" t="s">
        <v>590</v>
      </c>
      <c r="X510" s="4">
        <v>302378.75</v>
      </c>
      <c r="Y510" s="4">
        <v>-6675.69</v>
      </c>
      <c r="Z510">
        <v>0</v>
      </c>
    </row>
    <row r="511" spans="1:26">
      <c r="A511" t="s">
        <v>27</v>
      </c>
      <c r="F511">
        <v>5109022014</v>
      </c>
      <c r="G511" s="1">
        <v>510902201460009</v>
      </c>
      <c r="H511" t="s">
        <v>58</v>
      </c>
      <c r="I511">
        <v>1</v>
      </c>
      <c r="K511" t="s">
        <v>1175</v>
      </c>
      <c r="L511" s="2">
        <v>44502</v>
      </c>
      <c r="M511" t="s">
        <v>31</v>
      </c>
      <c r="N511" t="s">
        <v>1186</v>
      </c>
      <c r="O511" s="3">
        <v>44502.246608796297</v>
      </c>
      <c r="P511" s="3">
        <v>44512.4997337963</v>
      </c>
      <c r="Q511" t="s">
        <v>330</v>
      </c>
      <c r="R511" s="3">
        <v>44512.503229166701</v>
      </c>
      <c r="T511" t="s">
        <v>1187</v>
      </c>
      <c r="U511">
        <v>9.5915902062100198E+17</v>
      </c>
      <c r="V511" t="s">
        <v>304</v>
      </c>
      <c r="W511" t="s">
        <v>590</v>
      </c>
      <c r="X511" s="4">
        <v>11547474.189999999</v>
      </c>
      <c r="Y511" s="4">
        <v>-1869.55</v>
      </c>
      <c r="Z511">
        <v>0</v>
      </c>
    </row>
    <row r="512" spans="1:26">
      <c r="A512" t="s">
        <v>27</v>
      </c>
      <c r="F512">
        <v>5109022014</v>
      </c>
      <c r="G512" s="1">
        <v>510902201460009</v>
      </c>
      <c r="H512" t="s">
        <v>58</v>
      </c>
      <c r="I512">
        <v>1</v>
      </c>
      <c r="K512" t="s">
        <v>1188</v>
      </c>
      <c r="L512" s="2">
        <v>44251</v>
      </c>
      <c r="M512" t="s">
        <v>31</v>
      </c>
      <c r="N512" t="s">
        <v>1189</v>
      </c>
      <c r="O512" s="3">
        <v>44251.243333333303</v>
      </c>
      <c r="P512" s="3">
        <v>44496.754074074102</v>
      </c>
      <c r="Q512" t="s">
        <v>1125</v>
      </c>
      <c r="R512" s="3">
        <v>44500.793379629598</v>
      </c>
      <c r="U512">
        <v>9.5915902062901504E+17</v>
      </c>
      <c r="V512" t="s">
        <v>304</v>
      </c>
      <c r="W512" t="s">
        <v>590</v>
      </c>
      <c r="X512" s="4">
        <v>4194520.5599999996</v>
      </c>
      <c r="Y512" s="4">
        <v>-2837.05</v>
      </c>
      <c r="Z512">
        <v>0</v>
      </c>
    </row>
    <row r="513" spans="1:26">
      <c r="A513" t="s">
        <v>27</v>
      </c>
      <c r="F513">
        <v>5109022014</v>
      </c>
      <c r="G513" s="1">
        <v>510902201460009</v>
      </c>
      <c r="H513" t="s">
        <v>58</v>
      </c>
      <c r="I513">
        <v>1</v>
      </c>
      <c r="K513" t="s">
        <v>1188</v>
      </c>
      <c r="L513" s="2">
        <v>44258</v>
      </c>
      <c r="M513" t="s">
        <v>31</v>
      </c>
      <c r="N513" t="s">
        <v>1190</v>
      </c>
      <c r="O513" s="3">
        <v>44258.245925925898</v>
      </c>
      <c r="P513" s="3">
        <v>44496.754965277803</v>
      </c>
      <c r="Q513" t="s">
        <v>882</v>
      </c>
      <c r="R513" s="3">
        <v>44500.793888888897</v>
      </c>
      <c r="U513">
        <v>9.5915902062901504E+17</v>
      </c>
      <c r="V513" t="s">
        <v>304</v>
      </c>
      <c r="W513" t="s">
        <v>590</v>
      </c>
      <c r="X513" s="4">
        <v>4186389.52</v>
      </c>
      <c r="Y513" s="4">
        <v>-4125.16</v>
      </c>
      <c r="Z513">
        <v>0</v>
      </c>
    </row>
    <row r="514" spans="1:26">
      <c r="A514" t="s">
        <v>27</v>
      </c>
      <c r="F514">
        <v>5109022014</v>
      </c>
      <c r="G514" s="1">
        <v>510902201460009</v>
      </c>
      <c r="H514" t="s">
        <v>58</v>
      </c>
      <c r="I514">
        <v>1</v>
      </c>
      <c r="K514" t="s">
        <v>1188</v>
      </c>
      <c r="L514" s="2">
        <v>44271</v>
      </c>
      <c r="M514" t="s">
        <v>31</v>
      </c>
      <c r="N514" t="s">
        <v>1191</v>
      </c>
      <c r="O514" s="3">
        <v>44271.243472222202</v>
      </c>
      <c r="P514" s="3">
        <v>44496.754930555602</v>
      </c>
      <c r="Q514" t="s">
        <v>882</v>
      </c>
      <c r="R514" s="3">
        <v>44500.793101851901</v>
      </c>
      <c r="U514">
        <v>9.5915902062901504E+17</v>
      </c>
      <c r="V514" t="s">
        <v>304</v>
      </c>
      <c r="W514" t="s">
        <v>590</v>
      </c>
      <c r="X514" s="4">
        <v>1383280.82</v>
      </c>
      <c r="Y514" s="4">
        <v>-17027.03</v>
      </c>
      <c r="Z514">
        <v>0</v>
      </c>
    </row>
    <row r="515" spans="1:26">
      <c r="A515" t="s">
        <v>27</v>
      </c>
      <c r="F515">
        <v>5109022014</v>
      </c>
      <c r="G515" s="1">
        <v>510902201460009</v>
      </c>
      <c r="H515" t="s">
        <v>58</v>
      </c>
      <c r="I515">
        <v>1</v>
      </c>
      <c r="K515" t="s">
        <v>1188</v>
      </c>
      <c r="L515" s="2">
        <v>44279</v>
      </c>
      <c r="M515" t="s">
        <v>31</v>
      </c>
      <c r="N515" t="s">
        <v>1192</v>
      </c>
      <c r="O515" s="3">
        <v>44279.2433564815</v>
      </c>
      <c r="P515" s="3">
        <v>44496.755891203698</v>
      </c>
      <c r="Q515" t="s">
        <v>808</v>
      </c>
      <c r="R515" s="3">
        <v>44500.791087963</v>
      </c>
      <c r="U515">
        <v>9.5915902062901504E+17</v>
      </c>
      <c r="V515" t="s">
        <v>304</v>
      </c>
      <c r="W515" t="s">
        <v>590</v>
      </c>
      <c r="X515" s="4">
        <v>12858083.16</v>
      </c>
      <c r="Y515" s="4">
        <v>-14867.11</v>
      </c>
      <c r="Z515">
        <v>0</v>
      </c>
    </row>
    <row r="516" spans="1:26">
      <c r="A516" t="s">
        <v>27</v>
      </c>
      <c r="F516">
        <v>5109022014</v>
      </c>
      <c r="G516" s="1">
        <v>510902201460009</v>
      </c>
      <c r="H516" t="s">
        <v>58</v>
      </c>
      <c r="I516">
        <v>1</v>
      </c>
      <c r="K516" t="s">
        <v>1188</v>
      </c>
      <c r="L516" s="2">
        <v>44289</v>
      </c>
      <c r="M516" t="s">
        <v>31</v>
      </c>
      <c r="N516" t="s">
        <v>1193</v>
      </c>
      <c r="O516" s="3">
        <v>44289.245879629598</v>
      </c>
      <c r="P516" s="3">
        <v>44496.756481481498</v>
      </c>
      <c r="Q516" t="s">
        <v>808</v>
      </c>
      <c r="R516" s="3">
        <v>44500.790381944404</v>
      </c>
      <c r="T516" t="s">
        <v>1187</v>
      </c>
      <c r="U516">
        <v>9.5915902062100198E+17</v>
      </c>
      <c r="V516" t="s">
        <v>304</v>
      </c>
      <c r="W516" t="s">
        <v>590</v>
      </c>
      <c r="X516" s="4">
        <v>5011864.7699999996</v>
      </c>
      <c r="Y516" s="4">
        <v>-13478.15</v>
      </c>
      <c r="Z516">
        <v>0</v>
      </c>
    </row>
    <row r="517" spans="1:26">
      <c r="A517" t="s">
        <v>27</v>
      </c>
      <c r="F517">
        <v>5109022014</v>
      </c>
      <c r="G517" s="1">
        <v>510902201460009</v>
      </c>
      <c r="H517" t="s">
        <v>58</v>
      </c>
      <c r="I517">
        <v>1</v>
      </c>
      <c r="K517" t="s">
        <v>1188</v>
      </c>
      <c r="L517" s="2">
        <v>44302</v>
      </c>
      <c r="M517" t="s">
        <v>31</v>
      </c>
      <c r="N517" t="s">
        <v>1194</v>
      </c>
      <c r="O517" s="3">
        <v>44302.243692129603</v>
      </c>
      <c r="P517" s="3">
        <v>44496.758842592601</v>
      </c>
      <c r="Q517" t="s">
        <v>1171</v>
      </c>
      <c r="R517" s="3">
        <v>44500.790798611102</v>
      </c>
      <c r="U517">
        <v>9.5915902062901504E+17</v>
      </c>
      <c r="V517" t="s">
        <v>304</v>
      </c>
      <c r="W517" t="s">
        <v>590</v>
      </c>
      <c r="X517" s="4">
        <v>10585451.949999999</v>
      </c>
      <c r="Y517" s="4">
        <v>-22002.37</v>
      </c>
      <c r="Z517">
        <v>0</v>
      </c>
    </row>
    <row r="518" spans="1:26">
      <c r="A518" t="s">
        <v>27</v>
      </c>
      <c r="F518">
        <v>5109022014</v>
      </c>
      <c r="G518" s="1">
        <v>510902201460009</v>
      </c>
      <c r="H518" t="s">
        <v>58</v>
      </c>
      <c r="I518">
        <v>1</v>
      </c>
      <c r="K518" t="s">
        <v>1188</v>
      </c>
      <c r="L518" s="2">
        <v>44363</v>
      </c>
      <c r="M518" t="s">
        <v>31</v>
      </c>
      <c r="N518" t="s">
        <v>1195</v>
      </c>
      <c r="O518" s="3">
        <v>44363.285231481503</v>
      </c>
      <c r="P518" s="3">
        <v>44496.760254629597</v>
      </c>
      <c r="Q518" t="s">
        <v>1173</v>
      </c>
      <c r="R518" s="3">
        <v>44500.787962962997</v>
      </c>
      <c r="U518">
        <v>9.5915902062901504E+17</v>
      </c>
      <c r="V518" t="s">
        <v>304</v>
      </c>
      <c r="W518" t="s">
        <v>590</v>
      </c>
      <c r="X518" s="4">
        <v>1444108.22</v>
      </c>
      <c r="Y518" s="4">
        <v>-15182.97</v>
      </c>
      <c r="Z518">
        <v>0</v>
      </c>
    </row>
    <row r="519" spans="1:26">
      <c r="A519" t="s">
        <v>27</v>
      </c>
      <c r="F519">
        <v>5109022014</v>
      </c>
      <c r="G519" s="1">
        <v>510902201460009</v>
      </c>
      <c r="H519" t="s">
        <v>58</v>
      </c>
      <c r="I519">
        <v>1</v>
      </c>
      <c r="K519" t="s">
        <v>1188</v>
      </c>
      <c r="L519" s="2">
        <v>44371</v>
      </c>
      <c r="M519" t="s">
        <v>31</v>
      </c>
      <c r="N519" t="s">
        <v>1196</v>
      </c>
      <c r="O519" s="3">
        <v>44371.243703703702</v>
      </c>
      <c r="P519" s="3">
        <v>44496.761608796303</v>
      </c>
      <c r="Q519" t="s">
        <v>1173</v>
      </c>
      <c r="R519" s="3">
        <v>44500.785509259302</v>
      </c>
      <c r="U519">
        <v>9.5915902062901504E+17</v>
      </c>
      <c r="V519" t="s">
        <v>304</v>
      </c>
      <c r="W519" t="s">
        <v>590</v>
      </c>
      <c r="X519" s="4">
        <v>1075429.08</v>
      </c>
      <c r="Y519" s="4">
        <v>-8248.7199999999993</v>
      </c>
      <c r="Z519">
        <v>0</v>
      </c>
    </row>
    <row r="520" spans="1:26">
      <c r="A520" t="s">
        <v>27</v>
      </c>
      <c r="F520">
        <v>5109022014</v>
      </c>
      <c r="G520" s="1">
        <v>510902201460009</v>
      </c>
      <c r="H520" t="s">
        <v>58</v>
      </c>
      <c r="I520">
        <v>1</v>
      </c>
      <c r="K520" t="s">
        <v>1188</v>
      </c>
      <c r="L520" s="2">
        <v>44410</v>
      </c>
      <c r="M520" t="s">
        <v>31</v>
      </c>
      <c r="N520" t="s">
        <v>1197</v>
      </c>
      <c r="O520" s="3">
        <v>44410.246412036999</v>
      </c>
      <c r="P520" s="3">
        <v>44496.762638888897</v>
      </c>
      <c r="Q520" t="s">
        <v>1077</v>
      </c>
      <c r="R520" s="3">
        <v>44500.785555555602</v>
      </c>
      <c r="U520">
        <v>9.5915902062901504E+17</v>
      </c>
      <c r="V520" t="s">
        <v>304</v>
      </c>
      <c r="W520" t="s">
        <v>590</v>
      </c>
      <c r="X520" s="4">
        <v>490792.78</v>
      </c>
      <c r="Y520" s="4">
        <v>-6516.79</v>
      </c>
      <c r="Z520">
        <v>0</v>
      </c>
    </row>
    <row r="521" spans="1:26">
      <c r="A521" t="s">
        <v>27</v>
      </c>
      <c r="F521">
        <v>5109022014</v>
      </c>
      <c r="G521" s="1">
        <v>510902201460009</v>
      </c>
      <c r="H521" t="s">
        <v>58</v>
      </c>
      <c r="I521">
        <v>1</v>
      </c>
      <c r="K521" t="s">
        <v>1188</v>
      </c>
      <c r="L521" s="2">
        <v>44424</v>
      </c>
      <c r="M521" t="s">
        <v>31</v>
      </c>
      <c r="N521" t="s">
        <v>1198</v>
      </c>
      <c r="O521" s="3">
        <v>44424.244004629603</v>
      </c>
      <c r="P521" s="3">
        <v>44461.785069444399</v>
      </c>
      <c r="Q521" t="s">
        <v>854</v>
      </c>
      <c r="R521" s="3">
        <v>44482.726909722202</v>
      </c>
      <c r="U521">
        <v>9.5915902062901504E+17</v>
      </c>
      <c r="V521" t="s">
        <v>304</v>
      </c>
      <c r="W521" t="s">
        <v>590</v>
      </c>
      <c r="X521" s="4">
        <v>3280736.57</v>
      </c>
      <c r="Y521" s="4">
        <v>-8551.0300000000007</v>
      </c>
      <c r="Z521">
        <v>0</v>
      </c>
    </row>
    <row r="522" spans="1:26">
      <c r="A522" t="s">
        <v>27</v>
      </c>
      <c r="F522">
        <v>5109022014</v>
      </c>
      <c r="G522" s="1">
        <v>510902201460009</v>
      </c>
      <c r="H522" t="s">
        <v>58</v>
      </c>
      <c r="I522">
        <v>1</v>
      </c>
      <c r="K522" t="s">
        <v>1188</v>
      </c>
      <c r="L522" s="2">
        <v>44432</v>
      </c>
      <c r="M522" t="s">
        <v>31</v>
      </c>
      <c r="N522" t="s">
        <v>1199</v>
      </c>
      <c r="O522" s="3">
        <v>44432.243506944404</v>
      </c>
      <c r="P522" s="3">
        <v>44461.784976851799</v>
      </c>
      <c r="Q522" t="s">
        <v>854</v>
      </c>
      <c r="R522" s="3">
        <v>44482.726909722202</v>
      </c>
      <c r="U522">
        <v>9.5915902062901504E+17</v>
      </c>
      <c r="V522" t="s">
        <v>304</v>
      </c>
      <c r="W522" t="s">
        <v>590</v>
      </c>
      <c r="X522" s="4">
        <v>1365122.97</v>
      </c>
      <c r="Y522" s="4">
        <v>-5262.19</v>
      </c>
      <c r="Z522">
        <v>0</v>
      </c>
    </row>
    <row r="523" spans="1:26">
      <c r="A523" t="s">
        <v>27</v>
      </c>
      <c r="F523">
        <v>5109022014</v>
      </c>
      <c r="G523" s="1">
        <v>510902201460009</v>
      </c>
      <c r="H523" t="s">
        <v>58</v>
      </c>
      <c r="I523">
        <v>1</v>
      </c>
      <c r="K523" t="s">
        <v>1188</v>
      </c>
      <c r="L523" s="2">
        <v>44441</v>
      </c>
      <c r="M523" t="s">
        <v>31</v>
      </c>
      <c r="N523" t="s">
        <v>1200</v>
      </c>
      <c r="O523" s="3">
        <v>44441.246469907397</v>
      </c>
      <c r="P523" s="3">
        <v>44496.7648611111</v>
      </c>
      <c r="Q523" t="s">
        <v>1077</v>
      </c>
      <c r="R523" s="3">
        <v>44500.783703703702</v>
      </c>
      <c r="U523">
        <v>9.5915902062901504E+17</v>
      </c>
      <c r="V523" t="s">
        <v>304</v>
      </c>
      <c r="W523" t="s">
        <v>590</v>
      </c>
      <c r="X523" s="4">
        <v>495958.04</v>
      </c>
      <c r="Y523" s="4">
        <v>-6165.87</v>
      </c>
      <c r="Z523">
        <v>0</v>
      </c>
    </row>
    <row r="524" spans="1:26">
      <c r="A524" t="s">
        <v>27</v>
      </c>
      <c r="F524">
        <v>5109022014</v>
      </c>
      <c r="G524" s="1">
        <v>510902201460009</v>
      </c>
      <c r="H524" t="s">
        <v>58</v>
      </c>
      <c r="I524">
        <v>1</v>
      </c>
      <c r="K524" t="s">
        <v>1188</v>
      </c>
      <c r="L524" s="2">
        <v>44471</v>
      </c>
      <c r="M524" t="s">
        <v>31</v>
      </c>
      <c r="N524" t="s">
        <v>1201</v>
      </c>
      <c r="O524" s="3">
        <v>44471.246666666702</v>
      </c>
      <c r="P524" s="3">
        <v>44496.766724537003</v>
      </c>
      <c r="Q524" t="s">
        <v>815</v>
      </c>
      <c r="R524" s="3">
        <v>44500.778807870403</v>
      </c>
      <c r="U524">
        <v>9.5915902062901504E+17</v>
      </c>
      <c r="V524" t="s">
        <v>304</v>
      </c>
      <c r="W524" t="s">
        <v>590</v>
      </c>
      <c r="X524" s="4">
        <v>12186302.529999999</v>
      </c>
      <c r="Y524" s="4">
        <v>-4694.45</v>
      </c>
      <c r="Z524">
        <v>0</v>
      </c>
    </row>
    <row r="525" spans="1:26">
      <c r="A525" t="s">
        <v>27</v>
      </c>
      <c r="F525">
        <v>5109022014</v>
      </c>
      <c r="G525" s="1">
        <v>510902201460009</v>
      </c>
      <c r="H525" t="s">
        <v>58</v>
      </c>
      <c r="I525">
        <v>1</v>
      </c>
      <c r="K525" t="s">
        <v>1188</v>
      </c>
      <c r="L525" s="2">
        <v>44485</v>
      </c>
      <c r="M525" t="s">
        <v>31</v>
      </c>
      <c r="N525" t="s">
        <v>1202</v>
      </c>
      <c r="O525" s="3">
        <v>44485.243796296301</v>
      </c>
      <c r="P525" s="3">
        <v>44496.766585648104</v>
      </c>
      <c r="Q525" t="s">
        <v>815</v>
      </c>
      <c r="R525" s="3">
        <v>44500.782546296301</v>
      </c>
      <c r="U525">
        <v>9.5915902062901504E+17</v>
      </c>
      <c r="V525" t="s">
        <v>304</v>
      </c>
      <c r="W525" t="s">
        <v>590</v>
      </c>
      <c r="X525" s="4">
        <v>406057.07</v>
      </c>
      <c r="Y525" s="4">
        <v>-11563.91</v>
      </c>
      <c r="Z525">
        <v>0</v>
      </c>
    </row>
    <row r="526" spans="1:26">
      <c r="A526" t="s">
        <v>27</v>
      </c>
      <c r="F526">
        <v>5109022014</v>
      </c>
      <c r="G526" s="1">
        <v>510902201460009</v>
      </c>
      <c r="H526" t="s">
        <v>58</v>
      </c>
      <c r="I526">
        <v>1</v>
      </c>
      <c r="K526" t="s">
        <v>1188</v>
      </c>
      <c r="L526" s="2">
        <v>44493</v>
      </c>
      <c r="M526" t="s">
        <v>31</v>
      </c>
      <c r="N526" t="s">
        <v>1203</v>
      </c>
      <c r="O526" s="3">
        <v>44493.243391203701</v>
      </c>
      <c r="P526" s="3">
        <v>44496.766550925902</v>
      </c>
      <c r="Q526" t="s">
        <v>815</v>
      </c>
      <c r="R526" s="3">
        <v>44500.782083333303</v>
      </c>
      <c r="U526">
        <v>9.5915902062901504E+17</v>
      </c>
      <c r="V526" t="s">
        <v>304</v>
      </c>
      <c r="W526" t="s">
        <v>590</v>
      </c>
      <c r="X526" s="4">
        <v>296515.11</v>
      </c>
      <c r="Y526" s="4">
        <v>-5863.64</v>
      </c>
      <c r="Z526">
        <v>0</v>
      </c>
    </row>
    <row r="527" spans="1:26">
      <c r="A527" t="s">
        <v>27</v>
      </c>
      <c r="F527">
        <v>5109022014</v>
      </c>
      <c r="G527" s="1">
        <v>510902201460009</v>
      </c>
      <c r="H527" t="s">
        <v>58</v>
      </c>
      <c r="I527">
        <v>1</v>
      </c>
      <c r="K527" t="s">
        <v>1188</v>
      </c>
      <c r="L527" s="2">
        <v>44502</v>
      </c>
      <c r="M527" t="s">
        <v>31</v>
      </c>
      <c r="N527" t="s">
        <v>1204</v>
      </c>
      <c r="O527" s="3">
        <v>44502.246620370403</v>
      </c>
      <c r="P527" s="3">
        <v>44512.4997337963</v>
      </c>
      <c r="Q527" t="s">
        <v>330</v>
      </c>
      <c r="R527" s="3">
        <v>44512.503206018497</v>
      </c>
      <c r="T527" t="s">
        <v>1187</v>
      </c>
      <c r="U527">
        <v>9.5915902062100198E+17</v>
      </c>
      <c r="V527" t="s">
        <v>304</v>
      </c>
      <c r="W527" t="s">
        <v>590</v>
      </c>
      <c r="X527" s="4">
        <v>11539699.720000001</v>
      </c>
      <c r="Y527" s="4">
        <v>-7774.47</v>
      </c>
      <c r="Z527">
        <v>0</v>
      </c>
    </row>
    <row r="528" spans="1:26">
      <c r="A528" t="s">
        <v>27</v>
      </c>
      <c r="F528">
        <v>5109022014</v>
      </c>
      <c r="G528" s="1">
        <v>510902201460009</v>
      </c>
      <c r="H528" t="s">
        <v>58</v>
      </c>
      <c r="I528">
        <v>1</v>
      </c>
      <c r="K528" t="s">
        <v>1205</v>
      </c>
      <c r="L528" s="2">
        <v>44279</v>
      </c>
      <c r="M528" t="s">
        <v>31</v>
      </c>
      <c r="N528" t="s">
        <v>1206</v>
      </c>
      <c r="O528" s="3">
        <v>44279.243344907401</v>
      </c>
      <c r="P528" s="3">
        <v>44496.755902777797</v>
      </c>
      <c r="Q528" t="s">
        <v>808</v>
      </c>
      <c r="R528" s="3">
        <v>44500.791157407402</v>
      </c>
      <c r="U528">
        <v>9.5915902062901504E+17</v>
      </c>
      <c r="V528" t="s">
        <v>304</v>
      </c>
      <c r="W528" t="s">
        <v>590</v>
      </c>
      <c r="X528" s="4">
        <v>12879047.380000001</v>
      </c>
      <c r="Y528" s="4">
        <v>-24690.31</v>
      </c>
      <c r="Z528">
        <v>0</v>
      </c>
    </row>
    <row r="529" spans="1:26">
      <c r="A529" t="s">
        <v>27</v>
      </c>
      <c r="F529">
        <v>5109022014</v>
      </c>
      <c r="G529" s="1">
        <v>510902201460009</v>
      </c>
      <c r="H529" t="s">
        <v>58</v>
      </c>
      <c r="I529">
        <v>1</v>
      </c>
      <c r="K529" t="s">
        <v>1205</v>
      </c>
      <c r="L529" s="2">
        <v>44290</v>
      </c>
      <c r="M529" t="s">
        <v>31</v>
      </c>
      <c r="N529" t="s">
        <v>1207</v>
      </c>
      <c r="O529" s="3">
        <v>44290.244490740697</v>
      </c>
      <c r="P529" s="3">
        <v>44496.756481481498</v>
      </c>
      <c r="Q529" t="s">
        <v>808</v>
      </c>
      <c r="R529" s="3">
        <v>44500.792337963001</v>
      </c>
      <c r="U529">
        <v>9.5915902062901504E+17</v>
      </c>
      <c r="V529" t="s">
        <v>304</v>
      </c>
      <c r="W529" t="s">
        <v>590</v>
      </c>
      <c r="X529" s="4">
        <v>4978339.04</v>
      </c>
      <c r="Y529" s="4">
        <v>-33525.730000000003</v>
      </c>
      <c r="Z529">
        <v>0</v>
      </c>
    </row>
    <row r="530" spans="1:26">
      <c r="A530" t="s">
        <v>27</v>
      </c>
      <c r="F530">
        <v>5109022014</v>
      </c>
      <c r="G530" s="1">
        <v>510902201460009</v>
      </c>
      <c r="H530" t="s">
        <v>58</v>
      </c>
      <c r="I530">
        <v>1</v>
      </c>
      <c r="K530" t="s">
        <v>1205</v>
      </c>
      <c r="L530" s="2">
        <v>44302</v>
      </c>
      <c r="M530" t="s">
        <v>31</v>
      </c>
      <c r="N530" t="s">
        <v>1208</v>
      </c>
      <c r="O530" s="3">
        <v>44302.243680555599</v>
      </c>
      <c r="P530" s="3">
        <v>44496.758842592601</v>
      </c>
      <c r="Q530" t="s">
        <v>1171</v>
      </c>
      <c r="R530" s="3">
        <v>44500.791516203702</v>
      </c>
      <c r="U530">
        <v>9.5915902062901504E+17</v>
      </c>
      <c r="V530" t="s">
        <v>304</v>
      </c>
      <c r="W530" t="s">
        <v>590</v>
      </c>
      <c r="X530" s="4">
        <v>10607454.32</v>
      </c>
      <c r="Y530" s="4">
        <v>-44888.160000000003</v>
      </c>
      <c r="Z530">
        <v>0</v>
      </c>
    </row>
    <row r="531" spans="1:26">
      <c r="A531" t="s">
        <v>27</v>
      </c>
      <c r="F531">
        <v>5109022014</v>
      </c>
      <c r="G531" s="1">
        <v>510902201460009</v>
      </c>
      <c r="H531" t="s">
        <v>58</v>
      </c>
      <c r="I531">
        <v>1</v>
      </c>
      <c r="K531" t="s">
        <v>1205</v>
      </c>
      <c r="L531" s="2">
        <v>44363</v>
      </c>
      <c r="M531" t="s">
        <v>31</v>
      </c>
      <c r="N531" t="s">
        <v>1209</v>
      </c>
      <c r="O531" s="3">
        <v>44363.285231481503</v>
      </c>
      <c r="P531" s="3">
        <v>44496.760254629597</v>
      </c>
      <c r="Q531" t="s">
        <v>1173</v>
      </c>
      <c r="R531" s="3">
        <v>44500.787997685198</v>
      </c>
      <c r="U531">
        <v>9.5915902062901504E+17</v>
      </c>
      <c r="V531" t="s">
        <v>304</v>
      </c>
      <c r="W531" t="s">
        <v>590</v>
      </c>
      <c r="X531" s="4">
        <v>1459291.19</v>
      </c>
      <c r="Y531" s="4">
        <v>-39389.75</v>
      </c>
      <c r="Z531">
        <v>0</v>
      </c>
    </row>
    <row r="532" spans="1:26">
      <c r="A532" t="s">
        <v>27</v>
      </c>
      <c r="F532">
        <v>5109022014</v>
      </c>
      <c r="G532" s="1">
        <v>510902201460009</v>
      </c>
      <c r="H532" t="s">
        <v>58</v>
      </c>
      <c r="I532">
        <v>1</v>
      </c>
      <c r="K532" t="s">
        <v>1205</v>
      </c>
      <c r="L532" s="2">
        <v>44371</v>
      </c>
      <c r="M532" t="s">
        <v>31</v>
      </c>
      <c r="N532" t="s">
        <v>1210</v>
      </c>
      <c r="O532" s="3">
        <v>44371.243692129603</v>
      </c>
      <c r="P532" s="3">
        <v>44496.761608796303</v>
      </c>
      <c r="Q532" t="s">
        <v>1173</v>
      </c>
      <c r="R532" s="3">
        <v>44500.786388888897</v>
      </c>
      <c r="U532">
        <v>9.5915902062901504E+17</v>
      </c>
      <c r="V532" t="s">
        <v>304</v>
      </c>
      <c r="W532" t="s">
        <v>590</v>
      </c>
      <c r="X532" s="4">
        <v>1093084.81</v>
      </c>
      <c r="Y532" s="4">
        <v>-18206.89</v>
      </c>
      <c r="Z532">
        <v>0</v>
      </c>
    </row>
    <row r="533" spans="1:26">
      <c r="A533" t="s">
        <v>27</v>
      </c>
      <c r="F533">
        <v>5109022014</v>
      </c>
      <c r="G533" s="1">
        <v>510902201460009</v>
      </c>
      <c r="H533" t="s">
        <v>58</v>
      </c>
      <c r="I533">
        <v>1</v>
      </c>
      <c r="K533" t="s">
        <v>1205</v>
      </c>
      <c r="L533" s="2">
        <v>44410</v>
      </c>
      <c r="M533" t="s">
        <v>31</v>
      </c>
      <c r="N533" t="s">
        <v>1211</v>
      </c>
      <c r="O533" s="3">
        <v>44410.246388888903</v>
      </c>
      <c r="P533" s="3">
        <v>44496.762650463003</v>
      </c>
      <c r="Q533" t="s">
        <v>1077</v>
      </c>
      <c r="R533" s="3">
        <v>44500.784548611096</v>
      </c>
      <c r="U533">
        <v>9.5915902062901504E+17</v>
      </c>
      <c r="V533" t="s">
        <v>304</v>
      </c>
      <c r="W533" t="s">
        <v>590</v>
      </c>
      <c r="X533" s="4">
        <v>502720.03</v>
      </c>
      <c r="Y533" s="4">
        <v>-33165.58</v>
      </c>
      <c r="Z533">
        <v>0</v>
      </c>
    </row>
    <row r="534" spans="1:26">
      <c r="A534" t="s">
        <v>27</v>
      </c>
      <c r="F534">
        <v>5109022014</v>
      </c>
      <c r="G534" s="1">
        <v>510902201460009</v>
      </c>
      <c r="H534" t="s">
        <v>58</v>
      </c>
      <c r="I534">
        <v>1</v>
      </c>
      <c r="K534" t="s">
        <v>1205</v>
      </c>
      <c r="L534" s="2">
        <v>44424</v>
      </c>
      <c r="M534" t="s">
        <v>31</v>
      </c>
      <c r="N534" t="s">
        <v>1212</v>
      </c>
      <c r="O534" s="3">
        <v>44424.243993055599</v>
      </c>
      <c r="P534" s="3">
        <v>44461.785069444399</v>
      </c>
      <c r="Q534" t="s">
        <v>854</v>
      </c>
      <c r="R534" s="3">
        <v>44482.726909722202</v>
      </c>
      <c r="U534">
        <v>9.5915902062901504E+17</v>
      </c>
      <c r="V534" t="s">
        <v>304</v>
      </c>
      <c r="W534" t="s">
        <v>590</v>
      </c>
      <c r="X534" s="4">
        <v>3289287.6</v>
      </c>
      <c r="Y534" s="4">
        <v>-15049.6</v>
      </c>
      <c r="Z534">
        <v>0</v>
      </c>
    </row>
    <row r="535" spans="1:26">
      <c r="A535" t="s">
        <v>27</v>
      </c>
      <c r="F535">
        <v>5109022014</v>
      </c>
      <c r="G535" s="1">
        <v>510902201460009</v>
      </c>
      <c r="H535" t="s">
        <v>58</v>
      </c>
      <c r="I535">
        <v>1</v>
      </c>
      <c r="K535" t="s">
        <v>1205</v>
      </c>
      <c r="L535" s="2">
        <v>44432</v>
      </c>
      <c r="M535" t="s">
        <v>31</v>
      </c>
      <c r="N535" t="s">
        <v>1213</v>
      </c>
      <c r="O535" s="3">
        <v>44432.2434953704</v>
      </c>
      <c r="P535" s="3">
        <v>44461.784988425898</v>
      </c>
      <c r="Q535" t="s">
        <v>854</v>
      </c>
      <c r="R535" s="3">
        <v>44482.726909722202</v>
      </c>
      <c r="U535">
        <v>9.5915902062901504E+17</v>
      </c>
      <c r="V535" t="s">
        <v>304</v>
      </c>
      <c r="W535" t="s">
        <v>590</v>
      </c>
      <c r="X535" s="4">
        <v>1379211.04</v>
      </c>
      <c r="Y535" s="4">
        <v>-2875.35</v>
      </c>
      <c r="Z535">
        <v>0</v>
      </c>
    </row>
    <row r="536" spans="1:26">
      <c r="A536" t="s">
        <v>27</v>
      </c>
      <c r="F536">
        <v>5109022014</v>
      </c>
      <c r="G536" s="1">
        <v>510902201460009</v>
      </c>
      <c r="H536" t="s">
        <v>58</v>
      </c>
      <c r="I536">
        <v>1</v>
      </c>
      <c r="K536" t="s">
        <v>1205</v>
      </c>
      <c r="L536" s="2">
        <v>44471</v>
      </c>
      <c r="M536" t="s">
        <v>31</v>
      </c>
      <c r="N536" t="s">
        <v>1214</v>
      </c>
      <c r="O536" s="3">
        <v>44471.246643518498</v>
      </c>
      <c r="P536" s="3">
        <v>44496.766736111102</v>
      </c>
      <c r="Q536" t="s">
        <v>815</v>
      </c>
      <c r="R536" s="3">
        <v>44500.780567129601</v>
      </c>
      <c r="U536">
        <v>9.5915902062901504E+17</v>
      </c>
      <c r="V536" t="s">
        <v>304</v>
      </c>
      <c r="W536" t="s">
        <v>590</v>
      </c>
      <c r="X536" s="4">
        <v>12194002.369999999</v>
      </c>
      <c r="Y536" s="4">
        <v>-10907.78</v>
      </c>
      <c r="Z536">
        <v>0</v>
      </c>
    </row>
    <row r="537" spans="1:26">
      <c r="A537" t="s">
        <v>27</v>
      </c>
      <c r="F537">
        <v>5109022014</v>
      </c>
      <c r="G537" s="1">
        <v>510902201460009</v>
      </c>
      <c r="H537" t="s">
        <v>58</v>
      </c>
      <c r="I537">
        <v>1</v>
      </c>
      <c r="K537" t="s">
        <v>1205</v>
      </c>
      <c r="L537" s="2">
        <v>44485</v>
      </c>
      <c r="M537" t="s">
        <v>31</v>
      </c>
      <c r="N537" t="s">
        <v>1215</v>
      </c>
      <c r="O537" s="3">
        <v>44485.243784722203</v>
      </c>
      <c r="P537" s="3">
        <v>44496.766597222202</v>
      </c>
      <c r="Q537" t="s">
        <v>815</v>
      </c>
      <c r="R537" s="3">
        <v>44500.782581018502</v>
      </c>
      <c r="U537">
        <v>9.5915902062901504E+17</v>
      </c>
      <c r="V537" t="s">
        <v>304</v>
      </c>
      <c r="W537" t="s">
        <v>590</v>
      </c>
      <c r="X537" s="4">
        <v>417620.98</v>
      </c>
      <c r="Y537" s="4">
        <v>-8736.92</v>
      </c>
      <c r="Z537">
        <v>0</v>
      </c>
    </row>
    <row r="538" spans="1:26">
      <c r="A538" t="s">
        <v>27</v>
      </c>
      <c r="F538">
        <v>5109022014</v>
      </c>
      <c r="G538" s="1">
        <v>510902201460009</v>
      </c>
      <c r="H538" t="s">
        <v>58</v>
      </c>
      <c r="I538">
        <v>1</v>
      </c>
      <c r="K538" t="s">
        <v>1205</v>
      </c>
      <c r="L538" s="2">
        <v>44493</v>
      </c>
      <c r="M538" t="s">
        <v>31</v>
      </c>
      <c r="N538" t="s">
        <v>1216</v>
      </c>
      <c r="O538" s="3">
        <v>44493.243321759299</v>
      </c>
      <c r="P538" s="3">
        <v>44496.766550925902</v>
      </c>
      <c r="Q538" t="s">
        <v>815</v>
      </c>
      <c r="R538" s="3">
        <v>44500.782129629602</v>
      </c>
      <c r="U538">
        <v>9.5915902062901504E+17</v>
      </c>
      <c r="V538" t="s">
        <v>304</v>
      </c>
      <c r="W538" t="s">
        <v>590</v>
      </c>
      <c r="X538" s="4">
        <v>309054.44</v>
      </c>
      <c r="Y538" s="4">
        <v>-6842.22</v>
      </c>
      <c r="Z538">
        <v>0</v>
      </c>
    </row>
    <row r="539" spans="1:26">
      <c r="A539" t="s">
        <v>27</v>
      </c>
      <c r="F539">
        <v>5109022014</v>
      </c>
      <c r="G539" s="1">
        <v>510902201460009</v>
      </c>
      <c r="H539" t="s">
        <v>58</v>
      </c>
      <c r="I539">
        <v>1</v>
      </c>
      <c r="K539" t="s">
        <v>1205</v>
      </c>
      <c r="L539" s="2">
        <v>44502</v>
      </c>
      <c r="M539" t="s">
        <v>31</v>
      </c>
      <c r="N539" t="s">
        <v>1217</v>
      </c>
      <c r="O539" s="3">
        <v>44502.246597222198</v>
      </c>
      <c r="P539" s="3">
        <v>44512.499745370398</v>
      </c>
      <c r="Q539" t="s">
        <v>330</v>
      </c>
      <c r="R539" s="3">
        <v>44512.503252314797</v>
      </c>
      <c r="T539" t="s">
        <v>1187</v>
      </c>
      <c r="U539">
        <v>9.5915902062100198E+17</v>
      </c>
      <c r="V539" t="s">
        <v>304</v>
      </c>
      <c r="W539" t="s">
        <v>590</v>
      </c>
      <c r="X539" s="4">
        <v>11549343.74</v>
      </c>
      <c r="Y539" s="4">
        <v>-20453.2</v>
      </c>
      <c r="Z539">
        <v>0</v>
      </c>
    </row>
    <row r="540" spans="1:26">
      <c r="A540" t="s">
        <v>27</v>
      </c>
      <c r="F540">
        <v>5109022014</v>
      </c>
      <c r="G540" s="1">
        <v>510902201460009</v>
      </c>
      <c r="H540" t="s">
        <v>58</v>
      </c>
      <c r="I540">
        <v>1</v>
      </c>
      <c r="K540" t="s">
        <v>1218</v>
      </c>
      <c r="L540" s="2">
        <v>44218</v>
      </c>
      <c r="M540" t="s">
        <v>31</v>
      </c>
      <c r="N540" t="s">
        <v>1219</v>
      </c>
      <c r="O540" s="3">
        <v>44218.6972916667</v>
      </c>
      <c r="P540" s="3">
        <v>44496.751469907402</v>
      </c>
      <c r="Q540" t="s">
        <v>877</v>
      </c>
      <c r="R540" s="3">
        <v>44500.797037037002</v>
      </c>
      <c r="T540" t="s">
        <v>759</v>
      </c>
      <c r="U540">
        <v>9.5915682062000896E+17</v>
      </c>
      <c r="V540" t="s">
        <v>123</v>
      </c>
      <c r="W540" t="s">
        <v>590</v>
      </c>
      <c r="X540" s="4">
        <v>62807397.310000002</v>
      </c>
      <c r="Y540" s="4">
        <v>-58076.37</v>
      </c>
      <c r="Z540">
        <v>0</v>
      </c>
    </row>
    <row r="541" spans="1:26">
      <c r="A541" t="s">
        <v>27</v>
      </c>
      <c r="F541">
        <v>5109022014</v>
      </c>
      <c r="G541" s="1">
        <v>510902201460009</v>
      </c>
      <c r="H541" t="s">
        <v>58</v>
      </c>
      <c r="I541">
        <v>1</v>
      </c>
      <c r="K541" t="s">
        <v>1220</v>
      </c>
      <c r="L541" s="2">
        <v>44265</v>
      </c>
      <c r="M541" t="s">
        <v>31</v>
      </c>
      <c r="N541" t="s">
        <v>1221</v>
      </c>
      <c r="O541" s="3">
        <v>44265.688275462999</v>
      </c>
      <c r="P541" s="3">
        <v>44496.754953703698</v>
      </c>
      <c r="Q541" t="s">
        <v>882</v>
      </c>
      <c r="R541" s="3">
        <v>44500.793796296297</v>
      </c>
      <c r="T541" t="s">
        <v>759</v>
      </c>
      <c r="U541">
        <v>9.5915682062000896E+17</v>
      </c>
      <c r="V541" t="s">
        <v>123</v>
      </c>
      <c r="W541" t="s">
        <v>590</v>
      </c>
      <c r="X541" s="4">
        <v>3535821</v>
      </c>
      <c r="Y541" s="4">
        <v>-130785</v>
      </c>
      <c r="Z541">
        <v>0</v>
      </c>
    </row>
    <row r="542" spans="1:26">
      <c r="A542" t="s">
        <v>27</v>
      </c>
      <c r="F542">
        <v>5109022014</v>
      </c>
      <c r="G542" s="1">
        <v>510902201460009</v>
      </c>
      <c r="H542" t="s">
        <v>58</v>
      </c>
      <c r="I542">
        <v>1</v>
      </c>
      <c r="K542" t="s">
        <v>1222</v>
      </c>
      <c r="L542" s="2">
        <v>44218</v>
      </c>
      <c r="M542" t="s">
        <v>31</v>
      </c>
      <c r="N542" t="s">
        <v>1223</v>
      </c>
      <c r="O542" s="3">
        <v>44218.712291666699</v>
      </c>
      <c r="P542" s="3">
        <v>44496.751458333303</v>
      </c>
      <c r="Q542" t="s">
        <v>877</v>
      </c>
      <c r="R542" s="3">
        <v>44500.7944907407</v>
      </c>
      <c r="T542" t="s">
        <v>1224</v>
      </c>
      <c r="U542">
        <v>9.9610100102400098E+19</v>
      </c>
      <c r="V542" t="s">
        <v>1225</v>
      </c>
      <c r="W542" t="s">
        <v>590</v>
      </c>
      <c r="X542" s="4">
        <v>62349082.520000003</v>
      </c>
      <c r="Y542" s="4">
        <v>-353748</v>
      </c>
      <c r="Z542">
        <v>0</v>
      </c>
    </row>
    <row r="543" spans="1:26">
      <c r="A543" t="s">
        <v>27</v>
      </c>
      <c r="F543">
        <v>5109022014</v>
      </c>
      <c r="G543" s="1">
        <v>510902201460009</v>
      </c>
      <c r="H543" t="s">
        <v>58</v>
      </c>
      <c r="I543">
        <v>1</v>
      </c>
      <c r="K543" t="s">
        <v>1226</v>
      </c>
      <c r="L543" s="2">
        <v>44265</v>
      </c>
      <c r="M543" t="s">
        <v>31</v>
      </c>
      <c r="N543" t="s">
        <v>1227</v>
      </c>
      <c r="O543" s="3">
        <v>44265.672500000001</v>
      </c>
      <c r="P543" s="3">
        <v>44496.754953703698</v>
      </c>
      <c r="Q543" t="s">
        <v>882</v>
      </c>
      <c r="R543" s="3">
        <v>44500.7938194444</v>
      </c>
      <c r="T543" t="s">
        <v>759</v>
      </c>
      <c r="U543">
        <v>9.5915682062000896E+17</v>
      </c>
      <c r="V543" t="s">
        <v>123</v>
      </c>
      <c r="W543" t="s">
        <v>590</v>
      </c>
      <c r="X543" s="4">
        <v>3667410</v>
      </c>
      <c r="Y543" s="4">
        <v>-43205.32</v>
      </c>
      <c r="Z543">
        <v>0</v>
      </c>
    </row>
    <row r="544" spans="1:26">
      <c r="A544" t="s">
        <v>27</v>
      </c>
      <c r="F544">
        <v>5109022014</v>
      </c>
      <c r="G544" s="1">
        <v>510902201460009</v>
      </c>
      <c r="H544" t="s">
        <v>58</v>
      </c>
      <c r="I544">
        <v>1</v>
      </c>
      <c r="K544" t="s">
        <v>1228</v>
      </c>
      <c r="L544" s="2">
        <v>44266</v>
      </c>
      <c r="M544" t="s">
        <v>31</v>
      </c>
      <c r="N544" t="s">
        <v>1229</v>
      </c>
      <c r="O544" s="3">
        <v>44266.362708333298</v>
      </c>
      <c r="P544" s="3">
        <v>44496.754942129599</v>
      </c>
      <c r="Q544" t="s">
        <v>882</v>
      </c>
      <c r="R544" s="3">
        <v>44500.793136574102</v>
      </c>
      <c r="T544" t="s">
        <v>1224</v>
      </c>
      <c r="U544">
        <v>9.9610100102400098E+19</v>
      </c>
      <c r="V544" t="s">
        <v>1225</v>
      </c>
      <c r="W544" t="s">
        <v>590</v>
      </c>
      <c r="X544" s="4">
        <v>1407317</v>
      </c>
      <c r="Y544" s="4">
        <v>-226639</v>
      </c>
      <c r="Z544">
        <v>0</v>
      </c>
    </row>
    <row r="545" spans="1:26">
      <c r="A545" t="s">
        <v>27</v>
      </c>
      <c r="F545">
        <v>5109022014</v>
      </c>
      <c r="G545" s="1">
        <v>510902201460009</v>
      </c>
      <c r="H545" t="s">
        <v>58</v>
      </c>
      <c r="I545">
        <v>1</v>
      </c>
      <c r="K545" t="s">
        <v>1230</v>
      </c>
      <c r="L545" s="2">
        <v>44467</v>
      </c>
      <c r="M545" t="s">
        <v>31</v>
      </c>
      <c r="N545" t="s">
        <v>1231</v>
      </c>
      <c r="O545" s="3">
        <v>44467.495787036998</v>
      </c>
      <c r="P545" s="3">
        <v>44496.765474537002</v>
      </c>
      <c r="Q545" t="s">
        <v>815</v>
      </c>
      <c r="R545" s="3">
        <v>44500.783263888901</v>
      </c>
      <c r="T545" t="s">
        <v>759</v>
      </c>
      <c r="U545">
        <v>9.5915682062000896E+17</v>
      </c>
      <c r="V545" t="s">
        <v>123</v>
      </c>
      <c r="W545" t="s">
        <v>590</v>
      </c>
      <c r="X545" s="4">
        <v>17794078.489999998</v>
      </c>
      <c r="Y545" s="4">
        <v>-93855.9</v>
      </c>
      <c r="Z545">
        <v>0</v>
      </c>
    </row>
    <row r="546" spans="1:26">
      <c r="A546" t="s">
        <v>27</v>
      </c>
      <c r="F546">
        <v>5109022014</v>
      </c>
      <c r="G546" s="1">
        <v>510902201460009</v>
      </c>
      <c r="H546" t="s">
        <v>58</v>
      </c>
      <c r="I546">
        <v>1</v>
      </c>
      <c r="K546" t="s">
        <v>1232</v>
      </c>
      <c r="L546" s="2">
        <v>44467</v>
      </c>
      <c r="M546" t="s">
        <v>31</v>
      </c>
      <c r="N546" t="s">
        <v>1233</v>
      </c>
      <c r="O546" s="3">
        <v>44467.495787036998</v>
      </c>
      <c r="P546" s="3">
        <v>44496.765474537002</v>
      </c>
      <c r="Q546" t="s">
        <v>815</v>
      </c>
      <c r="R546" s="3">
        <v>44500.783032407402</v>
      </c>
      <c r="T546" t="s">
        <v>759</v>
      </c>
      <c r="U546">
        <v>9.5915682062000896E+17</v>
      </c>
      <c r="V546" t="s">
        <v>123</v>
      </c>
      <c r="W546" t="s">
        <v>590</v>
      </c>
      <c r="X546" s="4">
        <v>17630707.309999999</v>
      </c>
      <c r="Y546" s="4">
        <v>-81572</v>
      </c>
      <c r="Z546">
        <v>0</v>
      </c>
    </row>
    <row r="547" spans="1:26">
      <c r="A547" t="s">
        <v>27</v>
      </c>
      <c r="F547">
        <v>5109022014</v>
      </c>
      <c r="G547" s="1">
        <v>510902201460009</v>
      </c>
      <c r="H547" t="s">
        <v>58</v>
      </c>
      <c r="I547">
        <v>1</v>
      </c>
      <c r="K547" t="s">
        <v>1234</v>
      </c>
      <c r="L547" s="2">
        <v>44467</v>
      </c>
      <c r="M547" t="s">
        <v>31</v>
      </c>
      <c r="N547" t="s">
        <v>1235</v>
      </c>
      <c r="O547" s="3">
        <v>44467.495775463001</v>
      </c>
      <c r="P547" s="3">
        <v>44496.765474537002</v>
      </c>
      <c r="Q547" t="s">
        <v>815</v>
      </c>
      <c r="R547" s="3">
        <v>44500.783298611103</v>
      </c>
      <c r="T547" t="s">
        <v>759</v>
      </c>
      <c r="U547">
        <v>9.5915682062000896E+17</v>
      </c>
      <c r="V547" t="s">
        <v>123</v>
      </c>
      <c r="W547" t="s">
        <v>590</v>
      </c>
      <c r="X547" s="4">
        <v>17887934.390000001</v>
      </c>
      <c r="Y547" s="4">
        <v>-93760</v>
      </c>
      <c r="Z547">
        <v>0</v>
      </c>
    </row>
    <row r="548" spans="1:26">
      <c r="A548" t="s">
        <v>27</v>
      </c>
      <c r="F548">
        <v>5109022014</v>
      </c>
      <c r="G548" s="1">
        <v>510902201460009</v>
      </c>
      <c r="H548" t="s">
        <v>58</v>
      </c>
      <c r="I548">
        <v>1</v>
      </c>
      <c r="K548" t="s">
        <v>1236</v>
      </c>
      <c r="L548" s="2">
        <v>44467</v>
      </c>
      <c r="M548" t="s">
        <v>31</v>
      </c>
      <c r="N548" t="s">
        <v>1237</v>
      </c>
      <c r="O548" s="3">
        <v>44467.495787036998</v>
      </c>
      <c r="P548" s="3">
        <v>44496.765474537002</v>
      </c>
      <c r="Q548" t="s">
        <v>815</v>
      </c>
      <c r="R548" s="3">
        <v>44500.783067129603</v>
      </c>
      <c r="T548" t="s">
        <v>759</v>
      </c>
      <c r="U548">
        <v>9.5915682062000896E+17</v>
      </c>
      <c r="V548" t="s">
        <v>123</v>
      </c>
      <c r="W548" t="s">
        <v>590</v>
      </c>
      <c r="X548" s="4">
        <v>17712279.309999999</v>
      </c>
      <c r="Y548" s="4">
        <v>-81799.179999999993</v>
      </c>
      <c r="Z548">
        <v>0</v>
      </c>
    </row>
    <row r="549" spans="1:26">
      <c r="A549" t="s">
        <v>27</v>
      </c>
      <c r="F549">
        <v>5109022014</v>
      </c>
      <c r="G549" s="1">
        <v>510902201460009</v>
      </c>
      <c r="H549" t="s">
        <v>58</v>
      </c>
      <c r="I549">
        <v>1</v>
      </c>
      <c r="K549" t="s">
        <v>1238</v>
      </c>
      <c r="L549" s="2">
        <v>44498</v>
      </c>
      <c r="M549" t="s">
        <v>31</v>
      </c>
      <c r="N549" t="s">
        <v>1239</v>
      </c>
      <c r="O549" s="3">
        <v>44498.6659953704</v>
      </c>
      <c r="P549" s="3">
        <v>44512.4902546296</v>
      </c>
      <c r="Q549" t="s">
        <v>330</v>
      </c>
      <c r="R549" s="3">
        <v>44512.510127314803</v>
      </c>
      <c r="T549" t="s">
        <v>759</v>
      </c>
      <c r="U549">
        <v>9.5915682062000896E+17</v>
      </c>
      <c r="V549" t="s">
        <v>123</v>
      </c>
      <c r="W549" t="s">
        <v>590</v>
      </c>
      <c r="X549" s="4">
        <v>9570059.4000000004</v>
      </c>
      <c r="Y549" s="4">
        <v>-92826.67</v>
      </c>
      <c r="Z549">
        <v>0</v>
      </c>
    </row>
    <row r="550" spans="1:26">
      <c r="A550" t="s">
        <v>27</v>
      </c>
      <c r="F550">
        <v>5109022014</v>
      </c>
      <c r="G550" s="1">
        <v>510902201460009</v>
      </c>
      <c r="H550" t="s">
        <v>58</v>
      </c>
      <c r="I550">
        <v>1</v>
      </c>
      <c r="K550" t="s">
        <v>1240</v>
      </c>
      <c r="L550" s="2">
        <v>44498</v>
      </c>
      <c r="M550" t="s">
        <v>31</v>
      </c>
      <c r="N550" t="s">
        <v>1241</v>
      </c>
      <c r="O550" s="3">
        <v>44498.6659953704</v>
      </c>
      <c r="P550" s="3">
        <v>44512.490266203698</v>
      </c>
      <c r="Q550" t="s">
        <v>330</v>
      </c>
      <c r="R550" s="3">
        <v>44512.510150463</v>
      </c>
      <c r="T550" t="s">
        <v>759</v>
      </c>
      <c r="U550">
        <v>9.5915682062000896E+17</v>
      </c>
      <c r="V550" t="s">
        <v>123</v>
      </c>
      <c r="W550" t="s">
        <v>590</v>
      </c>
      <c r="X550" s="4">
        <v>9662886.0700000003</v>
      </c>
      <c r="Y550" s="4">
        <v>-72628</v>
      </c>
      <c r="Z550">
        <v>0</v>
      </c>
    </row>
    <row r="551" spans="1:26">
      <c r="A551" t="s">
        <v>27</v>
      </c>
      <c r="F551">
        <v>5109022014</v>
      </c>
      <c r="G551" s="1">
        <v>510902201460009</v>
      </c>
      <c r="H551" t="s">
        <v>58</v>
      </c>
      <c r="I551">
        <v>1</v>
      </c>
      <c r="K551" t="s">
        <v>1242</v>
      </c>
      <c r="L551" s="2">
        <v>44498</v>
      </c>
      <c r="M551" t="s">
        <v>31</v>
      </c>
      <c r="N551" t="s">
        <v>1243</v>
      </c>
      <c r="O551" s="3">
        <v>44498.528414351902</v>
      </c>
      <c r="P551" s="3">
        <v>44512.490277777797</v>
      </c>
      <c r="Q551" t="s">
        <v>330</v>
      </c>
      <c r="R551" s="3">
        <v>44512.510254629597</v>
      </c>
      <c r="T551" t="s">
        <v>1224</v>
      </c>
      <c r="U551">
        <v>9.9610100102400098E+19</v>
      </c>
      <c r="V551" t="s">
        <v>1225</v>
      </c>
      <c r="W551" t="s">
        <v>590</v>
      </c>
      <c r="X551" s="4">
        <v>10437414.57</v>
      </c>
      <c r="Y551" s="4">
        <v>-280365</v>
      </c>
      <c r="Z551">
        <v>0</v>
      </c>
    </row>
    <row r="552" spans="1:26">
      <c r="A552" t="s">
        <v>27</v>
      </c>
      <c r="F552">
        <v>5109022014</v>
      </c>
      <c r="G552" s="1">
        <v>510902201460009</v>
      </c>
      <c r="H552" t="s">
        <v>58</v>
      </c>
      <c r="I552">
        <v>1</v>
      </c>
      <c r="K552" t="s">
        <v>1244</v>
      </c>
      <c r="L552" s="2">
        <v>44218</v>
      </c>
      <c r="M552" t="s">
        <v>31</v>
      </c>
      <c r="N552" t="s">
        <v>1245</v>
      </c>
      <c r="O552" s="3">
        <v>44218.6972916667</v>
      </c>
      <c r="P552" s="3">
        <v>44496.751469907402</v>
      </c>
      <c r="Q552" t="s">
        <v>877</v>
      </c>
      <c r="R552" s="3">
        <v>44500.794548611098</v>
      </c>
      <c r="T552" t="s">
        <v>759</v>
      </c>
      <c r="U552">
        <v>9.5915682062000896E+17</v>
      </c>
      <c r="V552" t="s">
        <v>123</v>
      </c>
      <c r="W552" t="s">
        <v>590</v>
      </c>
      <c r="X552" s="4">
        <v>62713755.520000003</v>
      </c>
      <c r="Y552" s="4">
        <v>-93641.79</v>
      </c>
      <c r="Z552">
        <v>0</v>
      </c>
    </row>
    <row r="553" spans="1:26">
      <c r="A553" t="s">
        <v>27</v>
      </c>
      <c r="F553">
        <v>5109022014</v>
      </c>
      <c r="G553" s="1">
        <v>510902201460009</v>
      </c>
      <c r="H553" t="s">
        <v>58</v>
      </c>
      <c r="I553">
        <v>1</v>
      </c>
      <c r="K553" t="s">
        <v>1246</v>
      </c>
      <c r="L553" s="2">
        <v>44225</v>
      </c>
      <c r="M553" t="s">
        <v>31</v>
      </c>
      <c r="N553" t="s">
        <v>1247</v>
      </c>
      <c r="O553" s="3">
        <v>44225.724560185197</v>
      </c>
      <c r="P553" s="3">
        <v>44496.751388888901</v>
      </c>
      <c r="Q553" t="s">
        <v>877</v>
      </c>
      <c r="R553" s="3">
        <v>44500.796574074098</v>
      </c>
      <c r="T553" t="s">
        <v>1248</v>
      </c>
      <c r="U553">
        <v>7.3453101820999997E+18</v>
      </c>
      <c r="V553" t="s">
        <v>1249</v>
      </c>
      <c r="W553" t="s">
        <v>590</v>
      </c>
      <c r="X553" s="4">
        <v>36555860.020000003</v>
      </c>
      <c r="Y553" s="4">
        <v>-2500000</v>
      </c>
      <c r="Z553">
        <v>0</v>
      </c>
    </row>
    <row r="554" spans="1:26">
      <c r="A554" t="s">
        <v>27</v>
      </c>
      <c r="F554">
        <v>5109022014</v>
      </c>
      <c r="G554" s="1">
        <v>510902201460009</v>
      </c>
      <c r="H554" t="s">
        <v>58</v>
      </c>
      <c r="I554">
        <v>1</v>
      </c>
      <c r="K554" t="s">
        <v>1250</v>
      </c>
      <c r="L554" s="2">
        <v>44224</v>
      </c>
      <c r="M554" t="s">
        <v>31</v>
      </c>
      <c r="N554" t="s">
        <v>1251</v>
      </c>
      <c r="O554" s="3">
        <v>44224.633240740703</v>
      </c>
      <c r="P554" s="3">
        <v>44496.751423611102</v>
      </c>
      <c r="Q554" t="s">
        <v>877</v>
      </c>
      <c r="R554" s="3">
        <v>44500.7952546296</v>
      </c>
      <c r="T554" t="s">
        <v>1252</v>
      </c>
      <c r="U554">
        <v>423476461816</v>
      </c>
      <c r="V554" t="s">
        <v>1253</v>
      </c>
      <c r="W554" t="s">
        <v>590</v>
      </c>
      <c r="X554" s="4">
        <v>48113183.520000003</v>
      </c>
      <c r="Y554" s="4">
        <v>-4500000</v>
      </c>
      <c r="Z554">
        <v>0</v>
      </c>
    </row>
    <row r="555" spans="1:26">
      <c r="A555" t="s">
        <v>27</v>
      </c>
      <c r="F555">
        <v>5109022014</v>
      </c>
      <c r="G555" s="1">
        <v>510902201460009</v>
      </c>
      <c r="H555" t="s">
        <v>58</v>
      </c>
      <c r="I555">
        <v>1</v>
      </c>
      <c r="K555" t="s">
        <v>1254</v>
      </c>
      <c r="L555" s="2">
        <v>44234</v>
      </c>
      <c r="M555" t="s">
        <v>31</v>
      </c>
      <c r="N555" t="s">
        <v>1255</v>
      </c>
      <c r="O555" s="3">
        <v>44234.478773148097</v>
      </c>
      <c r="P555" s="3">
        <v>44496.754108796304</v>
      </c>
      <c r="Q555" t="s">
        <v>1125</v>
      </c>
      <c r="R555" s="3">
        <v>44500.795636574097</v>
      </c>
      <c r="T555" t="s">
        <v>1256</v>
      </c>
      <c r="U555">
        <v>1.0002203617001E+17</v>
      </c>
      <c r="V555" t="s">
        <v>1257</v>
      </c>
      <c r="W555" t="s">
        <v>590</v>
      </c>
      <c r="X555" s="4">
        <v>15398372.77</v>
      </c>
      <c r="Y555" s="4">
        <v>-800000</v>
      </c>
      <c r="Z555">
        <v>0</v>
      </c>
    </row>
    <row r="556" spans="1:26">
      <c r="A556" t="s">
        <v>27</v>
      </c>
      <c r="F556">
        <v>5109022014</v>
      </c>
      <c r="G556" s="1">
        <v>510902201460009</v>
      </c>
      <c r="H556" t="s">
        <v>58</v>
      </c>
      <c r="I556">
        <v>1</v>
      </c>
      <c r="K556" t="s">
        <v>1258</v>
      </c>
      <c r="L556" s="2">
        <v>44263</v>
      </c>
      <c r="M556" t="s">
        <v>31</v>
      </c>
      <c r="N556" t="s">
        <v>1259</v>
      </c>
      <c r="O556" s="3">
        <v>44263.4616087963</v>
      </c>
      <c r="P556" s="3">
        <v>44496.754965277803</v>
      </c>
      <c r="Q556" t="s">
        <v>882</v>
      </c>
      <c r="R556" s="3">
        <v>44500.793842592597</v>
      </c>
      <c r="T556" t="s">
        <v>1224</v>
      </c>
      <c r="U556">
        <v>9.9610100102400098E+19</v>
      </c>
      <c r="V556" t="s">
        <v>1225</v>
      </c>
      <c r="W556" t="s">
        <v>590</v>
      </c>
      <c r="X556" s="4">
        <v>3744993.32</v>
      </c>
      <c r="Y556" s="4">
        <v>-96676.2</v>
      </c>
      <c r="Z556">
        <v>0</v>
      </c>
    </row>
    <row r="557" spans="1:26">
      <c r="A557" t="s">
        <v>27</v>
      </c>
      <c r="F557">
        <v>5109022014</v>
      </c>
      <c r="G557" s="1">
        <v>510902201460009</v>
      </c>
      <c r="H557" t="s">
        <v>58</v>
      </c>
      <c r="I557">
        <v>1</v>
      </c>
      <c r="K557" t="s">
        <v>1260</v>
      </c>
      <c r="L557" s="2">
        <v>44266</v>
      </c>
      <c r="M557" t="s">
        <v>31</v>
      </c>
      <c r="N557" t="s">
        <v>1261</v>
      </c>
      <c r="O557" s="3">
        <v>44266.362349536997</v>
      </c>
      <c r="P557" s="3">
        <v>44496.754942129599</v>
      </c>
      <c r="Q557" t="s">
        <v>882</v>
      </c>
      <c r="R557" s="3">
        <v>44500.793738425898</v>
      </c>
      <c r="T557" t="s">
        <v>1224</v>
      </c>
      <c r="U557">
        <v>9.9610100102400098E+19</v>
      </c>
      <c r="V557" t="s">
        <v>1225</v>
      </c>
      <c r="W557" t="s">
        <v>590</v>
      </c>
      <c r="X557" s="4">
        <v>1865821</v>
      </c>
      <c r="Y557" s="4">
        <v>-1400000</v>
      </c>
      <c r="Z557">
        <v>0</v>
      </c>
    </row>
    <row r="558" spans="1:26">
      <c r="A558" t="s">
        <v>27</v>
      </c>
      <c r="F558">
        <v>5109022014</v>
      </c>
      <c r="G558" s="1">
        <v>510902201460009</v>
      </c>
      <c r="H558" t="s">
        <v>58</v>
      </c>
      <c r="I558">
        <v>1</v>
      </c>
      <c r="K558" t="s">
        <v>1262</v>
      </c>
      <c r="L558" s="2">
        <v>44234</v>
      </c>
      <c r="M558" t="s">
        <v>31</v>
      </c>
      <c r="N558" t="s">
        <v>1263</v>
      </c>
      <c r="O558" s="3">
        <v>44234.478773148097</v>
      </c>
      <c r="P558" s="3">
        <v>44496.754108796304</v>
      </c>
      <c r="Q558" t="s">
        <v>1125</v>
      </c>
      <c r="R558" s="3">
        <v>44500.7957060185</v>
      </c>
      <c r="T558" t="s">
        <v>1264</v>
      </c>
      <c r="U558">
        <v>1.2252000000296E+16</v>
      </c>
      <c r="V558" t="s">
        <v>1265</v>
      </c>
      <c r="W558" t="s">
        <v>590</v>
      </c>
      <c r="X558" s="4">
        <v>12398372.77</v>
      </c>
      <c r="Y558" s="4">
        <v>-2000000</v>
      </c>
      <c r="Z558">
        <v>0</v>
      </c>
    </row>
    <row r="559" spans="1:26">
      <c r="A559" t="s">
        <v>27</v>
      </c>
      <c r="F559">
        <v>5109022014</v>
      </c>
      <c r="G559" s="1">
        <v>510902201460009</v>
      </c>
      <c r="H559" t="s">
        <v>58</v>
      </c>
      <c r="I559">
        <v>1</v>
      </c>
      <c r="K559" t="s">
        <v>1262</v>
      </c>
      <c r="L559" s="2">
        <v>44234</v>
      </c>
      <c r="M559" t="s">
        <v>31</v>
      </c>
      <c r="N559" t="s">
        <v>1266</v>
      </c>
      <c r="O559" s="3">
        <v>44234.478773148097</v>
      </c>
      <c r="P559" s="3">
        <v>44496.754097222198</v>
      </c>
      <c r="Q559" t="s">
        <v>1125</v>
      </c>
      <c r="R559" s="3">
        <v>44500.795729166697</v>
      </c>
      <c r="T559" t="s">
        <v>1264</v>
      </c>
      <c r="U559">
        <v>1.2252000000296E+16</v>
      </c>
      <c r="V559" t="s">
        <v>1265</v>
      </c>
      <c r="W559" t="s">
        <v>590</v>
      </c>
      <c r="X559" s="4">
        <v>7448372.7699999996</v>
      </c>
      <c r="Y559" s="4">
        <v>-4950000</v>
      </c>
      <c r="Z559">
        <v>0</v>
      </c>
    </row>
    <row r="560" spans="1:26">
      <c r="A560" t="s">
        <v>27</v>
      </c>
      <c r="F560">
        <v>5109022014</v>
      </c>
      <c r="G560" s="1">
        <v>510902201460009</v>
      </c>
      <c r="H560" t="s">
        <v>58</v>
      </c>
      <c r="I560">
        <v>1</v>
      </c>
      <c r="K560" t="s">
        <v>1267</v>
      </c>
      <c r="L560" s="2">
        <v>44225</v>
      </c>
      <c r="M560" t="s">
        <v>31</v>
      </c>
      <c r="N560" t="s">
        <v>1268</v>
      </c>
      <c r="O560" s="3">
        <v>44225.724560185197</v>
      </c>
      <c r="P560" s="3">
        <v>44496.751388888901</v>
      </c>
      <c r="Q560" t="s">
        <v>877</v>
      </c>
      <c r="R560" s="3">
        <v>44500.796527777798</v>
      </c>
      <c r="T560" t="s">
        <v>1138</v>
      </c>
      <c r="U560">
        <v>1.0005316903001E+17</v>
      </c>
      <c r="V560" t="s">
        <v>1139</v>
      </c>
      <c r="W560" t="s">
        <v>590</v>
      </c>
      <c r="X560" s="4">
        <v>31455860.02</v>
      </c>
      <c r="Y560" s="4">
        <v>-4500000</v>
      </c>
      <c r="Z560">
        <v>0</v>
      </c>
    </row>
    <row r="561" spans="1:26">
      <c r="A561" t="s">
        <v>27</v>
      </c>
      <c r="F561">
        <v>5109022014</v>
      </c>
      <c r="G561" s="1">
        <v>510902201460009</v>
      </c>
      <c r="H561" t="s">
        <v>58</v>
      </c>
      <c r="I561">
        <v>1</v>
      </c>
      <c r="K561" t="s">
        <v>1269</v>
      </c>
      <c r="L561" s="2">
        <v>44234</v>
      </c>
      <c r="M561" t="s">
        <v>31</v>
      </c>
      <c r="N561" t="s">
        <v>1270</v>
      </c>
      <c r="O561" s="3">
        <v>44234.478773148097</v>
      </c>
      <c r="P561" s="3">
        <v>44496.754108796304</v>
      </c>
      <c r="Q561" t="s">
        <v>1125</v>
      </c>
      <c r="R561" s="3">
        <v>44500.7956597222</v>
      </c>
      <c r="T561" t="s">
        <v>1271</v>
      </c>
      <c r="U561">
        <v>3.5050161810700001E+19</v>
      </c>
      <c r="V561" t="s">
        <v>1272</v>
      </c>
      <c r="W561" t="s">
        <v>590</v>
      </c>
      <c r="X561" s="4">
        <v>14398372.77</v>
      </c>
      <c r="Y561" s="4">
        <v>-1000000</v>
      </c>
      <c r="Z561">
        <v>0</v>
      </c>
    </row>
    <row r="562" spans="1:26">
      <c r="A562" t="s">
        <v>27</v>
      </c>
      <c r="F562">
        <v>5109022014</v>
      </c>
      <c r="G562" s="1">
        <v>510902201460009</v>
      </c>
      <c r="H562" t="s">
        <v>58</v>
      </c>
      <c r="I562">
        <v>1</v>
      </c>
      <c r="K562" t="s">
        <v>1273</v>
      </c>
      <c r="L562" s="2">
        <v>44225</v>
      </c>
      <c r="M562" t="s">
        <v>31</v>
      </c>
      <c r="N562" t="s">
        <v>1274</v>
      </c>
      <c r="O562" s="3">
        <v>44225.724560185197</v>
      </c>
      <c r="P562" s="3">
        <v>44496.751400462999</v>
      </c>
      <c r="Q562" t="s">
        <v>877</v>
      </c>
      <c r="R562" s="3">
        <v>44500.796597222201</v>
      </c>
      <c r="T562" t="s">
        <v>1034</v>
      </c>
      <c r="U562">
        <v>3.5050110176799998E+19</v>
      </c>
      <c r="V562" t="s">
        <v>1035</v>
      </c>
      <c r="W562" t="s">
        <v>590</v>
      </c>
      <c r="X562" s="4">
        <v>39055860.020000003</v>
      </c>
      <c r="Y562" s="4">
        <v>-700000</v>
      </c>
      <c r="Z562">
        <v>0</v>
      </c>
    </row>
    <row r="563" spans="1:26">
      <c r="A563" t="s">
        <v>27</v>
      </c>
      <c r="F563">
        <v>5109022014</v>
      </c>
      <c r="G563" s="1">
        <v>510902201460009</v>
      </c>
      <c r="H563" t="s">
        <v>58</v>
      </c>
      <c r="I563">
        <v>1</v>
      </c>
      <c r="K563" t="s">
        <v>1275</v>
      </c>
      <c r="L563" s="2">
        <v>44225</v>
      </c>
      <c r="M563" t="s">
        <v>31</v>
      </c>
      <c r="N563" t="s">
        <v>1276</v>
      </c>
      <c r="O563" s="3">
        <v>44225.724571759303</v>
      </c>
      <c r="P563" s="3">
        <v>44496.751365740703</v>
      </c>
      <c r="Q563" t="s">
        <v>877</v>
      </c>
      <c r="R563" s="3">
        <v>44500.796435185199</v>
      </c>
      <c r="T563" t="s">
        <v>1277</v>
      </c>
      <c r="U563">
        <v>3.50016166360525E+19</v>
      </c>
      <c r="V563" t="s">
        <v>1278</v>
      </c>
      <c r="W563" t="s">
        <v>590</v>
      </c>
      <c r="X563" s="4">
        <v>19955860.02</v>
      </c>
      <c r="Y563" s="4">
        <v>-2000000</v>
      </c>
      <c r="Z563">
        <v>0</v>
      </c>
    </row>
    <row r="564" spans="1:26">
      <c r="A564" t="s">
        <v>27</v>
      </c>
      <c r="F564">
        <v>5109022014</v>
      </c>
      <c r="G564" s="1">
        <v>510902201460009</v>
      </c>
      <c r="H564" t="s">
        <v>58</v>
      </c>
      <c r="I564">
        <v>1</v>
      </c>
      <c r="K564" t="s">
        <v>1279</v>
      </c>
      <c r="L564" s="2">
        <v>44225</v>
      </c>
      <c r="M564" t="s">
        <v>31</v>
      </c>
      <c r="N564" t="s">
        <v>1280</v>
      </c>
      <c r="O564" s="3">
        <v>44225.724560185197</v>
      </c>
      <c r="P564" s="3">
        <v>44496.751377314802</v>
      </c>
      <c r="Q564" t="s">
        <v>877</v>
      </c>
      <c r="R564" s="3">
        <v>44500.796493055597</v>
      </c>
      <c r="T564" t="s">
        <v>1281</v>
      </c>
      <c r="U564">
        <v>1.31855010400028E+16</v>
      </c>
      <c r="V564" t="s">
        <v>1282</v>
      </c>
      <c r="W564" t="s">
        <v>590</v>
      </c>
      <c r="X564" s="4">
        <v>29955860.02</v>
      </c>
      <c r="Y564" s="4">
        <v>-1500000</v>
      </c>
      <c r="Z564">
        <v>0</v>
      </c>
    </row>
    <row r="565" spans="1:26">
      <c r="A565" t="s">
        <v>27</v>
      </c>
      <c r="F565">
        <v>5109022014</v>
      </c>
      <c r="G565" s="1">
        <v>510902201460009</v>
      </c>
      <c r="H565" t="s">
        <v>58</v>
      </c>
      <c r="I565">
        <v>1</v>
      </c>
      <c r="K565" t="s">
        <v>1283</v>
      </c>
      <c r="L565" s="2">
        <v>44478</v>
      </c>
      <c r="M565" t="s">
        <v>31</v>
      </c>
      <c r="N565" t="s">
        <v>1284</v>
      </c>
      <c r="O565" s="3">
        <v>44478.722129629597</v>
      </c>
      <c r="P565" s="3">
        <v>44496.7667013889</v>
      </c>
      <c r="Q565" t="s">
        <v>815</v>
      </c>
      <c r="R565" s="3">
        <v>44500.778657407398</v>
      </c>
      <c r="T565" t="s">
        <v>829</v>
      </c>
      <c r="U565">
        <v>6214836007422540</v>
      </c>
      <c r="V565" t="s">
        <v>830</v>
      </c>
      <c r="W565" t="s">
        <v>590</v>
      </c>
      <c r="X565" s="4">
        <v>2066149.29</v>
      </c>
      <c r="Y565" s="4">
        <v>-33130</v>
      </c>
      <c r="Z565">
        <v>0</v>
      </c>
    </row>
    <row r="566" spans="1:26">
      <c r="A566" t="s">
        <v>27</v>
      </c>
      <c r="F566">
        <v>5109022014</v>
      </c>
      <c r="G566" s="1">
        <v>510902201460009</v>
      </c>
      <c r="H566" t="s">
        <v>58</v>
      </c>
      <c r="I566">
        <v>1</v>
      </c>
      <c r="K566" t="s">
        <v>1285</v>
      </c>
      <c r="L566" s="2">
        <v>44225</v>
      </c>
      <c r="M566" t="s">
        <v>31</v>
      </c>
      <c r="N566" t="s">
        <v>1286</v>
      </c>
      <c r="O566" s="3">
        <v>44225.724560185197</v>
      </c>
      <c r="P566" s="3">
        <v>44496.751388888901</v>
      </c>
      <c r="Q566" t="s">
        <v>877</v>
      </c>
      <c r="R566" s="3">
        <v>44500.796550925901</v>
      </c>
      <c r="T566" t="s">
        <v>1287</v>
      </c>
      <c r="U566">
        <v>8.0422020900123405E+17</v>
      </c>
      <c r="V566" t="s">
        <v>1288</v>
      </c>
      <c r="W566" t="s">
        <v>590</v>
      </c>
      <c r="X566" s="4">
        <v>35955860.020000003</v>
      </c>
      <c r="Y566" s="4">
        <v>-600000</v>
      </c>
      <c r="Z566">
        <v>0</v>
      </c>
    </row>
    <row r="567" spans="1:26">
      <c r="A567" t="s">
        <v>27</v>
      </c>
      <c r="F567">
        <v>5109022014</v>
      </c>
      <c r="G567" s="1">
        <v>510902201460009</v>
      </c>
      <c r="H567" t="s">
        <v>58</v>
      </c>
      <c r="I567">
        <v>1</v>
      </c>
      <c r="K567" t="s">
        <v>1289</v>
      </c>
      <c r="L567" s="2">
        <v>44225</v>
      </c>
      <c r="M567" t="s">
        <v>31</v>
      </c>
      <c r="N567" t="s">
        <v>1290</v>
      </c>
      <c r="O567" s="3">
        <v>44225.724560185197</v>
      </c>
      <c r="P567" s="3">
        <v>44496.751377314802</v>
      </c>
      <c r="Q567" t="s">
        <v>877</v>
      </c>
      <c r="R567" s="3">
        <v>44500.7965162037</v>
      </c>
      <c r="T567" t="s">
        <v>1291</v>
      </c>
      <c r="U567">
        <v>4.4050147004108997E+19</v>
      </c>
      <c r="V567" t="s">
        <v>1292</v>
      </c>
      <c r="W567" t="s">
        <v>590</v>
      </c>
      <c r="X567" s="4">
        <v>25955860.02</v>
      </c>
      <c r="Y567" s="4">
        <v>-4000000</v>
      </c>
      <c r="Z567">
        <v>0</v>
      </c>
    </row>
    <row r="568" spans="1:26">
      <c r="A568" t="s">
        <v>27</v>
      </c>
      <c r="F568">
        <v>5109022014</v>
      </c>
      <c r="G568" s="1">
        <v>510902201460009</v>
      </c>
      <c r="H568" t="s">
        <v>58</v>
      </c>
      <c r="I568">
        <v>1</v>
      </c>
      <c r="K568" t="s">
        <v>1289</v>
      </c>
      <c r="L568" s="2">
        <v>44225</v>
      </c>
      <c r="M568" t="s">
        <v>31</v>
      </c>
      <c r="N568" t="s">
        <v>1293</v>
      </c>
      <c r="O568" s="3">
        <v>44225.724560185197</v>
      </c>
      <c r="P568" s="3">
        <v>44496.751377314802</v>
      </c>
      <c r="Q568" t="s">
        <v>877</v>
      </c>
      <c r="R568" s="3">
        <v>44500.7964699074</v>
      </c>
      <c r="T568" t="s">
        <v>1291</v>
      </c>
      <c r="U568">
        <v>4.4050147004108997E+19</v>
      </c>
      <c r="V568" t="s">
        <v>1292</v>
      </c>
      <c r="W568" t="s">
        <v>590</v>
      </c>
      <c r="X568" s="4">
        <v>21955860.02</v>
      </c>
      <c r="Y568" s="4">
        <v>-4000000</v>
      </c>
      <c r="Z568">
        <v>0</v>
      </c>
    </row>
    <row r="569" spans="1:26">
      <c r="A569" t="s">
        <v>27</v>
      </c>
      <c r="F569">
        <v>5109022014</v>
      </c>
      <c r="G569" s="1">
        <v>510902201460009</v>
      </c>
      <c r="H569" t="s">
        <v>58</v>
      </c>
      <c r="I569">
        <v>1</v>
      </c>
      <c r="K569" t="s">
        <v>1294</v>
      </c>
      <c r="L569" s="2">
        <v>44480</v>
      </c>
      <c r="M569" t="s">
        <v>31</v>
      </c>
      <c r="N569" t="s">
        <v>1295</v>
      </c>
      <c r="O569" s="3">
        <v>44480.606909722199</v>
      </c>
      <c r="P569" s="3">
        <v>44496.766655092601</v>
      </c>
      <c r="Q569" t="s">
        <v>815</v>
      </c>
      <c r="R569" s="3">
        <v>44500.780057870397</v>
      </c>
      <c r="T569" t="s">
        <v>1296</v>
      </c>
      <c r="U569">
        <v>591906299910201</v>
      </c>
      <c r="V569" t="s">
        <v>366</v>
      </c>
      <c r="W569" t="s">
        <v>590</v>
      </c>
      <c r="X569" s="4">
        <v>1782182.29</v>
      </c>
      <c r="Y569" s="4">
        <v>-80000</v>
      </c>
      <c r="Z569">
        <v>0</v>
      </c>
    </row>
    <row r="570" spans="1:26">
      <c r="A570" t="s">
        <v>27</v>
      </c>
      <c r="F570">
        <v>5109022014</v>
      </c>
      <c r="G570" s="1">
        <v>510902201460009</v>
      </c>
      <c r="H570" t="s">
        <v>58</v>
      </c>
      <c r="I570">
        <v>1</v>
      </c>
      <c r="K570" t="s">
        <v>1297</v>
      </c>
      <c r="L570" s="2">
        <v>44230</v>
      </c>
      <c r="M570" t="s">
        <v>31</v>
      </c>
      <c r="N570" t="s">
        <v>1298</v>
      </c>
      <c r="O570" s="3">
        <v>44230.631562499999</v>
      </c>
      <c r="P570" s="3">
        <v>44496.753148148098</v>
      </c>
      <c r="Q570" t="s">
        <v>877</v>
      </c>
      <c r="R570" s="3">
        <v>44500.794201388897</v>
      </c>
      <c r="T570" t="s">
        <v>1299</v>
      </c>
      <c r="U570">
        <v>3.5050187770700001E+19</v>
      </c>
      <c r="V570" t="s">
        <v>1300</v>
      </c>
      <c r="W570" t="s">
        <v>590</v>
      </c>
      <c r="X570" s="4">
        <v>18877294.440000001</v>
      </c>
      <c r="Y570" s="4">
        <v>-244903.6</v>
      </c>
      <c r="Z570">
        <v>0</v>
      </c>
    </row>
    <row r="571" spans="1:26">
      <c r="A571" t="s">
        <v>27</v>
      </c>
      <c r="F571">
        <v>5109022014</v>
      </c>
      <c r="G571" s="1">
        <v>510902201460009</v>
      </c>
      <c r="H571" t="s">
        <v>58</v>
      </c>
      <c r="I571">
        <v>1</v>
      </c>
      <c r="K571" t="s">
        <v>1301</v>
      </c>
      <c r="L571" s="2">
        <v>44234</v>
      </c>
      <c r="M571" t="s">
        <v>31</v>
      </c>
      <c r="N571" t="s">
        <v>1302</v>
      </c>
      <c r="O571" s="3">
        <v>44234.478773148097</v>
      </c>
      <c r="P571" s="3">
        <v>44496.754120370402</v>
      </c>
      <c r="Q571" t="s">
        <v>1125</v>
      </c>
      <c r="R571" s="3">
        <v>44500.7956134259</v>
      </c>
      <c r="T571" t="s">
        <v>1291</v>
      </c>
      <c r="U571">
        <v>4.4050147004108997E+19</v>
      </c>
      <c r="V571" t="s">
        <v>1292</v>
      </c>
      <c r="W571" t="s">
        <v>590</v>
      </c>
      <c r="X571" s="4">
        <v>16500700.77</v>
      </c>
      <c r="Y571" s="4">
        <v>-2000000</v>
      </c>
      <c r="Z571">
        <v>0</v>
      </c>
    </row>
    <row r="572" spans="1:26">
      <c r="A572" t="s">
        <v>27</v>
      </c>
      <c r="F572">
        <v>5109022014</v>
      </c>
      <c r="G572" s="1">
        <v>510902201460009</v>
      </c>
      <c r="H572" t="s">
        <v>58</v>
      </c>
      <c r="I572">
        <v>1</v>
      </c>
      <c r="K572" t="s">
        <v>1303</v>
      </c>
      <c r="L572" s="2">
        <v>44509</v>
      </c>
      <c r="M572" t="s">
        <v>31</v>
      </c>
      <c r="N572" t="s">
        <v>1304</v>
      </c>
      <c r="O572" s="3">
        <v>44509.682511574101</v>
      </c>
      <c r="P572" s="3">
        <v>44512.499675925901</v>
      </c>
      <c r="Q572" t="s">
        <v>330</v>
      </c>
      <c r="R572" s="3">
        <v>44512.502719907403</v>
      </c>
      <c r="T572" t="s">
        <v>1287</v>
      </c>
      <c r="U572">
        <v>8.0422020900123405E+17</v>
      </c>
      <c r="V572" t="s">
        <v>1288</v>
      </c>
      <c r="W572" t="s">
        <v>590</v>
      </c>
      <c r="X572" s="4">
        <v>7633202.4199999999</v>
      </c>
      <c r="Y572" s="4">
        <v>-100000</v>
      </c>
      <c r="Z572">
        <v>0</v>
      </c>
    </row>
    <row r="573" spans="1:26">
      <c r="A573" t="s">
        <v>27</v>
      </c>
      <c r="F573">
        <v>5109022014</v>
      </c>
      <c r="G573" s="1">
        <v>510902201460009</v>
      </c>
      <c r="H573" t="s">
        <v>58</v>
      </c>
      <c r="I573">
        <v>1</v>
      </c>
      <c r="K573" t="s">
        <v>1305</v>
      </c>
      <c r="L573" s="2">
        <v>44230</v>
      </c>
      <c r="M573" t="s">
        <v>31</v>
      </c>
      <c r="N573" t="s">
        <v>1306</v>
      </c>
      <c r="O573" s="3">
        <v>44230.631562499999</v>
      </c>
      <c r="P573" s="3">
        <v>44496.753148148098</v>
      </c>
      <c r="Q573" t="s">
        <v>877</v>
      </c>
      <c r="R573" s="3">
        <v>44500.7941782407</v>
      </c>
      <c r="T573" t="s">
        <v>1307</v>
      </c>
      <c r="U573">
        <v>420860763047</v>
      </c>
      <c r="V573" t="s">
        <v>1308</v>
      </c>
      <c r="W573" t="s">
        <v>590</v>
      </c>
      <c r="X573" s="4">
        <v>16877294.440000001</v>
      </c>
      <c r="Y573" s="4">
        <v>-2000000</v>
      </c>
      <c r="Z573">
        <v>0</v>
      </c>
    </row>
    <row r="574" spans="1:26">
      <c r="A574" t="s">
        <v>27</v>
      </c>
      <c r="F574">
        <v>5109022014</v>
      </c>
      <c r="G574" s="1">
        <v>510902201460009</v>
      </c>
      <c r="H574" t="s">
        <v>58</v>
      </c>
      <c r="I574">
        <v>1</v>
      </c>
      <c r="K574" t="s">
        <v>1305</v>
      </c>
      <c r="L574" s="2">
        <v>44478</v>
      </c>
      <c r="M574" t="s">
        <v>31</v>
      </c>
      <c r="N574" t="s">
        <v>1309</v>
      </c>
      <c r="O574" s="3">
        <v>44478.721273148098</v>
      </c>
      <c r="P574" s="3">
        <v>44496.766724537003</v>
      </c>
      <c r="Q574" t="s">
        <v>815</v>
      </c>
      <c r="R574" s="3">
        <v>44500.778784722199</v>
      </c>
      <c r="T574" t="s">
        <v>1291</v>
      </c>
      <c r="U574">
        <v>4.4050147004108997E+19</v>
      </c>
      <c r="V574" t="s">
        <v>1292</v>
      </c>
      <c r="W574" t="s">
        <v>590</v>
      </c>
      <c r="X574" s="4">
        <v>8186302.5300000003</v>
      </c>
      <c r="Y574" s="4">
        <v>-4000000</v>
      </c>
      <c r="Z574">
        <v>0</v>
      </c>
    </row>
    <row r="575" spans="1:26">
      <c r="A575" t="s">
        <v>27</v>
      </c>
      <c r="F575">
        <v>5109022014</v>
      </c>
      <c r="G575" s="1">
        <v>510902201460009</v>
      </c>
      <c r="H575" t="s">
        <v>58</v>
      </c>
      <c r="I575">
        <v>1</v>
      </c>
      <c r="K575" t="s">
        <v>1305</v>
      </c>
      <c r="L575" s="2">
        <v>44478</v>
      </c>
      <c r="M575" t="s">
        <v>31</v>
      </c>
      <c r="N575" t="s">
        <v>1310</v>
      </c>
      <c r="O575" s="3">
        <v>44478.721759259301</v>
      </c>
      <c r="P575" s="3">
        <v>44496.766712962999</v>
      </c>
      <c r="Q575" t="s">
        <v>815</v>
      </c>
      <c r="R575" s="3">
        <v>44500.778703703698</v>
      </c>
      <c r="T575" t="s">
        <v>1307</v>
      </c>
      <c r="U575">
        <v>420860763047</v>
      </c>
      <c r="V575" t="s">
        <v>1308</v>
      </c>
      <c r="W575" t="s">
        <v>590</v>
      </c>
      <c r="X575" s="4">
        <v>2175439.29</v>
      </c>
      <c r="Y575" s="4">
        <v>-5000000</v>
      </c>
      <c r="Z575">
        <v>0</v>
      </c>
    </row>
    <row r="576" spans="1:26">
      <c r="A576" t="s">
        <v>27</v>
      </c>
      <c r="F576">
        <v>5109022014</v>
      </c>
      <c r="G576" s="1">
        <v>510902201460009</v>
      </c>
      <c r="H576" t="s">
        <v>58</v>
      </c>
      <c r="I576">
        <v>1</v>
      </c>
      <c r="K576" t="s">
        <v>1305</v>
      </c>
      <c r="L576" s="2">
        <v>44509</v>
      </c>
      <c r="M576" t="s">
        <v>31</v>
      </c>
      <c r="N576" t="s">
        <v>1311</v>
      </c>
      <c r="O576" s="3">
        <v>44509.683090277802</v>
      </c>
      <c r="P576" s="3">
        <v>44512.499675925901</v>
      </c>
      <c r="Q576" t="s">
        <v>330</v>
      </c>
      <c r="R576" s="3">
        <v>44512.502673611103</v>
      </c>
      <c r="T576" t="s">
        <v>1291</v>
      </c>
      <c r="U576">
        <v>4.4050147004108997E+19</v>
      </c>
      <c r="V576" t="s">
        <v>1292</v>
      </c>
      <c r="W576" t="s">
        <v>590</v>
      </c>
      <c r="X576" s="4">
        <v>6429497.7300000004</v>
      </c>
      <c r="Y576" s="4">
        <v>-1000000</v>
      </c>
      <c r="Z576">
        <v>0</v>
      </c>
    </row>
    <row r="577" spans="1:26">
      <c r="A577" t="s">
        <v>27</v>
      </c>
      <c r="F577">
        <v>5109022014</v>
      </c>
      <c r="G577" s="1">
        <v>510902201460009</v>
      </c>
      <c r="H577" t="s">
        <v>58</v>
      </c>
      <c r="I577">
        <v>1</v>
      </c>
      <c r="K577" t="s">
        <v>1305</v>
      </c>
      <c r="L577" s="2">
        <v>44509</v>
      </c>
      <c r="M577" t="s">
        <v>31</v>
      </c>
      <c r="N577" t="s">
        <v>1312</v>
      </c>
      <c r="O577" s="3">
        <v>44509.683090277802</v>
      </c>
      <c r="P577" s="3">
        <v>44512.499675925901</v>
      </c>
      <c r="Q577" t="s">
        <v>330</v>
      </c>
      <c r="R577" s="3">
        <v>44512.502662036997</v>
      </c>
      <c r="T577" t="s">
        <v>1307</v>
      </c>
      <c r="U577">
        <v>420860763047</v>
      </c>
      <c r="V577" t="s">
        <v>1308</v>
      </c>
      <c r="W577" t="s">
        <v>590</v>
      </c>
      <c r="X577" s="4">
        <v>5929497.7300000004</v>
      </c>
      <c r="Y577" s="4">
        <v>-500000</v>
      </c>
      <c r="Z577">
        <v>0</v>
      </c>
    </row>
    <row r="578" spans="1:26">
      <c r="A578" t="s">
        <v>27</v>
      </c>
      <c r="F578">
        <v>5109022014</v>
      </c>
      <c r="G578" s="1">
        <v>510902201460009</v>
      </c>
      <c r="H578" t="s">
        <v>58</v>
      </c>
      <c r="I578">
        <v>1</v>
      </c>
      <c r="K578" t="s">
        <v>73</v>
      </c>
      <c r="L578" s="2">
        <v>44230</v>
      </c>
      <c r="M578" t="s">
        <v>31</v>
      </c>
      <c r="N578" t="s">
        <v>1313</v>
      </c>
      <c r="O578" s="3">
        <v>44230.631562499999</v>
      </c>
      <c r="P578" s="3">
        <v>44496.753136574102</v>
      </c>
      <c r="Q578" t="s">
        <v>877</v>
      </c>
      <c r="R578" s="3">
        <v>44500.794155092597</v>
      </c>
      <c r="T578" t="s">
        <v>1314</v>
      </c>
      <c r="U578">
        <v>3.50501647407E+19</v>
      </c>
      <c r="V578" t="s">
        <v>1315</v>
      </c>
      <c r="W578" t="s">
        <v>590</v>
      </c>
      <c r="X578" s="4">
        <v>16177294.439999999</v>
      </c>
      <c r="Y578" s="4">
        <v>-700000</v>
      </c>
      <c r="Z578">
        <v>0</v>
      </c>
    </row>
    <row r="579" spans="1:26">
      <c r="A579" t="s">
        <v>27</v>
      </c>
      <c r="F579">
        <v>5109022014</v>
      </c>
      <c r="G579" s="1">
        <v>510902201460009</v>
      </c>
      <c r="H579" t="s">
        <v>58</v>
      </c>
      <c r="I579">
        <v>1</v>
      </c>
      <c r="K579" t="s">
        <v>73</v>
      </c>
      <c r="L579" s="2">
        <v>44417</v>
      </c>
      <c r="M579" t="s">
        <v>31</v>
      </c>
      <c r="N579" t="s">
        <v>1316</v>
      </c>
      <c r="O579" s="3">
        <v>44417.456944444399</v>
      </c>
      <c r="P579" s="3">
        <v>44461.785115740699</v>
      </c>
      <c r="Q579" t="s">
        <v>854</v>
      </c>
      <c r="R579" s="3">
        <v>44482.726909722202</v>
      </c>
      <c r="T579" t="s">
        <v>1317</v>
      </c>
      <c r="U579">
        <v>3.5101537201050001E+19</v>
      </c>
      <c r="V579" t="s">
        <v>1318</v>
      </c>
      <c r="W579" t="s">
        <v>590</v>
      </c>
      <c r="X579" s="4">
        <v>9333831.1999999993</v>
      </c>
      <c r="Y579" s="4">
        <v>-47575</v>
      </c>
      <c r="Z579">
        <v>0</v>
      </c>
    </row>
    <row r="580" spans="1:26">
      <c r="A580" t="s">
        <v>27</v>
      </c>
      <c r="F580">
        <v>5109022014</v>
      </c>
      <c r="G580" s="1">
        <v>510902201460009</v>
      </c>
      <c r="H580" t="s">
        <v>58</v>
      </c>
      <c r="I580">
        <v>1</v>
      </c>
      <c r="K580" t="s">
        <v>73</v>
      </c>
      <c r="L580" s="2">
        <v>44417</v>
      </c>
      <c r="M580" t="s">
        <v>31</v>
      </c>
      <c r="N580" t="s">
        <v>1319</v>
      </c>
      <c r="O580" s="3">
        <v>44417.457337963002</v>
      </c>
      <c r="P580" s="3">
        <v>44461.785104166702</v>
      </c>
      <c r="Q580" t="s">
        <v>854</v>
      </c>
      <c r="R580" s="3">
        <v>44482.726909722202</v>
      </c>
      <c r="T580" t="s">
        <v>1320</v>
      </c>
      <c r="U580">
        <v>3.50501876207E+19</v>
      </c>
      <c r="V580" t="s">
        <v>1321</v>
      </c>
      <c r="W580" t="s">
        <v>590</v>
      </c>
      <c r="X580" s="4">
        <v>9141032.1999999993</v>
      </c>
      <c r="Y580" s="4">
        <v>-87954</v>
      </c>
      <c r="Z580">
        <v>0</v>
      </c>
    </row>
    <row r="581" spans="1:26">
      <c r="A581" t="s">
        <v>27</v>
      </c>
      <c r="F581">
        <v>5109022014</v>
      </c>
      <c r="G581" s="1">
        <v>510902201460009</v>
      </c>
      <c r="H581" t="s">
        <v>58</v>
      </c>
      <c r="I581">
        <v>1</v>
      </c>
      <c r="K581" t="s">
        <v>73</v>
      </c>
      <c r="L581" s="2">
        <v>44418</v>
      </c>
      <c r="M581" t="s">
        <v>31</v>
      </c>
      <c r="N581" t="s">
        <v>1322</v>
      </c>
      <c r="O581" s="3">
        <v>44418.792534722197</v>
      </c>
      <c r="P581" s="3">
        <v>44461.785092592603</v>
      </c>
      <c r="Q581" t="s">
        <v>854</v>
      </c>
      <c r="R581" s="3">
        <v>44482.726909722202</v>
      </c>
      <c r="T581" t="s">
        <v>927</v>
      </c>
      <c r="U581">
        <v>3.5050189630699999E+19</v>
      </c>
      <c r="V581" t="s">
        <v>311</v>
      </c>
      <c r="W581" t="s">
        <v>590</v>
      </c>
      <c r="X581" s="4">
        <v>7078489.7599999998</v>
      </c>
      <c r="Y581" s="4">
        <v>-327037</v>
      </c>
      <c r="Z581">
        <v>0</v>
      </c>
    </row>
    <row r="582" spans="1:26">
      <c r="A582" t="s">
        <v>27</v>
      </c>
      <c r="F582">
        <v>5109022014</v>
      </c>
      <c r="G582" s="1">
        <v>510902201460009</v>
      </c>
      <c r="H582" t="s">
        <v>58</v>
      </c>
      <c r="I582">
        <v>1</v>
      </c>
      <c r="K582" t="s">
        <v>1323</v>
      </c>
      <c r="L582" s="2">
        <v>44233</v>
      </c>
      <c r="M582" t="s">
        <v>31</v>
      </c>
      <c r="N582" t="s">
        <v>1324</v>
      </c>
      <c r="O582" s="3">
        <v>44233.419108796297</v>
      </c>
      <c r="P582" s="3">
        <v>44496.754120370402</v>
      </c>
      <c r="Q582" t="s">
        <v>1125</v>
      </c>
      <c r="R582" s="3">
        <v>44500.792962963002</v>
      </c>
      <c r="T582" t="s">
        <v>1155</v>
      </c>
      <c r="U582">
        <v>6.2284600700004803E+18</v>
      </c>
      <c r="V582" t="s">
        <v>1156</v>
      </c>
      <c r="W582" t="s">
        <v>590</v>
      </c>
      <c r="X582" s="4">
        <v>20964781.75</v>
      </c>
      <c r="Y582" s="4">
        <v>-31200</v>
      </c>
      <c r="Z582">
        <v>0</v>
      </c>
    </row>
    <row r="583" spans="1:26">
      <c r="A583" t="s">
        <v>27</v>
      </c>
      <c r="F583">
        <v>5109022014</v>
      </c>
      <c r="G583" s="1">
        <v>510902201460009</v>
      </c>
      <c r="H583" t="s">
        <v>58</v>
      </c>
      <c r="I583">
        <v>1</v>
      </c>
      <c r="K583" t="s">
        <v>1325</v>
      </c>
      <c r="L583" s="2">
        <v>44469</v>
      </c>
      <c r="M583" t="s">
        <v>31</v>
      </c>
      <c r="N583" t="s">
        <v>1326</v>
      </c>
      <c r="O583" s="3">
        <v>44469.440358796302</v>
      </c>
      <c r="P583" s="3">
        <v>44496.765462962998</v>
      </c>
      <c r="Q583" t="s">
        <v>815</v>
      </c>
      <c r="R583" s="3">
        <v>44500.782939814802</v>
      </c>
      <c r="T583" t="s">
        <v>1224</v>
      </c>
      <c r="U583">
        <v>9.9610100102400098E+19</v>
      </c>
      <c r="V583" t="s">
        <v>1225</v>
      </c>
      <c r="W583" t="s">
        <v>590</v>
      </c>
      <c r="X583" s="4">
        <v>12824528.619999999</v>
      </c>
      <c r="Y583" s="4">
        <v>-3000000</v>
      </c>
      <c r="Z583">
        <v>0</v>
      </c>
    </row>
    <row r="584" spans="1:26">
      <c r="A584" t="s">
        <v>27</v>
      </c>
      <c r="F584">
        <v>5109022014</v>
      </c>
      <c r="G584" s="1">
        <v>510902201460009</v>
      </c>
      <c r="H584" t="s">
        <v>58</v>
      </c>
      <c r="I584">
        <v>1</v>
      </c>
      <c r="K584" t="s">
        <v>1327</v>
      </c>
      <c r="L584" s="2">
        <v>44224</v>
      </c>
      <c r="M584" t="s">
        <v>31</v>
      </c>
      <c r="N584" t="s">
        <v>1328</v>
      </c>
      <c r="O584" s="3">
        <v>44224.633240740703</v>
      </c>
      <c r="P584" s="3">
        <v>44496.751435185201</v>
      </c>
      <c r="Q584" t="s">
        <v>877</v>
      </c>
      <c r="R584" s="3">
        <v>44500.7953009259</v>
      </c>
      <c r="T584" t="s">
        <v>1224</v>
      </c>
      <c r="U584">
        <v>9.9610100102400098E+19</v>
      </c>
      <c r="V584" t="s">
        <v>1225</v>
      </c>
      <c r="W584" t="s">
        <v>590</v>
      </c>
      <c r="X584" s="4">
        <v>56613183.520000003</v>
      </c>
      <c r="Y584" s="4">
        <v>-5000000</v>
      </c>
      <c r="Z584">
        <v>0</v>
      </c>
    </row>
    <row r="585" spans="1:26">
      <c r="A585" t="s">
        <v>27</v>
      </c>
      <c r="F585">
        <v>5109022014</v>
      </c>
      <c r="G585" s="1">
        <v>510902201460009</v>
      </c>
      <c r="H585" t="s">
        <v>58</v>
      </c>
      <c r="I585">
        <v>1</v>
      </c>
      <c r="K585" t="s">
        <v>1327</v>
      </c>
      <c r="L585" s="2">
        <v>44224</v>
      </c>
      <c r="M585" t="s">
        <v>31</v>
      </c>
      <c r="N585" t="s">
        <v>1329</v>
      </c>
      <c r="O585" s="3">
        <v>44224.633240740703</v>
      </c>
      <c r="P585" s="3">
        <v>44496.751435185201</v>
      </c>
      <c r="Q585" t="s">
        <v>877</v>
      </c>
      <c r="R585" s="3">
        <v>44500.795277777797</v>
      </c>
      <c r="T585" t="s">
        <v>1224</v>
      </c>
      <c r="U585">
        <v>9.9610100102400098E+19</v>
      </c>
      <c r="V585" t="s">
        <v>1225</v>
      </c>
      <c r="W585" t="s">
        <v>590</v>
      </c>
      <c r="X585" s="4">
        <v>52613183.520000003</v>
      </c>
      <c r="Y585" s="4">
        <v>-4000000</v>
      </c>
      <c r="Z585">
        <v>0</v>
      </c>
    </row>
    <row r="586" spans="1:26">
      <c r="A586" t="s">
        <v>27</v>
      </c>
      <c r="F586">
        <v>5109022014</v>
      </c>
      <c r="G586" s="1">
        <v>510902201460009</v>
      </c>
      <c r="H586" t="s">
        <v>58</v>
      </c>
      <c r="I586">
        <v>1</v>
      </c>
      <c r="K586" t="s">
        <v>1327</v>
      </c>
      <c r="L586" s="2">
        <v>44278</v>
      </c>
      <c r="M586" t="s">
        <v>31</v>
      </c>
      <c r="N586" t="s">
        <v>1330</v>
      </c>
      <c r="O586" s="3">
        <v>44278.736793981501</v>
      </c>
      <c r="P586" s="3">
        <v>44496.755902777797</v>
      </c>
      <c r="Q586" t="s">
        <v>808</v>
      </c>
      <c r="R586" s="3">
        <v>44500.790266203701</v>
      </c>
      <c r="T586" t="s">
        <v>1224</v>
      </c>
      <c r="U586">
        <v>9.9610100102400098E+19</v>
      </c>
      <c r="V586" t="s">
        <v>1225</v>
      </c>
      <c r="W586" t="s">
        <v>590</v>
      </c>
      <c r="X586" s="4">
        <v>12903996.85</v>
      </c>
      <c r="Y586" s="4">
        <v>-400000</v>
      </c>
      <c r="Z586">
        <v>0</v>
      </c>
    </row>
    <row r="587" spans="1:26">
      <c r="A587" t="s">
        <v>27</v>
      </c>
      <c r="F587">
        <v>5109022014</v>
      </c>
      <c r="G587" s="1">
        <v>510902201460009</v>
      </c>
      <c r="H587" t="s">
        <v>58</v>
      </c>
      <c r="I587">
        <v>1</v>
      </c>
      <c r="K587" t="s">
        <v>1331</v>
      </c>
      <c r="L587" s="2">
        <v>44478</v>
      </c>
      <c r="M587" t="s">
        <v>31</v>
      </c>
      <c r="N587" t="s">
        <v>1332</v>
      </c>
      <c r="O587" s="3">
        <v>44478.759872685201</v>
      </c>
      <c r="P587" s="3">
        <v>44496.766678240703</v>
      </c>
      <c r="Q587" t="s">
        <v>815</v>
      </c>
      <c r="R587" s="3">
        <v>44500.780219907399</v>
      </c>
      <c r="T587" t="s">
        <v>1320</v>
      </c>
      <c r="U587">
        <v>3.50501876207E+19</v>
      </c>
      <c r="V587" t="s">
        <v>1321</v>
      </c>
      <c r="W587" t="s">
        <v>590</v>
      </c>
      <c r="X587" s="4">
        <v>1909787.79</v>
      </c>
      <c r="Y587" s="4">
        <v>-29600</v>
      </c>
      <c r="Z587">
        <v>0</v>
      </c>
    </row>
    <row r="588" spans="1:26">
      <c r="A588" t="s">
        <v>27</v>
      </c>
      <c r="F588">
        <v>5109022014</v>
      </c>
      <c r="G588" s="1">
        <v>510902201460009</v>
      </c>
      <c r="H588" t="s">
        <v>58</v>
      </c>
      <c r="I588">
        <v>1</v>
      </c>
      <c r="K588" t="s">
        <v>1333</v>
      </c>
      <c r="L588" s="2">
        <v>44232</v>
      </c>
      <c r="M588" t="s">
        <v>31</v>
      </c>
      <c r="N588" t="s">
        <v>1334</v>
      </c>
      <c r="O588" s="3">
        <v>44232.573333333297</v>
      </c>
      <c r="P588" s="3">
        <v>44496.754131944399</v>
      </c>
      <c r="Q588" t="s">
        <v>1125</v>
      </c>
      <c r="R588" s="3">
        <v>44500.793055555601</v>
      </c>
      <c r="T588" t="s">
        <v>962</v>
      </c>
      <c r="U588">
        <v>3.50501616656E+19</v>
      </c>
      <c r="V588" t="s">
        <v>963</v>
      </c>
      <c r="W588" t="s">
        <v>590</v>
      </c>
      <c r="X588" s="4">
        <v>21187000.75</v>
      </c>
      <c r="Y588" s="4">
        <v>-48639.69</v>
      </c>
      <c r="Z588">
        <v>0</v>
      </c>
    </row>
    <row r="589" spans="1:26">
      <c r="A589" t="s">
        <v>27</v>
      </c>
      <c r="F589">
        <v>5109022014</v>
      </c>
      <c r="G589" s="1">
        <v>510902201460009</v>
      </c>
      <c r="H589" t="s">
        <v>58</v>
      </c>
      <c r="I589">
        <v>1</v>
      </c>
      <c r="K589" t="s">
        <v>1335</v>
      </c>
      <c r="L589" s="2">
        <v>44467</v>
      </c>
      <c r="M589" t="s">
        <v>31</v>
      </c>
      <c r="N589" t="s">
        <v>1336</v>
      </c>
      <c r="O589" s="3">
        <v>44467.937210648102</v>
      </c>
      <c r="P589" s="3">
        <v>44496.765462962998</v>
      </c>
      <c r="Q589" t="s">
        <v>815</v>
      </c>
      <c r="R589" s="3">
        <v>44500.783865740697</v>
      </c>
      <c r="T589" t="s">
        <v>1248</v>
      </c>
      <c r="U589">
        <v>7.3453101820999997E+18</v>
      </c>
      <c r="V589" t="s">
        <v>1249</v>
      </c>
      <c r="W589" t="s">
        <v>590</v>
      </c>
      <c r="X589" s="4">
        <v>16326833.310000001</v>
      </c>
      <c r="Y589" s="4">
        <v>-1000000</v>
      </c>
      <c r="Z589">
        <v>0</v>
      </c>
    </row>
    <row r="590" spans="1:26">
      <c r="A590" t="s">
        <v>27</v>
      </c>
      <c r="F590">
        <v>5109022014</v>
      </c>
      <c r="G590" s="1">
        <v>510902201460009</v>
      </c>
      <c r="H590" t="s">
        <v>58</v>
      </c>
      <c r="I590">
        <v>1</v>
      </c>
      <c r="K590" t="s">
        <v>1335</v>
      </c>
      <c r="L590" s="2">
        <v>44467</v>
      </c>
      <c r="M590" t="s">
        <v>31</v>
      </c>
      <c r="N590" t="s">
        <v>1337</v>
      </c>
      <c r="O590" s="3">
        <v>44467.937569444402</v>
      </c>
      <c r="P590" s="3">
        <v>44496.765462962998</v>
      </c>
      <c r="Q590" t="s">
        <v>815</v>
      </c>
      <c r="R590" s="3">
        <v>44500.782986111102</v>
      </c>
      <c r="T590" t="s">
        <v>1138</v>
      </c>
      <c r="U590">
        <v>1.0005316903001E+17</v>
      </c>
      <c r="V590" t="s">
        <v>1139</v>
      </c>
      <c r="W590" t="s">
        <v>590</v>
      </c>
      <c r="X590" s="4">
        <v>15826833.310000001</v>
      </c>
      <c r="Y590" s="4">
        <v>-500000</v>
      </c>
      <c r="Z590">
        <v>0</v>
      </c>
    </row>
    <row r="591" spans="1:26">
      <c r="A591" t="s">
        <v>27</v>
      </c>
      <c r="F591">
        <v>5109022014</v>
      </c>
      <c r="G591" s="1">
        <v>510902201460009</v>
      </c>
      <c r="H591" t="s">
        <v>58</v>
      </c>
      <c r="I591">
        <v>1</v>
      </c>
      <c r="K591" t="s">
        <v>1335</v>
      </c>
      <c r="L591" s="2">
        <v>44504</v>
      </c>
      <c r="M591" t="s">
        <v>31</v>
      </c>
      <c r="N591" t="s">
        <v>1338</v>
      </c>
      <c r="O591" s="3">
        <v>44504.587037037003</v>
      </c>
      <c r="P591" s="3">
        <v>44512.499722222201</v>
      </c>
      <c r="Q591" t="s">
        <v>330</v>
      </c>
      <c r="R591" s="3">
        <v>44512.503159722197</v>
      </c>
      <c r="T591" t="s">
        <v>1138</v>
      </c>
      <c r="U591">
        <v>1.0005316903001E+17</v>
      </c>
      <c r="V591" t="s">
        <v>1139</v>
      </c>
      <c r="W591" t="s">
        <v>590</v>
      </c>
      <c r="X591" s="4">
        <v>10739699.720000001</v>
      </c>
      <c r="Y591" s="4">
        <v>-500000</v>
      </c>
      <c r="Z591">
        <v>0</v>
      </c>
    </row>
    <row r="592" spans="1:26">
      <c r="A592" t="s">
        <v>27</v>
      </c>
      <c r="F592">
        <v>5109022014</v>
      </c>
      <c r="G592" s="1">
        <v>510902201460009</v>
      </c>
      <c r="H592" t="s">
        <v>58</v>
      </c>
      <c r="I592">
        <v>1</v>
      </c>
      <c r="K592" t="s">
        <v>1335</v>
      </c>
      <c r="L592" s="2">
        <v>44504</v>
      </c>
      <c r="M592" t="s">
        <v>31</v>
      </c>
      <c r="N592" t="s">
        <v>1339</v>
      </c>
      <c r="O592" s="3">
        <v>44504.614363425899</v>
      </c>
      <c r="P592" s="3">
        <v>44512.499722222201</v>
      </c>
      <c r="Q592" t="s">
        <v>330</v>
      </c>
      <c r="R592" s="3">
        <v>44512.503113425897</v>
      </c>
      <c r="T592" t="s">
        <v>1248</v>
      </c>
      <c r="U592">
        <v>7.3453101820999997E+18</v>
      </c>
      <c r="V592" t="s">
        <v>1249</v>
      </c>
      <c r="W592" t="s">
        <v>590</v>
      </c>
      <c r="X592" s="4">
        <v>10239699.720000001</v>
      </c>
      <c r="Y592" s="4">
        <v>-500000</v>
      </c>
      <c r="Z592">
        <v>0</v>
      </c>
    </row>
    <row r="593" spans="1:26">
      <c r="A593" t="s">
        <v>27</v>
      </c>
      <c r="F593">
        <v>5109022014</v>
      </c>
      <c r="G593" s="1">
        <v>510902201460009</v>
      </c>
      <c r="H593" t="s">
        <v>58</v>
      </c>
      <c r="I593">
        <v>1</v>
      </c>
      <c r="K593" t="s">
        <v>1340</v>
      </c>
      <c r="L593" s="2">
        <v>44433</v>
      </c>
      <c r="M593" t="s">
        <v>31</v>
      </c>
      <c r="N593" t="s">
        <v>1341</v>
      </c>
      <c r="O593" s="3">
        <v>44433.503969907397</v>
      </c>
      <c r="P593" s="3">
        <v>44461.784965277802</v>
      </c>
      <c r="Q593" t="s">
        <v>854</v>
      </c>
      <c r="R593" s="3">
        <v>44482.726909722202</v>
      </c>
      <c r="T593" t="s">
        <v>1342</v>
      </c>
      <c r="U593">
        <v>3.5050161710699999E+19</v>
      </c>
      <c r="V593" t="s">
        <v>633</v>
      </c>
      <c r="W593" t="s">
        <v>590</v>
      </c>
      <c r="X593" s="4">
        <v>1328851.97</v>
      </c>
      <c r="Y593" s="4">
        <v>-29256</v>
      </c>
      <c r="Z593">
        <v>0</v>
      </c>
    </row>
    <row r="594" spans="1:26">
      <c r="A594" t="s">
        <v>27</v>
      </c>
      <c r="F594">
        <v>5109022014</v>
      </c>
      <c r="G594" s="1">
        <v>510902201460009</v>
      </c>
      <c r="H594" t="s">
        <v>58</v>
      </c>
      <c r="I594">
        <v>1</v>
      </c>
      <c r="K594" t="s">
        <v>1343</v>
      </c>
      <c r="L594" s="2">
        <v>44237</v>
      </c>
      <c r="M594" t="s">
        <v>31</v>
      </c>
      <c r="N594" t="s">
        <v>1344</v>
      </c>
      <c r="O594" s="3">
        <v>44237.458587963003</v>
      </c>
      <c r="P594" s="3">
        <v>44496.754097222198</v>
      </c>
      <c r="Q594" t="s">
        <v>1125</v>
      </c>
      <c r="R594" s="3">
        <v>44500.793472222198</v>
      </c>
      <c r="T594" t="s">
        <v>1345</v>
      </c>
      <c r="U594">
        <v>1.30041010400148E+16</v>
      </c>
      <c r="V594" t="s">
        <v>1346</v>
      </c>
      <c r="W594" t="s">
        <v>590</v>
      </c>
      <c r="X594" s="4">
        <v>4206056.7699999996</v>
      </c>
      <c r="Y594" s="4">
        <v>-800000</v>
      </c>
      <c r="Z594">
        <v>0</v>
      </c>
    </row>
    <row r="595" spans="1:26">
      <c r="A595" t="s">
        <v>27</v>
      </c>
      <c r="F595">
        <v>5109022014</v>
      </c>
      <c r="G595" s="1">
        <v>510902201460009</v>
      </c>
      <c r="H595" t="s">
        <v>58</v>
      </c>
      <c r="I595">
        <v>1</v>
      </c>
      <c r="K595" t="s">
        <v>1343</v>
      </c>
      <c r="L595" s="2">
        <v>44478</v>
      </c>
      <c r="M595" t="s">
        <v>31</v>
      </c>
      <c r="N595" t="s">
        <v>1347</v>
      </c>
      <c r="O595" s="3">
        <v>44478.759872685201</v>
      </c>
      <c r="P595" s="3">
        <v>44496.766678240703</v>
      </c>
      <c r="Q595" t="s">
        <v>815</v>
      </c>
      <c r="R595" s="3">
        <v>44500.780208333301</v>
      </c>
      <c r="T595" t="s">
        <v>1348</v>
      </c>
      <c r="U595">
        <v>3.5050161710699999E+19</v>
      </c>
      <c r="V595" t="s">
        <v>633</v>
      </c>
      <c r="W595" t="s">
        <v>590</v>
      </c>
      <c r="X595" s="4">
        <v>1886716.29</v>
      </c>
      <c r="Y595" s="4">
        <v>-23071.5</v>
      </c>
      <c r="Z595">
        <v>0</v>
      </c>
    </row>
    <row r="596" spans="1:26">
      <c r="A596" t="s">
        <v>27</v>
      </c>
      <c r="F596">
        <v>5109022014</v>
      </c>
      <c r="G596" s="1">
        <v>510902201460009</v>
      </c>
      <c r="H596" t="s">
        <v>58</v>
      </c>
      <c r="I596">
        <v>1</v>
      </c>
      <c r="K596" t="s">
        <v>1343</v>
      </c>
      <c r="L596" s="2">
        <v>44484</v>
      </c>
      <c r="M596" t="s">
        <v>31</v>
      </c>
      <c r="N596" t="s">
        <v>1349</v>
      </c>
      <c r="O596" s="3">
        <v>44484.7245833333</v>
      </c>
      <c r="P596" s="3">
        <v>44496.766597222202</v>
      </c>
      <c r="Q596" t="s">
        <v>815</v>
      </c>
      <c r="R596" s="3">
        <v>44500.783483796302</v>
      </c>
      <c r="T596" t="s">
        <v>1345</v>
      </c>
      <c r="U596">
        <v>1.30041010400148E+16</v>
      </c>
      <c r="V596" t="s">
        <v>1346</v>
      </c>
      <c r="W596" t="s">
        <v>590</v>
      </c>
      <c r="X596" s="4">
        <v>426357.9</v>
      </c>
      <c r="Y596" s="4">
        <v>-120000</v>
      </c>
      <c r="Z596">
        <v>0</v>
      </c>
    </row>
    <row r="597" spans="1:26">
      <c r="A597" t="s">
        <v>27</v>
      </c>
      <c r="F597">
        <v>5109022014</v>
      </c>
      <c r="G597" s="1">
        <v>510902201460009</v>
      </c>
      <c r="H597" t="s">
        <v>58</v>
      </c>
      <c r="I597">
        <v>1</v>
      </c>
      <c r="K597" t="s">
        <v>1350</v>
      </c>
      <c r="L597" s="2">
        <v>44224</v>
      </c>
      <c r="M597" t="s">
        <v>31</v>
      </c>
      <c r="N597" t="s">
        <v>1351</v>
      </c>
      <c r="O597" s="3">
        <v>44224.633252314801</v>
      </c>
      <c r="P597" s="3">
        <v>44496.751423611102</v>
      </c>
      <c r="Q597" t="s">
        <v>877</v>
      </c>
      <c r="R597" s="3">
        <v>44500.795185185198</v>
      </c>
      <c r="T597" t="s">
        <v>1271</v>
      </c>
      <c r="U597">
        <v>3.5050161810700001E+19</v>
      </c>
      <c r="V597" t="s">
        <v>1272</v>
      </c>
      <c r="W597" t="s">
        <v>590</v>
      </c>
      <c r="X597" s="4">
        <v>40563183.520000003</v>
      </c>
      <c r="Y597" s="4">
        <v>-4100000</v>
      </c>
      <c r="Z597">
        <v>0</v>
      </c>
    </row>
    <row r="598" spans="1:26">
      <c r="A598" t="s">
        <v>27</v>
      </c>
      <c r="F598">
        <v>5109022014</v>
      </c>
      <c r="G598" s="1">
        <v>510902201460009</v>
      </c>
      <c r="H598" t="s">
        <v>58</v>
      </c>
      <c r="I598">
        <v>1</v>
      </c>
      <c r="K598" t="s">
        <v>1352</v>
      </c>
      <c r="L598" s="2">
        <v>44480</v>
      </c>
      <c r="M598" t="s">
        <v>31</v>
      </c>
      <c r="N598" t="s">
        <v>1353</v>
      </c>
      <c r="O598" s="3">
        <v>44480.606909722199</v>
      </c>
      <c r="P598" s="3">
        <v>44496.766655092601</v>
      </c>
      <c r="Q598" t="s">
        <v>815</v>
      </c>
      <c r="R598" s="3">
        <v>44500.7800810185</v>
      </c>
      <c r="T598" t="s">
        <v>1354</v>
      </c>
      <c r="U598">
        <v>159351763</v>
      </c>
      <c r="V598" t="s">
        <v>1355</v>
      </c>
      <c r="W598" t="s">
        <v>590</v>
      </c>
      <c r="X598" s="4">
        <v>1862182.29</v>
      </c>
      <c r="Y598" s="4">
        <v>-15000</v>
      </c>
      <c r="Z598">
        <v>0</v>
      </c>
    </row>
    <row r="599" spans="1:26">
      <c r="A599" t="s">
        <v>27</v>
      </c>
      <c r="F599">
        <v>5109022014</v>
      </c>
      <c r="G599" s="1">
        <v>510902201460009</v>
      </c>
      <c r="H599" t="s">
        <v>58</v>
      </c>
      <c r="I599">
        <v>1</v>
      </c>
      <c r="K599" t="s">
        <v>1356</v>
      </c>
      <c r="L599" s="2">
        <v>44482</v>
      </c>
      <c r="M599" t="s">
        <v>31</v>
      </c>
      <c r="N599" t="s">
        <v>1357</v>
      </c>
      <c r="O599" s="3">
        <v>44482.465578703697</v>
      </c>
      <c r="P599" s="3">
        <v>44496.766643518502</v>
      </c>
      <c r="Q599" t="s">
        <v>815</v>
      </c>
      <c r="R599" s="3">
        <v>44500.780833333301</v>
      </c>
      <c r="T599" t="s">
        <v>919</v>
      </c>
      <c r="U599">
        <v>6214836007422510</v>
      </c>
      <c r="V599" t="s">
        <v>830</v>
      </c>
      <c r="W599" t="s">
        <v>590</v>
      </c>
      <c r="X599" s="4">
        <v>1650796.58</v>
      </c>
      <c r="Y599" s="4">
        <v>-30000</v>
      </c>
      <c r="Z599">
        <v>0</v>
      </c>
    </row>
    <row r="600" spans="1:26">
      <c r="A600" t="s">
        <v>27</v>
      </c>
      <c r="F600">
        <v>5109022014</v>
      </c>
      <c r="G600" s="1">
        <v>510902201460009</v>
      </c>
      <c r="H600" t="s">
        <v>58</v>
      </c>
      <c r="I600">
        <v>1</v>
      </c>
      <c r="K600" t="s">
        <v>1358</v>
      </c>
      <c r="L600" s="2">
        <v>44224</v>
      </c>
      <c r="M600" t="s">
        <v>31</v>
      </c>
      <c r="N600" t="s">
        <v>1359</v>
      </c>
      <c r="O600" s="3">
        <v>44224.633240740703</v>
      </c>
      <c r="P600" s="3">
        <v>44496.751423611102</v>
      </c>
      <c r="Q600" t="s">
        <v>877</v>
      </c>
      <c r="R600" s="3">
        <v>44500.795231481497</v>
      </c>
      <c r="T600" t="s">
        <v>1264</v>
      </c>
      <c r="U600">
        <v>1.2252000000296E+16</v>
      </c>
      <c r="V600" t="s">
        <v>1265</v>
      </c>
      <c r="W600" t="s">
        <v>590</v>
      </c>
      <c r="X600" s="4">
        <v>45963183.520000003</v>
      </c>
      <c r="Y600" s="4">
        <v>-2150000</v>
      </c>
      <c r="Z600">
        <v>0</v>
      </c>
    </row>
    <row r="601" spans="1:26">
      <c r="A601" t="s">
        <v>27</v>
      </c>
      <c r="F601">
        <v>5109022014</v>
      </c>
      <c r="G601" s="1">
        <v>510902201460009</v>
      </c>
      <c r="H601" t="s">
        <v>58</v>
      </c>
      <c r="I601">
        <v>1</v>
      </c>
      <c r="K601" t="s">
        <v>1358</v>
      </c>
      <c r="L601" s="2">
        <v>44224</v>
      </c>
      <c r="M601" t="s">
        <v>31</v>
      </c>
      <c r="N601" t="s">
        <v>1360</v>
      </c>
      <c r="O601" s="3">
        <v>44224.633240740703</v>
      </c>
      <c r="P601" s="3">
        <v>44496.751423611102</v>
      </c>
      <c r="Q601" t="s">
        <v>877</v>
      </c>
      <c r="R601" s="3">
        <v>44500.7952083333</v>
      </c>
      <c r="T601" t="s">
        <v>1361</v>
      </c>
      <c r="U601">
        <v>3.5001610007052501E+19</v>
      </c>
      <c r="V601" t="s">
        <v>341</v>
      </c>
      <c r="W601" t="s">
        <v>590</v>
      </c>
      <c r="X601" s="4">
        <v>44663183.520000003</v>
      </c>
      <c r="Y601" s="4">
        <v>-1300000</v>
      </c>
      <c r="Z601">
        <v>0</v>
      </c>
    </row>
    <row r="602" spans="1:26">
      <c r="A602" t="s">
        <v>27</v>
      </c>
      <c r="F602">
        <v>5109022014</v>
      </c>
      <c r="G602" s="1">
        <v>510902201460009</v>
      </c>
      <c r="H602" t="s">
        <v>58</v>
      </c>
      <c r="I602">
        <v>1</v>
      </c>
      <c r="K602" t="s">
        <v>1358</v>
      </c>
      <c r="L602" s="2">
        <v>44237</v>
      </c>
      <c r="M602" t="s">
        <v>31</v>
      </c>
      <c r="N602" t="s">
        <v>1362</v>
      </c>
      <c r="O602" s="3">
        <v>44237.458587963003</v>
      </c>
      <c r="P602" s="3">
        <v>44496.754097222198</v>
      </c>
      <c r="Q602" t="s">
        <v>1125</v>
      </c>
      <c r="R602" s="3">
        <v>44500.793495370403</v>
      </c>
      <c r="T602" t="s">
        <v>1256</v>
      </c>
      <c r="U602">
        <v>1.0002203617001E+17</v>
      </c>
      <c r="V602" t="s">
        <v>1257</v>
      </c>
      <c r="W602" t="s">
        <v>590</v>
      </c>
      <c r="X602" s="4">
        <v>5006056.7699999996</v>
      </c>
      <c r="Y602" s="4">
        <v>-450000</v>
      </c>
      <c r="Z602">
        <v>0</v>
      </c>
    </row>
    <row r="603" spans="1:26">
      <c r="A603" t="s">
        <v>27</v>
      </c>
      <c r="F603">
        <v>5109022014</v>
      </c>
      <c r="G603" s="1">
        <v>510902201460009</v>
      </c>
      <c r="H603" t="s">
        <v>58</v>
      </c>
      <c r="I603">
        <v>1</v>
      </c>
      <c r="K603" t="s">
        <v>1358</v>
      </c>
      <c r="L603" s="2">
        <v>44421</v>
      </c>
      <c r="M603" t="s">
        <v>31</v>
      </c>
      <c r="N603" t="s">
        <v>1363</v>
      </c>
      <c r="O603" s="3">
        <v>44421.603437500002</v>
      </c>
      <c r="P603" s="3">
        <v>44461.785069444399</v>
      </c>
      <c r="Q603" t="s">
        <v>854</v>
      </c>
      <c r="R603" s="3">
        <v>44482.726909722202</v>
      </c>
      <c r="T603" t="s">
        <v>1264</v>
      </c>
      <c r="U603">
        <v>1.2252000000296E+16</v>
      </c>
      <c r="V603" t="s">
        <v>1265</v>
      </c>
      <c r="W603" t="s">
        <v>590</v>
      </c>
      <c r="X603" s="4">
        <v>3304337.2</v>
      </c>
      <c r="Y603" s="4">
        <v>-490000</v>
      </c>
      <c r="Z603">
        <v>0</v>
      </c>
    </row>
    <row r="604" spans="1:26">
      <c r="A604" t="s">
        <v>27</v>
      </c>
      <c r="F604">
        <v>5109022014</v>
      </c>
      <c r="G604" s="1">
        <v>510902201460009</v>
      </c>
      <c r="H604" t="s">
        <v>58</v>
      </c>
      <c r="I604">
        <v>1</v>
      </c>
      <c r="K604" t="s">
        <v>1358</v>
      </c>
      <c r="L604" s="2">
        <v>44425</v>
      </c>
      <c r="M604" t="s">
        <v>31</v>
      </c>
      <c r="N604" t="s">
        <v>1364</v>
      </c>
      <c r="O604" s="3">
        <v>44425.667824074102</v>
      </c>
      <c r="P604" s="3">
        <v>44461.785057870402</v>
      </c>
      <c r="Q604" t="s">
        <v>854</v>
      </c>
      <c r="R604" s="3">
        <v>44482.726909722202</v>
      </c>
      <c r="T604" t="s">
        <v>1264</v>
      </c>
      <c r="U604">
        <v>1.2252000000296E+16</v>
      </c>
      <c r="V604" t="s">
        <v>1265</v>
      </c>
      <c r="W604" t="s">
        <v>590</v>
      </c>
      <c r="X604" s="4">
        <v>2780888.57</v>
      </c>
      <c r="Y604" s="4">
        <v>-487000</v>
      </c>
      <c r="Z604">
        <v>0</v>
      </c>
    </row>
    <row r="605" spans="1:26">
      <c r="A605" t="s">
        <v>27</v>
      </c>
      <c r="F605">
        <v>5109022014</v>
      </c>
      <c r="G605" s="1">
        <v>510902201460009</v>
      </c>
      <c r="H605" t="s">
        <v>58</v>
      </c>
      <c r="I605">
        <v>1</v>
      </c>
      <c r="K605" t="s">
        <v>1358</v>
      </c>
      <c r="L605" s="2">
        <v>44425</v>
      </c>
      <c r="M605" t="s">
        <v>31</v>
      </c>
      <c r="N605" t="s">
        <v>1365</v>
      </c>
      <c r="O605" s="3">
        <v>44425.668124999997</v>
      </c>
      <c r="P605" s="3">
        <v>44461.785057870402</v>
      </c>
      <c r="Q605" t="s">
        <v>854</v>
      </c>
      <c r="R605" s="3">
        <v>44482.726909722202</v>
      </c>
      <c r="T605" t="s">
        <v>1256</v>
      </c>
      <c r="U605">
        <v>1.0002203617001E+17</v>
      </c>
      <c r="V605" t="s">
        <v>1257</v>
      </c>
      <c r="W605" t="s">
        <v>590</v>
      </c>
      <c r="X605" s="4">
        <v>2330888.5699999998</v>
      </c>
      <c r="Y605" s="4">
        <v>-450000</v>
      </c>
      <c r="Z605">
        <v>0</v>
      </c>
    </row>
    <row r="606" spans="1:26">
      <c r="A606" t="s">
        <v>27</v>
      </c>
      <c r="F606">
        <v>5109022014</v>
      </c>
      <c r="G606" s="1">
        <v>510902201460009</v>
      </c>
      <c r="H606" t="s">
        <v>58</v>
      </c>
      <c r="I606">
        <v>1</v>
      </c>
      <c r="K606" t="s">
        <v>1358</v>
      </c>
      <c r="L606" s="2">
        <v>44425</v>
      </c>
      <c r="M606" t="s">
        <v>31</v>
      </c>
      <c r="N606" t="s">
        <v>1366</v>
      </c>
      <c r="O606" s="3">
        <v>44425.668124999997</v>
      </c>
      <c r="P606" s="3">
        <v>44461.785057870402</v>
      </c>
      <c r="Q606" t="s">
        <v>854</v>
      </c>
      <c r="R606" s="3">
        <v>44482.726909722202</v>
      </c>
      <c r="T606" t="s">
        <v>1367</v>
      </c>
      <c r="U606">
        <v>3.50501615441E+19</v>
      </c>
      <c r="V606" t="s">
        <v>1368</v>
      </c>
      <c r="W606" t="s">
        <v>590</v>
      </c>
      <c r="X606" s="4">
        <v>1730888.57</v>
      </c>
      <c r="Y606" s="4">
        <v>-600000</v>
      </c>
      <c r="Z606">
        <v>0</v>
      </c>
    </row>
    <row r="607" spans="1:26">
      <c r="A607" t="s">
        <v>27</v>
      </c>
      <c r="F607">
        <v>5109022014</v>
      </c>
      <c r="G607" s="1">
        <v>510902201460009</v>
      </c>
      <c r="H607" t="s">
        <v>58</v>
      </c>
      <c r="I607">
        <v>1</v>
      </c>
      <c r="K607" t="s">
        <v>1358</v>
      </c>
      <c r="L607" s="2">
        <v>44426</v>
      </c>
      <c r="M607" t="s">
        <v>31</v>
      </c>
      <c r="N607" t="s">
        <v>1369</v>
      </c>
      <c r="O607" s="3">
        <v>44426.861192129603</v>
      </c>
      <c r="P607" s="3">
        <v>44461.785023148099</v>
      </c>
      <c r="Q607" t="s">
        <v>854</v>
      </c>
      <c r="R607" s="3">
        <v>44482.726909722202</v>
      </c>
      <c r="T607" t="s">
        <v>844</v>
      </c>
      <c r="U607">
        <v>1.402201129E+18</v>
      </c>
      <c r="V607" t="s">
        <v>845</v>
      </c>
      <c r="W607" t="s">
        <v>590</v>
      </c>
      <c r="X607" s="4">
        <v>1648190.21</v>
      </c>
      <c r="Y607" s="4">
        <v>-17778.02</v>
      </c>
      <c r="Z607">
        <v>0</v>
      </c>
    </row>
    <row r="608" spans="1:26">
      <c r="A608" t="s">
        <v>27</v>
      </c>
      <c r="F608">
        <v>5109022014</v>
      </c>
      <c r="G608" s="1">
        <v>510902201460009</v>
      </c>
      <c r="H608" t="s">
        <v>58</v>
      </c>
      <c r="I608">
        <v>1</v>
      </c>
      <c r="K608" t="s">
        <v>1358</v>
      </c>
      <c r="L608" s="2">
        <v>44428</v>
      </c>
      <c r="M608" t="s">
        <v>31</v>
      </c>
      <c r="N608" t="s">
        <v>1370</v>
      </c>
      <c r="O608" s="3">
        <v>44428.663020833301</v>
      </c>
      <c r="P608" s="3">
        <v>44461.784988425898</v>
      </c>
      <c r="Q608" t="s">
        <v>854</v>
      </c>
      <c r="R608" s="3">
        <v>44482.726909722202</v>
      </c>
      <c r="T608" t="s">
        <v>1256</v>
      </c>
      <c r="U608">
        <v>1.0002203617001E+17</v>
      </c>
      <c r="V608" t="s">
        <v>1257</v>
      </c>
      <c r="W608" t="s">
        <v>590</v>
      </c>
      <c r="X608" s="4">
        <v>1457033.89</v>
      </c>
      <c r="Y608" s="4">
        <v>-150000</v>
      </c>
      <c r="Z608">
        <v>0</v>
      </c>
    </row>
    <row r="609" spans="1:26">
      <c r="A609" t="s">
        <v>27</v>
      </c>
      <c r="F609">
        <v>5109022014</v>
      </c>
      <c r="G609" s="1">
        <v>510902201460009</v>
      </c>
      <c r="H609" t="s">
        <v>58</v>
      </c>
      <c r="I609">
        <v>1</v>
      </c>
      <c r="K609" t="s">
        <v>1358</v>
      </c>
      <c r="L609" s="2">
        <v>44435</v>
      </c>
      <c r="M609" t="s">
        <v>31</v>
      </c>
      <c r="N609" t="s">
        <v>1371</v>
      </c>
      <c r="O609" s="3">
        <v>44435.469895833303</v>
      </c>
      <c r="P609" s="3">
        <v>44461.784930555601</v>
      </c>
      <c r="Q609" t="s">
        <v>854</v>
      </c>
      <c r="R609" s="3">
        <v>44482.726909722202</v>
      </c>
      <c r="T609" t="s">
        <v>1264</v>
      </c>
      <c r="U609">
        <v>1.2252000000296E+16</v>
      </c>
      <c r="V609" t="s">
        <v>1265</v>
      </c>
      <c r="W609" t="s">
        <v>590</v>
      </c>
      <c r="X609" s="4">
        <v>858878.05</v>
      </c>
      <c r="Y609" s="4">
        <v>-200000</v>
      </c>
      <c r="Z609">
        <v>0</v>
      </c>
    </row>
    <row r="610" spans="1:26">
      <c r="A610" t="s">
        <v>27</v>
      </c>
      <c r="F610">
        <v>5109022014</v>
      </c>
      <c r="G610" s="1">
        <v>510902201460009</v>
      </c>
      <c r="H610" t="s">
        <v>58</v>
      </c>
      <c r="I610">
        <v>1</v>
      </c>
      <c r="K610" t="s">
        <v>1358</v>
      </c>
      <c r="L610" s="2">
        <v>44435</v>
      </c>
      <c r="M610" t="s">
        <v>31</v>
      </c>
      <c r="N610" t="s">
        <v>1372</v>
      </c>
      <c r="O610" s="3">
        <v>44435.729745370401</v>
      </c>
      <c r="P610" s="3">
        <v>44461.784930555601</v>
      </c>
      <c r="Q610" t="s">
        <v>854</v>
      </c>
      <c r="R610" s="3">
        <v>44482.726909722202</v>
      </c>
      <c r="T610" t="s">
        <v>1264</v>
      </c>
      <c r="U610">
        <v>1.2252000000296E+16</v>
      </c>
      <c r="V610" t="s">
        <v>1265</v>
      </c>
      <c r="W610" t="s">
        <v>590</v>
      </c>
      <c r="X610" s="4">
        <v>648878.05000000005</v>
      </c>
      <c r="Y610" s="4">
        <v>-210000</v>
      </c>
      <c r="Z610">
        <v>0</v>
      </c>
    </row>
    <row r="611" spans="1:26">
      <c r="A611" t="s">
        <v>27</v>
      </c>
      <c r="F611">
        <v>5109022014</v>
      </c>
      <c r="G611" s="1">
        <v>510902201460009</v>
      </c>
      <c r="H611" t="s">
        <v>58</v>
      </c>
      <c r="I611">
        <v>1</v>
      </c>
      <c r="K611" t="s">
        <v>1358</v>
      </c>
      <c r="L611" s="2">
        <v>44435</v>
      </c>
      <c r="M611" t="s">
        <v>31</v>
      </c>
      <c r="N611" t="s">
        <v>1373</v>
      </c>
      <c r="O611" s="3">
        <v>44435.730648148201</v>
      </c>
      <c r="P611" s="3">
        <v>44461.784918981502</v>
      </c>
      <c r="Q611" t="s">
        <v>854</v>
      </c>
      <c r="R611" s="3">
        <v>44482.726909722202</v>
      </c>
      <c r="T611" t="s">
        <v>1256</v>
      </c>
      <c r="U611">
        <v>1.0002203617001E+17</v>
      </c>
      <c r="V611" t="s">
        <v>1257</v>
      </c>
      <c r="W611" t="s">
        <v>590</v>
      </c>
      <c r="X611" s="4">
        <v>507151.05</v>
      </c>
      <c r="Y611" s="4">
        <v>-100000</v>
      </c>
      <c r="Z611">
        <v>0</v>
      </c>
    </row>
    <row r="612" spans="1:26">
      <c r="A612" t="s">
        <v>27</v>
      </c>
      <c r="F612">
        <v>5109022014</v>
      </c>
      <c r="G612" s="1">
        <v>510902201460009</v>
      </c>
      <c r="H612" t="s">
        <v>58</v>
      </c>
      <c r="I612">
        <v>1</v>
      </c>
      <c r="K612" t="s">
        <v>1358</v>
      </c>
      <c r="L612" s="2">
        <v>44495</v>
      </c>
      <c r="M612" t="s">
        <v>31</v>
      </c>
      <c r="N612" t="s">
        <v>1374</v>
      </c>
      <c r="O612" s="3">
        <v>44495.701724537001</v>
      </c>
      <c r="P612" s="3">
        <v>44496.766539351898</v>
      </c>
      <c r="Q612" t="s">
        <v>815</v>
      </c>
      <c r="R612" s="3">
        <v>44500.783356481501</v>
      </c>
      <c r="T612" t="s">
        <v>1367</v>
      </c>
      <c r="U612">
        <v>3.50501615441E+19</v>
      </c>
      <c r="V612" t="s">
        <v>1368</v>
      </c>
      <c r="W612" t="s">
        <v>590</v>
      </c>
      <c r="X612" s="4">
        <v>82134.22</v>
      </c>
      <c r="Y612" s="4">
        <v>-200000</v>
      </c>
      <c r="Z612">
        <v>0</v>
      </c>
    </row>
    <row r="613" spans="1:26">
      <c r="A613" t="s">
        <v>27</v>
      </c>
      <c r="F613">
        <v>5109022014</v>
      </c>
      <c r="G613" s="1">
        <v>510902201460009</v>
      </c>
      <c r="H613" t="s">
        <v>58</v>
      </c>
      <c r="I613">
        <v>1</v>
      </c>
      <c r="K613" t="s">
        <v>1358</v>
      </c>
      <c r="L613" s="2">
        <v>44498</v>
      </c>
      <c r="M613" t="s">
        <v>31</v>
      </c>
      <c r="N613" t="s">
        <v>1375</v>
      </c>
      <c r="O613" s="3">
        <v>44498.6653240741</v>
      </c>
      <c r="P613" s="3">
        <v>44512.490277777797</v>
      </c>
      <c r="Q613" t="s">
        <v>330</v>
      </c>
      <c r="R613" s="3">
        <v>44512.510231481501</v>
      </c>
      <c r="T613" t="s">
        <v>1367</v>
      </c>
      <c r="U613">
        <v>3.50501615441E+19</v>
      </c>
      <c r="V613" t="s">
        <v>1368</v>
      </c>
      <c r="W613" t="s">
        <v>590</v>
      </c>
      <c r="X613" s="4">
        <v>10137414.57</v>
      </c>
      <c r="Y613" s="4">
        <v>-300000</v>
      </c>
      <c r="Z613">
        <v>0</v>
      </c>
    </row>
    <row r="614" spans="1:26">
      <c r="A614" t="s">
        <v>27</v>
      </c>
      <c r="F614">
        <v>5109022014</v>
      </c>
      <c r="G614" s="1">
        <v>510902201460009</v>
      </c>
      <c r="H614" t="s">
        <v>58</v>
      </c>
      <c r="I614">
        <v>1</v>
      </c>
      <c r="K614" t="s">
        <v>1358</v>
      </c>
      <c r="L614" s="2">
        <v>44498</v>
      </c>
      <c r="M614" t="s">
        <v>31</v>
      </c>
      <c r="N614" t="s">
        <v>1376</v>
      </c>
      <c r="O614" s="3">
        <v>44498.6653240741</v>
      </c>
      <c r="P614" s="3">
        <v>44512.490266203698</v>
      </c>
      <c r="Q614" t="s">
        <v>330</v>
      </c>
      <c r="R614" s="3">
        <v>44512.510208333297</v>
      </c>
      <c r="T614" t="s">
        <v>1256</v>
      </c>
      <c r="U614">
        <v>1.0002203617001E+17</v>
      </c>
      <c r="V614" t="s">
        <v>1257</v>
      </c>
      <c r="W614" t="s">
        <v>590</v>
      </c>
      <c r="X614" s="4">
        <v>9787414.5700000003</v>
      </c>
      <c r="Y614" s="4">
        <v>-350000</v>
      </c>
      <c r="Z614">
        <v>0</v>
      </c>
    </row>
    <row r="615" spans="1:26">
      <c r="A615" t="s">
        <v>27</v>
      </c>
      <c r="F615">
        <v>5109022014</v>
      </c>
      <c r="G615" s="1">
        <v>510902201460009</v>
      </c>
      <c r="H615" t="s">
        <v>58</v>
      </c>
      <c r="I615">
        <v>1</v>
      </c>
      <c r="K615" t="s">
        <v>1377</v>
      </c>
      <c r="L615" s="2">
        <v>44281</v>
      </c>
      <c r="M615" t="s">
        <v>31</v>
      </c>
      <c r="N615" t="s">
        <v>1378</v>
      </c>
      <c r="O615" s="3">
        <v>44281.469189814801</v>
      </c>
      <c r="P615" s="3">
        <v>44496.755891203698</v>
      </c>
      <c r="Q615" t="s">
        <v>808</v>
      </c>
      <c r="R615" s="3">
        <v>44500.791076388901</v>
      </c>
      <c r="T615" t="s">
        <v>759</v>
      </c>
      <c r="U615">
        <v>9.5915682062000896E+17</v>
      </c>
      <c r="V615" t="s">
        <v>123</v>
      </c>
      <c r="W615" t="s">
        <v>590</v>
      </c>
      <c r="X615" s="4">
        <v>12787665.880000001</v>
      </c>
      <c r="Y615" s="4">
        <v>-70417.279999999999</v>
      </c>
      <c r="Z615">
        <v>0</v>
      </c>
    </row>
    <row r="616" spans="1:26">
      <c r="A616" t="s">
        <v>27</v>
      </c>
      <c r="F616">
        <v>5109022014</v>
      </c>
      <c r="G616" s="1">
        <v>510902201460009</v>
      </c>
      <c r="H616" t="s">
        <v>58</v>
      </c>
      <c r="I616">
        <v>1</v>
      </c>
      <c r="K616" t="s">
        <v>1379</v>
      </c>
      <c r="L616" s="2">
        <v>44509</v>
      </c>
      <c r="M616" t="s">
        <v>31</v>
      </c>
      <c r="N616" t="s">
        <v>1380</v>
      </c>
      <c r="O616" s="3">
        <v>44509.683090277802</v>
      </c>
      <c r="P616" s="3">
        <v>44512.499675925901</v>
      </c>
      <c r="Q616" t="s">
        <v>330</v>
      </c>
      <c r="R616" s="3">
        <v>44512.5026967593</v>
      </c>
      <c r="T616" t="s">
        <v>1281</v>
      </c>
      <c r="U616">
        <v>1.31855010400028E+16</v>
      </c>
      <c r="V616" t="s">
        <v>1282</v>
      </c>
      <c r="W616" t="s">
        <v>590</v>
      </c>
      <c r="X616" s="4">
        <v>7429497.7300000004</v>
      </c>
      <c r="Y616" s="4">
        <v>-200000</v>
      </c>
      <c r="Z616">
        <v>0</v>
      </c>
    </row>
    <row r="617" spans="1:26">
      <c r="A617" t="s">
        <v>27</v>
      </c>
      <c r="F617">
        <v>5109022014</v>
      </c>
      <c r="G617" s="1">
        <v>510902201460009</v>
      </c>
      <c r="H617" t="s">
        <v>58</v>
      </c>
      <c r="I617">
        <v>1</v>
      </c>
      <c r="K617" t="s">
        <v>1381</v>
      </c>
      <c r="L617" s="2">
        <v>44505</v>
      </c>
      <c r="M617" t="s">
        <v>31</v>
      </c>
      <c r="N617" t="s">
        <v>1382</v>
      </c>
      <c r="O617" s="3">
        <v>44505.674652777801</v>
      </c>
      <c r="P617" s="3">
        <v>44512.499722222201</v>
      </c>
      <c r="Q617" t="s">
        <v>330</v>
      </c>
      <c r="R617" s="3">
        <v>44512.503090277802</v>
      </c>
      <c r="T617" t="s">
        <v>1383</v>
      </c>
      <c r="U617">
        <v>3.51015624010525E+19</v>
      </c>
      <c r="V617" t="s">
        <v>1384</v>
      </c>
      <c r="W617" t="s">
        <v>590</v>
      </c>
      <c r="X617" s="4">
        <v>10189699.720000001</v>
      </c>
      <c r="Y617" s="4">
        <v>-50000</v>
      </c>
      <c r="Z617">
        <v>0</v>
      </c>
    </row>
    <row r="618" spans="1:26">
      <c r="A618" t="s">
        <v>27</v>
      </c>
      <c r="F618">
        <v>5109022014</v>
      </c>
      <c r="G618" s="1">
        <v>510902201460009</v>
      </c>
      <c r="H618" t="s">
        <v>58</v>
      </c>
      <c r="I618">
        <v>1</v>
      </c>
      <c r="K618" t="s">
        <v>1385</v>
      </c>
      <c r="L618" s="2">
        <v>44230</v>
      </c>
      <c r="M618" t="s">
        <v>31</v>
      </c>
      <c r="N618" t="s">
        <v>1386</v>
      </c>
      <c r="O618" s="3">
        <v>44230.4624189815</v>
      </c>
      <c r="P618" s="3">
        <v>44496.753148148098</v>
      </c>
      <c r="Q618" t="s">
        <v>877</v>
      </c>
      <c r="R618" s="3">
        <v>44500.7961111111</v>
      </c>
      <c r="T618" t="s">
        <v>1109</v>
      </c>
      <c r="U618">
        <v>5.1050160730799997E+19</v>
      </c>
      <c r="V618" t="s">
        <v>1110</v>
      </c>
      <c r="W618" t="s">
        <v>590</v>
      </c>
      <c r="X618" s="4">
        <v>19422198.039999999</v>
      </c>
      <c r="Y618" s="4">
        <v>-200000</v>
      </c>
      <c r="Z618">
        <v>0</v>
      </c>
    </row>
    <row r="619" spans="1:26">
      <c r="A619" t="s">
        <v>27</v>
      </c>
      <c r="F619">
        <v>5109022014</v>
      </c>
      <c r="G619" s="1">
        <v>510902201460009</v>
      </c>
      <c r="H619" t="s">
        <v>58</v>
      </c>
      <c r="I619">
        <v>1</v>
      </c>
      <c r="K619" t="s">
        <v>1385</v>
      </c>
      <c r="L619" s="2">
        <v>44508</v>
      </c>
      <c r="M619" t="s">
        <v>31</v>
      </c>
      <c r="N619" t="s">
        <v>1387</v>
      </c>
      <c r="O619" s="3">
        <v>44508.676712963003</v>
      </c>
      <c r="P619" s="3">
        <v>44512.499710648102</v>
      </c>
      <c r="Q619" t="s">
        <v>330</v>
      </c>
      <c r="R619" s="3">
        <v>44512.502939814804</v>
      </c>
      <c r="T619" t="s">
        <v>1109</v>
      </c>
      <c r="U619">
        <v>5.1050160730799997E+19</v>
      </c>
      <c r="V619" t="s">
        <v>1110</v>
      </c>
      <c r="W619" t="s">
        <v>590</v>
      </c>
      <c r="X619" s="4">
        <v>9186725.4199999999</v>
      </c>
      <c r="Y619" s="4">
        <v>-41894</v>
      </c>
      <c r="Z619">
        <v>0</v>
      </c>
    </row>
    <row r="620" spans="1:26">
      <c r="A620" t="s">
        <v>27</v>
      </c>
      <c r="F620">
        <v>5109022014</v>
      </c>
      <c r="G620" s="1">
        <v>510902201460009</v>
      </c>
      <c r="H620" t="s">
        <v>58</v>
      </c>
      <c r="I620">
        <v>1</v>
      </c>
      <c r="K620" t="s">
        <v>1385</v>
      </c>
      <c r="L620" s="2">
        <v>44509</v>
      </c>
      <c r="M620" t="s">
        <v>31</v>
      </c>
      <c r="N620" t="s">
        <v>1388</v>
      </c>
      <c r="O620" s="3">
        <v>44509.383564814802</v>
      </c>
      <c r="P620" s="3">
        <v>44512.499699074098</v>
      </c>
      <c r="Q620" t="s">
        <v>330</v>
      </c>
      <c r="R620" s="3">
        <v>44512.5055208333</v>
      </c>
      <c r="T620" t="s">
        <v>1109</v>
      </c>
      <c r="U620">
        <v>5.1050160730799997E+19</v>
      </c>
      <c r="V620" t="s">
        <v>1110</v>
      </c>
      <c r="W620" t="s">
        <v>590</v>
      </c>
      <c r="X620" s="4">
        <v>8779486.4199999999</v>
      </c>
      <c r="Y620" s="4">
        <v>-200000</v>
      </c>
      <c r="Z620">
        <v>0</v>
      </c>
    </row>
    <row r="621" spans="1:26">
      <c r="A621" t="s">
        <v>27</v>
      </c>
      <c r="F621">
        <v>5109022014</v>
      </c>
      <c r="G621" s="1">
        <v>510902201460009</v>
      </c>
      <c r="H621" t="s">
        <v>58</v>
      </c>
      <c r="I621">
        <v>1</v>
      </c>
      <c r="K621" t="s">
        <v>1389</v>
      </c>
      <c r="L621" s="2">
        <v>44230</v>
      </c>
      <c r="M621" t="s">
        <v>31</v>
      </c>
      <c r="N621" t="s">
        <v>1390</v>
      </c>
      <c r="O621" s="3">
        <v>44230.631562499999</v>
      </c>
      <c r="P621" s="3">
        <v>44496.753148148098</v>
      </c>
      <c r="Q621" t="s">
        <v>877</v>
      </c>
      <c r="R621" s="3">
        <v>44500.794224537</v>
      </c>
      <c r="T621" t="s">
        <v>1391</v>
      </c>
      <c r="U621">
        <v>158787812</v>
      </c>
      <c r="V621" t="s">
        <v>1392</v>
      </c>
      <c r="W621" t="s">
        <v>590</v>
      </c>
      <c r="X621" s="4">
        <v>19122198.039999999</v>
      </c>
      <c r="Y621" s="4">
        <v>-300000</v>
      </c>
      <c r="Z621">
        <v>0</v>
      </c>
    </row>
    <row r="622" spans="1:26">
      <c r="A622" t="s">
        <v>27</v>
      </c>
      <c r="F622">
        <v>5109022014</v>
      </c>
      <c r="G622" s="1">
        <v>510902201460009</v>
      </c>
      <c r="H622" t="s">
        <v>58</v>
      </c>
      <c r="I622">
        <v>1</v>
      </c>
      <c r="K622" t="s">
        <v>1389</v>
      </c>
      <c r="L622" s="2">
        <v>44234</v>
      </c>
      <c r="M622" t="s">
        <v>31</v>
      </c>
      <c r="N622" t="s">
        <v>1393</v>
      </c>
      <c r="O622" s="3">
        <v>44234.478761574101</v>
      </c>
      <c r="P622" s="3">
        <v>44496.754120370402</v>
      </c>
      <c r="Q622" t="s">
        <v>1125</v>
      </c>
      <c r="R622" s="3">
        <v>44500.795601851903</v>
      </c>
      <c r="T622" t="s">
        <v>1394</v>
      </c>
      <c r="U622">
        <v>432564454438</v>
      </c>
      <c r="V622" t="s">
        <v>1308</v>
      </c>
      <c r="W622" t="s">
        <v>590</v>
      </c>
      <c r="X622" s="4">
        <v>19500700.77</v>
      </c>
      <c r="Y622" s="4">
        <v>-1300000</v>
      </c>
      <c r="Z622">
        <v>0</v>
      </c>
    </row>
    <row r="623" spans="1:26">
      <c r="A623" t="s">
        <v>27</v>
      </c>
      <c r="F623">
        <v>5109022014</v>
      </c>
      <c r="G623" s="1">
        <v>510902201460009</v>
      </c>
      <c r="H623" t="s">
        <v>58</v>
      </c>
      <c r="I623">
        <v>1</v>
      </c>
      <c r="K623" t="s">
        <v>1395</v>
      </c>
      <c r="L623" s="2">
        <v>44234</v>
      </c>
      <c r="M623" t="s">
        <v>31</v>
      </c>
      <c r="N623" t="s">
        <v>1396</v>
      </c>
      <c r="O623" s="3">
        <v>44234.695428240702</v>
      </c>
      <c r="P623" s="3">
        <v>44496.754097222198</v>
      </c>
      <c r="Q623" t="s">
        <v>1125</v>
      </c>
      <c r="R623" s="3">
        <v>44500.793518518498</v>
      </c>
      <c r="T623" t="s">
        <v>1397</v>
      </c>
      <c r="U623">
        <v>9.90112310240005E+19</v>
      </c>
      <c r="V623" t="s">
        <v>1225</v>
      </c>
      <c r="W623" t="s">
        <v>590</v>
      </c>
      <c r="X623" s="4">
        <v>6641327.7699999996</v>
      </c>
      <c r="Y623" s="4">
        <v>-450000</v>
      </c>
      <c r="Z623">
        <v>0</v>
      </c>
    </row>
    <row r="624" spans="1:26">
      <c r="A624" t="s">
        <v>27</v>
      </c>
      <c r="F624">
        <v>5109022014</v>
      </c>
      <c r="G624" s="1">
        <v>510902201460009</v>
      </c>
      <c r="H624" t="s">
        <v>58</v>
      </c>
      <c r="I624">
        <v>1</v>
      </c>
      <c r="K624" t="s">
        <v>1395</v>
      </c>
      <c r="L624" s="2">
        <v>44266</v>
      </c>
      <c r="M624" t="s">
        <v>31</v>
      </c>
      <c r="N624" t="s">
        <v>1398</v>
      </c>
      <c r="O624" s="3">
        <v>44266.3621180556</v>
      </c>
      <c r="P624" s="3">
        <v>44496.754953703698</v>
      </c>
      <c r="Q624" t="s">
        <v>882</v>
      </c>
      <c r="R624" s="3">
        <v>44500.793761574103</v>
      </c>
      <c r="T624" t="s">
        <v>1397</v>
      </c>
      <c r="U624">
        <v>9.90112310240005E+19</v>
      </c>
      <c r="V624" t="s">
        <v>1225</v>
      </c>
      <c r="W624" t="s">
        <v>590</v>
      </c>
      <c r="X624" s="4">
        <v>3265821</v>
      </c>
      <c r="Y624" s="4">
        <v>-270000</v>
      </c>
      <c r="Z624">
        <v>0</v>
      </c>
    </row>
    <row r="625" spans="1:26">
      <c r="A625" t="s">
        <v>27</v>
      </c>
      <c r="F625">
        <v>5109022014</v>
      </c>
      <c r="G625" s="1">
        <v>510902201460009</v>
      </c>
      <c r="H625" t="s">
        <v>58</v>
      </c>
      <c r="I625">
        <v>1</v>
      </c>
      <c r="K625" t="s">
        <v>1399</v>
      </c>
      <c r="L625" s="2">
        <v>44281</v>
      </c>
      <c r="M625" t="s">
        <v>31</v>
      </c>
      <c r="N625" t="s">
        <v>1400</v>
      </c>
      <c r="O625" s="3">
        <v>44281.609444444402</v>
      </c>
      <c r="P625" s="3">
        <v>44496.755891203698</v>
      </c>
      <c r="Q625" t="s">
        <v>808</v>
      </c>
      <c r="R625" s="3">
        <v>44500.791018518503</v>
      </c>
      <c r="T625" t="s">
        <v>829</v>
      </c>
      <c r="U625">
        <v>6214836007422540</v>
      </c>
      <c r="V625" t="s">
        <v>830</v>
      </c>
      <c r="W625" t="s">
        <v>590</v>
      </c>
      <c r="X625" s="4">
        <v>12679357.73</v>
      </c>
      <c r="Y625" s="4">
        <v>-13736</v>
      </c>
      <c r="Z625">
        <v>0</v>
      </c>
    </row>
    <row r="626" spans="1:26">
      <c r="A626" t="s">
        <v>27</v>
      </c>
      <c r="F626">
        <v>5109022014</v>
      </c>
      <c r="G626" s="1">
        <v>510902201460009</v>
      </c>
      <c r="H626" t="s">
        <v>58</v>
      </c>
      <c r="I626">
        <v>1</v>
      </c>
      <c r="K626" t="s">
        <v>1399</v>
      </c>
      <c r="L626" s="2">
        <v>44281</v>
      </c>
      <c r="M626" t="s">
        <v>31</v>
      </c>
      <c r="N626" t="s">
        <v>1401</v>
      </c>
      <c r="O626" s="3">
        <v>44281.609444444402</v>
      </c>
      <c r="P626" s="3">
        <v>44496.755891203698</v>
      </c>
      <c r="Q626" t="s">
        <v>808</v>
      </c>
      <c r="R626" s="3">
        <v>44500.792314814797</v>
      </c>
      <c r="T626" t="s">
        <v>829</v>
      </c>
      <c r="U626">
        <v>6214836007422540</v>
      </c>
      <c r="V626" t="s">
        <v>830</v>
      </c>
      <c r="W626" t="s">
        <v>590</v>
      </c>
      <c r="X626" s="4">
        <v>12675807.73</v>
      </c>
      <c r="Y626" s="4">
        <v>-3550</v>
      </c>
      <c r="Z626">
        <v>0</v>
      </c>
    </row>
    <row r="627" spans="1:26">
      <c r="A627" t="s">
        <v>27</v>
      </c>
      <c r="F627">
        <v>5109022014</v>
      </c>
      <c r="G627" s="1">
        <v>510902201460009</v>
      </c>
      <c r="H627" t="s">
        <v>58</v>
      </c>
      <c r="I627">
        <v>1</v>
      </c>
      <c r="K627" t="s">
        <v>1399</v>
      </c>
      <c r="L627" s="2">
        <v>44281</v>
      </c>
      <c r="M627" t="s">
        <v>31</v>
      </c>
      <c r="N627" t="s">
        <v>1402</v>
      </c>
      <c r="O627" s="3">
        <v>44281.609444444402</v>
      </c>
      <c r="P627" s="3">
        <v>44496.7558796296</v>
      </c>
      <c r="Q627" t="s">
        <v>808</v>
      </c>
      <c r="R627" s="3">
        <v>44500.792291666701</v>
      </c>
      <c r="T627" t="s">
        <v>919</v>
      </c>
      <c r="U627">
        <v>6214836007422510</v>
      </c>
      <c r="V627" t="s">
        <v>830</v>
      </c>
      <c r="W627" t="s">
        <v>590</v>
      </c>
      <c r="X627" s="4">
        <v>12675696.73</v>
      </c>
      <c r="Y627">
        <v>-111</v>
      </c>
      <c r="Z627">
        <v>0</v>
      </c>
    </row>
    <row r="628" spans="1:26">
      <c r="A628" t="s">
        <v>27</v>
      </c>
      <c r="F628">
        <v>5109022014</v>
      </c>
      <c r="G628" s="1">
        <v>510902201460009</v>
      </c>
      <c r="H628" t="s">
        <v>58</v>
      </c>
      <c r="I628">
        <v>1</v>
      </c>
      <c r="K628" t="s">
        <v>1399</v>
      </c>
      <c r="L628" s="2">
        <v>44281</v>
      </c>
      <c r="M628" t="s">
        <v>31</v>
      </c>
      <c r="N628" t="s">
        <v>1403</v>
      </c>
      <c r="O628" s="3">
        <v>44281.609444444402</v>
      </c>
      <c r="P628" s="3">
        <v>44496.7558796296</v>
      </c>
      <c r="Q628" t="s">
        <v>808</v>
      </c>
      <c r="R628" s="3">
        <v>44500.792268518497</v>
      </c>
      <c r="T628" t="s">
        <v>1037</v>
      </c>
      <c r="U628">
        <v>6214836007421030</v>
      </c>
      <c r="V628" t="s">
        <v>830</v>
      </c>
      <c r="W628" t="s">
        <v>590</v>
      </c>
      <c r="X628" s="4">
        <v>12674168.73</v>
      </c>
      <c r="Y628" s="4">
        <v>-1528</v>
      </c>
      <c r="Z628">
        <v>0</v>
      </c>
    </row>
    <row r="629" spans="1:26">
      <c r="A629" t="s">
        <v>27</v>
      </c>
      <c r="F629">
        <v>5109022014</v>
      </c>
      <c r="G629" s="1">
        <v>510902201460009</v>
      </c>
      <c r="H629" t="s">
        <v>58</v>
      </c>
      <c r="I629">
        <v>1</v>
      </c>
      <c r="K629" t="s">
        <v>1399</v>
      </c>
      <c r="L629" s="2">
        <v>44284</v>
      </c>
      <c r="M629" t="s">
        <v>31</v>
      </c>
      <c r="N629" t="s">
        <v>1404</v>
      </c>
      <c r="O629" s="3">
        <v>44284.422812500001</v>
      </c>
      <c r="P629" s="3">
        <v>44496.7558796296</v>
      </c>
      <c r="Q629" t="s">
        <v>808</v>
      </c>
      <c r="R629" s="3">
        <v>44500.792233796303</v>
      </c>
      <c r="T629" t="s">
        <v>960</v>
      </c>
      <c r="U629">
        <v>6214836007421220</v>
      </c>
      <c r="V629" t="s">
        <v>123</v>
      </c>
      <c r="W629" t="s">
        <v>590</v>
      </c>
      <c r="X629" s="4">
        <v>12670703.73</v>
      </c>
      <c r="Y629" s="4">
        <v>-3465</v>
      </c>
      <c r="Z629">
        <v>0</v>
      </c>
    </row>
    <row r="630" spans="1:26">
      <c r="A630" t="s">
        <v>27</v>
      </c>
      <c r="F630">
        <v>5109022014</v>
      </c>
      <c r="G630" s="1">
        <v>510902201460009</v>
      </c>
      <c r="H630" t="s">
        <v>58</v>
      </c>
      <c r="I630">
        <v>1</v>
      </c>
      <c r="K630" t="s">
        <v>1399</v>
      </c>
      <c r="L630" s="2">
        <v>44284</v>
      </c>
      <c r="M630" t="s">
        <v>31</v>
      </c>
      <c r="N630" t="s">
        <v>1405</v>
      </c>
      <c r="O630" s="3">
        <v>44284.422812500001</v>
      </c>
      <c r="P630" s="3">
        <v>44496.7558796296</v>
      </c>
      <c r="Q630" t="s">
        <v>808</v>
      </c>
      <c r="R630" s="3">
        <v>44500.792210648098</v>
      </c>
      <c r="T630" t="s">
        <v>960</v>
      </c>
      <c r="U630">
        <v>6214836007421220</v>
      </c>
      <c r="V630" t="s">
        <v>123</v>
      </c>
      <c r="W630" t="s">
        <v>590</v>
      </c>
      <c r="X630" s="4">
        <v>12668403.73</v>
      </c>
      <c r="Y630" s="4">
        <v>-2300</v>
      </c>
      <c r="Z630">
        <v>0</v>
      </c>
    </row>
    <row r="631" spans="1:26">
      <c r="A631" t="s">
        <v>27</v>
      </c>
      <c r="F631">
        <v>5109022014</v>
      </c>
      <c r="G631" s="1">
        <v>510902201460009</v>
      </c>
      <c r="H631" t="s">
        <v>58</v>
      </c>
      <c r="I631">
        <v>1</v>
      </c>
      <c r="K631" t="s">
        <v>1399</v>
      </c>
      <c r="L631" s="2">
        <v>44284</v>
      </c>
      <c r="M631" t="s">
        <v>31</v>
      </c>
      <c r="N631" t="s">
        <v>1406</v>
      </c>
      <c r="O631" s="3">
        <v>44284.425983796304</v>
      </c>
      <c r="P631" s="3">
        <v>44496.755868055603</v>
      </c>
      <c r="Q631" t="s">
        <v>808</v>
      </c>
      <c r="R631" s="3">
        <v>44500.792152777802</v>
      </c>
      <c r="T631" t="s">
        <v>915</v>
      </c>
      <c r="U631">
        <v>6214836007421520</v>
      </c>
      <c r="V631" t="s">
        <v>830</v>
      </c>
      <c r="W631" t="s">
        <v>590</v>
      </c>
      <c r="X631" s="4">
        <v>12663042.73</v>
      </c>
      <c r="Y631" s="4">
        <v>-1700</v>
      </c>
      <c r="Z631">
        <v>0</v>
      </c>
    </row>
    <row r="632" spans="1:26">
      <c r="A632" t="s">
        <v>27</v>
      </c>
      <c r="F632">
        <v>5109022014</v>
      </c>
      <c r="G632" s="1">
        <v>510902201460009</v>
      </c>
      <c r="H632" t="s">
        <v>58</v>
      </c>
      <c r="I632">
        <v>1</v>
      </c>
      <c r="K632" t="s">
        <v>1399</v>
      </c>
      <c r="L632" s="2">
        <v>44284</v>
      </c>
      <c r="M632" t="s">
        <v>31</v>
      </c>
      <c r="N632" t="s">
        <v>1407</v>
      </c>
      <c r="O632" s="3">
        <v>44284.425983796304</v>
      </c>
      <c r="P632" s="3">
        <v>44496.755868055603</v>
      </c>
      <c r="Q632" t="s">
        <v>808</v>
      </c>
      <c r="R632" s="3">
        <v>44500.792546296303</v>
      </c>
      <c r="T632" t="s">
        <v>915</v>
      </c>
      <c r="U632">
        <v>6214836007421520</v>
      </c>
      <c r="V632" t="s">
        <v>830</v>
      </c>
      <c r="W632" t="s">
        <v>590</v>
      </c>
      <c r="X632" s="4">
        <v>12662410.73</v>
      </c>
      <c r="Y632">
        <v>-632</v>
      </c>
      <c r="Z632">
        <v>0</v>
      </c>
    </row>
    <row r="633" spans="1:26">
      <c r="A633" t="s">
        <v>27</v>
      </c>
      <c r="F633">
        <v>5109022014</v>
      </c>
      <c r="G633" s="1">
        <v>510902201460009</v>
      </c>
      <c r="H633" t="s">
        <v>58</v>
      </c>
      <c r="I633">
        <v>1</v>
      </c>
      <c r="K633" t="s">
        <v>1399</v>
      </c>
      <c r="L633" s="2">
        <v>44284</v>
      </c>
      <c r="M633" t="s">
        <v>31</v>
      </c>
      <c r="N633" t="s">
        <v>1408</v>
      </c>
      <c r="O633" s="3">
        <v>44284.427627314799</v>
      </c>
      <c r="P633" s="3">
        <v>44496.755868055603</v>
      </c>
      <c r="Q633" t="s">
        <v>808</v>
      </c>
      <c r="R633" s="3">
        <v>44500.791944444398</v>
      </c>
      <c r="T633" t="s">
        <v>829</v>
      </c>
      <c r="U633">
        <v>6214836007422540</v>
      </c>
      <c r="V633" t="s">
        <v>830</v>
      </c>
      <c r="W633" t="s">
        <v>590</v>
      </c>
      <c r="X633" s="4">
        <v>12644723.050000001</v>
      </c>
      <c r="Y633">
        <v>-466</v>
      </c>
      <c r="Z633">
        <v>0</v>
      </c>
    </row>
    <row r="634" spans="1:26">
      <c r="A634" t="s">
        <v>27</v>
      </c>
      <c r="F634">
        <v>5109022014</v>
      </c>
      <c r="G634" s="1">
        <v>510902201460009</v>
      </c>
      <c r="H634" t="s">
        <v>58</v>
      </c>
      <c r="I634">
        <v>1</v>
      </c>
      <c r="K634" t="s">
        <v>1399</v>
      </c>
      <c r="L634" s="2">
        <v>44284</v>
      </c>
      <c r="M634" t="s">
        <v>31</v>
      </c>
      <c r="N634" t="s">
        <v>1409</v>
      </c>
      <c r="O634" s="3">
        <v>44284.446250000001</v>
      </c>
      <c r="P634" s="3">
        <v>44496.755868055603</v>
      </c>
      <c r="Q634" t="s">
        <v>808</v>
      </c>
      <c r="R634" s="3">
        <v>44500.791921296302</v>
      </c>
      <c r="T634" t="s">
        <v>1224</v>
      </c>
      <c r="U634">
        <v>9.9610100102400098E+19</v>
      </c>
      <c r="V634" t="s">
        <v>1225</v>
      </c>
      <c r="W634" t="s">
        <v>590</v>
      </c>
      <c r="X634" s="4">
        <v>12231497.57</v>
      </c>
      <c r="Y634" s="4">
        <v>-391032</v>
      </c>
      <c r="Z634">
        <v>0</v>
      </c>
    </row>
    <row r="635" spans="1:26">
      <c r="A635" t="s">
        <v>27</v>
      </c>
      <c r="F635">
        <v>5109022014</v>
      </c>
      <c r="G635" s="1">
        <v>510902201460009</v>
      </c>
      <c r="H635" t="s">
        <v>58</v>
      </c>
      <c r="I635">
        <v>1</v>
      </c>
      <c r="K635" t="s">
        <v>1399</v>
      </c>
      <c r="L635" s="2">
        <v>44285</v>
      </c>
      <c r="M635" t="s">
        <v>31</v>
      </c>
      <c r="N635" t="s">
        <v>1410</v>
      </c>
      <c r="O635" s="3">
        <v>44285.400636574101</v>
      </c>
      <c r="P635" s="3">
        <v>44496.755868055603</v>
      </c>
      <c r="Q635" t="s">
        <v>808</v>
      </c>
      <c r="R635" s="3">
        <v>44500.791898148098</v>
      </c>
      <c r="T635" t="s">
        <v>981</v>
      </c>
      <c r="U635">
        <v>6214836011854860</v>
      </c>
      <c r="V635" t="s">
        <v>123</v>
      </c>
      <c r="W635" t="s">
        <v>590</v>
      </c>
      <c r="X635" s="4">
        <v>12230163.57</v>
      </c>
      <c r="Y635" s="4">
        <v>-1334</v>
      </c>
      <c r="Z635">
        <v>0</v>
      </c>
    </row>
    <row r="636" spans="1:26">
      <c r="A636" t="s">
        <v>27</v>
      </c>
      <c r="F636">
        <v>5109022014</v>
      </c>
      <c r="G636" s="1">
        <v>510902201460009</v>
      </c>
      <c r="H636" t="s">
        <v>58</v>
      </c>
      <c r="I636">
        <v>1</v>
      </c>
      <c r="K636" t="s">
        <v>1399</v>
      </c>
      <c r="L636" s="2">
        <v>44285</v>
      </c>
      <c r="M636" t="s">
        <v>31</v>
      </c>
      <c r="N636" t="s">
        <v>1411</v>
      </c>
      <c r="O636" s="3">
        <v>44285.400648148097</v>
      </c>
      <c r="P636" s="3">
        <v>44496.755868055603</v>
      </c>
      <c r="Q636" t="s">
        <v>808</v>
      </c>
      <c r="R636" s="3">
        <v>44500.792731481502</v>
      </c>
      <c r="T636" t="s">
        <v>829</v>
      </c>
      <c r="U636">
        <v>6214836007422540</v>
      </c>
      <c r="V636" t="s">
        <v>830</v>
      </c>
      <c r="W636" t="s">
        <v>590</v>
      </c>
      <c r="X636" s="4">
        <v>12228763.57</v>
      </c>
      <c r="Y636" s="4">
        <v>-1400</v>
      </c>
      <c r="Z636">
        <v>0</v>
      </c>
    </row>
    <row r="637" spans="1:26">
      <c r="A637" t="s">
        <v>27</v>
      </c>
      <c r="F637">
        <v>5109022014</v>
      </c>
      <c r="G637" s="1">
        <v>510902201460009</v>
      </c>
      <c r="H637" t="s">
        <v>58</v>
      </c>
      <c r="I637">
        <v>1</v>
      </c>
      <c r="K637" t="s">
        <v>1399</v>
      </c>
      <c r="L637" s="2">
        <v>44285</v>
      </c>
      <c r="M637" t="s">
        <v>31</v>
      </c>
      <c r="N637" t="s">
        <v>1412</v>
      </c>
      <c r="O637" s="3">
        <v>44285.400648148097</v>
      </c>
      <c r="P637" s="3">
        <v>44496.755856481497</v>
      </c>
      <c r="Q637" t="s">
        <v>808</v>
      </c>
      <c r="R637" s="3">
        <v>44500.791886574101</v>
      </c>
      <c r="T637" t="s">
        <v>829</v>
      </c>
      <c r="U637">
        <v>6214836007422540</v>
      </c>
      <c r="V637" t="s">
        <v>830</v>
      </c>
      <c r="W637" t="s">
        <v>590</v>
      </c>
      <c r="X637" s="4">
        <v>12227903.57</v>
      </c>
      <c r="Y637">
        <v>-860</v>
      </c>
      <c r="Z637">
        <v>0</v>
      </c>
    </row>
    <row r="638" spans="1:26">
      <c r="A638" t="s">
        <v>27</v>
      </c>
      <c r="F638">
        <v>5109022014</v>
      </c>
      <c r="G638" s="1">
        <v>510902201460009</v>
      </c>
      <c r="H638" t="s">
        <v>58</v>
      </c>
      <c r="I638">
        <v>1</v>
      </c>
      <c r="K638" t="s">
        <v>1399</v>
      </c>
      <c r="L638" s="2">
        <v>44285</v>
      </c>
      <c r="M638" t="s">
        <v>31</v>
      </c>
      <c r="N638" t="s">
        <v>1413</v>
      </c>
      <c r="O638" s="3">
        <v>44285.400648148097</v>
      </c>
      <c r="P638" s="3">
        <v>44496.755856481497</v>
      </c>
      <c r="Q638" t="s">
        <v>808</v>
      </c>
      <c r="R638" s="3">
        <v>44500.791863425897</v>
      </c>
      <c r="T638" t="s">
        <v>829</v>
      </c>
      <c r="U638">
        <v>6214836007422540</v>
      </c>
      <c r="V638" t="s">
        <v>830</v>
      </c>
      <c r="W638" t="s">
        <v>590</v>
      </c>
      <c r="X638" s="4">
        <v>12215403.57</v>
      </c>
      <c r="Y638" s="4">
        <v>-12500</v>
      </c>
      <c r="Z638">
        <v>0</v>
      </c>
    </row>
    <row r="639" spans="1:26">
      <c r="A639" t="s">
        <v>27</v>
      </c>
      <c r="F639">
        <v>5109022014</v>
      </c>
      <c r="G639" s="1">
        <v>510902201460009</v>
      </c>
      <c r="H639" t="s">
        <v>58</v>
      </c>
      <c r="I639">
        <v>1</v>
      </c>
      <c r="K639" t="s">
        <v>1399</v>
      </c>
      <c r="L639" s="2">
        <v>44285</v>
      </c>
      <c r="M639" t="s">
        <v>31</v>
      </c>
      <c r="N639" t="s">
        <v>1414</v>
      </c>
      <c r="O639" s="3">
        <v>44285.400648148097</v>
      </c>
      <c r="P639" s="3">
        <v>44496.755856481497</v>
      </c>
      <c r="Q639" t="s">
        <v>808</v>
      </c>
      <c r="R639" s="3">
        <v>44500.791840277801</v>
      </c>
      <c r="T639" t="s">
        <v>1027</v>
      </c>
      <c r="U639">
        <v>6214836011854840</v>
      </c>
      <c r="V639" t="s">
        <v>123</v>
      </c>
      <c r="W639" t="s">
        <v>590</v>
      </c>
      <c r="X639" s="4">
        <v>12214549.07</v>
      </c>
      <c r="Y639">
        <v>-854.5</v>
      </c>
      <c r="Z639">
        <v>0</v>
      </c>
    </row>
    <row r="640" spans="1:26">
      <c r="A640" t="s">
        <v>27</v>
      </c>
      <c r="F640">
        <v>5109022014</v>
      </c>
      <c r="G640" s="1">
        <v>510902201460009</v>
      </c>
      <c r="H640" t="s">
        <v>58</v>
      </c>
      <c r="I640">
        <v>1</v>
      </c>
      <c r="K640" t="s">
        <v>1399</v>
      </c>
      <c r="L640" s="2">
        <v>44285</v>
      </c>
      <c r="M640" t="s">
        <v>31</v>
      </c>
      <c r="N640" t="s">
        <v>1415</v>
      </c>
      <c r="O640" s="3">
        <v>44285.400648148097</v>
      </c>
      <c r="P640" s="3">
        <v>44496.755856481497</v>
      </c>
      <c r="Q640" t="s">
        <v>808</v>
      </c>
      <c r="R640" s="3">
        <v>44500.791817129597</v>
      </c>
      <c r="T640" t="s">
        <v>829</v>
      </c>
      <c r="U640">
        <v>6214836007422540</v>
      </c>
      <c r="V640" t="s">
        <v>830</v>
      </c>
      <c r="W640" t="s">
        <v>590</v>
      </c>
      <c r="X640" s="4">
        <v>12211049.07</v>
      </c>
      <c r="Y640" s="4">
        <v>-3500</v>
      </c>
      <c r="Z640">
        <v>0</v>
      </c>
    </row>
    <row r="641" spans="1:26">
      <c r="A641" t="s">
        <v>27</v>
      </c>
      <c r="F641">
        <v>5109022014</v>
      </c>
      <c r="G641" s="1">
        <v>510902201460009</v>
      </c>
      <c r="H641" t="s">
        <v>58</v>
      </c>
      <c r="I641">
        <v>1</v>
      </c>
      <c r="K641" t="s">
        <v>1399</v>
      </c>
      <c r="L641" s="2">
        <v>44285</v>
      </c>
      <c r="M641" t="s">
        <v>31</v>
      </c>
      <c r="N641" t="s">
        <v>1416</v>
      </c>
      <c r="O641" s="3">
        <v>44285.400648148097</v>
      </c>
      <c r="P641" s="3">
        <v>44496.755856481497</v>
      </c>
      <c r="Q641" t="s">
        <v>808</v>
      </c>
      <c r="R641" s="3">
        <v>44500.791793981502</v>
      </c>
      <c r="T641" t="s">
        <v>829</v>
      </c>
      <c r="U641">
        <v>6214836007422540</v>
      </c>
      <c r="V641" t="s">
        <v>830</v>
      </c>
      <c r="W641" t="s">
        <v>590</v>
      </c>
      <c r="X641" s="4">
        <v>12210767.07</v>
      </c>
      <c r="Y641">
        <v>-282</v>
      </c>
      <c r="Z641">
        <v>0</v>
      </c>
    </row>
    <row r="642" spans="1:26">
      <c r="A642" t="s">
        <v>27</v>
      </c>
      <c r="F642">
        <v>5109022014</v>
      </c>
      <c r="G642" s="1">
        <v>510902201460009</v>
      </c>
      <c r="H642" t="s">
        <v>58</v>
      </c>
      <c r="I642">
        <v>1</v>
      </c>
      <c r="K642" t="s">
        <v>1399</v>
      </c>
      <c r="L642" s="2">
        <v>44285</v>
      </c>
      <c r="M642" t="s">
        <v>31</v>
      </c>
      <c r="N642" t="s">
        <v>1417</v>
      </c>
      <c r="O642" s="3">
        <v>44285.677974537</v>
      </c>
      <c r="P642" s="3">
        <v>44496.755844907399</v>
      </c>
      <c r="Q642" t="s">
        <v>808</v>
      </c>
      <c r="R642" s="3">
        <v>44500.791770833297</v>
      </c>
      <c r="T642" t="s">
        <v>988</v>
      </c>
      <c r="U642">
        <v>6214836007421550</v>
      </c>
      <c r="V642" t="s">
        <v>830</v>
      </c>
      <c r="W642" t="s">
        <v>590</v>
      </c>
      <c r="X642" s="4">
        <v>12210417.07</v>
      </c>
      <c r="Y642">
        <v>-350</v>
      </c>
      <c r="Z642">
        <v>0</v>
      </c>
    </row>
    <row r="643" spans="1:26">
      <c r="A643" t="s">
        <v>27</v>
      </c>
      <c r="F643">
        <v>5109022014</v>
      </c>
      <c r="G643" s="1">
        <v>510902201460009</v>
      </c>
      <c r="H643" t="s">
        <v>58</v>
      </c>
      <c r="I643">
        <v>1</v>
      </c>
      <c r="K643" t="s">
        <v>1399</v>
      </c>
      <c r="L643" s="2">
        <v>44285</v>
      </c>
      <c r="M643" t="s">
        <v>31</v>
      </c>
      <c r="N643" t="s">
        <v>1418</v>
      </c>
      <c r="O643" s="3">
        <v>44285.677974537</v>
      </c>
      <c r="P643" s="3">
        <v>44496.755844907399</v>
      </c>
      <c r="Q643" t="s">
        <v>808</v>
      </c>
      <c r="R643" s="3">
        <v>44500.792708333298</v>
      </c>
      <c r="T643" t="s">
        <v>957</v>
      </c>
      <c r="U643">
        <v>6214836007421470</v>
      </c>
      <c r="V643" t="s">
        <v>830</v>
      </c>
      <c r="W643" t="s">
        <v>590</v>
      </c>
      <c r="X643" s="4">
        <v>12186177.07</v>
      </c>
      <c r="Y643" s="4">
        <v>-24240</v>
      </c>
      <c r="Z643">
        <v>0</v>
      </c>
    </row>
    <row r="644" spans="1:26">
      <c r="A644" t="s">
        <v>27</v>
      </c>
      <c r="F644">
        <v>5109022014</v>
      </c>
      <c r="G644" s="1">
        <v>510902201460009</v>
      </c>
      <c r="H644" t="s">
        <v>58</v>
      </c>
      <c r="I644">
        <v>1</v>
      </c>
      <c r="K644" t="s">
        <v>1399</v>
      </c>
      <c r="L644" s="2">
        <v>44285</v>
      </c>
      <c r="M644" t="s">
        <v>31</v>
      </c>
      <c r="N644" t="s">
        <v>1419</v>
      </c>
      <c r="O644" s="3">
        <v>44285.677974537</v>
      </c>
      <c r="P644" s="3">
        <v>44496.755844907399</v>
      </c>
      <c r="Q644" t="s">
        <v>808</v>
      </c>
      <c r="R644" s="3">
        <v>44500.792685185203</v>
      </c>
      <c r="T644" t="s">
        <v>1420</v>
      </c>
      <c r="U644">
        <v>1.1808010010009699E+17</v>
      </c>
      <c r="V644" t="s">
        <v>1421</v>
      </c>
      <c r="W644" t="s">
        <v>590</v>
      </c>
      <c r="X644" s="4">
        <v>12176817.07</v>
      </c>
      <c r="Y644" s="4">
        <v>-9360</v>
      </c>
      <c r="Z644">
        <v>0</v>
      </c>
    </row>
    <row r="645" spans="1:26">
      <c r="A645" t="s">
        <v>27</v>
      </c>
      <c r="F645">
        <v>5109022014</v>
      </c>
      <c r="G645" s="1">
        <v>510902201460009</v>
      </c>
      <c r="H645" t="s">
        <v>58</v>
      </c>
      <c r="I645">
        <v>1</v>
      </c>
      <c r="K645" t="s">
        <v>1399</v>
      </c>
      <c r="L645" s="2">
        <v>44285</v>
      </c>
      <c r="M645" t="s">
        <v>31</v>
      </c>
      <c r="N645" t="s">
        <v>1422</v>
      </c>
      <c r="O645" s="3">
        <v>44285.677986111099</v>
      </c>
      <c r="P645" s="3">
        <v>44496.755844907399</v>
      </c>
      <c r="Q645" t="s">
        <v>808</v>
      </c>
      <c r="R645" s="3">
        <v>44500.792662036998</v>
      </c>
      <c r="T645" t="s">
        <v>829</v>
      </c>
      <c r="U645">
        <v>6214836007422540</v>
      </c>
      <c r="V645" t="s">
        <v>830</v>
      </c>
      <c r="W645" t="s">
        <v>590</v>
      </c>
      <c r="X645" s="4">
        <v>12174837.07</v>
      </c>
      <c r="Y645" s="4">
        <v>-1980</v>
      </c>
      <c r="Z645">
        <v>0</v>
      </c>
    </row>
    <row r="646" spans="1:26">
      <c r="A646" t="s">
        <v>27</v>
      </c>
      <c r="F646">
        <v>5109022014</v>
      </c>
      <c r="G646" s="1">
        <v>510902201460009</v>
      </c>
      <c r="H646" t="s">
        <v>58</v>
      </c>
      <c r="I646">
        <v>1</v>
      </c>
      <c r="K646" t="s">
        <v>1399</v>
      </c>
      <c r="L646" s="2">
        <v>44285</v>
      </c>
      <c r="M646" t="s">
        <v>31</v>
      </c>
      <c r="N646" t="s">
        <v>1423</v>
      </c>
      <c r="O646" s="3">
        <v>44285.709895833301</v>
      </c>
      <c r="P646" s="3">
        <v>44496.755844907399</v>
      </c>
      <c r="Q646" t="s">
        <v>808</v>
      </c>
      <c r="R646" s="3">
        <v>44500.792650463001</v>
      </c>
      <c r="T646" t="s">
        <v>1034</v>
      </c>
      <c r="U646">
        <v>3.5050110176799998E+19</v>
      </c>
      <c r="V646" t="s">
        <v>1035</v>
      </c>
      <c r="W646" t="s">
        <v>590</v>
      </c>
      <c r="X646" s="4">
        <v>11974837.07</v>
      </c>
      <c r="Y646" s="4">
        <v>-200000</v>
      </c>
      <c r="Z646">
        <v>0</v>
      </c>
    </row>
    <row r="647" spans="1:26">
      <c r="A647" t="s">
        <v>27</v>
      </c>
      <c r="F647">
        <v>5109022014</v>
      </c>
      <c r="G647" s="1">
        <v>510902201460009</v>
      </c>
      <c r="H647" t="s">
        <v>58</v>
      </c>
      <c r="I647">
        <v>1</v>
      </c>
      <c r="K647" t="s">
        <v>1399</v>
      </c>
      <c r="L647" s="2">
        <v>44285</v>
      </c>
      <c r="M647" t="s">
        <v>31</v>
      </c>
      <c r="N647" t="s">
        <v>1424</v>
      </c>
      <c r="O647" s="3">
        <v>44285.722384259301</v>
      </c>
      <c r="P647" s="3">
        <v>44496.7558333333</v>
      </c>
      <c r="Q647" t="s">
        <v>808</v>
      </c>
      <c r="R647" s="3">
        <v>44500.792627314797</v>
      </c>
      <c r="T647" t="s">
        <v>1291</v>
      </c>
      <c r="U647">
        <v>4.4050147004108997E+19</v>
      </c>
      <c r="V647" t="s">
        <v>1292</v>
      </c>
      <c r="W647" t="s">
        <v>590</v>
      </c>
      <c r="X647" s="4">
        <v>9974837.0700000003</v>
      </c>
      <c r="Y647" s="4">
        <v>-2000000</v>
      </c>
      <c r="Z647">
        <v>0</v>
      </c>
    </row>
    <row r="648" spans="1:26">
      <c r="A648" t="s">
        <v>27</v>
      </c>
      <c r="F648">
        <v>5109022014</v>
      </c>
      <c r="G648" s="1">
        <v>510902201460009</v>
      </c>
      <c r="H648" t="s">
        <v>58</v>
      </c>
      <c r="I648">
        <v>1</v>
      </c>
      <c r="K648" t="s">
        <v>1399</v>
      </c>
      <c r="L648" s="2">
        <v>44285</v>
      </c>
      <c r="M648" t="s">
        <v>31</v>
      </c>
      <c r="N648" t="s">
        <v>1425</v>
      </c>
      <c r="O648" s="3">
        <v>44285.722384259301</v>
      </c>
      <c r="P648" s="3">
        <v>44496.7558333333</v>
      </c>
      <c r="Q648" t="s">
        <v>808</v>
      </c>
      <c r="R648" s="3">
        <v>44500.792604166701</v>
      </c>
      <c r="T648" t="s">
        <v>1291</v>
      </c>
      <c r="U648">
        <v>4.4050147004108997E+19</v>
      </c>
      <c r="V648" t="s">
        <v>1292</v>
      </c>
      <c r="W648" t="s">
        <v>590</v>
      </c>
      <c r="X648" s="4">
        <v>7974837.0700000003</v>
      </c>
      <c r="Y648" s="4">
        <v>-2000000</v>
      </c>
      <c r="Z648">
        <v>0</v>
      </c>
    </row>
    <row r="649" spans="1:26">
      <c r="A649" t="s">
        <v>27</v>
      </c>
      <c r="F649">
        <v>5109022014</v>
      </c>
      <c r="G649" s="1">
        <v>510902201460009</v>
      </c>
      <c r="H649" t="s">
        <v>58</v>
      </c>
      <c r="I649">
        <v>1</v>
      </c>
      <c r="K649" t="s">
        <v>1399</v>
      </c>
      <c r="L649" s="2">
        <v>44285</v>
      </c>
      <c r="M649" t="s">
        <v>31</v>
      </c>
      <c r="N649" t="s">
        <v>1426</v>
      </c>
      <c r="O649" s="3">
        <v>44285.722523148099</v>
      </c>
      <c r="P649" s="3">
        <v>44496.7558333333</v>
      </c>
      <c r="Q649" t="s">
        <v>808</v>
      </c>
      <c r="R649" s="3">
        <v>44500.792581018497</v>
      </c>
      <c r="T649" t="s">
        <v>1291</v>
      </c>
      <c r="U649">
        <v>4.4050147004108997E+19</v>
      </c>
      <c r="V649" t="s">
        <v>1292</v>
      </c>
      <c r="W649" t="s">
        <v>590</v>
      </c>
      <c r="X649" s="4">
        <v>5974837.0700000003</v>
      </c>
      <c r="Y649" s="4">
        <v>-2000000</v>
      </c>
      <c r="Z649">
        <v>0</v>
      </c>
    </row>
    <row r="650" spans="1:26">
      <c r="A650" t="s">
        <v>27</v>
      </c>
      <c r="F650">
        <v>5109022014</v>
      </c>
      <c r="G650" s="1">
        <v>510902201460009</v>
      </c>
      <c r="H650" t="s">
        <v>58</v>
      </c>
      <c r="I650">
        <v>1</v>
      </c>
      <c r="K650" t="s">
        <v>1399</v>
      </c>
      <c r="L650" s="2">
        <v>44287</v>
      </c>
      <c r="M650" t="s">
        <v>31</v>
      </c>
      <c r="N650" t="s">
        <v>1427</v>
      </c>
      <c r="O650" s="3">
        <v>44287.673275462999</v>
      </c>
      <c r="P650" s="3">
        <v>44496.7565046296</v>
      </c>
      <c r="Q650" t="s">
        <v>808</v>
      </c>
      <c r="R650" s="3">
        <v>44500.7914930556</v>
      </c>
      <c r="T650" t="s">
        <v>1345</v>
      </c>
      <c r="U650">
        <v>1.30041010400148E+16</v>
      </c>
      <c r="V650" t="s">
        <v>1346</v>
      </c>
      <c r="W650" t="s">
        <v>590</v>
      </c>
      <c r="X650" s="4">
        <v>5257602.07</v>
      </c>
      <c r="Y650" s="4">
        <v>-700000</v>
      </c>
      <c r="Z650">
        <v>0</v>
      </c>
    </row>
    <row r="651" spans="1:26">
      <c r="A651" t="s">
        <v>27</v>
      </c>
      <c r="F651">
        <v>5109022014</v>
      </c>
      <c r="G651" s="1">
        <v>510902201460009</v>
      </c>
      <c r="H651" t="s">
        <v>58</v>
      </c>
      <c r="I651">
        <v>1</v>
      </c>
      <c r="K651" t="s">
        <v>1399</v>
      </c>
      <c r="L651" s="2">
        <v>44288</v>
      </c>
      <c r="M651" t="s">
        <v>31</v>
      </c>
      <c r="N651" t="s">
        <v>1428</v>
      </c>
      <c r="O651" s="3">
        <v>44288.512314814798</v>
      </c>
      <c r="P651" s="3">
        <v>44496.7565046296</v>
      </c>
      <c r="Q651" t="s">
        <v>808</v>
      </c>
      <c r="R651" s="3">
        <v>44500.791423611103</v>
      </c>
      <c r="T651" t="s">
        <v>891</v>
      </c>
      <c r="U651">
        <v>6214836008441540</v>
      </c>
      <c r="V651" t="s">
        <v>123</v>
      </c>
      <c r="W651" t="s">
        <v>590</v>
      </c>
      <c r="X651" s="4">
        <v>5250443.82</v>
      </c>
      <c r="Y651" s="4">
        <v>-3835</v>
      </c>
      <c r="Z651">
        <v>0</v>
      </c>
    </row>
    <row r="652" spans="1:26">
      <c r="A652" t="s">
        <v>27</v>
      </c>
      <c r="F652">
        <v>5109022014</v>
      </c>
      <c r="G652" s="1">
        <v>510902201460009</v>
      </c>
      <c r="H652" t="s">
        <v>58</v>
      </c>
      <c r="I652">
        <v>1</v>
      </c>
      <c r="K652" t="s">
        <v>1399</v>
      </c>
      <c r="L652" s="2">
        <v>44288</v>
      </c>
      <c r="M652" t="s">
        <v>31</v>
      </c>
      <c r="N652" t="s">
        <v>1429</v>
      </c>
      <c r="O652" s="3">
        <v>44288.512905092597</v>
      </c>
      <c r="P652" s="3">
        <v>44496.7565046296</v>
      </c>
      <c r="Q652" t="s">
        <v>808</v>
      </c>
      <c r="R652" s="3">
        <v>44500.791412036997</v>
      </c>
      <c r="T652" t="s">
        <v>990</v>
      </c>
      <c r="U652">
        <v>6214836007421090</v>
      </c>
      <c r="V652" t="s">
        <v>830</v>
      </c>
      <c r="W652" t="s">
        <v>590</v>
      </c>
      <c r="X652" s="4">
        <v>5249417.82</v>
      </c>
      <c r="Y652" s="4">
        <v>-1026</v>
      </c>
      <c r="Z652">
        <v>0</v>
      </c>
    </row>
    <row r="653" spans="1:26">
      <c r="A653" t="s">
        <v>27</v>
      </c>
      <c r="F653">
        <v>5109022014</v>
      </c>
      <c r="G653" s="1">
        <v>510902201460009</v>
      </c>
      <c r="H653" t="s">
        <v>58</v>
      </c>
      <c r="I653">
        <v>1</v>
      </c>
      <c r="K653" t="s">
        <v>1399</v>
      </c>
      <c r="L653" s="2">
        <v>44288</v>
      </c>
      <c r="M653" t="s">
        <v>31</v>
      </c>
      <c r="N653" t="s">
        <v>1430</v>
      </c>
      <c r="O653" s="3">
        <v>44288.512916666703</v>
      </c>
      <c r="P653" s="3">
        <v>44496.756493055596</v>
      </c>
      <c r="Q653" t="s">
        <v>808</v>
      </c>
      <c r="R653" s="3">
        <v>44500.791203703702</v>
      </c>
      <c r="T653" t="s">
        <v>988</v>
      </c>
      <c r="U653">
        <v>6214836007421550</v>
      </c>
      <c r="V653" t="s">
        <v>830</v>
      </c>
      <c r="W653" t="s">
        <v>590</v>
      </c>
      <c r="X653" s="4">
        <v>5249159.82</v>
      </c>
      <c r="Y653">
        <v>-258</v>
      </c>
      <c r="Z653">
        <v>0</v>
      </c>
    </row>
    <row r="654" spans="1:26">
      <c r="A654" t="s">
        <v>27</v>
      </c>
      <c r="F654">
        <v>5109022014</v>
      </c>
      <c r="G654" s="1">
        <v>510902201460009</v>
      </c>
      <c r="H654" t="s">
        <v>58</v>
      </c>
      <c r="I654">
        <v>1</v>
      </c>
      <c r="K654" t="s">
        <v>1399</v>
      </c>
      <c r="L654" s="2">
        <v>44288</v>
      </c>
      <c r="M654" t="s">
        <v>31</v>
      </c>
      <c r="N654" t="s">
        <v>1431</v>
      </c>
      <c r="O654" s="3">
        <v>44288.512916666703</v>
      </c>
      <c r="P654" s="3">
        <v>44496.756493055596</v>
      </c>
      <c r="Q654" t="s">
        <v>808</v>
      </c>
      <c r="R654" s="3">
        <v>44500.791192129604</v>
      </c>
      <c r="T654" t="s">
        <v>829</v>
      </c>
      <c r="U654">
        <v>6214836007422540</v>
      </c>
      <c r="V654" t="s">
        <v>830</v>
      </c>
      <c r="W654" t="s">
        <v>590</v>
      </c>
      <c r="X654" s="4">
        <v>5240818.92</v>
      </c>
      <c r="Y654" s="4">
        <v>-8340.9</v>
      </c>
      <c r="Z654">
        <v>0</v>
      </c>
    </row>
    <row r="655" spans="1:26">
      <c r="A655" t="s">
        <v>27</v>
      </c>
      <c r="F655">
        <v>5109022014</v>
      </c>
      <c r="G655" s="1">
        <v>510902201460009</v>
      </c>
      <c r="H655" t="s">
        <v>58</v>
      </c>
      <c r="I655">
        <v>1</v>
      </c>
      <c r="K655" t="s">
        <v>1399</v>
      </c>
      <c r="L655" s="2">
        <v>44288</v>
      </c>
      <c r="M655" t="s">
        <v>31</v>
      </c>
      <c r="N655" t="s">
        <v>1432</v>
      </c>
      <c r="O655" s="3">
        <v>44288.512916666703</v>
      </c>
      <c r="P655" s="3">
        <v>44496.756493055596</v>
      </c>
      <c r="Q655" t="s">
        <v>808</v>
      </c>
      <c r="R655" s="3">
        <v>44500.790462962999</v>
      </c>
      <c r="T655" t="s">
        <v>829</v>
      </c>
      <c r="U655">
        <v>6214836007422540</v>
      </c>
      <c r="V655" t="s">
        <v>830</v>
      </c>
      <c r="W655" t="s">
        <v>590</v>
      </c>
      <c r="X655" s="4">
        <v>5240342.92</v>
      </c>
      <c r="Y655">
        <v>-476</v>
      </c>
      <c r="Z655">
        <v>0</v>
      </c>
    </row>
    <row r="656" spans="1:26">
      <c r="A656" t="s">
        <v>27</v>
      </c>
      <c r="F656">
        <v>5109022014</v>
      </c>
      <c r="G656" s="1">
        <v>510902201460009</v>
      </c>
      <c r="H656" t="s">
        <v>58</v>
      </c>
      <c r="I656">
        <v>1</v>
      </c>
      <c r="K656" t="s">
        <v>1399</v>
      </c>
      <c r="L656" s="2">
        <v>44288</v>
      </c>
      <c r="M656" t="s">
        <v>31</v>
      </c>
      <c r="N656" t="s">
        <v>1433</v>
      </c>
      <c r="O656" s="3">
        <v>44288.512916666703</v>
      </c>
      <c r="P656" s="3">
        <v>44496.756493055596</v>
      </c>
      <c r="Q656" t="s">
        <v>808</v>
      </c>
      <c r="R656" s="3">
        <v>44500.790439814802</v>
      </c>
      <c r="T656" t="s">
        <v>1434</v>
      </c>
      <c r="U656">
        <v>3.560101201009E+19</v>
      </c>
      <c r="V656" t="s">
        <v>1435</v>
      </c>
      <c r="W656" t="s">
        <v>590</v>
      </c>
      <c r="X656" s="4">
        <v>5225342.92</v>
      </c>
      <c r="Y656" s="4">
        <v>-15000</v>
      </c>
      <c r="Z656">
        <v>0</v>
      </c>
    </row>
    <row r="657" spans="1:26">
      <c r="A657" t="s">
        <v>27</v>
      </c>
      <c r="F657">
        <v>5109022014</v>
      </c>
      <c r="G657" s="1">
        <v>510902201460009</v>
      </c>
      <c r="H657" t="s">
        <v>58</v>
      </c>
      <c r="I657">
        <v>1</v>
      </c>
      <c r="K657" t="s">
        <v>1399</v>
      </c>
      <c r="L657" s="2">
        <v>44288</v>
      </c>
      <c r="M657" t="s">
        <v>31</v>
      </c>
      <c r="N657" t="s">
        <v>1436</v>
      </c>
      <c r="O657" s="3">
        <v>44288.684131944399</v>
      </c>
      <c r="P657" s="3">
        <v>44496.756481481498</v>
      </c>
      <c r="Q657" t="s">
        <v>808</v>
      </c>
      <c r="R657" s="3">
        <v>44500.790405092601</v>
      </c>
      <c r="T657" t="s">
        <v>1224</v>
      </c>
      <c r="U657">
        <v>9.9610100102400098E+19</v>
      </c>
      <c r="V657" t="s">
        <v>1225</v>
      </c>
      <c r="W657" t="s">
        <v>590</v>
      </c>
      <c r="X657" s="4">
        <v>5025342.92</v>
      </c>
      <c r="Y657" s="4">
        <v>-200000</v>
      </c>
      <c r="Z657">
        <v>0</v>
      </c>
    </row>
    <row r="658" spans="1:26">
      <c r="A658" t="s">
        <v>27</v>
      </c>
      <c r="F658">
        <v>5109022014</v>
      </c>
      <c r="G658" s="1">
        <v>510902201460009</v>
      </c>
      <c r="H658" t="s">
        <v>58</v>
      </c>
      <c r="I658">
        <v>1</v>
      </c>
      <c r="K658" t="s">
        <v>1399</v>
      </c>
      <c r="L658" s="2">
        <v>44295</v>
      </c>
      <c r="M658" t="s">
        <v>31</v>
      </c>
      <c r="N658" t="s">
        <v>1437</v>
      </c>
      <c r="O658" s="3">
        <v>44295.662141203698</v>
      </c>
      <c r="P658" s="3">
        <v>44496.756481481498</v>
      </c>
      <c r="Q658" t="s">
        <v>808</v>
      </c>
      <c r="R658" s="3">
        <v>44500.790335648097</v>
      </c>
      <c r="T658" t="s">
        <v>1438</v>
      </c>
      <c r="U658">
        <v>9.0111100100099996E+21</v>
      </c>
      <c r="V658" t="s">
        <v>1439</v>
      </c>
      <c r="W658" t="s">
        <v>590</v>
      </c>
      <c r="X658" s="4">
        <v>4798161.0599999996</v>
      </c>
      <c r="Y658" s="4">
        <v>-180000</v>
      </c>
      <c r="Z658">
        <v>0</v>
      </c>
    </row>
    <row r="659" spans="1:26">
      <c r="A659" t="s">
        <v>27</v>
      </c>
      <c r="F659">
        <v>5109022014</v>
      </c>
      <c r="G659" s="1">
        <v>510902201460009</v>
      </c>
      <c r="H659" t="s">
        <v>58</v>
      </c>
      <c r="I659">
        <v>1</v>
      </c>
      <c r="K659" t="s">
        <v>1399</v>
      </c>
      <c r="L659" s="2">
        <v>44296</v>
      </c>
      <c r="M659" t="s">
        <v>31</v>
      </c>
      <c r="N659" t="s">
        <v>1440</v>
      </c>
      <c r="O659" s="3">
        <v>44296.872685185197</v>
      </c>
      <c r="P659" s="3">
        <v>44496.756469907399</v>
      </c>
      <c r="Q659" t="s">
        <v>808</v>
      </c>
      <c r="R659" s="3">
        <v>44500.790358796301</v>
      </c>
      <c r="T659" t="s">
        <v>988</v>
      </c>
      <c r="U659">
        <v>6214836007421550</v>
      </c>
      <c r="V659" t="s">
        <v>830</v>
      </c>
      <c r="W659" t="s">
        <v>590</v>
      </c>
      <c r="X659" s="4">
        <v>4783161.0599999996</v>
      </c>
      <c r="Y659" s="4">
        <v>-15000</v>
      </c>
      <c r="Z659">
        <v>0</v>
      </c>
    </row>
    <row r="660" spans="1:26">
      <c r="A660" t="s">
        <v>27</v>
      </c>
      <c r="F660">
        <v>5109022014</v>
      </c>
      <c r="G660" s="1">
        <v>510902201460009</v>
      </c>
      <c r="H660" t="s">
        <v>58</v>
      </c>
      <c r="I660">
        <v>1</v>
      </c>
      <c r="K660" t="s">
        <v>1399</v>
      </c>
      <c r="L660" s="2">
        <v>44300</v>
      </c>
      <c r="M660" t="s">
        <v>31</v>
      </c>
      <c r="N660" t="s">
        <v>1441</v>
      </c>
      <c r="O660" s="3">
        <v>44300.460462962998</v>
      </c>
      <c r="P660" s="3">
        <v>44496.758877314802</v>
      </c>
      <c r="Q660" t="s">
        <v>1171</v>
      </c>
      <c r="R660" s="3">
        <v>44500.789502314801</v>
      </c>
      <c r="T660" t="s">
        <v>957</v>
      </c>
      <c r="U660">
        <v>6214836007421470</v>
      </c>
      <c r="V660" t="s">
        <v>830</v>
      </c>
      <c r="W660" t="s">
        <v>590</v>
      </c>
      <c r="X660" s="4">
        <v>10779209.74</v>
      </c>
      <c r="Y660" s="4">
        <v>-1605.32</v>
      </c>
      <c r="Z660">
        <v>0</v>
      </c>
    </row>
    <row r="661" spans="1:26">
      <c r="A661" t="s">
        <v>27</v>
      </c>
      <c r="F661">
        <v>5109022014</v>
      </c>
      <c r="G661" s="1">
        <v>510902201460009</v>
      </c>
      <c r="H661" t="s">
        <v>58</v>
      </c>
      <c r="I661">
        <v>1</v>
      </c>
      <c r="K661" t="s">
        <v>1399</v>
      </c>
      <c r="L661" s="2">
        <v>44300</v>
      </c>
      <c r="M661" t="s">
        <v>31</v>
      </c>
      <c r="N661" t="s">
        <v>1442</v>
      </c>
      <c r="O661" s="3">
        <v>44300.460462962998</v>
      </c>
      <c r="P661" s="3">
        <v>44496.758877314802</v>
      </c>
      <c r="Q661" t="s">
        <v>1171</v>
      </c>
      <c r="R661" s="3">
        <v>44500.7883912037</v>
      </c>
      <c r="T661" t="s">
        <v>829</v>
      </c>
      <c r="U661">
        <v>6214836007422540</v>
      </c>
      <c r="V661" t="s">
        <v>830</v>
      </c>
      <c r="W661" t="s">
        <v>590</v>
      </c>
      <c r="X661" s="4">
        <v>10776239.74</v>
      </c>
      <c r="Y661" s="4">
        <v>-2970</v>
      </c>
      <c r="Z661">
        <v>0</v>
      </c>
    </row>
    <row r="662" spans="1:26">
      <c r="A662" t="s">
        <v>27</v>
      </c>
      <c r="F662">
        <v>5109022014</v>
      </c>
      <c r="G662" s="1">
        <v>510902201460009</v>
      </c>
      <c r="H662" t="s">
        <v>58</v>
      </c>
      <c r="I662">
        <v>1</v>
      </c>
      <c r="K662" t="s">
        <v>1399</v>
      </c>
      <c r="L662" s="2">
        <v>44300</v>
      </c>
      <c r="M662" t="s">
        <v>31</v>
      </c>
      <c r="N662" t="s">
        <v>1443</v>
      </c>
      <c r="O662" s="3">
        <v>44300.460462962998</v>
      </c>
      <c r="P662" s="3">
        <v>44496.758865740703</v>
      </c>
      <c r="Q662" t="s">
        <v>1171</v>
      </c>
      <c r="R662" s="3">
        <v>44500.788368055597</v>
      </c>
      <c r="T662" t="s">
        <v>1444</v>
      </c>
      <c r="U662">
        <v>1.225700000034E+16</v>
      </c>
      <c r="V662" t="s">
        <v>1445</v>
      </c>
      <c r="W662" t="s">
        <v>590</v>
      </c>
      <c r="X662" s="4">
        <v>10764239.74</v>
      </c>
      <c r="Y662" s="4">
        <v>-12000</v>
      </c>
      <c r="Z662">
        <v>0</v>
      </c>
    </row>
    <row r="663" spans="1:26">
      <c r="A663" t="s">
        <v>27</v>
      </c>
      <c r="F663">
        <v>5109022014</v>
      </c>
      <c r="G663" s="1">
        <v>510902201460009</v>
      </c>
      <c r="H663" t="s">
        <v>58</v>
      </c>
      <c r="I663">
        <v>1</v>
      </c>
      <c r="K663" t="s">
        <v>1399</v>
      </c>
      <c r="L663" s="2">
        <v>44300</v>
      </c>
      <c r="M663" t="s">
        <v>31</v>
      </c>
      <c r="N663" t="s">
        <v>1446</v>
      </c>
      <c r="O663" s="3">
        <v>44300.460462962998</v>
      </c>
      <c r="P663" s="3">
        <v>44496.758865740703</v>
      </c>
      <c r="Q663" t="s">
        <v>1171</v>
      </c>
      <c r="R663" s="3">
        <v>44500.7883449074</v>
      </c>
      <c r="T663" t="s">
        <v>829</v>
      </c>
      <c r="U663">
        <v>6214836007422540</v>
      </c>
      <c r="V663" t="s">
        <v>830</v>
      </c>
      <c r="W663" t="s">
        <v>590</v>
      </c>
      <c r="X663" s="4">
        <v>10730127.74</v>
      </c>
      <c r="Y663" s="4">
        <v>-34112</v>
      </c>
      <c r="Z663">
        <v>0</v>
      </c>
    </row>
    <row r="664" spans="1:26">
      <c r="A664" t="s">
        <v>27</v>
      </c>
      <c r="F664">
        <v>5109022014</v>
      </c>
      <c r="G664" s="1">
        <v>510902201460009</v>
      </c>
      <c r="H664" t="s">
        <v>58</v>
      </c>
      <c r="I664">
        <v>1</v>
      </c>
      <c r="K664" t="s">
        <v>1399</v>
      </c>
      <c r="L664" s="2">
        <v>44300</v>
      </c>
      <c r="M664" t="s">
        <v>31</v>
      </c>
      <c r="N664" t="s">
        <v>1447</v>
      </c>
      <c r="O664" s="3">
        <v>44300.460462962998</v>
      </c>
      <c r="P664" s="3">
        <v>44496.758865740703</v>
      </c>
      <c r="Q664" t="s">
        <v>1171</v>
      </c>
      <c r="R664" s="3">
        <v>44500.788321759297</v>
      </c>
      <c r="T664" t="s">
        <v>998</v>
      </c>
      <c r="U664">
        <v>414373709251</v>
      </c>
      <c r="V664" t="s">
        <v>946</v>
      </c>
      <c r="W664" t="s">
        <v>590</v>
      </c>
      <c r="X664" s="4">
        <v>10723493.039999999</v>
      </c>
      <c r="Y664" s="4">
        <v>-6634.7</v>
      </c>
      <c r="Z664">
        <v>0</v>
      </c>
    </row>
    <row r="665" spans="1:26">
      <c r="A665" t="s">
        <v>27</v>
      </c>
      <c r="F665">
        <v>5109022014</v>
      </c>
      <c r="G665" s="1">
        <v>510902201460009</v>
      </c>
      <c r="H665" t="s">
        <v>58</v>
      </c>
      <c r="I665">
        <v>1</v>
      </c>
      <c r="K665" t="s">
        <v>1399</v>
      </c>
      <c r="L665" s="2">
        <v>44300</v>
      </c>
      <c r="M665" t="s">
        <v>31</v>
      </c>
      <c r="N665" t="s">
        <v>1448</v>
      </c>
      <c r="O665" s="3">
        <v>44300.460474537002</v>
      </c>
      <c r="P665" s="3">
        <v>44496.758865740703</v>
      </c>
      <c r="Q665" t="s">
        <v>1171</v>
      </c>
      <c r="R665" s="3">
        <v>44500.788171296299</v>
      </c>
      <c r="T665" t="s">
        <v>1281</v>
      </c>
      <c r="U665">
        <v>1.31855010400028E+16</v>
      </c>
      <c r="V665" t="s">
        <v>1282</v>
      </c>
      <c r="W665" t="s">
        <v>590</v>
      </c>
      <c r="X665" s="4">
        <v>10698296.23</v>
      </c>
      <c r="Y665" s="4">
        <v>-25196.81</v>
      </c>
      <c r="Z665">
        <v>0</v>
      </c>
    </row>
    <row r="666" spans="1:26">
      <c r="A666" t="s">
        <v>27</v>
      </c>
      <c r="F666">
        <v>5109022014</v>
      </c>
      <c r="G666" s="1">
        <v>510902201460009</v>
      </c>
      <c r="H666" t="s">
        <v>58</v>
      </c>
      <c r="I666">
        <v>1</v>
      </c>
      <c r="K666" t="s">
        <v>1399</v>
      </c>
      <c r="L666" s="2">
        <v>44300</v>
      </c>
      <c r="M666" t="s">
        <v>31</v>
      </c>
      <c r="N666" t="s">
        <v>1449</v>
      </c>
      <c r="O666" s="3">
        <v>44300.460474537002</v>
      </c>
      <c r="P666" s="3">
        <v>44496.758865740703</v>
      </c>
      <c r="Q666" t="s">
        <v>1171</v>
      </c>
      <c r="R666" s="3">
        <v>44500.790844907402</v>
      </c>
      <c r="T666" t="s">
        <v>844</v>
      </c>
      <c r="U666">
        <v>1.402201129E+18</v>
      </c>
      <c r="V666" t="s">
        <v>845</v>
      </c>
      <c r="W666" t="s">
        <v>590</v>
      </c>
      <c r="X666" s="4">
        <v>10683364.060000001</v>
      </c>
      <c r="Y666" s="4">
        <v>-14932.17</v>
      </c>
      <c r="Z666">
        <v>0</v>
      </c>
    </row>
    <row r="667" spans="1:26">
      <c r="A667" t="s">
        <v>27</v>
      </c>
      <c r="F667">
        <v>5109022014</v>
      </c>
      <c r="G667" s="1">
        <v>510902201460009</v>
      </c>
      <c r="H667" t="s">
        <v>58</v>
      </c>
      <c r="I667">
        <v>1</v>
      </c>
      <c r="K667" t="s">
        <v>1399</v>
      </c>
      <c r="L667" s="2">
        <v>44300</v>
      </c>
      <c r="M667" t="s">
        <v>31</v>
      </c>
      <c r="N667" t="s">
        <v>1450</v>
      </c>
      <c r="O667" s="3">
        <v>44300.460474537002</v>
      </c>
      <c r="P667" s="3">
        <v>44496.758865740703</v>
      </c>
      <c r="Q667" t="s">
        <v>1171</v>
      </c>
      <c r="R667" s="3">
        <v>44500.789479166699</v>
      </c>
      <c r="T667" t="s">
        <v>829</v>
      </c>
      <c r="U667">
        <v>6214836007422540</v>
      </c>
      <c r="V667" t="s">
        <v>830</v>
      </c>
      <c r="W667" t="s">
        <v>590</v>
      </c>
      <c r="X667" s="4">
        <v>10682514.060000001</v>
      </c>
      <c r="Y667">
        <v>-850</v>
      </c>
      <c r="Z667">
        <v>0</v>
      </c>
    </row>
    <row r="668" spans="1:26">
      <c r="A668" t="s">
        <v>27</v>
      </c>
      <c r="F668">
        <v>5109022014</v>
      </c>
      <c r="G668" s="1">
        <v>510902201460009</v>
      </c>
      <c r="H668" t="s">
        <v>58</v>
      </c>
      <c r="I668">
        <v>1</v>
      </c>
      <c r="K668" t="s">
        <v>1399</v>
      </c>
      <c r="L668" s="2">
        <v>44300</v>
      </c>
      <c r="M668" t="s">
        <v>31</v>
      </c>
      <c r="N668" t="s">
        <v>1451</v>
      </c>
      <c r="O668" s="3">
        <v>44300.460474537002</v>
      </c>
      <c r="P668" s="3">
        <v>44496.758854166699</v>
      </c>
      <c r="Q668" t="s">
        <v>1171</v>
      </c>
      <c r="R668" s="3">
        <v>44500.789456018501</v>
      </c>
      <c r="T668" t="s">
        <v>829</v>
      </c>
      <c r="U668">
        <v>6214836007422540</v>
      </c>
      <c r="V668" t="s">
        <v>830</v>
      </c>
      <c r="W668" t="s">
        <v>590</v>
      </c>
      <c r="X668" s="4">
        <v>10681777.060000001</v>
      </c>
      <c r="Y668">
        <v>-737</v>
      </c>
      <c r="Z668">
        <v>0</v>
      </c>
    </row>
    <row r="669" spans="1:26">
      <c r="A669" t="s">
        <v>27</v>
      </c>
      <c r="F669">
        <v>5109022014</v>
      </c>
      <c r="G669" s="1">
        <v>510902201460009</v>
      </c>
      <c r="H669" t="s">
        <v>58</v>
      </c>
      <c r="I669">
        <v>1</v>
      </c>
      <c r="K669" t="s">
        <v>1399</v>
      </c>
      <c r="L669" s="2">
        <v>44300</v>
      </c>
      <c r="M669" t="s">
        <v>31</v>
      </c>
      <c r="N669" t="s">
        <v>1452</v>
      </c>
      <c r="O669" s="3">
        <v>44300.460474537002</v>
      </c>
      <c r="P669" s="3">
        <v>44496.758854166699</v>
      </c>
      <c r="Q669" t="s">
        <v>1171</v>
      </c>
      <c r="R669" s="3">
        <v>44500.789444444403</v>
      </c>
      <c r="T669" t="s">
        <v>1453</v>
      </c>
      <c r="U669">
        <v>6.21785640002368E+18</v>
      </c>
      <c r="V669" t="s">
        <v>1308</v>
      </c>
      <c r="W669" t="s">
        <v>590</v>
      </c>
      <c r="X669" s="4">
        <v>10663597.060000001</v>
      </c>
      <c r="Y669" s="4">
        <v>-18180</v>
      </c>
      <c r="Z669">
        <v>0</v>
      </c>
    </row>
    <row r="670" spans="1:26">
      <c r="A670" t="s">
        <v>27</v>
      </c>
      <c r="F670">
        <v>5109022014</v>
      </c>
      <c r="G670" s="1">
        <v>510902201460009</v>
      </c>
      <c r="H670" t="s">
        <v>58</v>
      </c>
      <c r="I670">
        <v>1</v>
      </c>
      <c r="K670" t="s">
        <v>1399</v>
      </c>
      <c r="L670" s="2">
        <v>44300</v>
      </c>
      <c r="M670" t="s">
        <v>31</v>
      </c>
      <c r="N670" t="s">
        <v>1454</v>
      </c>
      <c r="O670" s="3">
        <v>44300.460601851897</v>
      </c>
      <c r="P670" s="3">
        <v>44496.758854166699</v>
      </c>
      <c r="Q670" t="s">
        <v>1171</v>
      </c>
      <c r="R670" s="3">
        <v>44500.7894212963</v>
      </c>
      <c r="T670" t="s">
        <v>829</v>
      </c>
      <c r="U670">
        <v>6214836007422540</v>
      </c>
      <c r="V670" t="s">
        <v>830</v>
      </c>
      <c r="W670" t="s">
        <v>590</v>
      </c>
      <c r="X670" s="4">
        <v>10658165.9</v>
      </c>
      <c r="Y670" s="4">
        <v>-5431.16</v>
      </c>
      <c r="Z670">
        <v>0</v>
      </c>
    </row>
    <row r="671" spans="1:26">
      <c r="A671" t="s">
        <v>27</v>
      </c>
      <c r="F671">
        <v>5109022014</v>
      </c>
      <c r="G671" s="1">
        <v>510902201460009</v>
      </c>
      <c r="H671" t="s">
        <v>58</v>
      </c>
      <c r="I671">
        <v>1</v>
      </c>
      <c r="K671" t="s">
        <v>1399</v>
      </c>
      <c r="L671" s="2">
        <v>44300</v>
      </c>
      <c r="M671" t="s">
        <v>31</v>
      </c>
      <c r="N671" t="s">
        <v>1455</v>
      </c>
      <c r="O671" s="3">
        <v>44300.460601851897</v>
      </c>
      <c r="P671" s="3">
        <v>44496.758854166699</v>
      </c>
      <c r="Q671" t="s">
        <v>1171</v>
      </c>
      <c r="R671" s="3">
        <v>44500.789398148103</v>
      </c>
      <c r="T671" t="s">
        <v>829</v>
      </c>
      <c r="U671">
        <v>6214836007422540</v>
      </c>
      <c r="V671" t="s">
        <v>830</v>
      </c>
      <c r="W671" t="s">
        <v>590</v>
      </c>
      <c r="X671" s="4">
        <v>10652806.49</v>
      </c>
      <c r="Y671" s="4">
        <v>-5359.41</v>
      </c>
      <c r="Z671">
        <v>0</v>
      </c>
    </row>
    <row r="672" spans="1:26">
      <c r="A672" t="s">
        <v>27</v>
      </c>
      <c r="F672">
        <v>5109022014</v>
      </c>
      <c r="G672" s="1">
        <v>510902201460009</v>
      </c>
      <c r="H672" t="s">
        <v>58</v>
      </c>
      <c r="I672">
        <v>1</v>
      </c>
      <c r="K672" t="s">
        <v>1399</v>
      </c>
      <c r="L672" s="2">
        <v>44302</v>
      </c>
      <c r="M672" t="s">
        <v>31</v>
      </c>
      <c r="N672" t="s">
        <v>1456</v>
      </c>
      <c r="O672" s="3">
        <v>44302.4500694444</v>
      </c>
      <c r="P672" s="3">
        <v>44496.758842592601</v>
      </c>
      <c r="Q672" t="s">
        <v>1171</v>
      </c>
      <c r="R672" s="3">
        <v>44500.791539351798</v>
      </c>
      <c r="T672" t="s">
        <v>895</v>
      </c>
      <c r="U672">
        <v>6214836007421010</v>
      </c>
      <c r="V672" t="s">
        <v>830</v>
      </c>
      <c r="W672" t="s">
        <v>590</v>
      </c>
      <c r="X672" s="4">
        <v>10583167.949999999</v>
      </c>
      <c r="Y672" s="4">
        <v>-2284</v>
      </c>
      <c r="Z672">
        <v>0</v>
      </c>
    </row>
    <row r="673" spans="1:26">
      <c r="A673" t="s">
        <v>27</v>
      </c>
      <c r="F673">
        <v>5109022014</v>
      </c>
      <c r="G673" s="1">
        <v>510902201460009</v>
      </c>
      <c r="H673" t="s">
        <v>58</v>
      </c>
      <c r="I673">
        <v>1</v>
      </c>
      <c r="K673" t="s">
        <v>1399</v>
      </c>
      <c r="L673" s="2">
        <v>44302</v>
      </c>
      <c r="M673" t="s">
        <v>31</v>
      </c>
      <c r="N673" t="s">
        <v>1457</v>
      </c>
      <c r="O673" s="3">
        <v>44302.4500694444</v>
      </c>
      <c r="P673" s="3">
        <v>44496.758842592601</v>
      </c>
      <c r="Q673" t="s">
        <v>1171</v>
      </c>
      <c r="R673" s="3">
        <v>44500.790775463</v>
      </c>
      <c r="T673" t="s">
        <v>829</v>
      </c>
      <c r="U673">
        <v>6214836007422540</v>
      </c>
      <c r="V673" t="s">
        <v>830</v>
      </c>
      <c r="W673" t="s">
        <v>590</v>
      </c>
      <c r="X673" s="4">
        <v>10580479.119999999</v>
      </c>
      <c r="Y673" s="4">
        <v>-2688.83</v>
      </c>
      <c r="Z673">
        <v>0</v>
      </c>
    </row>
    <row r="674" spans="1:26">
      <c r="A674" t="s">
        <v>27</v>
      </c>
      <c r="F674">
        <v>5109022014</v>
      </c>
      <c r="G674" s="1">
        <v>510902201460009</v>
      </c>
      <c r="H674" t="s">
        <v>58</v>
      </c>
      <c r="I674">
        <v>1</v>
      </c>
      <c r="K674" t="s">
        <v>1399</v>
      </c>
      <c r="L674" s="2">
        <v>44302</v>
      </c>
      <c r="M674" t="s">
        <v>31</v>
      </c>
      <c r="N674" t="s">
        <v>1458</v>
      </c>
      <c r="O674" s="3">
        <v>44302.4500694444</v>
      </c>
      <c r="P674" s="3">
        <v>44496.758842592601</v>
      </c>
      <c r="Q674" t="s">
        <v>1171</v>
      </c>
      <c r="R674" s="3">
        <v>44500.790740740696</v>
      </c>
      <c r="T674" t="s">
        <v>1459</v>
      </c>
      <c r="U674">
        <v>3.51008060018E+20</v>
      </c>
      <c r="V674" t="s">
        <v>1460</v>
      </c>
      <c r="W674" t="s">
        <v>590</v>
      </c>
      <c r="X674" s="4">
        <v>10513214.279999999</v>
      </c>
      <c r="Y674" s="4">
        <v>-67264.84</v>
      </c>
      <c r="Z674">
        <v>0</v>
      </c>
    </row>
    <row r="675" spans="1:26">
      <c r="A675" t="s">
        <v>27</v>
      </c>
      <c r="F675">
        <v>5109022014</v>
      </c>
      <c r="G675" s="1">
        <v>510902201460009</v>
      </c>
      <c r="H675" t="s">
        <v>58</v>
      </c>
      <c r="I675">
        <v>1</v>
      </c>
      <c r="K675" t="s">
        <v>1399</v>
      </c>
      <c r="L675" s="2">
        <v>44302</v>
      </c>
      <c r="M675" t="s">
        <v>31</v>
      </c>
      <c r="N675" t="s">
        <v>1461</v>
      </c>
      <c r="O675" s="3">
        <v>44302.4500694444</v>
      </c>
      <c r="P675" s="3">
        <v>44496.758842592601</v>
      </c>
      <c r="Q675" t="s">
        <v>1171</v>
      </c>
      <c r="R675" s="3">
        <v>44500.790752314802</v>
      </c>
      <c r="T675" t="s">
        <v>883</v>
      </c>
      <c r="U675">
        <v>6214836007421500</v>
      </c>
      <c r="V675" t="s">
        <v>830</v>
      </c>
      <c r="W675" t="s">
        <v>590</v>
      </c>
      <c r="X675" s="4">
        <v>10511469.779999999</v>
      </c>
      <c r="Y675" s="4">
        <v>-1744.5</v>
      </c>
      <c r="Z675">
        <v>0</v>
      </c>
    </row>
    <row r="676" spans="1:26">
      <c r="A676" t="s">
        <v>27</v>
      </c>
      <c r="F676">
        <v>5109022014</v>
      </c>
      <c r="G676" s="1">
        <v>510902201460009</v>
      </c>
      <c r="H676" t="s">
        <v>58</v>
      </c>
      <c r="I676">
        <v>1</v>
      </c>
      <c r="K676" t="s">
        <v>1399</v>
      </c>
      <c r="L676" s="2">
        <v>44302</v>
      </c>
      <c r="M676" t="s">
        <v>31</v>
      </c>
      <c r="N676" t="s">
        <v>1462</v>
      </c>
      <c r="O676" s="3">
        <v>44302.4500694444</v>
      </c>
      <c r="P676" s="3">
        <v>44496.758831018502</v>
      </c>
      <c r="Q676" t="s">
        <v>1171</v>
      </c>
      <c r="R676" s="3">
        <v>44500.790717592601</v>
      </c>
      <c r="T676" t="s">
        <v>1463</v>
      </c>
      <c r="U676">
        <v>423469935128</v>
      </c>
      <c r="V676" t="s">
        <v>1464</v>
      </c>
      <c r="W676" t="s">
        <v>590</v>
      </c>
      <c r="X676" s="4">
        <v>10484217.6</v>
      </c>
      <c r="Y676" s="4">
        <v>-27252.18</v>
      </c>
      <c r="Z676">
        <v>0</v>
      </c>
    </row>
    <row r="677" spans="1:26">
      <c r="A677" t="s">
        <v>27</v>
      </c>
      <c r="F677">
        <v>5109022014</v>
      </c>
      <c r="G677" s="1">
        <v>510902201460009</v>
      </c>
      <c r="H677" t="s">
        <v>58</v>
      </c>
      <c r="I677">
        <v>1</v>
      </c>
      <c r="K677" t="s">
        <v>1399</v>
      </c>
      <c r="L677" s="2">
        <v>44302</v>
      </c>
      <c r="M677" t="s">
        <v>31</v>
      </c>
      <c r="N677" t="s">
        <v>1465</v>
      </c>
      <c r="O677" s="3">
        <v>44302.4500694444</v>
      </c>
      <c r="P677" s="3">
        <v>44496.758831018502</v>
      </c>
      <c r="Q677" t="s">
        <v>1171</v>
      </c>
      <c r="R677" s="3">
        <v>44500.790671296301</v>
      </c>
      <c r="T677" t="s">
        <v>829</v>
      </c>
      <c r="U677">
        <v>6214836007422540</v>
      </c>
      <c r="V677" t="s">
        <v>830</v>
      </c>
      <c r="W677" t="s">
        <v>590</v>
      </c>
      <c r="X677" s="4">
        <v>10481373.210000001</v>
      </c>
      <c r="Y677" s="4">
        <v>-2844.39</v>
      </c>
      <c r="Z677">
        <v>0</v>
      </c>
    </row>
    <row r="678" spans="1:26">
      <c r="A678" t="s">
        <v>27</v>
      </c>
      <c r="F678">
        <v>5109022014</v>
      </c>
      <c r="G678" s="1">
        <v>510902201460009</v>
      </c>
      <c r="H678" t="s">
        <v>58</v>
      </c>
      <c r="I678">
        <v>1</v>
      </c>
      <c r="K678" t="s">
        <v>1399</v>
      </c>
      <c r="L678" s="2">
        <v>44302</v>
      </c>
      <c r="M678" t="s">
        <v>31</v>
      </c>
      <c r="N678" t="s">
        <v>1466</v>
      </c>
      <c r="O678" s="3">
        <v>44302.4500694444</v>
      </c>
      <c r="P678" s="3">
        <v>44496.758831018502</v>
      </c>
      <c r="Q678" t="s">
        <v>1171</v>
      </c>
      <c r="R678" s="3">
        <v>44500.790057870399</v>
      </c>
      <c r="T678" t="s">
        <v>1264</v>
      </c>
      <c r="U678">
        <v>1.2252000000296E+16</v>
      </c>
      <c r="V678" t="s">
        <v>1265</v>
      </c>
      <c r="W678" t="s">
        <v>590</v>
      </c>
      <c r="X678" s="4">
        <v>10381373.210000001</v>
      </c>
      <c r="Y678" s="4">
        <v>-100000</v>
      </c>
      <c r="Z678">
        <v>0</v>
      </c>
    </row>
    <row r="679" spans="1:26">
      <c r="A679" t="s">
        <v>27</v>
      </c>
      <c r="F679">
        <v>5109022014</v>
      </c>
      <c r="G679" s="1">
        <v>510902201460009</v>
      </c>
      <c r="H679" t="s">
        <v>58</v>
      </c>
      <c r="I679">
        <v>1</v>
      </c>
      <c r="K679" t="s">
        <v>1399</v>
      </c>
      <c r="L679" s="2">
        <v>44302</v>
      </c>
      <c r="M679" t="s">
        <v>31</v>
      </c>
      <c r="N679" t="s">
        <v>1467</v>
      </c>
      <c r="O679" s="3">
        <v>44302.4500694444</v>
      </c>
      <c r="P679" s="3">
        <v>44496.758831018502</v>
      </c>
      <c r="Q679" t="s">
        <v>1171</v>
      </c>
      <c r="R679" s="3">
        <v>44500.789375</v>
      </c>
      <c r="T679" t="s">
        <v>998</v>
      </c>
      <c r="U679">
        <v>414373709251</v>
      </c>
      <c r="V679" t="s">
        <v>946</v>
      </c>
      <c r="W679" t="s">
        <v>590</v>
      </c>
      <c r="X679" s="4">
        <v>10371578.210000001</v>
      </c>
      <c r="Y679" s="4">
        <v>-9795</v>
      </c>
      <c r="Z679">
        <v>0</v>
      </c>
    </row>
    <row r="680" spans="1:26">
      <c r="A680" t="s">
        <v>27</v>
      </c>
      <c r="F680">
        <v>5109022014</v>
      </c>
      <c r="G680" s="1">
        <v>510902201460009</v>
      </c>
      <c r="H680" t="s">
        <v>58</v>
      </c>
      <c r="I680">
        <v>1</v>
      </c>
      <c r="K680" t="s">
        <v>1399</v>
      </c>
      <c r="L680" s="2">
        <v>44302</v>
      </c>
      <c r="M680" t="s">
        <v>31</v>
      </c>
      <c r="N680" t="s">
        <v>1468</v>
      </c>
      <c r="O680" s="3">
        <v>44302.463888888902</v>
      </c>
      <c r="P680" s="3">
        <v>44496.758831018502</v>
      </c>
      <c r="Q680" t="s">
        <v>1171</v>
      </c>
      <c r="R680" s="3">
        <v>44500.790011574099</v>
      </c>
      <c r="T680" t="s">
        <v>1469</v>
      </c>
      <c r="U680">
        <v>158770524</v>
      </c>
      <c r="V680" t="s">
        <v>1470</v>
      </c>
      <c r="W680" t="s">
        <v>590</v>
      </c>
      <c r="X680" s="4">
        <v>10071578.210000001</v>
      </c>
      <c r="Y680" s="4">
        <v>-300000</v>
      </c>
      <c r="Z680">
        <v>0</v>
      </c>
    </row>
    <row r="681" spans="1:26">
      <c r="A681" t="s">
        <v>27</v>
      </c>
      <c r="F681">
        <v>5109022014</v>
      </c>
      <c r="G681" s="1">
        <v>510902201460009</v>
      </c>
      <c r="H681" t="s">
        <v>58</v>
      </c>
      <c r="I681">
        <v>1</v>
      </c>
      <c r="K681" t="s">
        <v>1399</v>
      </c>
      <c r="L681" s="2">
        <v>44302</v>
      </c>
      <c r="M681" t="s">
        <v>31</v>
      </c>
      <c r="N681" t="s">
        <v>1471</v>
      </c>
      <c r="O681" s="3">
        <v>44302.464016203703</v>
      </c>
      <c r="P681" s="3">
        <v>44496.758831018502</v>
      </c>
      <c r="Q681" t="s">
        <v>1171</v>
      </c>
      <c r="R681" s="3">
        <v>44500.789988425902</v>
      </c>
      <c r="T681" t="s">
        <v>1472</v>
      </c>
      <c r="U681">
        <v>3.50501615441E+19</v>
      </c>
      <c r="V681" t="s">
        <v>1368</v>
      </c>
      <c r="W681" t="s">
        <v>590</v>
      </c>
      <c r="X681" s="4">
        <v>9771578.2100000009</v>
      </c>
      <c r="Y681" s="4">
        <v>-300000</v>
      </c>
      <c r="Z681">
        <v>0</v>
      </c>
    </row>
    <row r="682" spans="1:26">
      <c r="A682" t="s">
        <v>27</v>
      </c>
      <c r="F682">
        <v>5109022014</v>
      </c>
      <c r="G682" s="1">
        <v>510902201460009</v>
      </c>
      <c r="H682" t="s">
        <v>58</v>
      </c>
      <c r="I682">
        <v>1</v>
      </c>
      <c r="K682" t="s">
        <v>1399</v>
      </c>
      <c r="L682" s="2">
        <v>44308</v>
      </c>
      <c r="M682" t="s">
        <v>31</v>
      </c>
      <c r="N682" t="s">
        <v>1473</v>
      </c>
      <c r="O682" s="3">
        <v>44308.658310185201</v>
      </c>
      <c r="P682" s="3">
        <v>44496.758819444403</v>
      </c>
      <c r="Q682" t="s">
        <v>1171</v>
      </c>
      <c r="R682" s="3">
        <v>44500.791550925896</v>
      </c>
      <c r="T682" t="s">
        <v>1224</v>
      </c>
      <c r="U682">
        <v>9.9610100102400098E+19</v>
      </c>
      <c r="V682" t="s">
        <v>1225</v>
      </c>
      <c r="W682" t="s">
        <v>590</v>
      </c>
      <c r="X682" s="4">
        <v>9691849.9199999999</v>
      </c>
      <c r="Y682" s="4">
        <v>-79728.289999999994</v>
      </c>
      <c r="Z682">
        <v>0</v>
      </c>
    </row>
    <row r="683" spans="1:26">
      <c r="A683" t="s">
        <v>27</v>
      </c>
      <c r="F683">
        <v>5109022014</v>
      </c>
      <c r="G683" s="1">
        <v>510902201460009</v>
      </c>
      <c r="H683" t="s">
        <v>58</v>
      </c>
      <c r="I683">
        <v>1</v>
      </c>
      <c r="K683" t="s">
        <v>1399</v>
      </c>
      <c r="L683" s="2">
        <v>44308</v>
      </c>
      <c r="M683" t="s">
        <v>31</v>
      </c>
      <c r="N683" t="s">
        <v>1474</v>
      </c>
      <c r="O683" s="3">
        <v>44308.658310185201</v>
      </c>
      <c r="P683" s="3">
        <v>44496.758819444403</v>
      </c>
      <c r="Q683" t="s">
        <v>1171</v>
      </c>
      <c r="R683" s="3">
        <v>44500.7899652778</v>
      </c>
      <c r="T683" t="s">
        <v>907</v>
      </c>
      <c r="U683">
        <v>6214836007421000</v>
      </c>
      <c r="V683" t="s">
        <v>830</v>
      </c>
      <c r="W683" t="s">
        <v>590</v>
      </c>
      <c r="X683" s="4">
        <v>9690076.9199999999</v>
      </c>
      <c r="Y683" s="4">
        <v>-1773</v>
      </c>
      <c r="Z683">
        <v>0</v>
      </c>
    </row>
    <row r="684" spans="1:26">
      <c r="A684" t="s">
        <v>27</v>
      </c>
      <c r="F684">
        <v>5109022014</v>
      </c>
      <c r="G684" s="1">
        <v>510902201460009</v>
      </c>
      <c r="H684" t="s">
        <v>58</v>
      </c>
      <c r="I684">
        <v>1</v>
      </c>
      <c r="K684" t="s">
        <v>1399</v>
      </c>
      <c r="L684" s="2">
        <v>44308</v>
      </c>
      <c r="M684" t="s">
        <v>31</v>
      </c>
      <c r="N684" t="s">
        <v>1475</v>
      </c>
      <c r="O684" s="3">
        <v>44308.658310185201</v>
      </c>
      <c r="P684" s="3">
        <v>44496.758819444403</v>
      </c>
      <c r="Q684" t="s">
        <v>1171</v>
      </c>
      <c r="R684" s="3">
        <v>44500.789930555598</v>
      </c>
      <c r="T684" t="s">
        <v>907</v>
      </c>
      <c r="U684">
        <v>6214836007421000</v>
      </c>
      <c r="V684" t="s">
        <v>830</v>
      </c>
      <c r="W684" t="s">
        <v>590</v>
      </c>
      <c r="X684" s="4">
        <v>9687817.9199999999</v>
      </c>
      <c r="Y684" s="4">
        <v>-2259</v>
      </c>
      <c r="Z684">
        <v>0</v>
      </c>
    </row>
    <row r="685" spans="1:26">
      <c r="A685" t="s">
        <v>27</v>
      </c>
      <c r="F685">
        <v>5109022014</v>
      </c>
      <c r="G685" s="1">
        <v>510902201460009</v>
      </c>
      <c r="H685" t="s">
        <v>58</v>
      </c>
      <c r="I685">
        <v>1</v>
      </c>
      <c r="K685" t="s">
        <v>1399</v>
      </c>
      <c r="L685" s="2">
        <v>44308</v>
      </c>
      <c r="M685" t="s">
        <v>31</v>
      </c>
      <c r="N685" t="s">
        <v>1476</v>
      </c>
      <c r="O685" s="3">
        <v>44308.658310185201</v>
      </c>
      <c r="P685" s="3">
        <v>44496.758819444403</v>
      </c>
      <c r="Q685" t="s">
        <v>1171</v>
      </c>
      <c r="R685" s="3">
        <v>44500.789907407401</v>
      </c>
      <c r="T685" t="s">
        <v>1477</v>
      </c>
      <c r="U685">
        <v>6.2303611010859704E+18</v>
      </c>
      <c r="V685" t="s">
        <v>978</v>
      </c>
      <c r="W685" t="s">
        <v>590</v>
      </c>
      <c r="X685" s="4">
        <v>9658567.9199999999</v>
      </c>
      <c r="Y685" s="4">
        <v>-29250</v>
      </c>
      <c r="Z685">
        <v>0</v>
      </c>
    </row>
    <row r="686" spans="1:26">
      <c r="A686" t="s">
        <v>27</v>
      </c>
      <c r="F686">
        <v>5109022014</v>
      </c>
      <c r="G686" s="1">
        <v>510902201460009</v>
      </c>
      <c r="H686" t="s">
        <v>58</v>
      </c>
      <c r="I686">
        <v>1</v>
      </c>
      <c r="K686" t="s">
        <v>1399</v>
      </c>
      <c r="L686" s="2">
        <v>44308</v>
      </c>
      <c r="M686" t="s">
        <v>31</v>
      </c>
      <c r="N686" t="s">
        <v>1478</v>
      </c>
      <c r="O686" s="3">
        <v>44308.6583217593</v>
      </c>
      <c r="P686" s="3">
        <v>44496.758819444403</v>
      </c>
      <c r="Q686" t="s">
        <v>1171</v>
      </c>
      <c r="R686" s="3">
        <v>44500.789884259299</v>
      </c>
      <c r="T686" t="s">
        <v>1479</v>
      </c>
      <c r="U686">
        <v>9.01061401001099E+21</v>
      </c>
      <c r="V686" t="s">
        <v>1480</v>
      </c>
      <c r="W686" t="s">
        <v>590</v>
      </c>
      <c r="X686" s="4">
        <v>9568642.9199999999</v>
      </c>
      <c r="Y686" s="4">
        <v>-89925</v>
      </c>
      <c r="Z686">
        <v>0</v>
      </c>
    </row>
    <row r="687" spans="1:26">
      <c r="A687" t="s">
        <v>27</v>
      </c>
      <c r="F687">
        <v>5109022014</v>
      </c>
      <c r="G687" s="1">
        <v>510902201460009</v>
      </c>
      <c r="H687" t="s">
        <v>58</v>
      </c>
      <c r="I687">
        <v>1</v>
      </c>
      <c r="K687" t="s">
        <v>1399</v>
      </c>
      <c r="L687" s="2">
        <v>44308</v>
      </c>
      <c r="M687" t="s">
        <v>31</v>
      </c>
      <c r="N687" t="s">
        <v>1481</v>
      </c>
      <c r="O687" s="3">
        <v>44308.6583217593</v>
      </c>
      <c r="P687" s="3">
        <v>44496.758807870399</v>
      </c>
      <c r="Q687" t="s">
        <v>1171</v>
      </c>
      <c r="R687" s="3">
        <v>44500.789861111101</v>
      </c>
      <c r="T687" t="s">
        <v>1479</v>
      </c>
      <c r="U687">
        <v>9.01061401001099E+21</v>
      </c>
      <c r="V687" t="s">
        <v>1480</v>
      </c>
      <c r="W687" t="s">
        <v>590</v>
      </c>
      <c r="X687" s="4">
        <v>9419445.9199999999</v>
      </c>
      <c r="Y687" s="4">
        <v>-97575</v>
      </c>
      <c r="Z687">
        <v>0</v>
      </c>
    </row>
    <row r="688" spans="1:26">
      <c r="A688" t="s">
        <v>27</v>
      </c>
      <c r="F688">
        <v>5109022014</v>
      </c>
      <c r="G688" s="1">
        <v>510902201460009</v>
      </c>
      <c r="H688" t="s">
        <v>58</v>
      </c>
      <c r="I688">
        <v>1</v>
      </c>
      <c r="K688" t="s">
        <v>1399</v>
      </c>
      <c r="L688" s="2">
        <v>44308</v>
      </c>
      <c r="M688" t="s">
        <v>31</v>
      </c>
      <c r="N688" t="s">
        <v>1482</v>
      </c>
      <c r="O688" s="3">
        <v>44308.6583217593</v>
      </c>
      <c r="P688" s="3">
        <v>44496.758807870399</v>
      </c>
      <c r="Q688" t="s">
        <v>1171</v>
      </c>
      <c r="R688" s="3">
        <v>44500.7898263889</v>
      </c>
      <c r="T688" t="s">
        <v>883</v>
      </c>
      <c r="U688">
        <v>6214836007421500</v>
      </c>
      <c r="V688" t="s">
        <v>830</v>
      </c>
      <c r="W688" t="s">
        <v>590</v>
      </c>
      <c r="X688" s="4">
        <v>9415360.8200000003</v>
      </c>
      <c r="Y688" s="4">
        <v>-4085.1</v>
      </c>
      <c r="Z688">
        <v>0</v>
      </c>
    </row>
    <row r="689" spans="1:26">
      <c r="A689" t="s">
        <v>27</v>
      </c>
      <c r="F689">
        <v>5109022014</v>
      </c>
      <c r="G689" s="1">
        <v>510902201460009</v>
      </c>
      <c r="H689" t="s">
        <v>58</v>
      </c>
      <c r="I689">
        <v>1</v>
      </c>
      <c r="K689" t="s">
        <v>1399</v>
      </c>
      <c r="L689" s="2">
        <v>44308</v>
      </c>
      <c r="M689" t="s">
        <v>31</v>
      </c>
      <c r="N689" t="s">
        <v>1483</v>
      </c>
      <c r="O689" s="3">
        <v>44308.6583217593</v>
      </c>
      <c r="P689" s="3">
        <v>44496.758807870399</v>
      </c>
      <c r="Q689" t="s">
        <v>1171</v>
      </c>
      <c r="R689" s="3">
        <v>44500.791585648098</v>
      </c>
      <c r="T689" t="s">
        <v>897</v>
      </c>
      <c r="U689">
        <v>6214836007421150</v>
      </c>
      <c r="V689" t="s">
        <v>830</v>
      </c>
      <c r="W689" t="s">
        <v>590</v>
      </c>
      <c r="X689" s="4">
        <v>9414540.8200000003</v>
      </c>
      <c r="Y689">
        <v>-820</v>
      </c>
      <c r="Z689">
        <v>0</v>
      </c>
    </row>
    <row r="690" spans="1:26">
      <c r="A690" t="s">
        <v>27</v>
      </c>
      <c r="F690">
        <v>5109022014</v>
      </c>
      <c r="G690" s="1">
        <v>510902201460009</v>
      </c>
      <c r="H690" t="s">
        <v>58</v>
      </c>
      <c r="I690">
        <v>1</v>
      </c>
      <c r="K690" t="s">
        <v>1399</v>
      </c>
      <c r="L690" s="2">
        <v>44308</v>
      </c>
      <c r="M690" t="s">
        <v>31</v>
      </c>
      <c r="N690" t="s">
        <v>1484</v>
      </c>
      <c r="O690" s="3">
        <v>44308.666435185201</v>
      </c>
      <c r="P690" s="3">
        <v>44496.758807870399</v>
      </c>
      <c r="Q690" t="s">
        <v>1171</v>
      </c>
      <c r="R690" s="3">
        <v>44500.792361111096</v>
      </c>
      <c r="T690" t="s">
        <v>1291</v>
      </c>
      <c r="U690">
        <v>4.4050147004108997E+19</v>
      </c>
      <c r="V690" t="s">
        <v>1292</v>
      </c>
      <c r="W690" t="s">
        <v>590</v>
      </c>
      <c r="X690" s="4">
        <v>4414540.82</v>
      </c>
      <c r="Y690" s="4">
        <v>-5000000</v>
      </c>
      <c r="Z690">
        <v>0</v>
      </c>
    </row>
    <row r="691" spans="1:26">
      <c r="A691" t="s">
        <v>27</v>
      </c>
      <c r="F691">
        <v>5109022014</v>
      </c>
      <c r="G691" s="1">
        <v>510902201460009</v>
      </c>
      <c r="H691" t="s">
        <v>58</v>
      </c>
      <c r="I691">
        <v>1</v>
      </c>
      <c r="K691" t="s">
        <v>1399</v>
      </c>
      <c r="L691" s="2">
        <v>44357</v>
      </c>
      <c r="M691" t="s">
        <v>31</v>
      </c>
      <c r="N691" t="s">
        <v>1485</v>
      </c>
      <c r="O691" s="3">
        <v>44357.7253935185</v>
      </c>
      <c r="P691" s="3">
        <v>44496.760277777801</v>
      </c>
      <c r="Q691" t="s">
        <v>1173</v>
      </c>
      <c r="R691" s="3">
        <v>44500.789039351897</v>
      </c>
      <c r="T691" t="s">
        <v>829</v>
      </c>
      <c r="U691">
        <v>6214836007422540</v>
      </c>
      <c r="V691" t="s">
        <v>830</v>
      </c>
      <c r="W691" t="s">
        <v>590</v>
      </c>
      <c r="X691" s="4">
        <v>4099393.82</v>
      </c>
      <c r="Y691" s="4">
        <v>-13705</v>
      </c>
      <c r="Z691">
        <v>0</v>
      </c>
    </row>
    <row r="692" spans="1:26">
      <c r="A692" t="s">
        <v>27</v>
      </c>
      <c r="F692">
        <v>5109022014</v>
      </c>
      <c r="G692" s="1">
        <v>510902201460009</v>
      </c>
      <c r="H692" t="s">
        <v>58</v>
      </c>
      <c r="I692">
        <v>1</v>
      </c>
      <c r="K692" t="s">
        <v>1399</v>
      </c>
      <c r="L692" s="2">
        <v>44358</v>
      </c>
      <c r="M692" t="s">
        <v>31</v>
      </c>
      <c r="N692" t="s">
        <v>1486</v>
      </c>
      <c r="O692" s="3">
        <v>44358.752951388902</v>
      </c>
      <c r="P692" s="3">
        <v>44496.760266203702</v>
      </c>
      <c r="Q692" t="s">
        <v>1173</v>
      </c>
      <c r="R692" s="3">
        <v>44500.7890162037</v>
      </c>
      <c r="T692" t="s">
        <v>1291</v>
      </c>
      <c r="U692">
        <v>4.4050147004108997E+19</v>
      </c>
      <c r="V692" t="s">
        <v>1292</v>
      </c>
      <c r="W692" t="s">
        <v>590</v>
      </c>
      <c r="X692" s="4">
        <v>3099393.82</v>
      </c>
      <c r="Y692" s="4">
        <v>-1000000</v>
      </c>
      <c r="Z692">
        <v>0</v>
      </c>
    </row>
    <row r="693" spans="1:26">
      <c r="A693" t="s">
        <v>27</v>
      </c>
      <c r="F693">
        <v>5109022014</v>
      </c>
      <c r="G693" s="1">
        <v>510902201460009</v>
      </c>
      <c r="H693" t="s">
        <v>58</v>
      </c>
      <c r="I693">
        <v>1</v>
      </c>
      <c r="K693" t="s">
        <v>1399</v>
      </c>
      <c r="L693" s="2">
        <v>44358</v>
      </c>
      <c r="M693" t="s">
        <v>31</v>
      </c>
      <c r="N693" t="s">
        <v>1487</v>
      </c>
      <c r="O693" s="3">
        <v>44358.752951388902</v>
      </c>
      <c r="P693" s="3">
        <v>44496.760266203702</v>
      </c>
      <c r="Q693" t="s">
        <v>1173</v>
      </c>
      <c r="R693" s="3">
        <v>44500.788090277798</v>
      </c>
      <c r="T693" t="s">
        <v>1488</v>
      </c>
      <c r="U693">
        <v>3.5050164760699998E+19</v>
      </c>
      <c r="V693" t="s">
        <v>1489</v>
      </c>
      <c r="W693" t="s">
        <v>590</v>
      </c>
      <c r="X693" s="4">
        <v>2801600.94</v>
      </c>
      <c r="Y693" s="4">
        <v>-297792.88</v>
      </c>
      <c r="Z693">
        <v>0</v>
      </c>
    </row>
    <row r="694" spans="1:26">
      <c r="A694" t="s">
        <v>27</v>
      </c>
      <c r="F694">
        <v>5109022014</v>
      </c>
      <c r="G694" s="1">
        <v>510902201460009</v>
      </c>
      <c r="H694" t="s">
        <v>58</v>
      </c>
      <c r="I694">
        <v>1</v>
      </c>
      <c r="K694" t="s">
        <v>1399</v>
      </c>
      <c r="L694" s="2">
        <v>44358</v>
      </c>
      <c r="M694" t="s">
        <v>31</v>
      </c>
      <c r="N694" t="s">
        <v>1490</v>
      </c>
      <c r="O694" s="3">
        <v>44358.753263888902</v>
      </c>
      <c r="P694" s="3">
        <v>44496.760266203702</v>
      </c>
      <c r="Q694" t="s">
        <v>1173</v>
      </c>
      <c r="R694" s="3">
        <v>44500.788055555597</v>
      </c>
      <c r="T694" t="s">
        <v>1307</v>
      </c>
      <c r="U694">
        <v>420860763047</v>
      </c>
      <c r="V694" t="s">
        <v>1308</v>
      </c>
      <c r="W694" t="s">
        <v>590</v>
      </c>
      <c r="X694" s="4">
        <v>1801600.94</v>
      </c>
      <c r="Y694" s="4">
        <v>-1000000</v>
      </c>
      <c r="Z694">
        <v>0</v>
      </c>
    </row>
    <row r="695" spans="1:26">
      <c r="A695" t="s">
        <v>27</v>
      </c>
      <c r="F695">
        <v>5109022014</v>
      </c>
      <c r="G695" s="1">
        <v>510902201460009</v>
      </c>
      <c r="H695" t="s">
        <v>58</v>
      </c>
      <c r="I695">
        <v>1</v>
      </c>
      <c r="K695" t="s">
        <v>1399</v>
      </c>
      <c r="L695" s="2">
        <v>44358</v>
      </c>
      <c r="M695" t="s">
        <v>31</v>
      </c>
      <c r="N695" t="s">
        <v>1491</v>
      </c>
      <c r="O695" s="3">
        <v>44358.753263888902</v>
      </c>
      <c r="P695" s="3">
        <v>44496.760266203702</v>
      </c>
      <c r="Q695" t="s">
        <v>1173</v>
      </c>
      <c r="R695" s="3">
        <v>44500.788043981498</v>
      </c>
      <c r="T695" t="s">
        <v>907</v>
      </c>
      <c r="U695">
        <v>6214836007421000</v>
      </c>
      <c r="V695" t="s">
        <v>830</v>
      </c>
      <c r="W695" t="s">
        <v>590</v>
      </c>
      <c r="X695" s="4">
        <v>1799730.94</v>
      </c>
      <c r="Y695" s="4">
        <v>-1870</v>
      </c>
      <c r="Z695">
        <v>0</v>
      </c>
    </row>
    <row r="696" spans="1:26">
      <c r="A696" t="s">
        <v>27</v>
      </c>
      <c r="F696">
        <v>5109022014</v>
      </c>
      <c r="G696" s="1">
        <v>510902201460009</v>
      </c>
      <c r="H696" t="s">
        <v>58</v>
      </c>
      <c r="I696">
        <v>1</v>
      </c>
      <c r="K696" t="s">
        <v>1399</v>
      </c>
      <c r="L696" s="2">
        <v>44358</v>
      </c>
      <c r="M696" t="s">
        <v>31</v>
      </c>
      <c r="N696" t="s">
        <v>1492</v>
      </c>
      <c r="O696" s="3">
        <v>44358.753263888902</v>
      </c>
      <c r="P696" s="3">
        <v>44496.760266203702</v>
      </c>
      <c r="Q696" t="s">
        <v>1173</v>
      </c>
      <c r="R696" s="3">
        <v>44500.788009259297</v>
      </c>
      <c r="T696" t="s">
        <v>829</v>
      </c>
      <c r="U696">
        <v>6214836007422540</v>
      </c>
      <c r="V696" t="s">
        <v>830</v>
      </c>
      <c r="W696" t="s">
        <v>590</v>
      </c>
      <c r="X696" s="4">
        <v>1798680.94</v>
      </c>
      <c r="Y696" s="4">
        <v>-1050</v>
      </c>
      <c r="Z696">
        <v>0</v>
      </c>
    </row>
    <row r="697" spans="1:26">
      <c r="A697" t="s">
        <v>27</v>
      </c>
      <c r="F697">
        <v>5109022014</v>
      </c>
      <c r="G697" s="1">
        <v>510902201460009</v>
      </c>
      <c r="H697" t="s">
        <v>58</v>
      </c>
      <c r="I697">
        <v>1</v>
      </c>
      <c r="K697" t="s">
        <v>1399</v>
      </c>
      <c r="L697" s="2">
        <v>44358</v>
      </c>
      <c r="M697" t="s">
        <v>31</v>
      </c>
      <c r="N697" t="s">
        <v>1493</v>
      </c>
      <c r="O697" s="3">
        <v>44358.753275463001</v>
      </c>
      <c r="P697" s="3">
        <v>44496.760266203702</v>
      </c>
      <c r="Q697" t="s">
        <v>1173</v>
      </c>
      <c r="R697" s="3">
        <v>44500.788831018501</v>
      </c>
      <c r="T697" t="s">
        <v>1287</v>
      </c>
      <c r="U697">
        <v>8.0422020900123405E+17</v>
      </c>
      <c r="V697" t="s">
        <v>1288</v>
      </c>
      <c r="W697" t="s">
        <v>590</v>
      </c>
      <c r="X697" s="4">
        <v>1498680.94</v>
      </c>
      <c r="Y697" s="4">
        <v>-300000</v>
      </c>
      <c r="Z697">
        <v>0</v>
      </c>
    </row>
    <row r="698" spans="1:26">
      <c r="A698" t="s">
        <v>27</v>
      </c>
      <c r="F698">
        <v>5109022014</v>
      </c>
      <c r="G698" s="1">
        <v>510902201460009</v>
      </c>
      <c r="H698" t="s">
        <v>58</v>
      </c>
      <c r="I698">
        <v>1</v>
      </c>
      <c r="K698" t="s">
        <v>1399</v>
      </c>
      <c r="L698" s="2">
        <v>44364</v>
      </c>
      <c r="M698" t="s">
        <v>31</v>
      </c>
      <c r="N698" t="s">
        <v>1494</v>
      </c>
      <c r="O698" s="3">
        <v>44364.406840277799</v>
      </c>
      <c r="P698" s="3">
        <v>44496.760254629597</v>
      </c>
      <c r="Q698" t="s">
        <v>1173</v>
      </c>
      <c r="R698" s="3">
        <v>44500.7879398148</v>
      </c>
      <c r="T698" t="s">
        <v>895</v>
      </c>
      <c r="U698">
        <v>6214836007421010</v>
      </c>
      <c r="V698" t="s">
        <v>830</v>
      </c>
      <c r="W698" t="s">
        <v>590</v>
      </c>
      <c r="X698" s="4">
        <v>1443122.22</v>
      </c>
      <c r="Y698">
        <v>-986</v>
      </c>
      <c r="Z698">
        <v>0</v>
      </c>
    </row>
    <row r="699" spans="1:26">
      <c r="A699" t="s">
        <v>27</v>
      </c>
      <c r="F699">
        <v>5109022014</v>
      </c>
      <c r="G699" s="1">
        <v>510902201460009</v>
      </c>
      <c r="H699" t="s">
        <v>58</v>
      </c>
      <c r="I699">
        <v>1</v>
      </c>
      <c r="K699" t="s">
        <v>1399</v>
      </c>
      <c r="L699" s="2">
        <v>44364</v>
      </c>
      <c r="M699" t="s">
        <v>31</v>
      </c>
      <c r="N699" t="s">
        <v>1495</v>
      </c>
      <c r="O699" s="3">
        <v>44364.740763888898</v>
      </c>
      <c r="P699" s="3">
        <v>44496.760254629597</v>
      </c>
      <c r="Q699" t="s">
        <v>1173</v>
      </c>
      <c r="R699" s="3">
        <v>44500.787916666697</v>
      </c>
      <c r="T699" t="s">
        <v>883</v>
      </c>
      <c r="U699">
        <v>6214836007421500</v>
      </c>
      <c r="V699" t="s">
        <v>830</v>
      </c>
      <c r="W699" t="s">
        <v>590</v>
      </c>
      <c r="X699" s="4">
        <v>1440254.91</v>
      </c>
      <c r="Y699" s="4">
        <v>-2867.31</v>
      </c>
      <c r="Z699">
        <v>0</v>
      </c>
    </row>
    <row r="700" spans="1:26">
      <c r="A700" t="s">
        <v>27</v>
      </c>
      <c r="F700">
        <v>5109022014</v>
      </c>
      <c r="G700" s="1">
        <v>510902201460009</v>
      </c>
      <c r="H700" t="s">
        <v>58</v>
      </c>
      <c r="I700">
        <v>1</v>
      </c>
      <c r="K700" t="s">
        <v>1399</v>
      </c>
      <c r="L700" s="2">
        <v>44364</v>
      </c>
      <c r="M700" t="s">
        <v>31</v>
      </c>
      <c r="N700" t="s">
        <v>1496</v>
      </c>
      <c r="O700" s="3">
        <v>44364.741134259297</v>
      </c>
      <c r="P700" s="3">
        <v>44496.760254629597</v>
      </c>
      <c r="Q700" t="s">
        <v>1173</v>
      </c>
      <c r="R700" s="3">
        <v>44500.787881944401</v>
      </c>
      <c r="T700" t="s">
        <v>971</v>
      </c>
      <c r="U700">
        <v>1.3050171525400001E+19</v>
      </c>
      <c r="V700" t="s">
        <v>972</v>
      </c>
      <c r="W700" t="s">
        <v>590</v>
      </c>
      <c r="X700" s="4">
        <v>1433654.91</v>
      </c>
      <c r="Y700" s="4">
        <v>-6600</v>
      </c>
      <c r="Z700">
        <v>0</v>
      </c>
    </row>
    <row r="701" spans="1:26">
      <c r="A701" t="s">
        <v>27</v>
      </c>
      <c r="F701">
        <v>5109022014</v>
      </c>
      <c r="G701" s="1">
        <v>510902201460009</v>
      </c>
      <c r="H701" t="s">
        <v>58</v>
      </c>
      <c r="I701">
        <v>1</v>
      </c>
      <c r="K701" t="s">
        <v>1399</v>
      </c>
      <c r="L701" s="2">
        <v>44364</v>
      </c>
      <c r="M701" t="s">
        <v>31</v>
      </c>
      <c r="N701" t="s">
        <v>1497</v>
      </c>
      <c r="O701" s="3">
        <v>44364.741134259297</v>
      </c>
      <c r="P701" s="3">
        <v>44496.7602430556</v>
      </c>
      <c r="Q701" t="s">
        <v>1173</v>
      </c>
      <c r="R701" s="3">
        <v>44500.788807870398</v>
      </c>
      <c r="T701" t="s">
        <v>883</v>
      </c>
      <c r="U701">
        <v>6214836007421500</v>
      </c>
      <c r="V701" t="s">
        <v>830</v>
      </c>
      <c r="W701" t="s">
        <v>590</v>
      </c>
      <c r="X701" s="4">
        <v>1432654.91</v>
      </c>
      <c r="Y701" s="4">
        <v>-1000</v>
      </c>
      <c r="Z701">
        <v>0</v>
      </c>
    </row>
    <row r="702" spans="1:26">
      <c r="A702" t="s">
        <v>27</v>
      </c>
      <c r="F702">
        <v>5109022014</v>
      </c>
      <c r="G702" s="1">
        <v>510902201460009</v>
      </c>
      <c r="H702" t="s">
        <v>58</v>
      </c>
      <c r="I702">
        <v>1</v>
      </c>
      <c r="K702" t="s">
        <v>1399</v>
      </c>
      <c r="L702" s="2">
        <v>44364</v>
      </c>
      <c r="M702" t="s">
        <v>31</v>
      </c>
      <c r="N702" t="s">
        <v>1498</v>
      </c>
      <c r="O702" s="3">
        <v>44364.741134259297</v>
      </c>
      <c r="P702" s="3">
        <v>44496.7602430556</v>
      </c>
      <c r="Q702" t="s">
        <v>1173</v>
      </c>
      <c r="R702" s="3">
        <v>44500.788784722201</v>
      </c>
      <c r="T702" t="s">
        <v>883</v>
      </c>
      <c r="U702">
        <v>6214836007421500</v>
      </c>
      <c r="V702" t="s">
        <v>830</v>
      </c>
      <c r="W702" t="s">
        <v>590</v>
      </c>
      <c r="X702" s="4">
        <v>1432423.91</v>
      </c>
      <c r="Y702">
        <v>-231</v>
      </c>
      <c r="Z702">
        <v>0</v>
      </c>
    </row>
    <row r="703" spans="1:26">
      <c r="A703" t="s">
        <v>27</v>
      </c>
      <c r="F703">
        <v>5109022014</v>
      </c>
      <c r="G703" s="1">
        <v>510902201460009</v>
      </c>
      <c r="H703" t="s">
        <v>58</v>
      </c>
      <c r="I703">
        <v>1</v>
      </c>
      <c r="K703" t="s">
        <v>1399</v>
      </c>
      <c r="L703" s="2">
        <v>44364</v>
      </c>
      <c r="M703" t="s">
        <v>31</v>
      </c>
      <c r="N703" t="s">
        <v>1499</v>
      </c>
      <c r="O703" s="3">
        <v>44364.741134259297</v>
      </c>
      <c r="P703" s="3">
        <v>44496.7602430556</v>
      </c>
      <c r="Q703" t="s">
        <v>1173</v>
      </c>
      <c r="R703" s="3">
        <v>44500.788761574098</v>
      </c>
      <c r="T703" t="s">
        <v>981</v>
      </c>
      <c r="U703">
        <v>6214836011854860</v>
      </c>
      <c r="V703" t="s">
        <v>123</v>
      </c>
      <c r="W703" t="s">
        <v>590</v>
      </c>
      <c r="X703" s="4">
        <v>1432303.91</v>
      </c>
      <c r="Y703">
        <v>-120</v>
      </c>
      <c r="Z703">
        <v>0</v>
      </c>
    </row>
    <row r="704" spans="1:26">
      <c r="A704" t="s">
        <v>27</v>
      </c>
      <c r="F704">
        <v>5109022014</v>
      </c>
      <c r="G704" s="1">
        <v>510902201460009</v>
      </c>
      <c r="H704" t="s">
        <v>58</v>
      </c>
      <c r="I704">
        <v>1</v>
      </c>
      <c r="K704" t="s">
        <v>1399</v>
      </c>
      <c r="L704" s="2">
        <v>44365</v>
      </c>
      <c r="M704" t="s">
        <v>31</v>
      </c>
      <c r="N704" t="s">
        <v>1500</v>
      </c>
      <c r="O704" s="3">
        <v>44365.700729166703</v>
      </c>
      <c r="P704" s="3">
        <v>44496.7602430556</v>
      </c>
      <c r="Q704" t="s">
        <v>1173</v>
      </c>
      <c r="R704" s="3">
        <v>44500.788738425901</v>
      </c>
      <c r="T704" t="s">
        <v>1271</v>
      </c>
      <c r="U704">
        <v>3.5050161810700001E+19</v>
      </c>
      <c r="V704" t="s">
        <v>1272</v>
      </c>
      <c r="W704" t="s">
        <v>590</v>
      </c>
      <c r="X704" s="4">
        <v>1132010.19</v>
      </c>
      <c r="Y704" s="4">
        <v>-300000</v>
      </c>
      <c r="Z704">
        <v>0</v>
      </c>
    </row>
    <row r="705" spans="1:26">
      <c r="A705" t="s">
        <v>27</v>
      </c>
      <c r="F705">
        <v>5109022014</v>
      </c>
      <c r="G705" s="1">
        <v>510902201460009</v>
      </c>
      <c r="H705" t="s">
        <v>58</v>
      </c>
      <c r="I705">
        <v>1</v>
      </c>
      <c r="K705" t="s">
        <v>1399</v>
      </c>
      <c r="L705" s="2">
        <v>44365</v>
      </c>
      <c r="M705" t="s">
        <v>31</v>
      </c>
      <c r="N705" t="s">
        <v>1501</v>
      </c>
      <c r="O705" s="3">
        <v>44365.700729166703</v>
      </c>
      <c r="P705" s="3">
        <v>44496.760231481501</v>
      </c>
      <c r="Q705" t="s">
        <v>1173</v>
      </c>
      <c r="R705" s="3">
        <v>44500.788715277798</v>
      </c>
      <c r="T705" t="s">
        <v>844</v>
      </c>
      <c r="U705">
        <v>1.402201129E+18</v>
      </c>
      <c r="V705" t="s">
        <v>845</v>
      </c>
      <c r="W705" t="s">
        <v>590</v>
      </c>
      <c r="X705" s="4">
        <v>1116967.25</v>
      </c>
      <c r="Y705" s="4">
        <v>-15042.94</v>
      </c>
      <c r="Z705">
        <v>0</v>
      </c>
    </row>
    <row r="706" spans="1:26">
      <c r="A706" t="s">
        <v>27</v>
      </c>
      <c r="F706">
        <v>5109022014</v>
      </c>
      <c r="G706" s="1">
        <v>510902201460009</v>
      </c>
      <c r="H706" t="s">
        <v>58</v>
      </c>
      <c r="I706">
        <v>1</v>
      </c>
      <c r="K706" t="s">
        <v>1399</v>
      </c>
      <c r="L706" s="2">
        <v>44365</v>
      </c>
      <c r="M706" t="s">
        <v>31</v>
      </c>
      <c r="N706" t="s">
        <v>1502</v>
      </c>
      <c r="O706" s="3">
        <v>44365.700729166703</v>
      </c>
      <c r="P706" s="3">
        <v>44496.760231481501</v>
      </c>
      <c r="Q706" t="s">
        <v>1173</v>
      </c>
      <c r="R706" s="3">
        <v>44500.788692129601</v>
      </c>
      <c r="T706" t="s">
        <v>1503</v>
      </c>
      <c r="U706">
        <v>1.40221500960002E+18</v>
      </c>
      <c r="V706" t="s">
        <v>1504</v>
      </c>
      <c r="W706" t="s">
        <v>590</v>
      </c>
      <c r="X706" s="4">
        <v>1115587.25</v>
      </c>
      <c r="Y706" s="4">
        <v>-1380</v>
      </c>
      <c r="Z706">
        <v>0</v>
      </c>
    </row>
    <row r="707" spans="1:26">
      <c r="A707" t="s">
        <v>27</v>
      </c>
      <c r="F707">
        <v>5109022014</v>
      </c>
      <c r="G707" s="1">
        <v>510902201460009</v>
      </c>
      <c r="H707" t="s">
        <v>58</v>
      </c>
      <c r="I707">
        <v>1</v>
      </c>
      <c r="K707" t="s">
        <v>1399</v>
      </c>
      <c r="L707" s="2">
        <v>44365</v>
      </c>
      <c r="M707" t="s">
        <v>31</v>
      </c>
      <c r="N707" t="s">
        <v>1505</v>
      </c>
      <c r="O707" s="3">
        <v>44365.701111111099</v>
      </c>
      <c r="P707" s="3">
        <v>44496.760231481501</v>
      </c>
      <c r="Q707" t="s">
        <v>1173</v>
      </c>
      <c r="R707" s="3">
        <v>44500.788668981499</v>
      </c>
      <c r="T707" t="s">
        <v>981</v>
      </c>
      <c r="U707">
        <v>6214836011854860</v>
      </c>
      <c r="V707" t="s">
        <v>123</v>
      </c>
      <c r="W707" t="s">
        <v>590</v>
      </c>
      <c r="X707" s="4">
        <v>1114903.25</v>
      </c>
      <c r="Y707">
        <v>-684</v>
      </c>
      <c r="Z707">
        <v>0</v>
      </c>
    </row>
    <row r="708" spans="1:26">
      <c r="A708" t="s">
        <v>27</v>
      </c>
      <c r="F708">
        <v>5109022014</v>
      </c>
      <c r="G708" s="1">
        <v>510902201460009</v>
      </c>
      <c r="H708" t="s">
        <v>58</v>
      </c>
      <c r="I708">
        <v>1</v>
      </c>
      <c r="K708" t="s">
        <v>1399</v>
      </c>
      <c r="L708" s="2">
        <v>44365</v>
      </c>
      <c r="M708" t="s">
        <v>31</v>
      </c>
      <c r="N708" t="s">
        <v>1506</v>
      </c>
      <c r="O708" s="3">
        <v>44365.701122685197</v>
      </c>
      <c r="P708" s="3">
        <v>44496.760231481501</v>
      </c>
      <c r="Q708" t="s">
        <v>1173</v>
      </c>
      <c r="R708" s="3">
        <v>44500.788645833301</v>
      </c>
      <c r="T708" t="s">
        <v>919</v>
      </c>
      <c r="U708">
        <v>6214836007422510</v>
      </c>
      <c r="V708" t="s">
        <v>830</v>
      </c>
      <c r="W708" t="s">
        <v>590</v>
      </c>
      <c r="X708" s="4">
        <v>1106011.25</v>
      </c>
      <c r="Y708" s="4">
        <v>-8892</v>
      </c>
      <c r="Z708">
        <v>0</v>
      </c>
    </row>
    <row r="709" spans="1:26">
      <c r="A709" t="s">
        <v>27</v>
      </c>
      <c r="F709">
        <v>5109022014</v>
      </c>
      <c r="G709" s="1">
        <v>510902201460009</v>
      </c>
      <c r="H709" t="s">
        <v>58</v>
      </c>
      <c r="I709">
        <v>1</v>
      </c>
      <c r="K709" t="s">
        <v>1399</v>
      </c>
      <c r="L709" s="2">
        <v>44365</v>
      </c>
      <c r="M709" t="s">
        <v>31</v>
      </c>
      <c r="N709" t="s">
        <v>1507</v>
      </c>
      <c r="O709" s="3">
        <v>44365.701122685197</v>
      </c>
      <c r="P709" s="3">
        <v>44496.760231481501</v>
      </c>
      <c r="Q709" t="s">
        <v>1173</v>
      </c>
      <c r="R709" s="3">
        <v>44500.788460648102</v>
      </c>
      <c r="T709" t="s">
        <v>960</v>
      </c>
      <c r="U709">
        <v>6214836007421220</v>
      </c>
      <c r="V709" t="s">
        <v>123</v>
      </c>
      <c r="W709" t="s">
        <v>590</v>
      </c>
      <c r="X709" s="4">
        <v>1105561.25</v>
      </c>
      <c r="Y709">
        <v>-450</v>
      </c>
      <c r="Z709">
        <v>0</v>
      </c>
    </row>
    <row r="710" spans="1:26">
      <c r="A710" t="s">
        <v>27</v>
      </c>
      <c r="F710">
        <v>5109022014</v>
      </c>
      <c r="G710" s="1">
        <v>510902201460009</v>
      </c>
      <c r="H710" t="s">
        <v>58</v>
      </c>
      <c r="I710">
        <v>1</v>
      </c>
      <c r="K710" t="s">
        <v>1399</v>
      </c>
      <c r="L710" s="2">
        <v>44365</v>
      </c>
      <c r="M710" t="s">
        <v>31</v>
      </c>
      <c r="N710" t="s">
        <v>1508</v>
      </c>
      <c r="O710" s="3">
        <v>44365.701122685197</v>
      </c>
      <c r="P710" s="3">
        <v>44496.760231481501</v>
      </c>
      <c r="Q710" t="s">
        <v>1173</v>
      </c>
      <c r="R710" s="3">
        <v>44500.788449074098</v>
      </c>
      <c r="T710" t="s">
        <v>829</v>
      </c>
      <c r="U710">
        <v>6214836007422540</v>
      </c>
      <c r="V710" t="s">
        <v>830</v>
      </c>
      <c r="W710" t="s">
        <v>590</v>
      </c>
      <c r="X710" s="4">
        <v>1104561.25</v>
      </c>
      <c r="Y710" s="4">
        <v>-1000</v>
      </c>
      <c r="Z710">
        <v>0</v>
      </c>
    </row>
    <row r="711" spans="1:26">
      <c r="A711" t="s">
        <v>27</v>
      </c>
      <c r="F711">
        <v>5109022014</v>
      </c>
      <c r="G711" s="1">
        <v>510902201460009</v>
      </c>
      <c r="H711" t="s">
        <v>58</v>
      </c>
      <c r="I711">
        <v>1</v>
      </c>
      <c r="K711" t="s">
        <v>1399</v>
      </c>
      <c r="L711" s="2">
        <v>44365</v>
      </c>
      <c r="M711" t="s">
        <v>31</v>
      </c>
      <c r="N711" t="s">
        <v>1509</v>
      </c>
      <c r="O711" s="3">
        <v>44365.7016435185</v>
      </c>
      <c r="P711" s="3">
        <v>44496.760219907403</v>
      </c>
      <c r="Q711" t="s">
        <v>1173</v>
      </c>
      <c r="R711" s="3">
        <v>44500.788425925901</v>
      </c>
      <c r="T711" t="s">
        <v>895</v>
      </c>
      <c r="U711">
        <v>6214836007421010</v>
      </c>
      <c r="V711" t="s">
        <v>830</v>
      </c>
      <c r="W711" t="s">
        <v>590</v>
      </c>
      <c r="X711" s="4">
        <v>1102373.25</v>
      </c>
      <c r="Y711" s="4">
        <v>-2188</v>
      </c>
      <c r="Z711">
        <v>0</v>
      </c>
    </row>
    <row r="712" spans="1:26">
      <c r="A712" t="s">
        <v>27</v>
      </c>
      <c r="F712">
        <v>5109022014</v>
      </c>
      <c r="G712" s="1">
        <v>510902201460009</v>
      </c>
      <c r="H712" t="s">
        <v>58</v>
      </c>
      <c r="I712">
        <v>1</v>
      </c>
      <c r="K712" t="s">
        <v>1399</v>
      </c>
      <c r="L712" s="2">
        <v>44365</v>
      </c>
      <c r="M712" t="s">
        <v>31</v>
      </c>
      <c r="N712" t="s">
        <v>1510</v>
      </c>
      <c r="O712" s="3">
        <v>44365.701666666697</v>
      </c>
      <c r="P712" s="3">
        <v>44496.760219907403</v>
      </c>
      <c r="Q712" t="s">
        <v>1173</v>
      </c>
      <c r="R712" s="3">
        <v>44500.788402777798</v>
      </c>
      <c r="T712" t="s">
        <v>829</v>
      </c>
      <c r="U712">
        <v>6214836007422540</v>
      </c>
      <c r="V712" t="s">
        <v>830</v>
      </c>
      <c r="W712" t="s">
        <v>590</v>
      </c>
      <c r="X712" s="4">
        <v>1101586.25</v>
      </c>
      <c r="Y712">
        <v>-787</v>
      </c>
      <c r="Z712">
        <v>0</v>
      </c>
    </row>
    <row r="713" spans="1:26">
      <c r="A713" t="s">
        <v>27</v>
      </c>
      <c r="F713">
        <v>5109022014</v>
      </c>
      <c r="G713" s="1">
        <v>510902201460009</v>
      </c>
      <c r="H713" t="s">
        <v>58</v>
      </c>
      <c r="I713">
        <v>1</v>
      </c>
      <c r="K713" t="s">
        <v>1399</v>
      </c>
      <c r="L713" s="2">
        <v>44368</v>
      </c>
      <c r="M713" t="s">
        <v>31</v>
      </c>
      <c r="N713" t="s">
        <v>1511</v>
      </c>
      <c r="O713" s="3">
        <v>44368.457002314797</v>
      </c>
      <c r="P713" s="3">
        <v>44496.760960648098</v>
      </c>
      <c r="Q713" t="s">
        <v>820</v>
      </c>
      <c r="R713" s="3">
        <v>44500.787662037001</v>
      </c>
      <c r="T713" t="s">
        <v>1512</v>
      </c>
      <c r="U713">
        <v>3.5001890007052501E+19</v>
      </c>
      <c r="V713" t="s">
        <v>364</v>
      </c>
      <c r="W713" t="s">
        <v>590</v>
      </c>
      <c r="X713" s="4">
        <v>4086674.3</v>
      </c>
      <c r="Y713" s="4">
        <v>-20000</v>
      </c>
      <c r="Z713">
        <v>0</v>
      </c>
    </row>
    <row r="714" spans="1:26">
      <c r="A714" t="s">
        <v>27</v>
      </c>
      <c r="F714">
        <v>5109022014</v>
      </c>
      <c r="G714" s="1">
        <v>510902201460009</v>
      </c>
      <c r="H714" t="s">
        <v>58</v>
      </c>
      <c r="I714">
        <v>1</v>
      </c>
      <c r="K714" t="s">
        <v>1399</v>
      </c>
      <c r="L714" s="2">
        <v>44368</v>
      </c>
      <c r="M714" t="s">
        <v>31</v>
      </c>
      <c r="N714" t="s">
        <v>1513</v>
      </c>
      <c r="O714" s="3">
        <v>44368.650162037004</v>
      </c>
      <c r="P714" s="3">
        <v>44496.760960648098</v>
      </c>
      <c r="Q714" t="s">
        <v>820</v>
      </c>
      <c r="R714" s="3">
        <v>44500.787650462997</v>
      </c>
      <c r="T714" t="s">
        <v>1155</v>
      </c>
      <c r="U714">
        <v>6.2284600700004803E+18</v>
      </c>
      <c r="V714" t="s">
        <v>1156</v>
      </c>
      <c r="W714" t="s">
        <v>590</v>
      </c>
      <c r="X714" s="4">
        <v>4055156.8</v>
      </c>
      <c r="Y714" s="4">
        <v>-31517.5</v>
      </c>
      <c r="Z714">
        <v>0</v>
      </c>
    </row>
    <row r="715" spans="1:26">
      <c r="A715" t="s">
        <v>27</v>
      </c>
      <c r="F715">
        <v>5109022014</v>
      </c>
      <c r="G715" s="1">
        <v>510902201460009</v>
      </c>
      <c r="H715" t="s">
        <v>58</v>
      </c>
      <c r="I715">
        <v>1</v>
      </c>
      <c r="K715" t="s">
        <v>1399</v>
      </c>
      <c r="L715" s="2">
        <v>44368</v>
      </c>
      <c r="M715" t="s">
        <v>31</v>
      </c>
      <c r="N715" t="s">
        <v>1514</v>
      </c>
      <c r="O715" s="3">
        <v>44368.650162037004</v>
      </c>
      <c r="P715" s="3">
        <v>44496.760960648098</v>
      </c>
      <c r="Q715" t="s">
        <v>820</v>
      </c>
      <c r="R715" s="3">
        <v>44500.789178240702</v>
      </c>
      <c r="T715" t="s">
        <v>1155</v>
      </c>
      <c r="U715">
        <v>6.2284600700004803E+18</v>
      </c>
      <c r="V715" t="s">
        <v>1156</v>
      </c>
      <c r="W715" t="s">
        <v>590</v>
      </c>
      <c r="X715" s="4">
        <v>4015156.8</v>
      </c>
      <c r="Y715" s="4">
        <v>-40000</v>
      </c>
      <c r="Z715">
        <v>0</v>
      </c>
    </row>
    <row r="716" spans="1:26">
      <c r="A716" t="s">
        <v>27</v>
      </c>
      <c r="F716">
        <v>5109022014</v>
      </c>
      <c r="G716" s="1">
        <v>510902201460009</v>
      </c>
      <c r="H716" t="s">
        <v>58</v>
      </c>
      <c r="I716">
        <v>1</v>
      </c>
      <c r="K716" t="s">
        <v>1399</v>
      </c>
      <c r="L716" s="2">
        <v>44368</v>
      </c>
      <c r="M716" t="s">
        <v>31</v>
      </c>
      <c r="N716" t="s">
        <v>1515</v>
      </c>
      <c r="O716" s="3">
        <v>44368.650613425903</v>
      </c>
      <c r="P716" s="3">
        <v>44496.760949074102</v>
      </c>
      <c r="Q716" t="s">
        <v>820</v>
      </c>
      <c r="R716" s="3">
        <v>44500.787627314799</v>
      </c>
      <c r="T716" t="s">
        <v>1155</v>
      </c>
      <c r="U716">
        <v>6.2284600700004803E+18</v>
      </c>
      <c r="V716" t="s">
        <v>1156</v>
      </c>
      <c r="W716" t="s">
        <v>590</v>
      </c>
      <c r="X716" s="4">
        <v>3975156.8</v>
      </c>
      <c r="Y716" s="4">
        <v>-40000</v>
      </c>
      <c r="Z716">
        <v>0</v>
      </c>
    </row>
    <row r="717" spans="1:26">
      <c r="A717" t="s">
        <v>27</v>
      </c>
      <c r="F717">
        <v>5109022014</v>
      </c>
      <c r="G717" s="1">
        <v>510902201460009</v>
      </c>
      <c r="H717" t="s">
        <v>58</v>
      </c>
      <c r="I717">
        <v>1</v>
      </c>
      <c r="K717" t="s">
        <v>1399</v>
      </c>
      <c r="L717" s="2">
        <v>44368</v>
      </c>
      <c r="M717" t="s">
        <v>31</v>
      </c>
      <c r="N717" t="s">
        <v>1516</v>
      </c>
      <c r="O717" s="3">
        <v>44368.650613425903</v>
      </c>
      <c r="P717" s="3">
        <v>44496.760949074102</v>
      </c>
      <c r="Q717" t="s">
        <v>820</v>
      </c>
      <c r="R717" s="3">
        <v>44500.787604166697</v>
      </c>
      <c r="T717" t="s">
        <v>1155</v>
      </c>
      <c r="U717">
        <v>6.2284600700004803E+18</v>
      </c>
      <c r="V717" t="s">
        <v>1156</v>
      </c>
      <c r="W717" t="s">
        <v>590</v>
      </c>
      <c r="X717" s="4">
        <v>3935156.8</v>
      </c>
      <c r="Y717" s="4">
        <v>-40000</v>
      </c>
      <c r="Z717">
        <v>0</v>
      </c>
    </row>
    <row r="718" spans="1:26">
      <c r="A718" t="s">
        <v>27</v>
      </c>
      <c r="F718">
        <v>5109022014</v>
      </c>
      <c r="G718" s="1">
        <v>510902201460009</v>
      </c>
      <c r="H718" t="s">
        <v>58</v>
      </c>
      <c r="I718">
        <v>1</v>
      </c>
      <c r="K718" t="s">
        <v>1399</v>
      </c>
      <c r="L718" s="2">
        <v>44368</v>
      </c>
      <c r="M718" t="s">
        <v>31</v>
      </c>
      <c r="N718" t="s">
        <v>1517</v>
      </c>
      <c r="O718" s="3">
        <v>44368.650613425903</v>
      </c>
      <c r="P718" s="3">
        <v>44496.760949074102</v>
      </c>
      <c r="Q718" t="s">
        <v>820</v>
      </c>
      <c r="R718" s="3">
        <v>44500.787592592598</v>
      </c>
      <c r="T718" t="s">
        <v>1155</v>
      </c>
      <c r="U718">
        <v>6.2284600700004803E+18</v>
      </c>
      <c r="V718" t="s">
        <v>1156</v>
      </c>
      <c r="W718" t="s">
        <v>590</v>
      </c>
      <c r="X718" s="4">
        <v>3895156.8</v>
      </c>
      <c r="Y718" s="4">
        <v>-40000</v>
      </c>
      <c r="Z718">
        <v>0</v>
      </c>
    </row>
    <row r="719" spans="1:26">
      <c r="A719" t="s">
        <v>27</v>
      </c>
      <c r="F719">
        <v>5109022014</v>
      </c>
      <c r="G719" s="1">
        <v>510902201460009</v>
      </c>
      <c r="H719" t="s">
        <v>58</v>
      </c>
      <c r="I719">
        <v>1</v>
      </c>
      <c r="K719" t="s">
        <v>1399</v>
      </c>
      <c r="L719" s="2">
        <v>44368</v>
      </c>
      <c r="M719" t="s">
        <v>31</v>
      </c>
      <c r="N719" t="s">
        <v>1518</v>
      </c>
      <c r="O719" s="3">
        <v>44368.650613425903</v>
      </c>
      <c r="P719" s="3">
        <v>44496.760949074102</v>
      </c>
      <c r="Q719" t="s">
        <v>820</v>
      </c>
      <c r="R719" s="3">
        <v>44500.787557870397</v>
      </c>
      <c r="T719" t="s">
        <v>1155</v>
      </c>
      <c r="U719">
        <v>6.2284600700004803E+18</v>
      </c>
      <c r="V719" t="s">
        <v>1156</v>
      </c>
      <c r="W719" t="s">
        <v>590</v>
      </c>
      <c r="X719" s="4">
        <v>3855156.8</v>
      </c>
      <c r="Y719" s="4">
        <v>-40000</v>
      </c>
      <c r="Z719">
        <v>0</v>
      </c>
    </row>
    <row r="720" spans="1:26">
      <c r="A720" t="s">
        <v>27</v>
      </c>
      <c r="F720">
        <v>5109022014</v>
      </c>
      <c r="G720" s="1">
        <v>510902201460009</v>
      </c>
      <c r="H720" t="s">
        <v>58</v>
      </c>
      <c r="I720">
        <v>1</v>
      </c>
      <c r="K720" t="s">
        <v>1399</v>
      </c>
      <c r="L720" s="2">
        <v>44368</v>
      </c>
      <c r="M720" t="s">
        <v>31</v>
      </c>
      <c r="N720" t="s">
        <v>1519</v>
      </c>
      <c r="O720" s="3">
        <v>44368.650960648098</v>
      </c>
      <c r="P720" s="3">
        <v>44496.760949074102</v>
      </c>
      <c r="Q720" t="s">
        <v>820</v>
      </c>
      <c r="R720" s="3">
        <v>44500.787546296298</v>
      </c>
      <c r="T720" t="s">
        <v>1155</v>
      </c>
      <c r="U720">
        <v>6.2284600700004803E+18</v>
      </c>
      <c r="V720" t="s">
        <v>1156</v>
      </c>
      <c r="W720" t="s">
        <v>590</v>
      </c>
      <c r="X720" s="4">
        <v>3815156.8</v>
      </c>
      <c r="Y720" s="4">
        <v>-40000</v>
      </c>
      <c r="Z720">
        <v>0</v>
      </c>
    </row>
    <row r="721" spans="1:26">
      <c r="A721" t="s">
        <v>27</v>
      </c>
      <c r="F721">
        <v>5109022014</v>
      </c>
      <c r="G721" s="1">
        <v>510902201460009</v>
      </c>
      <c r="H721" t="s">
        <v>58</v>
      </c>
      <c r="I721">
        <v>1</v>
      </c>
      <c r="K721" t="s">
        <v>1399</v>
      </c>
      <c r="L721" s="2">
        <v>44368</v>
      </c>
      <c r="M721" t="s">
        <v>31</v>
      </c>
      <c r="N721" t="s">
        <v>1520</v>
      </c>
      <c r="O721" s="3">
        <v>44368.650960648098</v>
      </c>
      <c r="P721" s="3">
        <v>44496.760949074102</v>
      </c>
      <c r="Q721" t="s">
        <v>820</v>
      </c>
      <c r="R721" s="3">
        <v>44500.787523148101</v>
      </c>
      <c r="T721" t="s">
        <v>1155</v>
      </c>
      <c r="U721">
        <v>6.2284600700004803E+18</v>
      </c>
      <c r="V721" t="s">
        <v>1156</v>
      </c>
      <c r="W721" t="s">
        <v>590</v>
      </c>
      <c r="X721" s="4">
        <v>3775156.8</v>
      </c>
      <c r="Y721" s="4">
        <v>-40000</v>
      </c>
      <c r="Z721">
        <v>0</v>
      </c>
    </row>
    <row r="722" spans="1:26">
      <c r="A722" t="s">
        <v>27</v>
      </c>
      <c r="F722">
        <v>5109022014</v>
      </c>
      <c r="G722" s="1">
        <v>510902201460009</v>
      </c>
      <c r="H722" t="s">
        <v>58</v>
      </c>
      <c r="I722">
        <v>1</v>
      </c>
      <c r="K722" t="s">
        <v>1399</v>
      </c>
      <c r="L722" s="2">
        <v>44368</v>
      </c>
      <c r="M722" t="s">
        <v>31</v>
      </c>
      <c r="N722" t="s">
        <v>1521</v>
      </c>
      <c r="O722" s="3">
        <v>44368.650960648098</v>
      </c>
      <c r="P722" s="3">
        <v>44496.760937500003</v>
      </c>
      <c r="Q722" t="s">
        <v>820</v>
      </c>
      <c r="R722" s="3">
        <v>44500.787349537</v>
      </c>
      <c r="T722" t="s">
        <v>1155</v>
      </c>
      <c r="U722">
        <v>6.2284600700004803E+18</v>
      </c>
      <c r="V722" t="s">
        <v>1156</v>
      </c>
      <c r="W722" t="s">
        <v>590</v>
      </c>
      <c r="X722" s="4">
        <v>3735156.8</v>
      </c>
      <c r="Y722" s="4">
        <v>-40000</v>
      </c>
      <c r="Z722">
        <v>0</v>
      </c>
    </row>
    <row r="723" spans="1:26">
      <c r="A723" t="s">
        <v>27</v>
      </c>
      <c r="F723">
        <v>5109022014</v>
      </c>
      <c r="G723" s="1">
        <v>510902201460009</v>
      </c>
      <c r="H723" t="s">
        <v>58</v>
      </c>
      <c r="I723">
        <v>1</v>
      </c>
      <c r="K723" t="s">
        <v>1399</v>
      </c>
      <c r="L723" s="2">
        <v>44368</v>
      </c>
      <c r="M723" t="s">
        <v>31</v>
      </c>
      <c r="N723" t="s">
        <v>1522</v>
      </c>
      <c r="O723" s="3">
        <v>44368.650960648098</v>
      </c>
      <c r="P723" s="3">
        <v>44496.760937500003</v>
      </c>
      <c r="Q723" t="s">
        <v>820</v>
      </c>
      <c r="R723" s="3">
        <v>44500.787326388898</v>
      </c>
      <c r="T723" t="s">
        <v>1523</v>
      </c>
      <c r="U723">
        <v>1.31902010400021E+16</v>
      </c>
      <c r="V723" t="s">
        <v>1524</v>
      </c>
      <c r="W723" t="s">
        <v>590</v>
      </c>
      <c r="X723" s="4">
        <v>3680225.8</v>
      </c>
      <c r="Y723" s="4">
        <v>-54931</v>
      </c>
      <c r="Z723">
        <v>0</v>
      </c>
    </row>
    <row r="724" spans="1:26">
      <c r="A724" t="s">
        <v>27</v>
      </c>
      <c r="F724">
        <v>5109022014</v>
      </c>
      <c r="G724" s="1">
        <v>510902201460009</v>
      </c>
      <c r="H724" t="s">
        <v>58</v>
      </c>
      <c r="I724">
        <v>1</v>
      </c>
      <c r="K724" t="s">
        <v>1399</v>
      </c>
      <c r="L724" s="2">
        <v>44369</v>
      </c>
      <c r="M724" t="s">
        <v>31</v>
      </c>
      <c r="N724" t="s">
        <v>1525</v>
      </c>
      <c r="O724" s="3">
        <v>44369.730393518497</v>
      </c>
      <c r="P724" s="3">
        <v>44496.760937500003</v>
      </c>
      <c r="Q724" t="s">
        <v>820</v>
      </c>
      <c r="R724" s="3">
        <v>44500.787303240701</v>
      </c>
      <c r="T724" t="s">
        <v>1224</v>
      </c>
      <c r="U724">
        <v>9.9610100102400098E+19</v>
      </c>
      <c r="V724" t="s">
        <v>1225</v>
      </c>
      <c r="W724" t="s">
        <v>590</v>
      </c>
      <c r="X724" s="4">
        <v>3285863.8</v>
      </c>
      <c r="Y724" s="4">
        <v>-394362</v>
      </c>
      <c r="Z724">
        <v>0</v>
      </c>
    </row>
    <row r="725" spans="1:26">
      <c r="A725" t="s">
        <v>27</v>
      </c>
      <c r="F725">
        <v>5109022014</v>
      </c>
      <c r="G725" s="1">
        <v>510902201460009</v>
      </c>
      <c r="H725" t="s">
        <v>58</v>
      </c>
      <c r="I725">
        <v>1</v>
      </c>
      <c r="K725" t="s">
        <v>1399</v>
      </c>
      <c r="L725" s="2">
        <v>44369</v>
      </c>
      <c r="M725" t="s">
        <v>31</v>
      </c>
      <c r="N725" t="s">
        <v>1526</v>
      </c>
      <c r="O725" s="3">
        <v>44369.730393518497</v>
      </c>
      <c r="P725" s="3">
        <v>44496.760937500003</v>
      </c>
      <c r="Q725" t="s">
        <v>820</v>
      </c>
      <c r="R725" s="3">
        <v>44500.789166666698</v>
      </c>
      <c r="T725" t="s">
        <v>1252</v>
      </c>
      <c r="U725">
        <v>423476461816</v>
      </c>
      <c r="V725" t="s">
        <v>1253</v>
      </c>
      <c r="W725" t="s">
        <v>590</v>
      </c>
      <c r="X725" s="4">
        <v>2985863.8</v>
      </c>
      <c r="Y725" s="4">
        <v>-300000</v>
      </c>
      <c r="Z725">
        <v>0</v>
      </c>
    </row>
    <row r="726" spans="1:26">
      <c r="A726" t="s">
        <v>27</v>
      </c>
      <c r="F726">
        <v>5109022014</v>
      </c>
      <c r="G726" s="1">
        <v>510902201460009</v>
      </c>
      <c r="H726" t="s">
        <v>58</v>
      </c>
      <c r="I726">
        <v>1</v>
      </c>
      <c r="K726" t="s">
        <v>1399</v>
      </c>
      <c r="L726" s="2">
        <v>44369</v>
      </c>
      <c r="M726" t="s">
        <v>31</v>
      </c>
      <c r="N726" t="s">
        <v>1527</v>
      </c>
      <c r="O726" s="3">
        <v>44369.730763888903</v>
      </c>
      <c r="P726" s="3">
        <v>44496.760937500003</v>
      </c>
      <c r="Q726" t="s">
        <v>820</v>
      </c>
      <c r="R726" s="3">
        <v>44500.787280092598</v>
      </c>
      <c r="T726" t="s">
        <v>1528</v>
      </c>
      <c r="U726">
        <v>9.0106220100099999E+21</v>
      </c>
      <c r="V726" t="s">
        <v>1529</v>
      </c>
      <c r="W726" t="s">
        <v>590</v>
      </c>
      <c r="X726" s="4">
        <v>2959013.8</v>
      </c>
      <c r="Y726" s="4">
        <v>-26850</v>
      </c>
      <c r="Z726">
        <v>0</v>
      </c>
    </row>
    <row r="727" spans="1:26">
      <c r="A727" t="s">
        <v>27</v>
      </c>
      <c r="F727">
        <v>5109022014</v>
      </c>
      <c r="G727" s="1">
        <v>510902201460009</v>
      </c>
      <c r="H727" t="s">
        <v>58</v>
      </c>
      <c r="I727">
        <v>1</v>
      </c>
      <c r="K727" t="s">
        <v>1399</v>
      </c>
      <c r="L727" s="2">
        <v>44369</v>
      </c>
      <c r="M727" t="s">
        <v>31</v>
      </c>
      <c r="N727" t="s">
        <v>1530</v>
      </c>
      <c r="O727" s="3">
        <v>44369.730787036999</v>
      </c>
      <c r="P727" s="3">
        <v>44496.760937500003</v>
      </c>
      <c r="Q727" t="s">
        <v>820</v>
      </c>
      <c r="R727" s="3">
        <v>44500.787256944401</v>
      </c>
      <c r="T727" t="s">
        <v>1345</v>
      </c>
      <c r="U727">
        <v>1.30041010400148E+16</v>
      </c>
      <c r="V727" t="s">
        <v>1346</v>
      </c>
      <c r="W727" t="s">
        <v>590</v>
      </c>
      <c r="X727" s="4">
        <v>2859013.8</v>
      </c>
      <c r="Y727" s="4">
        <v>-100000</v>
      </c>
      <c r="Z727">
        <v>0</v>
      </c>
    </row>
    <row r="728" spans="1:26">
      <c r="A728" t="s">
        <v>27</v>
      </c>
      <c r="F728">
        <v>5109022014</v>
      </c>
      <c r="G728" s="1">
        <v>510902201460009</v>
      </c>
      <c r="H728" t="s">
        <v>58</v>
      </c>
      <c r="I728">
        <v>1</v>
      </c>
      <c r="K728" t="s">
        <v>1399</v>
      </c>
      <c r="L728" s="2">
        <v>44369</v>
      </c>
      <c r="M728" t="s">
        <v>31</v>
      </c>
      <c r="N728" t="s">
        <v>1531</v>
      </c>
      <c r="O728" s="3">
        <v>44369.730810185203</v>
      </c>
      <c r="P728" s="3">
        <v>44496.760925925897</v>
      </c>
      <c r="Q728" t="s">
        <v>820</v>
      </c>
      <c r="R728" s="3">
        <v>44500.787245370397</v>
      </c>
      <c r="T728" t="s">
        <v>1367</v>
      </c>
      <c r="U728">
        <v>3.50501615441E+19</v>
      </c>
      <c r="V728" t="s">
        <v>1368</v>
      </c>
      <c r="W728" t="s">
        <v>590</v>
      </c>
      <c r="X728" s="4">
        <v>2759013.8</v>
      </c>
      <c r="Y728" s="4">
        <v>-100000</v>
      </c>
      <c r="Z728">
        <v>0</v>
      </c>
    </row>
    <row r="729" spans="1:26">
      <c r="A729" t="s">
        <v>27</v>
      </c>
      <c r="F729">
        <v>5109022014</v>
      </c>
      <c r="G729" s="1">
        <v>510902201460009</v>
      </c>
      <c r="H729" t="s">
        <v>58</v>
      </c>
      <c r="I729">
        <v>1</v>
      </c>
      <c r="K729" t="s">
        <v>1399</v>
      </c>
      <c r="L729" s="2">
        <v>44370</v>
      </c>
      <c r="M729" t="s">
        <v>31</v>
      </c>
      <c r="N729" t="s">
        <v>1532</v>
      </c>
      <c r="O729" s="3">
        <v>44370.479571759301</v>
      </c>
      <c r="P729" s="3">
        <v>44496.760925925897</v>
      </c>
      <c r="Q729" t="s">
        <v>820</v>
      </c>
      <c r="R729" s="3">
        <v>44500.7896064815</v>
      </c>
      <c r="T729" t="s">
        <v>1037</v>
      </c>
      <c r="U729">
        <v>6214836007421030</v>
      </c>
      <c r="V729" t="s">
        <v>830</v>
      </c>
      <c r="W729" t="s">
        <v>590</v>
      </c>
      <c r="X729" s="4">
        <v>2586959.2000000002</v>
      </c>
      <c r="Y729" s="4">
        <v>-1267</v>
      </c>
      <c r="Z729">
        <v>0</v>
      </c>
    </row>
    <row r="730" spans="1:26">
      <c r="A730" t="s">
        <v>27</v>
      </c>
      <c r="F730">
        <v>5109022014</v>
      </c>
      <c r="G730" s="1">
        <v>510902201460009</v>
      </c>
      <c r="H730" t="s">
        <v>58</v>
      </c>
      <c r="I730">
        <v>1</v>
      </c>
      <c r="K730" t="s">
        <v>1399</v>
      </c>
      <c r="L730" s="2">
        <v>44370</v>
      </c>
      <c r="M730" t="s">
        <v>31</v>
      </c>
      <c r="N730" t="s">
        <v>1533</v>
      </c>
      <c r="O730" s="3">
        <v>44370.479571759301</v>
      </c>
      <c r="P730" s="3">
        <v>44496.760914351798</v>
      </c>
      <c r="Q730" t="s">
        <v>820</v>
      </c>
      <c r="R730" s="3">
        <v>44500.789143518501</v>
      </c>
      <c r="T730" t="s">
        <v>1534</v>
      </c>
      <c r="U730">
        <v>9.0106220100099999E+21</v>
      </c>
      <c r="V730" t="s">
        <v>1529</v>
      </c>
      <c r="W730" t="s">
        <v>590</v>
      </c>
      <c r="X730" s="4">
        <v>2540619.2000000002</v>
      </c>
      <c r="Y730" s="4">
        <v>-46340</v>
      </c>
      <c r="Z730">
        <v>0</v>
      </c>
    </row>
    <row r="731" spans="1:26">
      <c r="A731" t="s">
        <v>27</v>
      </c>
      <c r="F731">
        <v>5109022014</v>
      </c>
      <c r="G731" s="1">
        <v>510902201460009</v>
      </c>
      <c r="H731" t="s">
        <v>58</v>
      </c>
      <c r="I731">
        <v>1</v>
      </c>
      <c r="K731" t="s">
        <v>1399</v>
      </c>
      <c r="L731" s="2">
        <v>44370</v>
      </c>
      <c r="M731" t="s">
        <v>31</v>
      </c>
      <c r="N731" t="s">
        <v>1535</v>
      </c>
      <c r="O731" s="3">
        <v>44370.757337962998</v>
      </c>
      <c r="P731" s="3">
        <v>44496.760914351798</v>
      </c>
      <c r="Q731" t="s">
        <v>820</v>
      </c>
      <c r="R731" s="3">
        <v>44500.789120370398</v>
      </c>
      <c r="T731" t="s">
        <v>1307</v>
      </c>
      <c r="U731">
        <v>420860763047</v>
      </c>
      <c r="V731" t="s">
        <v>1308</v>
      </c>
      <c r="W731" t="s">
        <v>590</v>
      </c>
      <c r="X731" s="4">
        <v>1540619.2</v>
      </c>
      <c r="Y731" s="4">
        <v>-1000000</v>
      </c>
      <c r="Z731">
        <v>0</v>
      </c>
    </row>
    <row r="732" spans="1:26">
      <c r="A732" t="s">
        <v>27</v>
      </c>
      <c r="F732">
        <v>5109022014</v>
      </c>
      <c r="G732" s="1">
        <v>510902201460009</v>
      </c>
      <c r="H732" t="s">
        <v>58</v>
      </c>
      <c r="I732">
        <v>1</v>
      </c>
      <c r="K732" t="s">
        <v>1399</v>
      </c>
      <c r="L732" s="2">
        <v>44370</v>
      </c>
      <c r="M732" t="s">
        <v>31</v>
      </c>
      <c r="N732" t="s">
        <v>1536</v>
      </c>
      <c r="O732" s="3">
        <v>44370.757337962998</v>
      </c>
      <c r="P732" s="3">
        <v>44496.760914351798</v>
      </c>
      <c r="Q732" t="s">
        <v>820</v>
      </c>
      <c r="R732" s="3">
        <v>44500.789097222201</v>
      </c>
      <c r="T732" t="s">
        <v>1537</v>
      </c>
      <c r="U732">
        <v>9.0106140200109898E+21</v>
      </c>
      <c r="V732" t="s">
        <v>1538</v>
      </c>
      <c r="W732" t="s">
        <v>590</v>
      </c>
      <c r="X732" s="4">
        <v>1426244.2</v>
      </c>
      <c r="Y732" s="4">
        <v>-114375</v>
      </c>
      <c r="Z732">
        <v>0</v>
      </c>
    </row>
    <row r="733" spans="1:26">
      <c r="A733" t="s">
        <v>27</v>
      </c>
      <c r="F733">
        <v>5109022014</v>
      </c>
      <c r="G733" s="1">
        <v>510902201460009</v>
      </c>
      <c r="H733" t="s">
        <v>58</v>
      </c>
      <c r="I733">
        <v>1</v>
      </c>
      <c r="K733" t="s">
        <v>1399</v>
      </c>
      <c r="L733" s="2">
        <v>44370</v>
      </c>
      <c r="M733" t="s">
        <v>31</v>
      </c>
      <c r="N733" t="s">
        <v>1539</v>
      </c>
      <c r="O733" s="3">
        <v>44370.757349537002</v>
      </c>
      <c r="P733" s="3">
        <v>44496.760914351798</v>
      </c>
      <c r="Q733" t="s">
        <v>820</v>
      </c>
      <c r="R733" s="3">
        <v>44500.789074074099</v>
      </c>
      <c r="T733" t="s">
        <v>1540</v>
      </c>
      <c r="U733">
        <v>3.5050161710699999E+19</v>
      </c>
      <c r="V733" t="s">
        <v>633</v>
      </c>
      <c r="W733" t="s">
        <v>590</v>
      </c>
      <c r="X733" s="4">
        <v>1311541.7</v>
      </c>
      <c r="Y733" s="4">
        <v>-114702.5</v>
      </c>
      <c r="Z733">
        <v>0</v>
      </c>
    </row>
    <row r="734" spans="1:26">
      <c r="A734" t="s">
        <v>27</v>
      </c>
      <c r="F734">
        <v>5109022014</v>
      </c>
      <c r="G734" s="1">
        <v>510902201460009</v>
      </c>
      <c r="H734" t="s">
        <v>58</v>
      </c>
      <c r="I734">
        <v>1</v>
      </c>
      <c r="K734" t="s">
        <v>1399</v>
      </c>
      <c r="L734" s="2">
        <v>44370</v>
      </c>
      <c r="M734" t="s">
        <v>31</v>
      </c>
      <c r="N734" t="s">
        <v>1541</v>
      </c>
      <c r="O734" s="3">
        <v>44370.757708333302</v>
      </c>
      <c r="P734" s="3">
        <v>44496.760914351798</v>
      </c>
      <c r="Q734" t="s">
        <v>820</v>
      </c>
      <c r="R734" s="3">
        <v>44500.7890625</v>
      </c>
      <c r="T734" t="s">
        <v>1542</v>
      </c>
      <c r="U734">
        <v>9.0106140300109897E+21</v>
      </c>
      <c r="V734" t="s">
        <v>1543</v>
      </c>
      <c r="W734" t="s">
        <v>590</v>
      </c>
      <c r="X734" s="4">
        <v>1111291.7</v>
      </c>
      <c r="Y734" s="4">
        <v>-200250</v>
      </c>
      <c r="Z734">
        <v>0</v>
      </c>
    </row>
    <row r="735" spans="1:26">
      <c r="A735" t="s">
        <v>27</v>
      </c>
      <c r="F735">
        <v>5109022014</v>
      </c>
      <c r="G735" s="1">
        <v>510902201460009</v>
      </c>
      <c r="H735" t="s">
        <v>58</v>
      </c>
      <c r="I735">
        <v>1</v>
      </c>
      <c r="K735" t="s">
        <v>1399</v>
      </c>
      <c r="L735" s="2">
        <v>44372</v>
      </c>
      <c r="M735" t="s">
        <v>31</v>
      </c>
      <c r="N735" t="s">
        <v>1544</v>
      </c>
      <c r="O735" s="3">
        <v>44372.500659722202</v>
      </c>
      <c r="P735" s="3">
        <v>44496.761597222197</v>
      </c>
      <c r="Q735" t="s">
        <v>1173</v>
      </c>
      <c r="R735" s="3">
        <v>44500.785486111097</v>
      </c>
      <c r="T735" t="s">
        <v>990</v>
      </c>
      <c r="U735">
        <v>6214836007421090</v>
      </c>
      <c r="V735" t="s">
        <v>830</v>
      </c>
      <c r="W735" t="s">
        <v>590</v>
      </c>
      <c r="X735" s="4">
        <v>1074393.08</v>
      </c>
      <c r="Y735" s="4">
        <v>-1036</v>
      </c>
      <c r="Z735">
        <v>0</v>
      </c>
    </row>
    <row r="736" spans="1:26">
      <c r="A736" t="s">
        <v>27</v>
      </c>
      <c r="F736">
        <v>5109022014</v>
      </c>
      <c r="G736" s="1">
        <v>510902201460009</v>
      </c>
      <c r="H736" t="s">
        <v>58</v>
      </c>
      <c r="I736">
        <v>1</v>
      </c>
      <c r="K736" t="s">
        <v>1399</v>
      </c>
      <c r="L736" s="2">
        <v>44372</v>
      </c>
      <c r="M736" t="s">
        <v>31</v>
      </c>
      <c r="N736" t="s">
        <v>1545</v>
      </c>
      <c r="O736" s="3">
        <v>44372.500659722202</v>
      </c>
      <c r="P736" s="3">
        <v>44496.761597222197</v>
      </c>
      <c r="Q736" t="s">
        <v>1173</v>
      </c>
      <c r="R736" s="3">
        <v>44500.785462963002</v>
      </c>
      <c r="T736" t="s">
        <v>829</v>
      </c>
      <c r="U736">
        <v>6214836007422540</v>
      </c>
      <c r="V736" t="s">
        <v>830</v>
      </c>
      <c r="W736" t="s">
        <v>590</v>
      </c>
      <c r="X736" s="4">
        <v>1071491.32</v>
      </c>
      <c r="Y736" s="4">
        <v>-2901.76</v>
      </c>
      <c r="Z736">
        <v>0</v>
      </c>
    </row>
    <row r="737" spans="1:26">
      <c r="A737" t="s">
        <v>27</v>
      </c>
      <c r="F737">
        <v>5109022014</v>
      </c>
      <c r="G737" s="1">
        <v>510902201460009</v>
      </c>
      <c r="H737" t="s">
        <v>58</v>
      </c>
      <c r="I737">
        <v>1</v>
      </c>
      <c r="K737" t="s">
        <v>1399</v>
      </c>
      <c r="L737" s="2">
        <v>44372</v>
      </c>
      <c r="M737" t="s">
        <v>31</v>
      </c>
      <c r="N737" t="s">
        <v>1546</v>
      </c>
      <c r="O737" s="3">
        <v>44372.500659722202</v>
      </c>
      <c r="P737" s="3">
        <v>44496.761597222197</v>
      </c>
      <c r="Q737" t="s">
        <v>1173</v>
      </c>
      <c r="R737" s="3">
        <v>44500.784988425898</v>
      </c>
      <c r="T737" t="s">
        <v>829</v>
      </c>
      <c r="U737">
        <v>6214836007422540</v>
      </c>
      <c r="V737" t="s">
        <v>830</v>
      </c>
      <c r="W737" t="s">
        <v>590</v>
      </c>
      <c r="X737" s="4">
        <v>1069511.32</v>
      </c>
      <c r="Y737" s="4">
        <v>-1980</v>
      </c>
      <c r="Z737">
        <v>0</v>
      </c>
    </row>
    <row r="738" spans="1:26">
      <c r="A738" t="s">
        <v>27</v>
      </c>
      <c r="F738">
        <v>5109022014</v>
      </c>
      <c r="G738" s="1">
        <v>510902201460009</v>
      </c>
      <c r="H738" t="s">
        <v>58</v>
      </c>
      <c r="I738">
        <v>1</v>
      </c>
      <c r="K738" t="s">
        <v>1399</v>
      </c>
      <c r="L738" s="2">
        <v>44372</v>
      </c>
      <c r="M738" t="s">
        <v>31</v>
      </c>
      <c r="N738" t="s">
        <v>1547</v>
      </c>
      <c r="O738" s="3">
        <v>44372.5006712963</v>
      </c>
      <c r="P738" s="3">
        <v>44496.761597222197</v>
      </c>
      <c r="Q738" t="s">
        <v>1173</v>
      </c>
      <c r="R738" s="3">
        <v>44500.784942129598</v>
      </c>
      <c r="T738" t="s">
        <v>1548</v>
      </c>
      <c r="U738">
        <v>6.2305200600540795E+18</v>
      </c>
      <c r="V738" t="s">
        <v>1549</v>
      </c>
      <c r="W738" t="s">
        <v>590</v>
      </c>
      <c r="X738" s="4">
        <v>1042204.32</v>
      </c>
      <c r="Y738" s="4">
        <v>-27307</v>
      </c>
      <c r="Z738">
        <v>0</v>
      </c>
    </row>
    <row r="739" spans="1:26">
      <c r="A739" t="s">
        <v>27</v>
      </c>
      <c r="F739">
        <v>5109022014</v>
      </c>
      <c r="G739" s="1">
        <v>510902201460009</v>
      </c>
      <c r="H739" t="s">
        <v>58</v>
      </c>
      <c r="I739">
        <v>1</v>
      </c>
      <c r="K739" t="s">
        <v>1399</v>
      </c>
      <c r="L739" s="2">
        <v>44372</v>
      </c>
      <c r="M739" t="s">
        <v>31</v>
      </c>
      <c r="N739" t="s">
        <v>1550</v>
      </c>
      <c r="O739" s="3">
        <v>44372.501053240703</v>
      </c>
      <c r="P739" s="3">
        <v>44496.761597222197</v>
      </c>
      <c r="Q739" t="s">
        <v>1173</v>
      </c>
      <c r="R739" s="3">
        <v>44500.786412037</v>
      </c>
      <c r="T739" t="s">
        <v>829</v>
      </c>
      <c r="U739">
        <v>6214836007422540</v>
      </c>
      <c r="V739" t="s">
        <v>830</v>
      </c>
      <c r="W739" t="s">
        <v>590</v>
      </c>
      <c r="X739" s="4">
        <v>1040244.32</v>
      </c>
      <c r="Y739" s="4">
        <v>-1960</v>
      </c>
      <c r="Z739">
        <v>0</v>
      </c>
    </row>
    <row r="740" spans="1:26">
      <c r="A740" t="s">
        <v>27</v>
      </c>
      <c r="F740">
        <v>5109022014</v>
      </c>
      <c r="G740" s="1">
        <v>510902201460009</v>
      </c>
      <c r="H740" t="s">
        <v>58</v>
      </c>
      <c r="I740">
        <v>1</v>
      </c>
      <c r="K740" t="s">
        <v>1399</v>
      </c>
      <c r="L740" s="2">
        <v>44372</v>
      </c>
      <c r="M740" t="s">
        <v>31</v>
      </c>
      <c r="N740" t="s">
        <v>1551</v>
      </c>
      <c r="O740" s="3">
        <v>44372.501053240703</v>
      </c>
      <c r="P740" s="3">
        <v>44496.761597222197</v>
      </c>
      <c r="Q740" t="s">
        <v>1173</v>
      </c>
      <c r="R740" s="3">
        <v>44500.786435185197</v>
      </c>
      <c r="T740" t="s">
        <v>919</v>
      </c>
      <c r="U740">
        <v>6214836007422510</v>
      </c>
      <c r="V740" t="s">
        <v>830</v>
      </c>
      <c r="W740" t="s">
        <v>590</v>
      </c>
      <c r="X740" s="4">
        <v>1038969.32</v>
      </c>
      <c r="Y740" s="4">
        <v>-1275</v>
      </c>
      <c r="Z740">
        <v>0</v>
      </c>
    </row>
    <row r="741" spans="1:26">
      <c r="A741" t="s">
        <v>27</v>
      </c>
      <c r="F741">
        <v>5109022014</v>
      </c>
      <c r="G741" s="1">
        <v>510902201460009</v>
      </c>
      <c r="H741" t="s">
        <v>58</v>
      </c>
      <c r="I741">
        <v>1</v>
      </c>
      <c r="K741" t="s">
        <v>1399</v>
      </c>
      <c r="L741" s="2">
        <v>44372</v>
      </c>
      <c r="M741" t="s">
        <v>31</v>
      </c>
      <c r="N741" t="s">
        <v>1552</v>
      </c>
      <c r="O741" s="3">
        <v>44372.501053240703</v>
      </c>
      <c r="P741" s="3">
        <v>44496.761585648099</v>
      </c>
      <c r="Q741" t="s">
        <v>1173</v>
      </c>
      <c r="R741" s="3">
        <v>44500.786458333299</v>
      </c>
      <c r="T741" t="s">
        <v>829</v>
      </c>
      <c r="U741">
        <v>6214836007422540</v>
      </c>
      <c r="V741" t="s">
        <v>830</v>
      </c>
      <c r="W741" t="s">
        <v>590</v>
      </c>
      <c r="X741" s="4">
        <v>1038409.32</v>
      </c>
      <c r="Y741">
        <v>-560</v>
      </c>
      <c r="Z741">
        <v>0</v>
      </c>
    </row>
    <row r="742" spans="1:26">
      <c r="A742" t="s">
        <v>27</v>
      </c>
      <c r="F742">
        <v>5109022014</v>
      </c>
      <c r="G742" s="1">
        <v>510902201460009</v>
      </c>
      <c r="H742" t="s">
        <v>58</v>
      </c>
      <c r="I742">
        <v>1</v>
      </c>
      <c r="K742" t="s">
        <v>1399</v>
      </c>
      <c r="L742" s="2">
        <v>44372</v>
      </c>
      <c r="M742" t="s">
        <v>31</v>
      </c>
      <c r="N742" t="s">
        <v>1553</v>
      </c>
      <c r="O742" s="3">
        <v>44372.501180555599</v>
      </c>
      <c r="P742" s="3">
        <v>44496.761585648099</v>
      </c>
      <c r="Q742" t="s">
        <v>1173</v>
      </c>
      <c r="R742" s="3">
        <v>44500.786469907398</v>
      </c>
      <c r="T742" t="s">
        <v>1554</v>
      </c>
      <c r="U742">
        <v>6.2270018227402004E+18</v>
      </c>
      <c r="V742" t="s">
        <v>1555</v>
      </c>
      <c r="W742" t="s">
        <v>590</v>
      </c>
      <c r="X742" s="4">
        <v>1022185.32</v>
      </c>
      <c r="Y742" s="4">
        <v>-16224</v>
      </c>
      <c r="Z742">
        <v>0</v>
      </c>
    </row>
    <row r="743" spans="1:26">
      <c r="A743" t="s">
        <v>27</v>
      </c>
      <c r="F743">
        <v>5109022014</v>
      </c>
      <c r="G743" s="1">
        <v>510902201460009</v>
      </c>
      <c r="H743" t="s">
        <v>58</v>
      </c>
      <c r="I743">
        <v>1</v>
      </c>
      <c r="K743" t="s">
        <v>1399</v>
      </c>
      <c r="L743" s="2">
        <v>44372</v>
      </c>
      <c r="M743" t="s">
        <v>31</v>
      </c>
      <c r="N743" t="s">
        <v>1556</v>
      </c>
      <c r="O743" s="3">
        <v>44372.501412037003</v>
      </c>
      <c r="P743" s="3">
        <v>44496.761585648099</v>
      </c>
      <c r="Q743" t="s">
        <v>1173</v>
      </c>
      <c r="R743" s="3">
        <v>44500.786493055602</v>
      </c>
      <c r="T743" t="s">
        <v>1557</v>
      </c>
      <c r="U743">
        <v>414379028197</v>
      </c>
      <c r="V743" t="s">
        <v>1464</v>
      </c>
      <c r="W743" t="s">
        <v>590</v>
      </c>
      <c r="X743" s="4">
        <v>1021195.32</v>
      </c>
      <c r="Y743">
        <v>-990</v>
      </c>
      <c r="Z743">
        <v>0</v>
      </c>
    </row>
    <row r="744" spans="1:26">
      <c r="A744" t="s">
        <v>27</v>
      </c>
      <c r="F744">
        <v>5109022014</v>
      </c>
      <c r="G744" s="1">
        <v>510902201460009</v>
      </c>
      <c r="H744" t="s">
        <v>58</v>
      </c>
      <c r="I744">
        <v>1</v>
      </c>
      <c r="K744" t="s">
        <v>1399</v>
      </c>
      <c r="L744" s="2">
        <v>44372</v>
      </c>
      <c r="M744" t="s">
        <v>31</v>
      </c>
      <c r="N744" t="s">
        <v>1558</v>
      </c>
      <c r="O744" s="3">
        <v>44372.501539351899</v>
      </c>
      <c r="P744" s="3">
        <v>44496.761585648099</v>
      </c>
      <c r="Q744" t="s">
        <v>1173</v>
      </c>
      <c r="R744" s="3">
        <v>44500.7869444444</v>
      </c>
      <c r="T744" t="s">
        <v>829</v>
      </c>
      <c r="U744">
        <v>6214836007422540</v>
      </c>
      <c r="V744" t="s">
        <v>830</v>
      </c>
      <c r="W744" t="s">
        <v>590</v>
      </c>
      <c r="X744" s="4">
        <v>1018622.24</v>
      </c>
      <c r="Y744" s="4">
        <v>-2573.08</v>
      </c>
      <c r="Z744">
        <v>0</v>
      </c>
    </row>
    <row r="745" spans="1:26">
      <c r="A745" t="s">
        <v>27</v>
      </c>
      <c r="F745">
        <v>5109022014</v>
      </c>
      <c r="G745" s="1">
        <v>510902201460009</v>
      </c>
      <c r="H745" t="s">
        <v>58</v>
      </c>
      <c r="I745">
        <v>1</v>
      </c>
      <c r="K745" t="s">
        <v>1399</v>
      </c>
      <c r="L745" s="2">
        <v>44372</v>
      </c>
      <c r="M745" t="s">
        <v>31</v>
      </c>
      <c r="N745" t="s">
        <v>1559</v>
      </c>
      <c r="O745" s="3">
        <v>44372.709872685198</v>
      </c>
      <c r="P745" s="3">
        <v>44496.761585648099</v>
      </c>
      <c r="Q745" t="s">
        <v>1173</v>
      </c>
      <c r="R745" s="3">
        <v>44500.786527777796</v>
      </c>
      <c r="T745" t="s">
        <v>1224</v>
      </c>
      <c r="U745">
        <v>9.9610100102400098E+19</v>
      </c>
      <c r="V745" t="s">
        <v>1225</v>
      </c>
      <c r="W745" t="s">
        <v>590</v>
      </c>
      <c r="X745" s="4">
        <v>745653.86</v>
      </c>
      <c r="Y745" s="4">
        <v>-272968.38</v>
      </c>
      <c r="Z745">
        <v>0</v>
      </c>
    </row>
    <row r="746" spans="1:26">
      <c r="A746" t="s">
        <v>27</v>
      </c>
      <c r="F746">
        <v>5109022014</v>
      </c>
      <c r="G746" s="1">
        <v>510902201460009</v>
      </c>
      <c r="H746" t="s">
        <v>58</v>
      </c>
      <c r="I746">
        <v>1</v>
      </c>
      <c r="K746" t="s">
        <v>1399</v>
      </c>
      <c r="L746" s="2">
        <v>44375</v>
      </c>
      <c r="M746" t="s">
        <v>31</v>
      </c>
      <c r="N746" t="s">
        <v>1560</v>
      </c>
      <c r="O746" s="3">
        <v>44375.3886921296</v>
      </c>
      <c r="P746" s="3">
        <v>44496.761574074102</v>
      </c>
      <c r="Q746" t="s">
        <v>1173</v>
      </c>
      <c r="R746" s="3">
        <v>44500.786516203698</v>
      </c>
      <c r="T746" t="s">
        <v>829</v>
      </c>
      <c r="U746">
        <v>6214836007422540</v>
      </c>
      <c r="V746" t="s">
        <v>830</v>
      </c>
      <c r="W746" t="s">
        <v>590</v>
      </c>
      <c r="X746" s="4">
        <v>744083.11</v>
      </c>
      <c r="Y746" s="4">
        <v>-1570.75</v>
      </c>
      <c r="Z746">
        <v>0</v>
      </c>
    </row>
    <row r="747" spans="1:26">
      <c r="A747" t="s">
        <v>27</v>
      </c>
      <c r="F747">
        <v>5109022014</v>
      </c>
      <c r="G747" s="1">
        <v>510902201460009</v>
      </c>
      <c r="H747" t="s">
        <v>58</v>
      </c>
      <c r="I747">
        <v>1</v>
      </c>
      <c r="K747" t="s">
        <v>1399</v>
      </c>
      <c r="L747" s="2">
        <v>44375</v>
      </c>
      <c r="M747" t="s">
        <v>31</v>
      </c>
      <c r="N747" t="s">
        <v>1561</v>
      </c>
      <c r="O747" s="3">
        <v>44375.389062499999</v>
      </c>
      <c r="P747" s="3">
        <v>44496.761574074102</v>
      </c>
      <c r="Q747" t="s">
        <v>1173</v>
      </c>
      <c r="R747" s="3">
        <v>44500.786921296298</v>
      </c>
      <c r="T747" t="s">
        <v>1562</v>
      </c>
      <c r="U747">
        <v>1.2300010300000499E+17</v>
      </c>
      <c r="V747" t="s">
        <v>1563</v>
      </c>
      <c r="W747" t="s">
        <v>590</v>
      </c>
      <c r="X747" s="4">
        <v>544083.11</v>
      </c>
      <c r="Y747" s="4">
        <v>-200000</v>
      </c>
      <c r="Z747">
        <v>0</v>
      </c>
    </row>
    <row r="748" spans="1:26">
      <c r="A748" t="s">
        <v>27</v>
      </c>
      <c r="F748">
        <v>5109022014</v>
      </c>
      <c r="G748" s="1">
        <v>510902201460009</v>
      </c>
      <c r="H748" t="s">
        <v>58</v>
      </c>
      <c r="I748">
        <v>1</v>
      </c>
      <c r="K748" t="s">
        <v>1399</v>
      </c>
      <c r="L748" s="2">
        <v>44375</v>
      </c>
      <c r="M748" t="s">
        <v>31</v>
      </c>
      <c r="N748" t="s">
        <v>1564</v>
      </c>
      <c r="O748" s="3">
        <v>44375.389062499999</v>
      </c>
      <c r="P748" s="3">
        <v>44496.761574074102</v>
      </c>
      <c r="Q748" t="s">
        <v>1173</v>
      </c>
      <c r="R748" s="3">
        <v>44500.786909722199</v>
      </c>
      <c r="T748" t="s">
        <v>1034</v>
      </c>
      <c r="U748">
        <v>3.5050110176799998E+19</v>
      </c>
      <c r="V748" t="s">
        <v>1035</v>
      </c>
      <c r="W748" t="s">
        <v>590</v>
      </c>
      <c r="X748" s="4">
        <v>436709.51</v>
      </c>
      <c r="Y748" s="4">
        <v>-107373.6</v>
      </c>
      <c r="Z748">
        <v>0</v>
      </c>
    </row>
    <row r="749" spans="1:26">
      <c r="A749" t="s">
        <v>27</v>
      </c>
      <c r="F749">
        <v>5109022014</v>
      </c>
      <c r="G749" s="1">
        <v>510902201460009</v>
      </c>
      <c r="H749" t="s">
        <v>58</v>
      </c>
      <c r="I749">
        <v>1</v>
      </c>
      <c r="K749" t="s">
        <v>1399</v>
      </c>
      <c r="L749" s="2">
        <v>44375</v>
      </c>
      <c r="M749" t="s">
        <v>31</v>
      </c>
      <c r="N749" t="s">
        <v>1565</v>
      </c>
      <c r="O749" s="3">
        <v>44375.389062499999</v>
      </c>
      <c r="P749" s="3">
        <v>44496.761574074102</v>
      </c>
      <c r="Q749" t="s">
        <v>1173</v>
      </c>
      <c r="R749" s="3">
        <v>44500.787685185198</v>
      </c>
      <c r="T749" t="s">
        <v>829</v>
      </c>
      <c r="U749">
        <v>6214836007422540</v>
      </c>
      <c r="V749" t="s">
        <v>830</v>
      </c>
      <c r="W749" t="s">
        <v>590</v>
      </c>
      <c r="X749" s="4">
        <v>422794.51</v>
      </c>
      <c r="Y749" s="4">
        <v>-13915</v>
      </c>
      <c r="Z749">
        <v>0</v>
      </c>
    </row>
    <row r="750" spans="1:26">
      <c r="A750" t="s">
        <v>27</v>
      </c>
      <c r="F750">
        <v>5109022014</v>
      </c>
      <c r="G750" s="1">
        <v>510902201460009</v>
      </c>
      <c r="H750" t="s">
        <v>58</v>
      </c>
      <c r="I750">
        <v>1</v>
      </c>
      <c r="K750" t="s">
        <v>1399</v>
      </c>
      <c r="L750" s="2">
        <v>44375</v>
      </c>
      <c r="M750" t="s">
        <v>31</v>
      </c>
      <c r="N750" t="s">
        <v>1566</v>
      </c>
      <c r="O750" s="3">
        <v>44375.389432870397</v>
      </c>
      <c r="P750" s="3">
        <v>44496.761574074102</v>
      </c>
      <c r="Q750" t="s">
        <v>1173</v>
      </c>
      <c r="R750" s="3">
        <v>44500.786886574097</v>
      </c>
      <c r="T750" t="s">
        <v>1567</v>
      </c>
      <c r="U750">
        <v>6.2284500680419799E+18</v>
      </c>
      <c r="V750" t="s">
        <v>1568</v>
      </c>
      <c r="W750" t="s">
        <v>590</v>
      </c>
      <c r="X750" s="4">
        <v>412394.51</v>
      </c>
      <c r="Y750" s="4">
        <v>-10400</v>
      </c>
      <c r="Z750">
        <v>0</v>
      </c>
    </row>
    <row r="751" spans="1:26">
      <c r="A751" t="s">
        <v>27</v>
      </c>
      <c r="F751">
        <v>5109022014</v>
      </c>
      <c r="G751" s="1">
        <v>510902201460009</v>
      </c>
      <c r="H751" t="s">
        <v>58</v>
      </c>
      <c r="I751">
        <v>1</v>
      </c>
      <c r="K751" t="s">
        <v>1399</v>
      </c>
      <c r="L751" s="2">
        <v>44375</v>
      </c>
      <c r="M751" t="s">
        <v>31</v>
      </c>
      <c r="N751" t="s">
        <v>1569</v>
      </c>
      <c r="O751" s="3">
        <v>44375.389432870397</v>
      </c>
      <c r="P751" s="3">
        <v>44496.761562500003</v>
      </c>
      <c r="Q751" t="s">
        <v>1173</v>
      </c>
      <c r="R751" s="3">
        <v>44500.786863425899</v>
      </c>
      <c r="T751" t="s">
        <v>829</v>
      </c>
      <c r="U751">
        <v>6214836007422540</v>
      </c>
      <c r="V751" t="s">
        <v>830</v>
      </c>
      <c r="W751" t="s">
        <v>590</v>
      </c>
      <c r="X751" s="4">
        <v>410384.51</v>
      </c>
      <c r="Y751" s="4">
        <v>-2010</v>
      </c>
      <c r="Z751">
        <v>0</v>
      </c>
    </row>
    <row r="752" spans="1:26">
      <c r="A752" t="s">
        <v>27</v>
      </c>
      <c r="F752">
        <v>5109022014</v>
      </c>
      <c r="G752" s="1">
        <v>510902201460009</v>
      </c>
      <c r="H752" t="s">
        <v>58</v>
      </c>
      <c r="I752">
        <v>1</v>
      </c>
      <c r="K752" t="s">
        <v>1399</v>
      </c>
      <c r="L752" s="2">
        <v>44375</v>
      </c>
      <c r="M752" t="s">
        <v>31</v>
      </c>
      <c r="N752" t="s">
        <v>1570</v>
      </c>
      <c r="O752" s="3">
        <v>44375.389432870397</v>
      </c>
      <c r="P752" s="3">
        <v>44496.761562500003</v>
      </c>
      <c r="Q752" t="s">
        <v>1173</v>
      </c>
      <c r="R752" s="3">
        <v>44500.786840277797</v>
      </c>
      <c r="T752" t="s">
        <v>1571</v>
      </c>
      <c r="U752">
        <v>423475019083</v>
      </c>
      <c r="V752" t="s">
        <v>946</v>
      </c>
      <c r="W752" t="s">
        <v>590</v>
      </c>
      <c r="X752" s="4">
        <v>404434.51</v>
      </c>
      <c r="Y752" s="4">
        <v>-5950</v>
      </c>
      <c r="Z752">
        <v>0</v>
      </c>
    </row>
    <row r="753" spans="1:26">
      <c r="A753" t="s">
        <v>27</v>
      </c>
      <c r="F753">
        <v>5109022014</v>
      </c>
      <c r="G753" s="1">
        <v>510902201460009</v>
      </c>
      <c r="H753" t="s">
        <v>58</v>
      </c>
      <c r="I753">
        <v>1</v>
      </c>
      <c r="K753" t="s">
        <v>1399</v>
      </c>
      <c r="L753" s="2">
        <v>44375</v>
      </c>
      <c r="M753" t="s">
        <v>31</v>
      </c>
      <c r="N753" t="s">
        <v>1572</v>
      </c>
      <c r="O753" s="3">
        <v>44375.389432870397</v>
      </c>
      <c r="P753" s="3">
        <v>44496.761562500003</v>
      </c>
      <c r="Q753" t="s">
        <v>1173</v>
      </c>
      <c r="R753" s="3">
        <v>44500.7868171296</v>
      </c>
      <c r="T753" t="s">
        <v>1571</v>
      </c>
      <c r="U753">
        <v>423475019083</v>
      </c>
      <c r="V753" t="s">
        <v>946</v>
      </c>
      <c r="W753" t="s">
        <v>590</v>
      </c>
      <c r="X753" s="4">
        <v>398834.51</v>
      </c>
      <c r="Y753" s="4">
        <v>-5600</v>
      </c>
      <c r="Z753">
        <v>0</v>
      </c>
    </row>
    <row r="754" spans="1:26">
      <c r="A754" t="s">
        <v>27</v>
      </c>
      <c r="F754">
        <v>5109022014</v>
      </c>
      <c r="G754" s="1">
        <v>510902201460009</v>
      </c>
      <c r="H754" t="s">
        <v>58</v>
      </c>
      <c r="I754">
        <v>1</v>
      </c>
      <c r="K754" t="s">
        <v>1399</v>
      </c>
      <c r="L754" s="2">
        <v>44375</v>
      </c>
      <c r="M754" t="s">
        <v>31</v>
      </c>
      <c r="N754" t="s">
        <v>1573</v>
      </c>
      <c r="O754" s="3">
        <v>44375.720520833303</v>
      </c>
      <c r="P754" s="3">
        <v>44496.761562500003</v>
      </c>
      <c r="Q754" t="s">
        <v>1173</v>
      </c>
      <c r="R754" s="3">
        <v>44500.786793981497</v>
      </c>
      <c r="T754" t="s">
        <v>1574</v>
      </c>
      <c r="U754">
        <v>6214836007421580</v>
      </c>
      <c r="V754" t="s">
        <v>830</v>
      </c>
      <c r="W754" t="s">
        <v>590</v>
      </c>
      <c r="X754" s="4">
        <v>398102.95</v>
      </c>
      <c r="Y754">
        <v>-731.56</v>
      </c>
      <c r="Z754">
        <v>0</v>
      </c>
    </row>
    <row r="755" spans="1:26">
      <c r="A755" t="s">
        <v>27</v>
      </c>
      <c r="F755">
        <v>5109022014</v>
      </c>
      <c r="G755" s="1">
        <v>510902201460009</v>
      </c>
      <c r="H755" t="s">
        <v>58</v>
      </c>
      <c r="I755">
        <v>1</v>
      </c>
      <c r="K755" t="s">
        <v>1399</v>
      </c>
      <c r="L755" s="2">
        <v>44375</v>
      </c>
      <c r="M755" t="s">
        <v>31</v>
      </c>
      <c r="N755" t="s">
        <v>1575</v>
      </c>
      <c r="O755" s="3">
        <v>44375.720520833303</v>
      </c>
      <c r="P755" s="3">
        <v>44496.761550925898</v>
      </c>
      <c r="Q755" t="s">
        <v>1173</v>
      </c>
      <c r="R755" s="3">
        <v>44500.7867708333</v>
      </c>
      <c r="T755" t="s">
        <v>1503</v>
      </c>
      <c r="U755">
        <v>1.40221500960002E+18</v>
      </c>
      <c r="V755" t="s">
        <v>1504</v>
      </c>
      <c r="W755" t="s">
        <v>590</v>
      </c>
      <c r="X755" s="4">
        <v>392612.95</v>
      </c>
      <c r="Y755" s="4">
        <v>-5490</v>
      </c>
      <c r="Z755">
        <v>0</v>
      </c>
    </row>
    <row r="756" spans="1:26">
      <c r="A756" t="s">
        <v>27</v>
      </c>
      <c r="F756">
        <v>5109022014</v>
      </c>
      <c r="G756" s="1">
        <v>510902201460009</v>
      </c>
      <c r="H756" t="s">
        <v>58</v>
      </c>
      <c r="I756">
        <v>1</v>
      </c>
      <c r="K756" t="s">
        <v>1576</v>
      </c>
      <c r="L756" s="2">
        <v>44487</v>
      </c>
      <c r="M756" t="s">
        <v>31</v>
      </c>
      <c r="N756" t="s">
        <v>1577</v>
      </c>
      <c r="O756" s="3">
        <v>44487.504259259302</v>
      </c>
      <c r="P756" s="3">
        <v>44496.766585648104</v>
      </c>
      <c r="Q756" t="s">
        <v>815</v>
      </c>
      <c r="R756" s="3">
        <v>44500.7825115741</v>
      </c>
      <c r="T756" t="s">
        <v>1578</v>
      </c>
      <c r="U756">
        <v>8.1113010109005896E+18</v>
      </c>
      <c r="V756" t="s">
        <v>1579</v>
      </c>
      <c r="W756" t="s">
        <v>590</v>
      </c>
      <c r="X756" s="4">
        <v>354557.07</v>
      </c>
      <c r="Y756" s="4">
        <v>-51500</v>
      </c>
      <c r="Z756">
        <v>0</v>
      </c>
    </row>
    <row r="757" spans="1:26">
      <c r="A757" t="s">
        <v>27</v>
      </c>
      <c r="F757">
        <v>5109022014</v>
      </c>
      <c r="G757" s="1">
        <v>510902201460009</v>
      </c>
      <c r="H757" t="s">
        <v>58</v>
      </c>
      <c r="I757">
        <v>1</v>
      </c>
      <c r="K757" t="s">
        <v>1580</v>
      </c>
      <c r="L757" s="2">
        <v>44220</v>
      </c>
      <c r="M757" t="s">
        <v>31</v>
      </c>
      <c r="N757" t="s">
        <v>1581</v>
      </c>
      <c r="O757" s="3">
        <v>44220.243958333303</v>
      </c>
      <c r="P757" s="3">
        <v>44496.751458333303</v>
      </c>
      <c r="Q757" t="s">
        <v>877</v>
      </c>
      <c r="R757" s="3">
        <v>44500.794467592597</v>
      </c>
      <c r="T757" t="s">
        <v>1187</v>
      </c>
      <c r="U757">
        <v>9.5915902062100198E+17</v>
      </c>
      <c r="V757" t="s">
        <v>304</v>
      </c>
      <c r="W757" t="s">
        <v>590</v>
      </c>
      <c r="X757" s="4">
        <v>62343665.049999997</v>
      </c>
      <c r="Y757" s="4">
        <v>-5417.47</v>
      </c>
      <c r="Z757">
        <v>0</v>
      </c>
    </row>
    <row r="758" spans="1:26">
      <c r="A758" t="s">
        <v>27</v>
      </c>
      <c r="F758">
        <v>5109022014</v>
      </c>
      <c r="G758" s="1">
        <v>510902201460009</v>
      </c>
      <c r="H758" t="s">
        <v>58</v>
      </c>
      <c r="I758">
        <v>1</v>
      </c>
      <c r="K758" t="s">
        <v>1580</v>
      </c>
      <c r="L758" s="2">
        <v>44230</v>
      </c>
      <c r="M758" t="s">
        <v>31</v>
      </c>
      <c r="N758" t="s">
        <v>1582</v>
      </c>
      <c r="O758" s="3">
        <v>44230.245590277802</v>
      </c>
      <c r="P758" s="3">
        <v>44496.753159722197</v>
      </c>
      <c r="Q758" t="s">
        <v>877</v>
      </c>
      <c r="R758" s="3">
        <v>44500.793356481503</v>
      </c>
      <c r="U758">
        <v>9.5915902062901504E+17</v>
      </c>
      <c r="V758" t="s">
        <v>304</v>
      </c>
      <c r="W758" t="s">
        <v>590</v>
      </c>
      <c r="X758" s="4">
        <v>19938841.559999999</v>
      </c>
      <c r="Y758" s="4">
        <v>-1551.98</v>
      </c>
      <c r="Z758">
        <v>0</v>
      </c>
    </row>
    <row r="759" spans="1:26">
      <c r="A759" t="s">
        <v>27</v>
      </c>
      <c r="F759">
        <v>5109022014</v>
      </c>
      <c r="G759" s="1">
        <v>510902201460009</v>
      </c>
      <c r="H759" t="s">
        <v>58</v>
      </c>
      <c r="I759">
        <v>1</v>
      </c>
      <c r="K759" t="s">
        <v>1580</v>
      </c>
      <c r="L759" s="2">
        <v>44246</v>
      </c>
      <c r="M759" t="s">
        <v>31</v>
      </c>
      <c r="N759" t="s">
        <v>1583</v>
      </c>
      <c r="O759" s="3">
        <v>44246.243750000001</v>
      </c>
      <c r="P759" s="3">
        <v>44496.754085648201</v>
      </c>
      <c r="Q759" t="s">
        <v>1125</v>
      </c>
      <c r="R759" s="3">
        <v>44500.793460648201</v>
      </c>
      <c r="U759">
        <v>9.5915902062901504E+17</v>
      </c>
      <c r="V759" t="s">
        <v>304</v>
      </c>
      <c r="W759" t="s">
        <v>590</v>
      </c>
      <c r="X759" s="4">
        <v>4205569.3099999996</v>
      </c>
      <c r="Y759">
        <v>-487.46</v>
      </c>
      <c r="Z759">
        <v>0</v>
      </c>
    </row>
    <row r="760" spans="1:26">
      <c r="A760" t="s">
        <v>27</v>
      </c>
      <c r="F760">
        <v>5109022014</v>
      </c>
      <c r="G760" s="1">
        <v>510902201460009</v>
      </c>
      <c r="H760" t="s">
        <v>58</v>
      </c>
      <c r="I760">
        <v>1</v>
      </c>
      <c r="K760" t="s">
        <v>1584</v>
      </c>
      <c r="L760" s="2">
        <v>44218</v>
      </c>
      <c r="M760" t="s">
        <v>31</v>
      </c>
      <c r="N760" t="s">
        <v>1585</v>
      </c>
      <c r="O760" s="3">
        <v>44218.243831018503</v>
      </c>
      <c r="P760" s="3">
        <v>44496.7514814815</v>
      </c>
      <c r="Q760" t="s">
        <v>877</v>
      </c>
      <c r="R760" s="3">
        <v>44500.794571759303</v>
      </c>
      <c r="U760">
        <v>9.5915902062901504E+17</v>
      </c>
      <c r="V760" t="s">
        <v>304</v>
      </c>
      <c r="W760" t="s">
        <v>590</v>
      </c>
      <c r="X760" s="4">
        <v>62865473.68</v>
      </c>
      <c r="Y760" s="4">
        <v>-17352.75</v>
      </c>
      <c r="Z760">
        <v>0</v>
      </c>
    </row>
    <row r="761" spans="1:26">
      <c r="A761" t="s">
        <v>27</v>
      </c>
      <c r="F761">
        <v>5109022014</v>
      </c>
      <c r="G761" s="1">
        <v>510902201460009</v>
      </c>
      <c r="H761" t="s">
        <v>58</v>
      </c>
      <c r="I761">
        <v>1</v>
      </c>
      <c r="K761" t="s">
        <v>1584</v>
      </c>
      <c r="L761" s="2">
        <v>44230</v>
      </c>
      <c r="M761" t="s">
        <v>31</v>
      </c>
      <c r="N761" t="s">
        <v>1586</v>
      </c>
      <c r="O761" s="3">
        <v>44230.245601851799</v>
      </c>
      <c r="P761" s="3">
        <v>44496.753159722197</v>
      </c>
      <c r="Q761" t="s">
        <v>877</v>
      </c>
      <c r="R761" s="3">
        <v>44500.794293981497</v>
      </c>
      <c r="U761">
        <v>9.5915902062901504E+17</v>
      </c>
      <c r="V761" t="s">
        <v>304</v>
      </c>
      <c r="W761" t="s">
        <v>590</v>
      </c>
      <c r="X761" s="4">
        <v>19934561.210000001</v>
      </c>
      <c r="Y761" s="4">
        <v>-4280.3500000000004</v>
      </c>
      <c r="Z761">
        <v>0</v>
      </c>
    </row>
    <row r="762" spans="1:26">
      <c r="A762" t="s">
        <v>27</v>
      </c>
      <c r="F762">
        <v>5109022014</v>
      </c>
      <c r="G762" s="1">
        <v>510902201460009</v>
      </c>
      <c r="H762" t="s">
        <v>58</v>
      </c>
      <c r="I762">
        <v>1</v>
      </c>
      <c r="K762" t="s">
        <v>1587</v>
      </c>
      <c r="L762" s="2">
        <v>44220</v>
      </c>
      <c r="M762" t="s">
        <v>31</v>
      </c>
      <c r="N762" t="s">
        <v>1588</v>
      </c>
      <c r="O762" s="3">
        <v>44220.243969907402</v>
      </c>
      <c r="P762" s="3">
        <v>44496.751458333303</v>
      </c>
      <c r="Q762" t="s">
        <v>877</v>
      </c>
      <c r="R762" s="3">
        <v>44500.796180555597</v>
      </c>
      <c r="T762" t="s">
        <v>1187</v>
      </c>
      <c r="U762">
        <v>9.5915902062100198E+17</v>
      </c>
      <c r="V762" t="s">
        <v>304</v>
      </c>
      <c r="W762" t="s">
        <v>590</v>
      </c>
      <c r="X762" s="4">
        <v>62337733</v>
      </c>
      <c r="Y762" s="4">
        <v>-5932.05</v>
      </c>
      <c r="Z762">
        <v>0</v>
      </c>
    </row>
    <row r="763" spans="1:26">
      <c r="A763" t="s">
        <v>27</v>
      </c>
      <c r="F763">
        <v>5109022014</v>
      </c>
      <c r="G763" s="1">
        <v>510902201460009</v>
      </c>
      <c r="H763" t="s">
        <v>58</v>
      </c>
      <c r="I763">
        <v>1</v>
      </c>
      <c r="K763" t="s">
        <v>1587</v>
      </c>
      <c r="L763" s="2">
        <v>44230</v>
      </c>
      <c r="M763" t="s">
        <v>31</v>
      </c>
      <c r="N763" t="s">
        <v>1589</v>
      </c>
      <c r="O763" s="3">
        <v>44230.245601851799</v>
      </c>
      <c r="P763" s="3">
        <v>44496.753159722197</v>
      </c>
      <c r="Q763" t="s">
        <v>877</v>
      </c>
      <c r="R763" s="3">
        <v>44500.794270833299</v>
      </c>
      <c r="U763">
        <v>9.5915902062901504E+17</v>
      </c>
      <c r="V763" t="s">
        <v>304</v>
      </c>
      <c r="W763" t="s">
        <v>590</v>
      </c>
      <c r="X763" s="4">
        <v>19929309.48</v>
      </c>
      <c r="Y763" s="4">
        <v>-5251.73</v>
      </c>
      <c r="Z763">
        <v>0</v>
      </c>
    </row>
    <row r="764" spans="1:26">
      <c r="A764" t="s">
        <v>27</v>
      </c>
      <c r="F764">
        <v>5109022014</v>
      </c>
      <c r="G764" s="1">
        <v>510902201460009</v>
      </c>
      <c r="H764" t="s">
        <v>58</v>
      </c>
      <c r="I764">
        <v>1</v>
      </c>
      <c r="K764" t="s">
        <v>1587</v>
      </c>
      <c r="L764" s="2">
        <v>44246</v>
      </c>
      <c r="M764" t="s">
        <v>31</v>
      </c>
      <c r="N764" t="s">
        <v>1590</v>
      </c>
      <c r="O764" s="3">
        <v>44246.243750000001</v>
      </c>
      <c r="P764" s="3">
        <v>44496.754085648201</v>
      </c>
      <c r="Q764" t="s">
        <v>1125</v>
      </c>
      <c r="R764" s="3">
        <v>44500.793437499997</v>
      </c>
      <c r="U764">
        <v>9.5915902062901504E+17</v>
      </c>
      <c r="V764" t="s">
        <v>304</v>
      </c>
      <c r="W764" t="s">
        <v>590</v>
      </c>
      <c r="X764" s="4">
        <v>4200517.5</v>
      </c>
      <c r="Y764" s="4">
        <v>-5051.8100000000004</v>
      </c>
      <c r="Z764">
        <v>0</v>
      </c>
    </row>
    <row r="765" spans="1:26">
      <c r="A765" t="s">
        <v>27</v>
      </c>
      <c r="F765">
        <v>5109022014</v>
      </c>
      <c r="G765" s="1">
        <v>510902201460009</v>
      </c>
      <c r="H765" t="s">
        <v>58</v>
      </c>
      <c r="I765">
        <v>1</v>
      </c>
      <c r="K765" t="s">
        <v>1591</v>
      </c>
      <c r="L765" s="2">
        <v>44509</v>
      </c>
      <c r="M765" t="s">
        <v>31</v>
      </c>
      <c r="N765" t="s">
        <v>1592</v>
      </c>
      <c r="O765" s="3">
        <v>44509.383912037003</v>
      </c>
      <c r="P765" s="3">
        <v>44512.499699074098</v>
      </c>
      <c r="Q765" t="s">
        <v>330</v>
      </c>
      <c r="R765" s="3">
        <v>44512.505497685197</v>
      </c>
      <c r="T765" t="s">
        <v>1277</v>
      </c>
      <c r="U765">
        <v>3.50016166360525E+19</v>
      </c>
      <c r="V765" t="s">
        <v>1278</v>
      </c>
      <c r="W765" t="s">
        <v>590</v>
      </c>
      <c r="X765" s="4">
        <v>8373716.4199999999</v>
      </c>
      <c r="Y765" s="4">
        <v>-200000</v>
      </c>
      <c r="Z765">
        <v>0</v>
      </c>
    </row>
    <row r="766" spans="1:26">
      <c r="A766" t="s">
        <v>27</v>
      </c>
      <c r="F766">
        <v>5109022014</v>
      </c>
      <c r="G766" s="1">
        <v>510902201460009</v>
      </c>
      <c r="H766" t="s">
        <v>58</v>
      </c>
      <c r="I766">
        <v>1</v>
      </c>
      <c r="K766" t="s">
        <v>1593</v>
      </c>
      <c r="L766" s="2">
        <v>44218</v>
      </c>
      <c r="M766" t="s">
        <v>31</v>
      </c>
      <c r="N766" t="s">
        <v>1594</v>
      </c>
      <c r="O766" s="3">
        <v>44218.706030092602</v>
      </c>
      <c r="P766" s="3">
        <v>44496.751469907402</v>
      </c>
      <c r="Q766" t="s">
        <v>877</v>
      </c>
      <c r="R766" s="3">
        <v>44500.794537037</v>
      </c>
      <c r="T766" t="s">
        <v>1595</v>
      </c>
      <c r="U766">
        <v>7.3418101826000497E+18</v>
      </c>
      <c r="V766" t="s">
        <v>719</v>
      </c>
      <c r="W766" t="s">
        <v>590</v>
      </c>
      <c r="X766" s="4">
        <v>62704794.520000003</v>
      </c>
      <c r="Y766" s="4">
        <v>-8948</v>
      </c>
      <c r="Z766">
        <v>0</v>
      </c>
    </row>
    <row r="767" spans="1:26">
      <c r="A767" t="s">
        <v>27</v>
      </c>
      <c r="F767">
        <v>5109022014</v>
      </c>
      <c r="G767" s="1">
        <v>510902201460009</v>
      </c>
      <c r="H767" t="s">
        <v>58</v>
      </c>
      <c r="I767">
        <v>1</v>
      </c>
      <c r="K767" t="s">
        <v>1596</v>
      </c>
      <c r="L767" s="2">
        <v>44504</v>
      </c>
      <c r="M767" t="s">
        <v>31</v>
      </c>
      <c r="N767" t="s">
        <v>1597</v>
      </c>
      <c r="O767" s="3">
        <v>44504.581620370402</v>
      </c>
      <c r="P767" s="3">
        <v>44512.4997337963</v>
      </c>
      <c r="Q767" t="s">
        <v>330</v>
      </c>
      <c r="R767" s="3">
        <v>44512.503182870401</v>
      </c>
      <c r="T767" t="s">
        <v>1252</v>
      </c>
      <c r="U767">
        <v>423476461816</v>
      </c>
      <c r="V767" t="s">
        <v>1253</v>
      </c>
      <c r="W767" t="s">
        <v>590</v>
      </c>
      <c r="X767" s="4">
        <v>11239699.720000001</v>
      </c>
      <c r="Y767" s="4">
        <v>-300000</v>
      </c>
      <c r="Z767">
        <v>0</v>
      </c>
    </row>
    <row r="768" spans="1:26">
      <c r="A768" t="s">
        <v>27</v>
      </c>
      <c r="F768">
        <v>5109022014</v>
      </c>
      <c r="G768" s="1">
        <v>510902201460009</v>
      </c>
      <c r="H768" t="s">
        <v>58</v>
      </c>
      <c r="I768">
        <v>1</v>
      </c>
      <c r="K768" t="s">
        <v>1598</v>
      </c>
      <c r="L768" s="2">
        <v>44508</v>
      </c>
      <c r="M768" t="s">
        <v>31</v>
      </c>
      <c r="N768" t="s">
        <v>1599</v>
      </c>
      <c r="O768" s="3">
        <v>44508.675625000003</v>
      </c>
      <c r="P768" s="3">
        <v>44512.499710648102</v>
      </c>
      <c r="Q768" t="s">
        <v>330</v>
      </c>
      <c r="R768" s="3">
        <v>44512.503009259301</v>
      </c>
      <c r="T768" t="s">
        <v>1342</v>
      </c>
      <c r="U768">
        <v>3.5050161710699999E+19</v>
      </c>
      <c r="V768" t="s">
        <v>633</v>
      </c>
      <c r="W768" t="s">
        <v>590</v>
      </c>
      <c r="X768" s="4">
        <v>9533597.4199999999</v>
      </c>
      <c r="Y768" s="4">
        <v>-16950</v>
      </c>
      <c r="Z768">
        <v>0</v>
      </c>
    </row>
    <row r="769" spans="1:26">
      <c r="A769" t="s">
        <v>27</v>
      </c>
      <c r="F769">
        <v>5109022014</v>
      </c>
      <c r="G769" s="1">
        <v>510902201460009</v>
      </c>
      <c r="H769" t="s">
        <v>58</v>
      </c>
      <c r="I769">
        <v>1</v>
      </c>
      <c r="K769" t="s">
        <v>1600</v>
      </c>
      <c r="L769" s="2">
        <v>44232</v>
      </c>
      <c r="M769" t="s">
        <v>31</v>
      </c>
      <c r="N769" t="s">
        <v>1601</v>
      </c>
      <c r="O769" s="3">
        <v>44232.573750000003</v>
      </c>
      <c r="P769" s="3">
        <v>44496.754131944399</v>
      </c>
      <c r="Q769" t="s">
        <v>1125</v>
      </c>
      <c r="R769" s="3">
        <v>44500.793020833298</v>
      </c>
      <c r="T769" t="s">
        <v>811</v>
      </c>
      <c r="U769">
        <v>15000091380762</v>
      </c>
      <c r="V769" t="s">
        <v>812</v>
      </c>
      <c r="W769" t="s">
        <v>590</v>
      </c>
      <c r="X769" s="4">
        <v>21100396.75</v>
      </c>
      <c r="Y769" s="4">
        <v>-83268</v>
      </c>
      <c r="Z769">
        <v>0</v>
      </c>
    </row>
    <row r="770" spans="1:26">
      <c r="A770" t="s">
        <v>27</v>
      </c>
      <c r="F770">
        <v>5109022014</v>
      </c>
      <c r="G770" s="1">
        <v>510902201460009</v>
      </c>
      <c r="H770" t="s">
        <v>58</v>
      </c>
      <c r="I770">
        <v>1</v>
      </c>
      <c r="K770" t="s">
        <v>1602</v>
      </c>
      <c r="L770" s="2">
        <v>44278</v>
      </c>
      <c r="M770" t="s">
        <v>31</v>
      </c>
      <c r="N770" t="s">
        <v>1603</v>
      </c>
      <c r="O770" s="3">
        <v>44278.721851851798</v>
      </c>
      <c r="P770" s="3">
        <v>44496.755902777797</v>
      </c>
      <c r="Q770" t="s">
        <v>808</v>
      </c>
      <c r="R770" s="3">
        <v>44500.790289351899</v>
      </c>
      <c r="T770" t="s">
        <v>811</v>
      </c>
      <c r="U770">
        <v>15000091380762</v>
      </c>
      <c r="V770" t="s">
        <v>812</v>
      </c>
      <c r="W770" t="s">
        <v>590</v>
      </c>
      <c r="X770" s="4">
        <v>13303996.85</v>
      </c>
      <c r="Y770" s="4">
        <v>-193048.9</v>
      </c>
      <c r="Z770">
        <v>0</v>
      </c>
    </row>
    <row r="771" spans="1:26">
      <c r="A771" t="s">
        <v>27</v>
      </c>
      <c r="F771">
        <v>5109022014</v>
      </c>
      <c r="G771" s="1">
        <v>510902201460009</v>
      </c>
      <c r="H771" t="s">
        <v>58</v>
      </c>
      <c r="I771">
        <v>1</v>
      </c>
      <c r="K771" t="s">
        <v>1604</v>
      </c>
      <c r="L771" s="2">
        <v>44266</v>
      </c>
      <c r="M771" t="s">
        <v>31</v>
      </c>
      <c r="N771" t="s">
        <v>1605</v>
      </c>
      <c r="O771" s="3">
        <v>44266.362592592603</v>
      </c>
      <c r="P771" s="3">
        <v>44496.754942129599</v>
      </c>
      <c r="Q771" t="s">
        <v>882</v>
      </c>
      <c r="R771" s="3">
        <v>44500.793171296304</v>
      </c>
      <c r="T771" t="s">
        <v>811</v>
      </c>
      <c r="U771">
        <v>15000091380762</v>
      </c>
      <c r="V771" t="s">
        <v>812</v>
      </c>
      <c r="W771" t="s">
        <v>590</v>
      </c>
      <c r="X771" s="4">
        <v>1633956</v>
      </c>
      <c r="Y771" s="4">
        <v>-231865</v>
      </c>
      <c r="Z771">
        <v>0</v>
      </c>
    </row>
    <row r="772" spans="1:26">
      <c r="A772" t="s">
        <v>27</v>
      </c>
      <c r="F772">
        <v>5109022014</v>
      </c>
      <c r="G772" s="1">
        <v>510902201460009</v>
      </c>
      <c r="H772" t="s">
        <v>58</v>
      </c>
      <c r="I772">
        <v>1</v>
      </c>
      <c r="K772" t="s">
        <v>1606</v>
      </c>
      <c r="L772" s="2">
        <v>44225</v>
      </c>
      <c r="M772" t="s">
        <v>31</v>
      </c>
      <c r="N772" t="s">
        <v>1607</v>
      </c>
      <c r="O772" s="3">
        <v>44225.724560185197</v>
      </c>
      <c r="P772" s="3">
        <v>44496.751400462999</v>
      </c>
      <c r="Q772" t="s">
        <v>877</v>
      </c>
      <c r="R772" s="3">
        <v>44500.796620370398</v>
      </c>
      <c r="T772" t="s">
        <v>811</v>
      </c>
      <c r="U772">
        <v>15000091380762</v>
      </c>
      <c r="V772" t="s">
        <v>812</v>
      </c>
      <c r="W772" t="s">
        <v>590</v>
      </c>
      <c r="X772" s="4">
        <v>39755860.020000003</v>
      </c>
      <c r="Y772" s="4">
        <v>-271860</v>
      </c>
      <c r="Z772">
        <v>0</v>
      </c>
    </row>
    <row r="773" spans="1:26">
      <c r="A773" t="s">
        <v>27</v>
      </c>
      <c r="F773">
        <v>5109022014</v>
      </c>
      <c r="G773" s="1">
        <v>510902201460009</v>
      </c>
      <c r="H773" t="s">
        <v>58</v>
      </c>
      <c r="I773">
        <v>1</v>
      </c>
      <c r="K773" t="s">
        <v>1608</v>
      </c>
      <c r="L773" s="2">
        <v>44234</v>
      </c>
      <c r="M773" t="s">
        <v>31</v>
      </c>
      <c r="N773" t="s">
        <v>1609</v>
      </c>
      <c r="O773" s="3">
        <v>44234.478773148097</v>
      </c>
      <c r="P773" s="3">
        <v>44496.754120370402</v>
      </c>
      <c r="Q773" t="s">
        <v>1125</v>
      </c>
      <c r="R773" s="3">
        <v>44500.796053240701</v>
      </c>
      <c r="T773" t="s">
        <v>811</v>
      </c>
      <c r="U773">
        <v>15000091380762</v>
      </c>
      <c r="V773" t="s">
        <v>812</v>
      </c>
      <c r="W773" t="s">
        <v>590</v>
      </c>
      <c r="X773" s="4">
        <v>16198372.77</v>
      </c>
      <c r="Y773" s="4">
        <v>-302328</v>
      </c>
      <c r="Z773">
        <v>0</v>
      </c>
    </row>
    <row r="774" spans="1:26">
      <c r="A774" t="s">
        <v>27</v>
      </c>
      <c r="F774">
        <v>5109022014</v>
      </c>
      <c r="G774" s="1">
        <v>510902201460009</v>
      </c>
      <c r="H774" t="s">
        <v>58</v>
      </c>
      <c r="I774">
        <v>1</v>
      </c>
      <c r="K774" t="s">
        <v>1610</v>
      </c>
      <c r="L774" s="2">
        <v>44234</v>
      </c>
      <c r="M774" t="s">
        <v>31</v>
      </c>
      <c r="N774" t="s">
        <v>1611</v>
      </c>
      <c r="O774" s="3">
        <v>44234.453923611101</v>
      </c>
      <c r="P774" s="3">
        <v>44496.754120370402</v>
      </c>
      <c r="Q774" t="s">
        <v>1125</v>
      </c>
      <c r="R774" s="3">
        <v>44500.795578703699</v>
      </c>
      <c r="T774" t="s">
        <v>811</v>
      </c>
      <c r="U774">
        <v>15000091380762</v>
      </c>
      <c r="V774" t="s">
        <v>812</v>
      </c>
      <c r="W774" t="s">
        <v>590</v>
      </c>
      <c r="X774" s="4">
        <v>20800700.77</v>
      </c>
      <c r="Y774" s="4">
        <v>-124308</v>
      </c>
      <c r="Z774">
        <v>0</v>
      </c>
    </row>
    <row r="775" spans="1:26">
      <c r="A775" t="s">
        <v>27</v>
      </c>
      <c r="F775">
        <v>5109022014</v>
      </c>
      <c r="G775" s="1">
        <v>510902201460009</v>
      </c>
      <c r="H775" t="s">
        <v>58</v>
      </c>
      <c r="I775">
        <v>1</v>
      </c>
      <c r="K775" t="s">
        <v>1612</v>
      </c>
      <c r="L775" s="2">
        <v>44232</v>
      </c>
      <c r="M775" t="s">
        <v>31</v>
      </c>
      <c r="N775" t="s">
        <v>1613</v>
      </c>
      <c r="O775" s="3">
        <v>44232.573333333297</v>
      </c>
      <c r="P775" s="3">
        <v>44496.754131944399</v>
      </c>
      <c r="Q775" t="s">
        <v>1125</v>
      </c>
      <c r="R775" s="3">
        <v>44500.793078703697</v>
      </c>
      <c r="T775" t="s">
        <v>811</v>
      </c>
      <c r="U775">
        <v>15000091380762</v>
      </c>
      <c r="V775" t="s">
        <v>812</v>
      </c>
      <c r="W775" t="s">
        <v>590</v>
      </c>
      <c r="X775" s="4">
        <v>21235640.440000001</v>
      </c>
      <c r="Y775" s="4">
        <v>-31734</v>
      </c>
      <c r="Z775">
        <v>0</v>
      </c>
    </row>
    <row r="776" spans="1:26">
      <c r="A776" t="s">
        <v>27</v>
      </c>
      <c r="F776">
        <v>5109022014</v>
      </c>
      <c r="G776" s="1">
        <v>510902201460009</v>
      </c>
      <c r="H776" t="s">
        <v>58</v>
      </c>
      <c r="I776">
        <v>1</v>
      </c>
      <c r="K776" t="s">
        <v>1614</v>
      </c>
      <c r="L776" s="2">
        <v>44225</v>
      </c>
      <c r="M776" t="s">
        <v>31</v>
      </c>
      <c r="N776" t="s">
        <v>1615</v>
      </c>
      <c r="O776" s="3">
        <v>44225.695740740703</v>
      </c>
      <c r="P776" s="3">
        <v>44496.751400462999</v>
      </c>
      <c r="Q776" t="s">
        <v>877</v>
      </c>
      <c r="R776" s="3">
        <v>44500.796851851897</v>
      </c>
      <c r="T776" t="s">
        <v>811</v>
      </c>
      <c r="U776">
        <v>15000091380762</v>
      </c>
      <c r="V776" t="s">
        <v>812</v>
      </c>
      <c r="W776" t="s">
        <v>590</v>
      </c>
      <c r="X776" s="4">
        <v>40061120.020000003</v>
      </c>
      <c r="Y776" s="4">
        <v>-72154.399999999994</v>
      </c>
      <c r="Z776">
        <v>0</v>
      </c>
    </row>
    <row r="777" spans="1:26">
      <c r="A777" t="s">
        <v>27</v>
      </c>
      <c r="F777">
        <v>5109022014</v>
      </c>
      <c r="G777" s="1">
        <v>510902201460009</v>
      </c>
      <c r="H777" t="s">
        <v>58</v>
      </c>
      <c r="I777">
        <v>1</v>
      </c>
      <c r="K777" t="s">
        <v>1616</v>
      </c>
      <c r="L777" s="2">
        <v>44234</v>
      </c>
      <c r="M777" t="s">
        <v>31</v>
      </c>
      <c r="N777" t="s">
        <v>1617</v>
      </c>
      <c r="O777" s="3">
        <v>44234.478773148097</v>
      </c>
      <c r="P777" s="3">
        <v>44496.754097222198</v>
      </c>
      <c r="Q777" t="s">
        <v>1125</v>
      </c>
      <c r="R777" s="3">
        <v>44500.795740740701</v>
      </c>
      <c r="T777" t="s">
        <v>1252</v>
      </c>
      <c r="U777">
        <v>423476461816</v>
      </c>
      <c r="V777" t="s">
        <v>1253</v>
      </c>
      <c r="W777" t="s">
        <v>590</v>
      </c>
      <c r="X777" s="4">
        <v>7092080.7699999996</v>
      </c>
      <c r="Y777" s="4">
        <v>-356292</v>
      </c>
      <c r="Z777">
        <v>0</v>
      </c>
    </row>
    <row r="778" spans="1:26">
      <c r="A778" t="s">
        <v>27</v>
      </c>
      <c r="F778">
        <v>5109022014</v>
      </c>
      <c r="G778" s="1">
        <v>510902201460009</v>
      </c>
      <c r="H778" t="s">
        <v>58</v>
      </c>
      <c r="I778">
        <v>1</v>
      </c>
      <c r="K778" t="s">
        <v>1618</v>
      </c>
      <c r="L778" s="2">
        <v>44230</v>
      </c>
      <c r="M778" t="s">
        <v>31</v>
      </c>
      <c r="N778" t="s">
        <v>1619</v>
      </c>
      <c r="O778" s="3">
        <v>44230.458298611098</v>
      </c>
      <c r="P778" s="3">
        <v>44496.753148148098</v>
      </c>
      <c r="Q778" t="s">
        <v>877</v>
      </c>
      <c r="R778" s="3">
        <v>44500.796087962997</v>
      </c>
      <c r="T778" t="s">
        <v>1620</v>
      </c>
      <c r="U778">
        <v>3.5001887307052499E+19</v>
      </c>
      <c r="V778" t="s">
        <v>1621</v>
      </c>
      <c r="W778" t="s">
        <v>590</v>
      </c>
      <c r="X778" s="4">
        <v>19622198.039999999</v>
      </c>
      <c r="Y778" s="4">
        <v>-112611.44</v>
      </c>
      <c r="Z778">
        <v>0</v>
      </c>
    </row>
    <row r="779" spans="1:26">
      <c r="A779" t="s">
        <v>27</v>
      </c>
      <c r="F779">
        <v>5109022014</v>
      </c>
      <c r="G779" s="1">
        <v>510902201460009</v>
      </c>
      <c r="H779" t="s">
        <v>58</v>
      </c>
      <c r="I779">
        <v>1</v>
      </c>
      <c r="K779" t="s">
        <v>1618</v>
      </c>
      <c r="L779" s="2">
        <v>44484</v>
      </c>
      <c r="M779" t="s">
        <v>31</v>
      </c>
      <c r="N779" t="s">
        <v>1622</v>
      </c>
      <c r="O779" s="3">
        <v>44484.724571759303</v>
      </c>
      <c r="P779" s="3">
        <v>44496.766597222202</v>
      </c>
      <c r="Q779" t="s">
        <v>815</v>
      </c>
      <c r="R779" s="3">
        <v>44500.781284722201</v>
      </c>
      <c r="T779" t="s">
        <v>1620</v>
      </c>
      <c r="U779">
        <v>3.5001887307052499E+19</v>
      </c>
      <c r="V779" t="s">
        <v>1621</v>
      </c>
      <c r="W779" t="s">
        <v>590</v>
      </c>
      <c r="X779" s="4">
        <v>902699.42</v>
      </c>
      <c r="Y779" s="4">
        <v>-379642.15</v>
      </c>
      <c r="Z779">
        <v>0</v>
      </c>
    </row>
    <row r="780" spans="1:26">
      <c r="A780" t="s">
        <v>27</v>
      </c>
      <c r="F780">
        <v>5109022014</v>
      </c>
      <c r="G780" s="1">
        <v>510902201460009</v>
      </c>
      <c r="H780" t="s">
        <v>58</v>
      </c>
      <c r="I780">
        <v>1</v>
      </c>
      <c r="K780" t="s">
        <v>1623</v>
      </c>
      <c r="L780" s="2">
        <v>44508</v>
      </c>
      <c r="M780" t="s">
        <v>31</v>
      </c>
      <c r="N780" t="s">
        <v>1624</v>
      </c>
      <c r="O780" s="3">
        <v>44508.673437500001</v>
      </c>
      <c r="P780" s="3">
        <v>44512.499722222201</v>
      </c>
      <c r="Q780" t="s">
        <v>330</v>
      </c>
      <c r="R780" s="3">
        <v>44512.503043981502</v>
      </c>
      <c r="T780" t="s">
        <v>1625</v>
      </c>
      <c r="U780">
        <v>3.5050187770700001E+19</v>
      </c>
      <c r="V780" t="s">
        <v>1300</v>
      </c>
      <c r="W780" t="s">
        <v>590</v>
      </c>
      <c r="X780" s="4">
        <v>9552334.1099999994</v>
      </c>
      <c r="Y780" s="4">
        <v>-47089.599999999999</v>
      </c>
      <c r="Z780">
        <v>0</v>
      </c>
    </row>
    <row r="781" spans="1:26">
      <c r="A781" t="s">
        <v>27</v>
      </c>
      <c r="F781">
        <v>5109022014</v>
      </c>
      <c r="G781" s="1">
        <v>510902201460009</v>
      </c>
      <c r="H781" t="s">
        <v>58</v>
      </c>
      <c r="I781">
        <v>1</v>
      </c>
      <c r="K781" t="s">
        <v>1626</v>
      </c>
      <c r="L781" s="2">
        <v>44260</v>
      </c>
      <c r="M781" t="s">
        <v>31</v>
      </c>
      <c r="N781" t="s">
        <v>1627</v>
      </c>
      <c r="O781" s="3">
        <v>44260.717974537001</v>
      </c>
      <c r="P781" s="3">
        <v>44496.754965277803</v>
      </c>
      <c r="Q781" t="s">
        <v>882</v>
      </c>
      <c r="R781" s="3">
        <v>44500.793865740699</v>
      </c>
      <c r="T781" t="s">
        <v>1628</v>
      </c>
      <c r="U781">
        <v>3.5050167610700001E+19</v>
      </c>
      <c r="V781" t="s">
        <v>1629</v>
      </c>
      <c r="W781" t="s">
        <v>590</v>
      </c>
      <c r="X781" s="4">
        <v>3841669.52</v>
      </c>
      <c r="Y781" s="4">
        <v>-344720</v>
      </c>
      <c r="Z781">
        <v>0</v>
      </c>
    </row>
    <row r="782" spans="1:26">
      <c r="A782" t="s">
        <v>27</v>
      </c>
      <c r="F782">
        <v>5109022014</v>
      </c>
      <c r="G782" s="1">
        <v>510902201460009</v>
      </c>
      <c r="H782" t="s">
        <v>58</v>
      </c>
      <c r="I782">
        <v>1</v>
      </c>
      <c r="K782" t="s">
        <v>1630</v>
      </c>
      <c r="L782" s="2">
        <v>44488</v>
      </c>
      <c r="M782" t="s">
        <v>31</v>
      </c>
      <c r="N782" t="s">
        <v>1631</v>
      </c>
      <c r="O782" s="3">
        <v>44488.576377314799</v>
      </c>
      <c r="P782" s="3">
        <v>44496.766574074099</v>
      </c>
      <c r="Q782" t="s">
        <v>815</v>
      </c>
      <c r="R782" s="3">
        <v>44500.7821527778</v>
      </c>
      <c r="T782" t="s">
        <v>1632</v>
      </c>
      <c r="U782">
        <v>1.18060100100006E+17</v>
      </c>
      <c r="V782" t="s">
        <v>1633</v>
      </c>
      <c r="W782" t="s">
        <v>590</v>
      </c>
      <c r="X782" s="4">
        <v>315896.65999999997</v>
      </c>
      <c r="Y782" s="4">
        <v>-22000</v>
      </c>
      <c r="Z782">
        <v>0</v>
      </c>
    </row>
    <row r="783" spans="1:26">
      <c r="A783" t="s">
        <v>27</v>
      </c>
      <c r="F783">
        <v>5109022014</v>
      </c>
      <c r="G783" s="1">
        <v>510902201460009</v>
      </c>
      <c r="H783" t="s">
        <v>58</v>
      </c>
      <c r="I783">
        <v>1</v>
      </c>
      <c r="K783" t="s">
        <v>1634</v>
      </c>
      <c r="L783" s="2">
        <v>44417</v>
      </c>
      <c r="M783" t="s">
        <v>31</v>
      </c>
      <c r="N783" t="s">
        <v>1635</v>
      </c>
      <c r="O783" s="3">
        <v>44417.456655092603</v>
      </c>
      <c r="P783" s="3">
        <v>44461.785127314797</v>
      </c>
      <c r="Q783" t="s">
        <v>854</v>
      </c>
      <c r="R783" s="3">
        <v>44482.726909722202</v>
      </c>
      <c r="T783" t="s">
        <v>1636</v>
      </c>
      <c r="U783">
        <v>1.38601010400069E+16</v>
      </c>
      <c r="V783" t="s">
        <v>1637</v>
      </c>
      <c r="W783" t="s">
        <v>590</v>
      </c>
      <c r="X783" s="4">
        <v>9439754.0800000001</v>
      </c>
      <c r="Y783" s="4">
        <v>-50000</v>
      </c>
      <c r="Z783">
        <v>0</v>
      </c>
    </row>
    <row r="784" spans="1:26">
      <c r="A784" t="s">
        <v>27</v>
      </c>
      <c r="F784">
        <v>5109022014</v>
      </c>
      <c r="G784" s="1">
        <v>510902201460009</v>
      </c>
      <c r="H784" t="s">
        <v>58</v>
      </c>
      <c r="I784">
        <v>1</v>
      </c>
      <c r="K784" t="s">
        <v>1634</v>
      </c>
      <c r="L784" s="2">
        <v>44417</v>
      </c>
      <c r="M784" t="s">
        <v>31</v>
      </c>
      <c r="N784" t="s">
        <v>1638</v>
      </c>
      <c r="O784" s="3">
        <v>44417.456655092603</v>
      </c>
      <c r="P784" s="3">
        <v>44461.785127314797</v>
      </c>
      <c r="Q784" t="s">
        <v>854</v>
      </c>
      <c r="R784" s="3">
        <v>44482.726909722202</v>
      </c>
      <c r="T784" t="s">
        <v>1639</v>
      </c>
      <c r="U784">
        <v>8052100000001530</v>
      </c>
      <c r="V784" t="s">
        <v>1640</v>
      </c>
      <c r="W784" t="s">
        <v>590</v>
      </c>
      <c r="X784" s="4">
        <v>9389754.0800000001</v>
      </c>
      <c r="Y784" s="4">
        <v>-50000</v>
      </c>
      <c r="Z784">
        <v>0</v>
      </c>
    </row>
    <row r="785" spans="1:26">
      <c r="A785" t="s">
        <v>27</v>
      </c>
      <c r="F785">
        <v>5109022014</v>
      </c>
      <c r="G785" s="1">
        <v>510902201460009</v>
      </c>
      <c r="H785" t="s">
        <v>58</v>
      </c>
      <c r="I785">
        <v>1</v>
      </c>
      <c r="K785" t="s">
        <v>1634</v>
      </c>
      <c r="L785" s="2">
        <v>44417</v>
      </c>
      <c r="M785" t="s">
        <v>31</v>
      </c>
      <c r="N785" t="s">
        <v>1641</v>
      </c>
      <c r="O785" s="3">
        <v>44417.456944444399</v>
      </c>
      <c r="P785" s="3">
        <v>44461.785115740699</v>
      </c>
      <c r="Q785" t="s">
        <v>854</v>
      </c>
      <c r="R785" s="3">
        <v>44482.726909722202</v>
      </c>
      <c r="T785" t="s">
        <v>1642</v>
      </c>
      <c r="U785">
        <v>211050570810010</v>
      </c>
      <c r="V785" t="s">
        <v>1643</v>
      </c>
      <c r="W785" t="s">
        <v>590</v>
      </c>
      <c r="X785" s="4">
        <v>9283831.1999999993</v>
      </c>
      <c r="Y785" s="4">
        <v>-50000</v>
      </c>
      <c r="Z785">
        <v>0</v>
      </c>
    </row>
    <row r="786" spans="1:26">
      <c r="A786" t="s">
        <v>27</v>
      </c>
      <c r="F786">
        <v>5109022014</v>
      </c>
      <c r="G786" s="1">
        <v>510902201460009</v>
      </c>
      <c r="H786" t="s">
        <v>58</v>
      </c>
      <c r="I786">
        <v>1</v>
      </c>
      <c r="K786" t="s">
        <v>1644</v>
      </c>
      <c r="L786" s="2">
        <v>44469</v>
      </c>
      <c r="M786" t="s">
        <v>31</v>
      </c>
      <c r="N786" t="s">
        <v>1645</v>
      </c>
      <c r="O786" s="3">
        <v>44469.440358796302</v>
      </c>
      <c r="P786" s="3">
        <v>44496.765451388899</v>
      </c>
      <c r="Q786" t="s">
        <v>815</v>
      </c>
      <c r="R786" s="3">
        <v>44500.782893518503</v>
      </c>
      <c r="T786" t="s">
        <v>1367</v>
      </c>
      <c r="U786">
        <v>3.50501615441E+19</v>
      </c>
      <c r="V786" t="s">
        <v>1368</v>
      </c>
      <c r="W786" t="s">
        <v>590</v>
      </c>
      <c r="X786" s="4">
        <v>12524528.619999999</v>
      </c>
      <c r="Y786" s="4">
        <v>-300000</v>
      </c>
      <c r="Z786">
        <v>0</v>
      </c>
    </row>
    <row r="787" spans="1:26">
      <c r="A787" t="s">
        <v>27</v>
      </c>
      <c r="F787">
        <v>5109022014</v>
      </c>
      <c r="G787" s="1">
        <v>510902201460009</v>
      </c>
      <c r="H787" t="s">
        <v>58</v>
      </c>
      <c r="I787">
        <v>1</v>
      </c>
      <c r="K787" t="s">
        <v>81</v>
      </c>
      <c r="L787" s="2">
        <v>44407</v>
      </c>
      <c r="M787" t="s">
        <v>31</v>
      </c>
      <c r="N787" t="s">
        <v>1646</v>
      </c>
      <c r="O787" s="3">
        <v>44407.695069444402</v>
      </c>
      <c r="P787" s="3">
        <v>44496.761979166702</v>
      </c>
      <c r="Q787" t="s">
        <v>1077</v>
      </c>
      <c r="R787" s="3">
        <v>44500.785624999997</v>
      </c>
      <c r="T787" t="s">
        <v>1224</v>
      </c>
      <c r="U787">
        <v>3.500161610705E+19</v>
      </c>
      <c r="V787" t="s">
        <v>723</v>
      </c>
      <c r="W787" t="s">
        <v>590</v>
      </c>
      <c r="X787" s="4">
        <v>535959.28</v>
      </c>
      <c r="Y787" s="4">
        <v>-2520600</v>
      </c>
      <c r="Z787">
        <v>0</v>
      </c>
    </row>
    <row r="788" spans="1:26">
      <c r="A788" t="s">
        <v>27</v>
      </c>
      <c r="F788">
        <v>5109022014</v>
      </c>
      <c r="G788" s="1">
        <v>510902201460009</v>
      </c>
      <c r="H788" t="s">
        <v>58</v>
      </c>
      <c r="I788">
        <v>1</v>
      </c>
      <c r="K788" t="s">
        <v>81</v>
      </c>
      <c r="L788" s="2">
        <v>44421</v>
      </c>
      <c r="M788" t="s">
        <v>31</v>
      </c>
      <c r="N788" t="s">
        <v>1647</v>
      </c>
      <c r="O788" s="3">
        <v>44421.602962962999</v>
      </c>
      <c r="P788" s="3">
        <v>44461.785081018497</v>
      </c>
      <c r="Q788" t="s">
        <v>854</v>
      </c>
      <c r="R788" s="3">
        <v>44482.726909722202</v>
      </c>
      <c r="T788" t="s">
        <v>1224</v>
      </c>
      <c r="U788">
        <v>9.9610100102400098E+19</v>
      </c>
      <c r="V788" t="s">
        <v>1225</v>
      </c>
      <c r="W788" t="s">
        <v>590</v>
      </c>
      <c r="X788" s="4">
        <v>5029177.2</v>
      </c>
      <c r="Y788" s="4">
        <v>-2000000</v>
      </c>
      <c r="Z788">
        <v>0</v>
      </c>
    </row>
    <row r="789" spans="1:26">
      <c r="A789" t="s">
        <v>27</v>
      </c>
      <c r="F789">
        <v>5109022014</v>
      </c>
      <c r="G789" s="1">
        <v>510902201460009</v>
      </c>
      <c r="H789" t="s">
        <v>58</v>
      </c>
      <c r="I789">
        <v>1</v>
      </c>
      <c r="K789" t="s">
        <v>81</v>
      </c>
      <c r="L789" s="2">
        <v>44421</v>
      </c>
      <c r="M789" t="s">
        <v>31</v>
      </c>
      <c r="N789" t="s">
        <v>1648</v>
      </c>
      <c r="O789" s="3">
        <v>44421.602962962999</v>
      </c>
      <c r="P789" s="3">
        <v>44461.785069444399</v>
      </c>
      <c r="Q789" t="s">
        <v>854</v>
      </c>
      <c r="R789" s="3">
        <v>44482.726909722202</v>
      </c>
      <c r="T789" t="s">
        <v>1224</v>
      </c>
      <c r="U789">
        <v>9.9610100102400098E+19</v>
      </c>
      <c r="V789" t="s">
        <v>1225</v>
      </c>
      <c r="W789" t="s">
        <v>590</v>
      </c>
      <c r="X789" s="4">
        <v>3794337.2</v>
      </c>
      <c r="Y789" s="4">
        <v>-1000000</v>
      </c>
      <c r="Z789">
        <v>0</v>
      </c>
    </row>
    <row r="790" spans="1:26">
      <c r="A790" t="s">
        <v>27</v>
      </c>
      <c r="F790">
        <v>5109022014</v>
      </c>
      <c r="G790" s="1">
        <v>510902201460009</v>
      </c>
      <c r="H790" t="s">
        <v>58</v>
      </c>
      <c r="I790">
        <v>1</v>
      </c>
      <c r="K790" t="s">
        <v>81</v>
      </c>
      <c r="L790" s="2">
        <v>44467</v>
      </c>
      <c r="M790" t="s">
        <v>31</v>
      </c>
      <c r="N790" t="s">
        <v>1649</v>
      </c>
      <c r="O790" s="3">
        <v>44467.495034722197</v>
      </c>
      <c r="P790" s="3">
        <v>44496.765474537002</v>
      </c>
      <c r="Q790" t="s">
        <v>815</v>
      </c>
      <c r="R790" s="3">
        <v>44500.783310185201</v>
      </c>
      <c r="T790" t="s">
        <v>1224</v>
      </c>
      <c r="U790">
        <v>9.9610100102400098E+19</v>
      </c>
      <c r="V790" t="s">
        <v>1225</v>
      </c>
      <c r="W790" t="s">
        <v>590</v>
      </c>
      <c r="X790" s="4">
        <v>17981694.390000001</v>
      </c>
      <c r="Y790" s="4">
        <v>-284778</v>
      </c>
      <c r="Z790">
        <v>0</v>
      </c>
    </row>
    <row r="791" spans="1:26">
      <c r="A791" t="s">
        <v>27</v>
      </c>
      <c r="F791">
        <v>5109022014</v>
      </c>
      <c r="G791" s="1">
        <v>510902201460009</v>
      </c>
      <c r="H791" t="s">
        <v>58</v>
      </c>
      <c r="I791">
        <v>1</v>
      </c>
      <c r="K791" t="s">
        <v>81</v>
      </c>
      <c r="L791" s="2">
        <v>44467</v>
      </c>
      <c r="M791" t="s">
        <v>31</v>
      </c>
      <c r="N791" t="s">
        <v>1650</v>
      </c>
      <c r="O791" s="3">
        <v>44467.495856481502</v>
      </c>
      <c r="P791" s="3">
        <v>44496.765474537002</v>
      </c>
      <c r="Q791" t="s">
        <v>815</v>
      </c>
      <c r="R791" s="3">
        <v>44500.783009259299</v>
      </c>
      <c r="T791" t="s">
        <v>1224</v>
      </c>
      <c r="U791">
        <v>9.9610100102400098E+19</v>
      </c>
      <c r="V791" t="s">
        <v>1225</v>
      </c>
      <c r="W791" t="s">
        <v>590</v>
      </c>
      <c r="X791" s="4">
        <v>17326833.309999999</v>
      </c>
      <c r="Y791" s="4">
        <v>-303874</v>
      </c>
      <c r="Z791">
        <v>0</v>
      </c>
    </row>
    <row r="792" spans="1:26">
      <c r="A792" t="s">
        <v>27</v>
      </c>
      <c r="F792">
        <v>5109022014</v>
      </c>
      <c r="G792" s="1">
        <v>510902201460009</v>
      </c>
      <c r="H792" t="s">
        <v>58</v>
      </c>
      <c r="I792">
        <v>1</v>
      </c>
      <c r="K792" t="s">
        <v>1651</v>
      </c>
      <c r="L792" s="2">
        <v>44498</v>
      </c>
      <c r="M792" t="s">
        <v>31</v>
      </c>
      <c r="N792" t="s">
        <v>1652</v>
      </c>
      <c r="O792" s="3">
        <v>44498.404849537001</v>
      </c>
      <c r="P792" s="3">
        <v>44512.490277777797</v>
      </c>
      <c r="Q792" t="s">
        <v>330</v>
      </c>
      <c r="R792" s="3">
        <v>44512.510277777801</v>
      </c>
      <c r="T792" t="s">
        <v>1653</v>
      </c>
      <c r="U792">
        <v>3.5001883800052498E+19</v>
      </c>
      <c r="V792" t="s">
        <v>1654</v>
      </c>
      <c r="W792" t="s">
        <v>590</v>
      </c>
      <c r="X792" s="4">
        <v>10717779.57</v>
      </c>
      <c r="Y792" s="4">
        <v>-31140</v>
      </c>
      <c r="Z792">
        <v>0</v>
      </c>
    </row>
    <row r="793" spans="1:26">
      <c r="A793" t="s">
        <v>27</v>
      </c>
      <c r="F793">
        <v>5109022014</v>
      </c>
      <c r="G793" s="1">
        <v>510902201460009</v>
      </c>
      <c r="H793" t="s">
        <v>58</v>
      </c>
      <c r="I793">
        <v>1</v>
      </c>
      <c r="K793" t="s">
        <v>1655</v>
      </c>
      <c r="L793" s="2">
        <v>44232</v>
      </c>
      <c r="M793" t="s">
        <v>31</v>
      </c>
      <c r="N793" t="s">
        <v>1656</v>
      </c>
      <c r="O793" s="3">
        <v>44232.574027777802</v>
      </c>
      <c r="P793" s="3">
        <v>44496.754131944399</v>
      </c>
      <c r="Q793" t="s">
        <v>1125</v>
      </c>
      <c r="R793" s="3">
        <v>44500.792997685203</v>
      </c>
      <c r="T793" t="s">
        <v>1657</v>
      </c>
      <c r="U793">
        <v>3.5050166964109398E+19</v>
      </c>
      <c r="V793" t="s">
        <v>1658</v>
      </c>
      <c r="W793" t="s">
        <v>590</v>
      </c>
      <c r="X793" s="4">
        <v>21000396.75</v>
      </c>
      <c r="Y793" s="4">
        <v>-100000</v>
      </c>
      <c r="Z793">
        <v>0</v>
      </c>
    </row>
    <row r="794" spans="1:26">
      <c r="A794" t="s">
        <v>27</v>
      </c>
      <c r="F794">
        <v>5109022014</v>
      </c>
      <c r="G794" s="1">
        <v>510902201460009</v>
      </c>
      <c r="H794" t="s">
        <v>58</v>
      </c>
      <c r="I794">
        <v>1</v>
      </c>
      <c r="K794" t="s">
        <v>1659</v>
      </c>
      <c r="L794" s="2">
        <v>44484</v>
      </c>
      <c r="M794" t="s">
        <v>31</v>
      </c>
      <c r="N794" t="s">
        <v>1660</v>
      </c>
      <c r="O794" s="3">
        <v>44484.7245833333</v>
      </c>
      <c r="P794" s="3">
        <v>44496.766597222202</v>
      </c>
      <c r="Q794" t="s">
        <v>815</v>
      </c>
      <c r="R794" s="3">
        <v>44500.782604166699</v>
      </c>
      <c r="T794" t="s">
        <v>1661</v>
      </c>
      <c r="U794">
        <v>3.5001876107052499E+19</v>
      </c>
      <c r="V794" t="s">
        <v>1662</v>
      </c>
      <c r="W794" t="s">
        <v>590</v>
      </c>
      <c r="X794" s="4">
        <v>546357.9</v>
      </c>
      <c r="Y794" s="4">
        <v>-231466.52</v>
      </c>
      <c r="Z794">
        <v>0</v>
      </c>
    </row>
    <row r="795" spans="1:26">
      <c r="A795" t="s">
        <v>27</v>
      </c>
      <c r="F795">
        <v>5109022014</v>
      </c>
      <c r="G795" s="1">
        <v>510902201460009</v>
      </c>
      <c r="H795" t="s">
        <v>58</v>
      </c>
      <c r="I795">
        <v>1</v>
      </c>
      <c r="K795" t="s">
        <v>1663</v>
      </c>
      <c r="L795" s="2">
        <v>44498</v>
      </c>
      <c r="M795" t="s">
        <v>31</v>
      </c>
      <c r="N795" t="s">
        <v>1664</v>
      </c>
      <c r="O795" s="3">
        <v>44498.6653240741</v>
      </c>
      <c r="P795" s="3">
        <v>44512.490266203698</v>
      </c>
      <c r="Q795" t="s">
        <v>330</v>
      </c>
      <c r="R795" s="3">
        <v>44512.5101967593</v>
      </c>
      <c r="T795" t="s">
        <v>1665</v>
      </c>
      <c r="U795">
        <v>3.5100808001801001E+20</v>
      </c>
      <c r="V795" t="s">
        <v>1666</v>
      </c>
      <c r="W795" t="s">
        <v>590</v>
      </c>
      <c r="X795" s="4">
        <v>9772659.5700000003</v>
      </c>
      <c r="Y795" s="4">
        <v>-14755</v>
      </c>
      <c r="Z795">
        <v>0</v>
      </c>
    </row>
    <row r="796" spans="1:26">
      <c r="A796" t="s">
        <v>27</v>
      </c>
      <c r="F796">
        <v>5109022014</v>
      </c>
      <c r="G796" s="1">
        <v>510902201460009</v>
      </c>
      <c r="H796" t="s">
        <v>58</v>
      </c>
      <c r="I796">
        <v>1</v>
      </c>
      <c r="K796" t="s">
        <v>1667</v>
      </c>
      <c r="L796" s="2">
        <v>44482</v>
      </c>
      <c r="M796" t="s">
        <v>31</v>
      </c>
      <c r="N796" t="s">
        <v>1668</v>
      </c>
      <c r="O796" s="3">
        <v>44482.464375000003</v>
      </c>
      <c r="P796" s="3">
        <v>44496.766643518502</v>
      </c>
      <c r="Q796" t="s">
        <v>815</v>
      </c>
      <c r="R796" s="3">
        <v>44500.780879629601</v>
      </c>
      <c r="T796" t="s">
        <v>1669</v>
      </c>
      <c r="U796">
        <v>6.2218401010498099E+18</v>
      </c>
      <c r="V796" t="s">
        <v>978</v>
      </c>
      <c r="W796" t="s">
        <v>590</v>
      </c>
      <c r="X796" s="4">
        <v>1683917.48</v>
      </c>
      <c r="Y796" s="4">
        <v>-15960</v>
      </c>
      <c r="Z796">
        <v>0</v>
      </c>
    </row>
    <row r="797" spans="1:26">
      <c r="A797" t="s">
        <v>27</v>
      </c>
      <c r="F797">
        <v>5109022014</v>
      </c>
      <c r="G797" s="1">
        <v>510902201460009</v>
      </c>
      <c r="H797" t="s">
        <v>58</v>
      </c>
      <c r="I797">
        <v>1</v>
      </c>
      <c r="K797" t="s">
        <v>1670</v>
      </c>
      <c r="L797" s="2">
        <v>44433</v>
      </c>
      <c r="M797" t="s">
        <v>31</v>
      </c>
      <c r="N797" t="s">
        <v>1671</v>
      </c>
      <c r="O797" s="3">
        <v>44433.504259259302</v>
      </c>
      <c r="P797" s="3">
        <v>44461.784965277802</v>
      </c>
      <c r="Q797" t="s">
        <v>854</v>
      </c>
      <c r="R797" s="3">
        <v>44482.726909722202</v>
      </c>
      <c r="T797" t="s">
        <v>1512</v>
      </c>
      <c r="U797">
        <v>3.5001890007052501E+19</v>
      </c>
      <c r="V797" t="s">
        <v>364</v>
      </c>
      <c r="W797" t="s">
        <v>590</v>
      </c>
      <c r="X797" s="4">
        <v>1278851.97</v>
      </c>
      <c r="Y797" s="4">
        <v>-50000</v>
      </c>
      <c r="Z797">
        <v>0</v>
      </c>
    </row>
    <row r="798" spans="1:26">
      <c r="A798" t="s">
        <v>27</v>
      </c>
      <c r="F798">
        <v>5109022014</v>
      </c>
      <c r="G798" s="1">
        <v>510902201460009</v>
      </c>
      <c r="H798" t="s">
        <v>58</v>
      </c>
      <c r="I798">
        <v>1</v>
      </c>
      <c r="K798" t="s">
        <v>1672</v>
      </c>
      <c r="L798" s="2">
        <v>44225</v>
      </c>
      <c r="M798" t="s">
        <v>31</v>
      </c>
      <c r="N798" t="s">
        <v>1673</v>
      </c>
      <c r="O798" s="3">
        <v>44225.695185185199</v>
      </c>
      <c r="P798" s="3">
        <v>44496.751412037003</v>
      </c>
      <c r="Q798" t="s">
        <v>877</v>
      </c>
      <c r="R798" s="3">
        <v>44500.796909722201</v>
      </c>
      <c r="T798" t="s">
        <v>1224</v>
      </c>
      <c r="U798">
        <v>3.500161610705E+19</v>
      </c>
      <c r="V798" t="s">
        <v>723</v>
      </c>
      <c r="W798" t="s">
        <v>590</v>
      </c>
      <c r="X798" s="4">
        <v>40308274.420000002</v>
      </c>
      <c r="Y798" s="4">
        <v>-187400</v>
      </c>
      <c r="Z798">
        <v>0</v>
      </c>
    </row>
    <row r="799" spans="1:26">
      <c r="A799" t="s">
        <v>27</v>
      </c>
      <c r="F799">
        <v>5109022014</v>
      </c>
      <c r="G799" s="1">
        <v>510902201460009</v>
      </c>
      <c r="H799" t="s">
        <v>58</v>
      </c>
      <c r="I799">
        <v>1</v>
      </c>
      <c r="K799" t="s">
        <v>1674</v>
      </c>
      <c r="L799" s="2">
        <v>44225</v>
      </c>
      <c r="M799" t="s">
        <v>31</v>
      </c>
      <c r="N799" t="s">
        <v>1675</v>
      </c>
      <c r="O799" s="3">
        <v>44225.695347222201</v>
      </c>
      <c r="P799" s="3">
        <v>44496.751412037003</v>
      </c>
      <c r="Q799" t="s">
        <v>877</v>
      </c>
      <c r="R799" s="3">
        <v>44500.796886574099</v>
      </c>
      <c r="T799" t="s">
        <v>1224</v>
      </c>
      <c r="U799">
        <v>3.500161610705E+19</v>
      </c>
      <c r="V799" t="s">
        <v>723</v>
      </c>
      <c r="W799" t="s">
        <v>590</v>
      </c>
      <c r="X799" s="4">
        <v>40133274.420000002</v>
      </c>
      <c r="Y799" s="4">
        <v>-175000</v>
      </c>
      <c r="Z799">
        <v>0</v>
      </c>
    </row>
    <row r="800" spans="1:26">
      <c r="A800" t="s">
        <v>27</v>
      </c>
      <c r="F800">
        <v>5109022014</v>
      </c>
      <c r="G800" s="1">
        <v>510902201460009</v>
      </c>
      <c r="H800" t="s">
        <v>58</v>
      </c>
      <c r="I800">
        <v>1</v>
      </c>
      <c r="K800" t="s">
        <v>1676</v>
      </c>
      <c r="L800" s="2">
        <v>44230</v>
      </c>
      <c r="M800" t="s">
        <v>31</v>
      </c>
      <c r="N800" t="s">
        <v>1677</v>
      </c>
      <c r="O800" s="3">
        <v>44230.458171296297</v>
      </c>
      <c r="P800" s="3">
        <v>44496.753148148098</v>
      </c>
      <c r="Q800" t="s">
        <v>877</v>
      </c>
      <c r="R800" s="3">
        <v>44500.794247685197</v>
      </c>
      <c r="T800" t="s">
        <v>1678</v>
      </c>
      <c r="U800">
        <v>1.4060050096010601E+18</v>
      </c>
      <c r="V800" t="s">
        <v>1679</v>
      </c>
      <c r="W800" t="s">
        <v>590</v>
      </c>
      <c r="X800" s="4">
        <v>19734809.48</v>
      </c>
      <c r="Y800" s="4">
        <v>-194500</v>
      </c>
      <c r="Z800">
        <v>0</v>
      </c>
    </row>
    <row r="801" spans="1:26">
      <c r="A801" t="s">
        <v>27</v>
      </c>
      <c r="F801">
        <v>5109022014</v>
      </c>
      <c r="G801" s="1">
        <v>510902201460009</v>
      </c>
      <c r="H801" t="s">
        <v>58</v>
      </c>
      <c r="I801">
        <v>1</v>
      </c>
      <c r="K801" t="s">
        <v>1680</v>
      </c>
      <c r="L801" s="2">
        <v>44484</v>
      </c>
      <c r="M801" t="s">
        <v>31</v>
      </c>
      <c r="N801" t="s">
        <v>1681</v>
      </c>
      <c r="O801" s="3">
        <v>44484.724571759303</v>
      </c>
      <c r="P801" s="3">
        <v>44496.766597222202</v>
      </c>
      <c r="Q801" t="s">
        <v>815</v>
      </c>
      <c r="R801" s="3">
        <v>44500.781307870398</v>
      </c>
      <c r="T801" t="s">
        <v>1678</v>
      </c>
      <c r="U801">
        <v>1.4060050096010601E+18</v>
      </c>
      <c r="V801" t="s">
        <v>1679</v>
      </c>
      <c r="W801" t="s">
        <v>590</v>
      </c>
      <c r="X801" s="4">
        <v>1282341.57</v>
      </c>
      <c r="Y801" s="4">
        <v>-105000</v>
      </c>
      <c r="Z801">
        <v>0</v>
      </c>
    </row>
    <row r="802" spans="1:26">
      <c r="A802" t="s">
        <v>27</v>
      </c>
      <c r="F802">
        <v>5109022014</v>
      </c>
      <c r="G802" s="1">
        <v>510902201460009</v>
      </c>
      <c r="H802" t="s">
        <v>58</v>
      </c>
      <c r="I802">
        <v>1</v>
      </c>
      <c r="K802" t="s">
        <v>1682</v>
      </c>
      <c r="L802" s="2">
        <v>44478</v>
      </c>
      <c r="M802" t="s">
        <v>31</v>
      </c>
      <c r="N802" t="s">
        <v>1683</v>
      </c>
      <c r="O802" s="3">
        <v>44478.721759259301</v>
      </c>
      <c r="P802" s="3">
        <v>44496.766712962999</v>
      </c>
      <c r="Q802" t="s">
        <v>815</v>
      </c>
      <c r="R802" s="3">
        <v>44500.778738425899</v>
      </c>
      <c r="T802" t="s">
        <v>1684</v>
      </c>
      <c r="U802">
        <v>30105300000002</v>
      </c>
      <c r="V802" t="s">
        <v>1685</v>
      </c>
      <c r="W802" t="s">
        <v>590</v>
      </c>
      <c r="X802" s="4">
        <v>7375439.29</v>
      </c>
      <c r="Y802" s="4">
        <v>-740000</v>
      </c>
      <c r="Z802">
        <v>0</v>
      </c>
    </row>
    <row r="803" spans="1:26">
      <c r="A803" t="s">
        <v>27</v>
      </c>
      <c r="F803">
        <v>5109022014</v>
      </c>
      <c r="G803" s="1">
        <v>510902201460009</v>
      </c>
      <c r="H803" t="s">
        <v>58</v>
      </c>
      <c r="I803">
        <v>1</v>
      </c>
      <c r="K803" t="s">
        <v>1686</v>
      </c>
      <c r="L803" s="2">
        <v>44478</v>
      </c>
      <c r="M803" t="s">
        <v>31</v>
      </c>
      <c r="N803" t="s">
        <v>1687</v>
      </c>
      <c r="O803" s="3">
        <v>44478.721759259301</v>
      </c>
      <c r="P803" s="3">
        <v>44496.766712962999</v>
      </c>
      <c r="Q803" t="s">
        <v>815</v>
      </c>
      <c r="R803" s="3">
        <v>44500.778726851902</v>
      </c>
      <c r="T803" t="s">
        <v>1287</v>
      </c>
      <c r="U803">
        <v>8.0422020900123405E+17</v>
      </c>
      <c r="V803" t="s">
        <v>1288</v>
      </c>
      <c r="W803" t="s">
        <v>590</v>
      </c>
      <c r="X803" s="4">
        <v>7175439.29</v>
      </c>
      <c r="Y803" s="4">
        <v>-200000</v>
      </c>
      <c r="Z803">
        <v>0</v>
      </c>
    </row>
    <row r="804" spans="1:26">
      <c r="A804" t="s">
        <v>27</v>
      </c>
      <c r="F804">
        <v>5109022014</v>
      </c>
      <c r="G804" s="1">
        <v>510902201460009</v>
      </c>
      <c r="H804" t="s">
        <v>58</v>
      </c>
      <c r="I804">
        <v>1</v>
      </c>
      <c r="K804" t="s">
        <v>1688</v>
      </c>
      <c r="L804" s="2">
        <v>44234</v>
      </c>
      <c r="M804" t="s">
        <v>31</v>
      </c>
      <c r="N804" t="s">
        <v>1689</v>
      </c>
      <c r="O804" s="3">
        <v>44234.478773148097</v>
      </c>
      <c r="P804" s="3">
        <v>44496.754120370402</v>
      </c>
      <c r="Q804" t="s">
        <v>1125</v>
      </c>
      <c r="R804" s="3">
        <v>44500.796041666697</v>
      </c>
      <c r="T804" t="s">
        <v>1690</v>
      </c>
      <c r="U804">
        <v>1.300171860805E+19</v>
      </c>
      <c r="V804" t="s">
        <v>1691</v>
      </c>
      <c r="W804" t="s">
        <v>590</v>
      </c>
      <c r="X804" s="4">
        <v>18500700.77</v>
      </c>
      <c r="Y804" s="4">
        <v>-1000000</v>
      </c>
      <c r="Z804">
        <v>0</v>
      </c>
    </row>
    <row r="805" spans="1:26">
      <c r="A805" t="s">
        <v>27</v>
      </c>
      <c r="F805">
        <v>5109022014</v>
      </c>
      <c r="G805" s="1">
        <v>510902201460009</v>
      </c>
      <c r="H805" t="s">
        <v>58</v>
      </c>
      <c r="I805">
        <v>1</v>
      </c>
      <c r="K805" t="s">
        <v>1692</v>
      </c>
      <c r="L805" s="2">
        <v>44480</v>
      </c>
      <c r="M805" t="s">
        <v>31</v>
      </c>
      <c r="N805" t="s">
        <v>1693</v>
      </c>
      <c r="O805" s="3">
        <v>44480.606574074103</v>
      </c>
      <c r="P805" s="3">
        <v>44496.766655092601</v>
      </c>
      <c r="Q805" t="s">
        <v>815</v>
      </c>
      <c r="R805" s="3">
        <v>44500.780104166697</v>
      </c>
      <c r="T805" t="s">
        <v>1694</v>
      </c>
      <c r="U805">
        <v>181246603803</v>
      </c>
      <c r="V805" t="s">
        <v>1695</v>
      </c>
      <c r="W805" t="s">
        <v>590</v>
      </c>
      <c r="X805" s="4">
        <v>1877182.29</v>
      </c>
      <c r="Y805">
        <v>-912</v>
      </c>
      <c r="Z805">
        <v>0</v>
      </c>
    </row>
    <row r="806" spans="1:26">
      <c r="A806" t="s">
        <v>27</v>
      </c>
      <c r="F806">
        <v>5109022014</v>
      </c>
      <c r="G806" s="1">
        <v>510902201460009</v>
      </c>
      <c r="H806" t="s">
        <v>58</v>
      </c>
      <c r="I806">
        <v>1</v>
      </c>
      <c r="K806" t="s">
        <v>1696</v>
      </c>
      <c r="L806" s="2">
        <v>44483</v>
      </c>
      <c r="M806" t="s">
        <v>31</v>
      </c>
      <c r="N806" t="s">
        <v>1697</v>
      </c>
      <c r="O806" s="3">
        <v>44483.416851851798</v>
      </c>
      <c r="P806" s="3">
        <v>44496.766608796301</v>
      </c>
      <c r="Q806" t="s">
        <v>815</v>
      </c>
      <c r="R806" s="3">
        <v>44500.7813888889</v>
      </c>
      <c r="T806" t="s">
        <v>829</v>
      </c>
      <c r="U806">
        <v>6214836007422540</v>
      </c>
      <c r="V806" t="s">
        <v>830</v>
      </c>
      <c r="W806" t="s">
        <v>590</v>
      </c>
      <c r="X806" s="4">
        <v>1406162.68</v>
      </c>
      <c r="Y806" s="4">
        <v>-2904.6</v>
      </c>
      <c r="Z806">
        <v>0</v>
      </c>
    </row>
    <row r="807" spans="1:26">
      <c r="A807" t="s">
        <v>27</v>
      </c>
      <c r="F807">
        <v>5109022014</v>
      </c>
      <c r="G807" s="1">
        <v>510902201460009</v>
      </c>
      <c r="H807" t="s">
        <v>58</v>
      </c>
      <c r="I807">
        <v>1</v>
      </c>
      <c r="K807" t="s">
        <v>1698</v>
      </c>
      <c r="L807" s="2">
        <v>44224</v>
      </c>
      <c r="M807" t="s">
        <v>31</v>
      </c>
      <c r="N807" t="s">
        <v>1699</v>
      </c>
      <c r="O807" s="3">
        <v>44224.540057870399</v>
      </c>
      <c r="P807" s="3">
        <v>44496.751446759299</v>
      </c>
      <c r="Q807" t="s">
        <v>877</v>
      </c>
      <c r="R807" s="3">
        <v>44500.795335648101</v>
      </c>
      <c r="T807" t="s">
        <v>1700</v>
      </c>
      <c r="U807">
        <v>8.1108010132017705E+18</v>
      </c>
      <c r="V807" t="s">
        <v>1701</v>
      </c>
      <c r="W807" t="s">
        <v>590</v>
      </c>
      <c r="X807" s="4">
        <v>62136597.520000003</v>
      </c>
      <c r="Y807" s="4">
        <v>-125599</v>
      </c>
      <c r="Z807">
        <v>0</v>
      </c>
    </row>
    <row r="808" spans="1:26">
      <c r="A808" t="s">
        <v>27</v>
      </c>
      <c r="F808">
        <v>5109022014</v>
      </c>
      <c r="G808" s="1">
        <v>510902201460009</v>
      </c>
      <c r="H808" t="s">
        <v>58</v>
      </c>
      <c r="I808">
        <v>1</v>
      </c>
      <c r="K808" t="s">
        <v>1702</v>
      </c>
      <c r="L808" s="2">
        <v>44509</v>
      </c>
      <c r="M808" t="s">
        <v>31</v>
      </c>
      <c r="N808" t="s">
        <v>1703</v>
      </c>
      <c r="O808" s="3">
        <v>44509.447638888902</v>
      </c>
      <c r="P808" s="3">
        <v>44512.4996875</v>
      </c>
      <c r="Q808" t="s">
        <v>330</v>
      </c>
      <c r="R808" s="3">
        <v>44512.502766203703</v>
      </c>
      <c r="T808" t="s">
        <v>1704</v>
      </c>
      <c r="U808">
        <v>1.319210104E+16</v>
      </c>
      <c r="V808" t="s">
        <v>1705</v>
      </c>
      <c r="W808" t="s">
        <v>590</v>
      </c>
      <c r="X808" s="4">
        <v>7835875.4199999999</v>
      </c>
      <c r="Y808" s="4">
        <v>-252375</v>
      </c>
      <c r="Z808">
        <v>0</v>
      </c>
    </row>
    <row r="809" spans="1:26">
      <c r="A809" t="s">
        <v>27</v>
      </c>
      <c r="F809">
        <v>5109022014</v>
      </c>
      <c r="G809" s="1">
        <v>510902201460009</v>
      </c>
      <c r="H809" t="s">
        <v>58</v>
      </c>
      <c r="I809">
        <v>1</v>
      </c>
      <c r="K809" t="s">
        <v>398</v>
      </c>
      <c r="L809" s="2">
        <v>44417</v>
      </c>
      <c r="M809" t="s">
        <v>31</v>
      </c>
      <c r="N809" t="s">
        <v>1706</v>
      </c>
      <c r="O809" s="3">
        <v>44417.716030092597</v>
      </c>
      <c r="P809" s="3">
        <v>44461.785104166702</v>
      </c>
      <c r="Q809" t="s">
        <v>854</v>
      </c>
      <c r="R809" s="3">
        <v>44482.726909722202</v>
      </c>
      <c r="T809" t="s">
        <v>1707</v>
      </c>
      <c r="U809">
        <v>3.5050161710699999E+19</v>
      </c>
      <c r="V809" t="s">
        <v>633</v>
      </c>
      <c r="W809" t="s">
        <v>590</v>
      </c>
      <c r="X809" s="4">
        <v>8973152.1999999993</v>
      </c>
      <c r="Y809" s="4">
        <v>-161880</v>
      </c>
      <c r="Z809">
        <v>0</v>
      </c>
    </row>
    <row r="810" spans="1:26">
      <c r="A810" t="s">
        <v>27</v>
      </c>
      <c r="F810">
        <v>5109022014</v>
      </c>
      <c r="G810" s="1">
        <v>510902201460009</v>
      </c>
      <c r="H810" t="s">
        <v>58</v>
      </c>
      <c r="I810">
        <v>1</v>
      </c>
      <c r="K810" t="s">
        <v>398</v>
      </c>
      <c r="L810" s="2">
        <v>44434</v>
      </c>
      <c r="M810" t="s">
        <v>31</v>
      </c>
      <c r="N810" t="s">
        <v>1708</v>
      </c>
      <c r="O810" s="3">
        <v>44434.455381944397</v>
      </c>
      <c r="P810" s="3">
        <v>44461.784930555601</v>
      </c>
      <c r="Q810" t="s">
        <v>854</v>
      </c>
      <c r="R810" s="3">
        <v>44482.726909722202</v>
      </c>
      <c r="T810" t="s">
        <v>1562</v>
      </c>
      <c r="U810">
        <v>1.2300010300000499E+17</v>
      </c>
      <c r="V810" t="s">
        <v>1563</v>
      </c>
      <c r="W810" t="s">
        <v>590</v>
      </c>
      <c r="X810" s="4">
        <v>1058878.05</v>
      </c>
      <c r="Y810" s="4">
        <v>-100000</v>
      </c>
      <c r="Z810">
        <v>0</v>
      </c>
    </row>
    <row r="811" spans="1:26">
      <c r="A811" t="s">
        <v>27</v>
      </c>
      <c r="F811">
        <v>5109022014</v>
      </c>
      <c r="G811" s="1">
        <v>510902201460009</v>
      </c>
      <c r="H811" t="s">
        <v>58</v>
      </c>
      <c r="I811">
        <v>1</v>
      </c>
      <c r="K811" t="s">
        <v>398</v>
      </c>
      <c r="L811" s="2">
        <v>44435</v>
      </c>
      <c r="M811" t="s">
        <v>31</v>
      </c>
      <c r="N811" t="s">
        <v>1709</v>
      </c>
      <c r="O811" s="3">
        <v>44435.730185185203</v>
      </c>
      <c r="P811" s="3">
        <v>44461.784930555601</v>
      </c>
      <c r="Q811" t="s">
        <v>854</v>
      </c>
      <c r="R811" s="3">
        <v>44482.726909722202</v>
      </c>
      <c r="T811" t="s">
        <v>1342</v>
      </c>
      <c r="U811">
        <v>3.5050161710699999E+19</v>
      </c>
      <c r="V811" t="s">
        <v>633</v>
      </c>
      <c r="W811" t="s">
        <v>590</v>
      </c>
      <c r="X811" s="4">
        <v>616622.05000000005</v>
      </c>
      <c r="Y811" s="4">
        <v>-23800</v>
      </c>
      <c r="Z811">
        <v>0</v>
      </c>
    </row>
    <row r="812" spans="1:26">
      <c r="A812" t="s">
        <v>27</v>
      </c>
      <c r="F812">
        <v>5109022014</v>
      </c>
      <c r="G812" s="1">
        <v>510902201460013</v>
      </c>
      <c r="H812" t="s">
        <v>29</v>
      </c>
      <c r="I812">
        <v>1</v>
      </c>
      <c r="J812">
        <v>1</v>
      </c>
      <c r="K812" t="s">
        <v>1710</v>
      </c>
      <c r="L812" s="2">
        <v>44466</v>
      </c>
      <c r="M812" t="s">
        <v>31</v>
      </c>
      <c r="N812" t="s">
        <v>1711</v>
      </c>
      <c r="O812" s="3">
        <v>44466.6788773148</v>
      </c>
      <c r="P812" s="3">
        <v>44469.483310185198</v>
      </c>
      <c r="Q812" t="s">
        <v>1712</v>
      </c>
      <c r="R812" s="3">
        <v>44469.675486111097</v>
      </c>
      <c r="T812" t="s">
        <v>777</v>
      </c>
      <c r="U812">
        <v>3.5050188000699998E+19</v>
      </c>
      <c r="V812" t="s">
        <v>778</v>
      </c>
      <c r="W812" t="s">
        <v>36</v>
      </c>
      <c r="X812" s="4">
        <v>4027025.82</v>
      </c>
      <c r="Y812" s="4">
        <v>4000000</v>
      </c>
      <c r="Z812">
        <v>0</v>
      </c>
    </row>
    <row r="813" spans="1:26">
      <c r="A813" t="s">
        <v>27</v>
      </c>
      <c r="F813">
        <v>5109022014</v>
      </c>
      <c r="G813" s="1">
        <v>510902201460013</v>
      </c>
      <c r="H813" t="s">
        <v>29</v>
      </c>
      <c r="I813">
        <v>1</v>
      </c>
      <c r="J813">
        <v>1</v>
      </c>
      <c r="K813" t="s">
        <v>1713</v>
      </c>
      <c r="L813" s="2">
        <v>44414</v>
      </c>
      <c r="M813" t="s">
        <v>31</v>
      </c>
      <c r="N813" t="s">
        <v>1714</v>
      </c>
      <c r="O813" s="3">
        <v>44414.5015277778</v>
      </c>
      <c r="P813" s="3">
        <v>44461.786898148202</v>
      </c>
      <c r="Q813" t="s">
        <v>1715</v>
      </c>
      <c r="R813" s="3">
        <v>44469.790312500001</v>
      </c>
      <c r="T813" t="s">
        <v>777</v>
      </c>
      <c r="U813">
        <v>3.5050188000699998E+19</v>
      </c>
      <c r="V813" t="s">
        <v>778</v>
      </c>
      <c r="W813" t="s">
        <v>36</v>
      </c>
      <c r="X813" s="4">
        <v>2006808.35</v>
      </c>
      <c r="Y813" s="4">
        <v>2000000</v>
      </c>
      <c r="Z813">
        <v>0</v>
      </c>
    </row>
    <row r="814" spans="1:26">
      <c r="A814" t="s">
        <v>27</v>
      </c>
      <c r="F814">
        <v>5109022014</v>
      </c>
      <c r="G814" s="1">
        <v>510902201460013</v>
      </c>
      <c r="H814" t="s">
        <v>29</v>
      </c>
      <c r="I814">
        <v>1</v>
      </c>
      <c r="J814">
        <v>1</v>
      </c>
      <c r="K814" t="s">
        <v>362</v>
      </c>
      <c r="L814" s="2">
        <v>44370</v>
      </c>
      <c r="M814" t="s">
        <v>31</v>
      </c>
      <c r="N814" t="s">
        <v>1716</v>
      </c>
      <c r="O814" s="3">
        <v>44370.481956018499</v>
      </c>
      <c r="P814" s="3">
        <v>44375.670543981498</v>
      </c>
      <c r="Q814" t="s">
        <v>1717</v>
      </c>
      <c r="R814" s="3">
        <v>44427.730381944399</v>
      </c>
      <c r="T814" t="s">
        <v>777</v>
      </c>
      <c r="U814">
        <v>3.5050188000699998E+19</v>
      </c>
      <c r="V814" t="s">
        <v>778</v>
      </c>
      <c r="W814" t="s">
        <v>36</v>
      </c>
      <c r="X814" s="4">
        <v>1315710.45</v>
      </c>
      <c r="Y814" s="4">
        <v>1000000</v>
      </c>
      <c r="Z814">
        <v>0</v>
      </c>
    </row>
    <row r="815" spans="1:26">
      <c r="A815" t="s">
        <v>27</v>
      </c>
      <c r="F815">
        <v>5109022014</v>
      </c>
      <c r="G815" s="1">
        <v>510902201460013</v>
      </c>
      <c r="H815" t="s">
        <v>29</v>
      </c>
      <c r="I815">
        <v>1</v>
      </c>
      <c r="J815">
        <v>1</v>
      </c>
      <c r="K815" t="s">
        <v>362</v>
      </c>
      <c r="L815" s="2">
        <v>44425</v>
      </c>
      <c r="M815" t="s">
        <v>31</v>
      </c>
      <c r="N815" t="s">
        <v>1718</v>
      </c>
      <c r="O815" s="3">
        <v>44425.695937500001</v>
      </c>
      <c r="P815" s="3">
        <v>44461.786886574097</v>
      </c>
      <c r="Q815" t="s">
        <v>1715</v>
      </c>
      <c r="R815" s="3">
        <v>44469.789942129602</v>
      </c>
      <c r="T815" t="s">
        <v>777</v>
      </c>
      <c r="U815">
        <v>3.5050188000699998E+19</v>
      </c>
      <c r="V815" t="s">
        <v>778</v>
      </c>
      <c r="W815" t="s">
        <v>36</v>
      </c>
      <c r="X815" s="4">
        <v>1024199.45</v>
      </c>
      <c r="Y815" s="4">
        <v>1000000</v>
      </c>
      <c r="Z815">
        <v>0</v>
      </c>
    </row>
    <row r="816" spans="1:26">
      <c r="A816" t="s">
        <v>27</v>
      </c>
      <c r="F816">
        <v>5109022014</v>
      </c>
      <c r="G816" s="1">
        <v>510902201460013</v>
      </c>
      <c r="H816" t="s">
        <v>29</v>
      </c>
      <c r="I816">
        <v>1</v>
      </c>
      <c r="J816">
        <v>2</v>
      </c>
      <c r="K816" t="s">
        <v>1713</v>
      </c>
      <c r="L816" s="2">
        <v>44216</v>
      </c>
      <c r="M816" t="s">
        <v>31</v>
      </c>
      <c r="N816" t="s">
        <v>1719</v>
      </c>
      <c r="O816" s="3">
        <v>44216.485625000001</v>
      </c>
      <c r="P816" s="3">
        <v>44357.622847222199</v>
      </c>
      <c r="Q816" t="s">
        <v>795</v>
      </c>
      <c r="R816" s="3">
        <v>44427.730381944399</v>
      </c>
      <c r="S816" t="s">
        <v>795</v>
      </c>
      <c r="T816" t="s">
        <v>777</v>
      </c>
      <c r="U816">
        <v>3.5050188000699998E+19</v>
      </c>
      <c r="V816" t="s">
        <v>778</v>
      </c>
      <c r="W816" t="s">
        <v>36</v>
      </c>
      <c r="X816" s="4">
        <v>11815922.34</v>
      </c>
      <c r="Y816" s="4">
        <v>11100000</v>
      </c>
      <c r="Z816">
        <v>0</v>
      </c>
    </row>
    <row r="817" spans="1:26">
      <c r="A817" t="s">
        <v>27</v>
      </c>
      <c r="F817">
        <v>5109022014</v>
      </c>
      <c r="G817" s="1">
        <v>510902201460013</v>
      </c>
      <c r="H817" t="s">
        <v>29</v>
      </c>
      <c r="I817">
        <v>1</v>
      </c>
      <c r="J817">
        <v>2</v>
      </c>
      <c r="K817" t="s">
        <v>1713</v>
      </c>
      <c r="L817" s="2">
        <v>44271</v>
      </c>
      <c r="M817" t="s">
        <v>31</v>
      </c>
      <c r="N817" t="s">
        <v>1720</v>
      </c>
      <c r="O817" s="3">
        <v>44271.713379629597</v>
      </c>
      <c r="P817" s="3">
        <v>44357.624652777798</v>
      </c>
      <c r="Q817" t="s">
        <v>795</v>
      </c>
      <c r="R817" s="3">
        <v>44427.730381944399</v>
      </c>
      <c r="S817" t="s">
        <v>795</v>
      </c>
      <c r="T817" t="s">
        <v>777</v>
      </c>
      <c r="U817">
        <v>3.5050188000699998E+19</v>
      </c>
      <c r="V817" t="s">
        <v>778</v>
      </c>
      <c r="W817" t="s">
        <v>36</v>
      </c>
      <c r="X817" s="4">
        <v>5155220.1900000004</v>
      </c>
      <c r="Y817" s="4">
        <v>1500000</v>
      </c>
      <c r="Z817">
        <v>0</v>
      </c>
    </row>
    <row r="818" spans="1:26">
      <c r="A818" t="s">
        <v>27</v>
      </c>
      <c r="F818">
        <v>5109022014</v>
      </c>
      <c r="G818" s="1">
        <v>510902201460013</v>
      </c>
      <c r="H818" t="s">
        <v>29</v>
      </c>
      <c r="I818">
        <v>1</v>
      </c>
      <c r="J818">
        <v>2</v>
      </c>
      <c r="K818" t="s">
        <v>362</v>
      </c>
      <c r="L818" s="2">
        <v>44230</v>
      </c>
      <c r="M818" t="s">
        <v>31</v>
      </c>
      <c r="N818" t="s">
        <v>1721</v>
      </c>
      <c r="O818" s="3">
        <v>44230.462673611102</v>
      </c>
      <c r="P818" s="3">
        <v>44357.623078703698</v>
      </c>
      <c r="Q818" t="s">
        <v>795</v>
      </c>
      <c r="R818" s="3">
        <v>44427.730381944399</v>
      </c>
      <c r="S818" t="s">
        <v>795</v>
      </c>
      <c r="T818" t="s">
        <v>1722</v>
      </c>
      <c r="U818">
        <v>3.5050188000699998E+19</v>
      </c>
      <c r="V818" t="s">
        <v>778</v>
      </c>
      <c r="W818" t="s">
        <v>36</v>
      </c>
      <c r="X818" s="4">
        <v>7329240.4900000002</v>
      </c>
      <c r="Y818" s="4">
        <v>900000</v>
      </c>
      <c r="Z818">
        <v>0</v>
      </c>
    </row>
    <row r="819" spans="1:26">
      <c r="A819" t="s">
        <v>27</v>
      </c>
      <c r="F819">
        <v>5109022014</v>
      </c>
      <c r="G819" s="1">
        <v>510902201460013</v>
      </c>
      <c r="H819" t="s">
        <v>58</v>
      </c>
      <c r="I819">
        <v>1</v>
      </c>
      <c r="K819" t="s">
        <v>756</v>
      </c>
      <c r="L819" s="2">
        <v>44224</v>
      </c>
      <c r="M819" t="s">
        <v>31</v>
      </c>
      <c r="N819" t="s">
        <v>1723</v>
      </c>
      <c r="O819" s="3">
        <v>44224.722650463002</v>
      </c>
      <c r="P819" s="3">
        <v>44497.662418981497</v>
      </c>
      <c r="Q819" t="s">
        <v>1724</v>
      </c>
      <c r="R819" s="3">
        <v>44500.7797685185</v>
      </c>
      <c r="T819" t="s">
        <v>759</v>
      </c>
      <c r="U819">
        <v>9.5915202062000896E+17</v>
      </c>
      <c r="V819" t="s">
        <v>177</v>
      </c>
      <c r="W819" t="s">
        <v>36</v>
      </c>
      <c r="X819" s="4">
        <v>10590062.039999999</v>
      </c>
      <c r="Y819" s="4">
        <v>-1225860.3</v>
      </c>
      <c r="Z819">
        <v>0</v>
      </c>
    </row>
    <row r="820" spans="1:26">
      <c r="A820" t="s">
        <v>27</v>
      </c>
      <c r="F820">
        <v>5109022014</v>
      </c>
      <c r="G820" s="1">
        <v>510902201460013</v>
      </c>
      <c r="H820" t="s">
        <v>58</v>
      </c>
      <c r="I820">
        <v>1</v>
      </c>
      <c r="K820" t="s">
        <v>756</v>
      </c>
      <c r="L820" s="2">
        <v>44225</v>
      </c>
      <c r="M820" t="s">
        <v>31</v>
      </c>
      <c r="N820" t="s">
        <v>1725</v>
      </c>
      <c r="O820" s="3">
        <v>44225.731909722199</v>
      </c>
      <c r="P820" s="3">
        <v>44497.662418981497</v>
      </c>
      <c r="Q820" t="s">
        <v>1724</v>
      </c>
      <c r="R820" s="3">
        <v>44500.779745370397</v>
      </c>
      <c r="T820" t="s">
        <v>759</v>
      </c>
      <c r="U820">
        <v>9.5915202062000896E+17</v>
      </c>
      <c r="V820" t="s">
        <v>177</v>
      </c>
      <c r="W820" t="s">
        <v>36</v>
      </c>
      <c r="X820" s="4">
        <v>8688359.0899999999</v>
      </c>
      <c r="Y820" s="4">
        <v>-1909151.15</v>
      </c>
      <c r="Z820">
        <v>0</v>
      </c>
    </row>
    <row r="821" spans="1:26">
      <c r="A821" t="s">
        <v>27</v>
      </c>
      <c r="F821">
        <v>5109022014</v>
      </c>
      <c r="G821" s="1">
        <v>510902201460013</v>
      </c>
      <c r="H821" t="s">
        <v>58</v>
      </c>
      <c r="I821">
        <v>1</v>
      </c>
      <c r="K821" t="s">
        <v>756</v>
      </c>
      <c r="L821" s="2">
        <v>44225</v>
      </c>
      <c r="M821" t="s">
        <v>31</v>
      </c>
      <c r="N821" t="s">
        <v>1726</v>
      </c>
      <c r="O821" s="3">
        <v>44225.743078703701</v>
      </c>
      <c r="P821" s="3">
        <v>44497.662418981497</v>
      </c>
      <c r="Q821" t="s">
        <v>1724</v>
      </c>
      <c r="R821" s="3">
        <v>44500.779699074097</v>
      </c>
      <c r="T821" t="s">
        <v>759</v>
      </c>
      <c r="U821">
        <v>9.5915202062000896E+17</v>
      </c>
      <c r="V821" t="s">
        <v>177</v>
      </c>
      <c r="W821" t="s">
        <v>36</v>
      </c>
      <c r="X821" s="4">
        <v>8694501.3900000006</v>
      </c>
      <c r="Y821" s="4">
        <v>-6212.5</v>
      </c>
      <c r="Z821">
        <v>0</v>
      </c>
    </row>
    <row r="822" spans="1:26">
      <c r="A822" t="s">
        <v>27</v>
      </c>
      <c r="F822">
        <v>5109022014</v>
      </c>
      <c r="G822" s="1">
        <v>510902201460013</v>
      </c>
      <c r="H822" t="s">
        <v>58</v>
      </c>
      <c r="I822">
        <v>1</v>
      </c>
      <c r="K822" t="s">
        <v>756</v>
      </c>
      <c r="L822" s="2">
        <v>44225</v>
      </c>
      <c r="M822" t="s">
        <v>31</v>
      </c>
      <c r="N822" t="s">
        <v>1727</v>
      </c>
      <c r="O822" s="3">
        <v>44225.745092592602</v>
      </c>
      <c r="P822" s="3">
        <v>44497.662407407399</v>
      </c>
      <c r="Q822" t="s">
        <v>1724</v>
      </c>
      <c r="R822" s="3">
        <v>44500.779560185198</v>
      </c>
      <c r="T822" t="s">
        <v>759</v>
      </c>
      <c r="U822">
        <v>9.5915202062000896E+17</v>
      </c>
      <c r="V822" t="s">
        <v>177</v>
      </c>
      <c r="W822" t="s">
        <v>36</v>
      </c>
      <c r="X822" s="4">
        <v>6370189.6900000004</v>
      </c>
      <c r="Y822" s="4">
        <v>-1939748.8</v>
      </c>
      <c r="Z822">
        <v>0</v>
      </c>
    </row>
    <row r="823" spans="1:26">
      <c r="A823" t="s">
        <v>27</v>
      </c>
      <c r="F823">
        <v>5109022014</v>
      </c>
      <c r="G823" s="1">
        <v>510902201460013</v>
      </c>
      <c r="H823" t="s">
        <v>58</v>
      </c>
      <c r="I823">
        <v>1</v>
      </c>
      <c r="K823" t="s">
        <v>756</v>
      </c>
      <c r="L823" s="2">
        <v>44225</v>
      </c>
      <c r="M823" t="s">
        <v>31</v>
      </c>
      <c r="N823" t="s">
        <v>1728</v>
      </c>
      <c r="O823" s="3">
        <v>44225.741747685199</v>
      </c>
      <c r="P823" s="3">
        <v>44497.662418981497</v>
      </c>
      <c r="Q823" t="s">
        <v>1724</v>
      </c>
      <c r="R823" s="3">
        <v>44500.7797222222</v>
      </c>
      <c r="T823" t="s">
        <v>759</v>
      </c>
      <c r="U823">
        <v>9.5915202062000896E+17</v>
      </c>
      <c r="V823" t="s">
        <v>177</v>
      </c>
      <c r="W823" t="s">
        <v>36</v>
      </c>
      <c r="X823" s="4">
        <v>8700713.8900000006</v>
      </c>
      <c r="Y823" s="4">
        <v>-7483.2</v>
      </c>
      <c r="Z823">
        <v>0</v>
      </c>
    </row>
    <row r="824" spans="1:26">
      <c r="A824" t="s">
        <v>27</v>
      </c>
      <c r="F824">
        <v>5109022014</v>
      </c>
      <c r="G824" s="1">
        <v>510902201460013</v>
      </c>
      <c r="H824" t="s">
        <v>58</v>
      </c>
      <c r="I824">
        <v>1</v>
      </c>
      <c r="K824" t="s">
        <v>756</v>
      </c>
      <c r="L824" s="2">
        <v>44225</v>
      </c>
      <c r="M824" t="s">
        <v>31</v>
      </c>
      <c r="N824" t="s">
        <v>1729</v>
      </c>
      <c r="O824" s="3">
        <v>44225.744236111103</v>
      </c>
      <c r="P824" s="3">
        <v>44497.662407407399</v>
      </c>
      <c r="Q824" t="s">
        <v>1724</v>
      </c>
      <c r="R824" s="3">
        <v>44500.779652777797</v>
      </c>
      <c r="T824" t="s">
        <v>759</v>
      </c>
      <c r="U824">
        <v>9.5915202062000896E+17</v>
      </c>
      <c r="V824" t="s">
        <v>177</v>
      </c>
      <c r="W824" t="s">
        <v>36</v>
      </c>
      <c r="X824" s="4">
        <v>8309938.4900000002</v>
      </c>
      <c r="Y824" s="4">
        <v>-384562.9</v>
      </c>
      <c r="Z824">
        <v>0</v>
      </c>
    </row>
    <row r="825" spans="1:26">
      <c r="A825" t="s">
        <v>27</v>
      </c>
      <c r="F825">
        <v>5109022014</v>
      </c>
      <c r="G825" s="1">
        <v>510902201460013</v>
      </c>
      <c r="H825" t="s">
        <v>58</v>
      </c>
      <c r="I825">
        <v>1</v>
      </c>
      <c r="K825" t="s">
        <v>756</v>
      </c>
      <c r="L825" s="2">
        <v>44232</v>
      </c>
      <c r="M825" t="s">
        <v>31</v>
      </c>
      <c r="N825" t="s">
        <v>1730</v>
      </c>
      <c r="O825" s="3">
        <v>44232.762326388904</v>
      </c>
      <c r="P825" s="3">
        <v>44497.662615740701</v>
      </c>
      <c r="Q825" t="s">
        <v>1724</v>
      </c>
      <c r="R825" s="3">
        <v>44500.779826388898</v>
      </c>
      <c r="T825" t="s">
        <v>759</v>
      </c>
      <c r="U825">
        <v>9.5915202062000896E+17</v>
      </c>
      <c r="V825" t="s">
        <v>177</v>
      </c>
      <c r="W825" t="s">
        <v>36</v>
      </c>
      <c r="X825" s="4">
        <v>5180151.29</v>
      </c>
      <c r="Y825" s="4">
        <v>-2149089.2000000002</v>
      </c>
      <c r="Z825">
        <v>0</v>
      </c>
    </row>
    <row r="826" spans="1:26">
      <c r="A826" t="s">
        <v>27</v>
      </c>
      <c r="F826">
        <v>5109022014</v>
      </c>
      <c r="G826" s="1">
        <v>510902201460013</v>
      </c>
      <c r="H826" t="s">
        <v>58</v>
      </c>
      <c r="I826">
        <v>1</v>
      </c>
      <c r="K826" t="s">
        <v>756</v>
      </c>
      <c r="L826" s="2">
        <v>44232</v>
      </c>
      <c r="M826" t="s">
        <v>31</v>
      </c>
      <c r="N826" t="s">
        <v>1731</v>
      </c>
      <c r="O826" s="3">
        <v>44232.767071759299</v>
      </c>
      <c r="P826" s="3">
        <v>44497.662615740701</v>
      </c>
      <c r="Q826" t="s">
        <v>1724</v>
      </c>
      <c r="R826" s="3">
        <v>44500.779791666697</v>
      </c>
      <c r="T826" t="s">
        <v>759</v>
      </c>
      <c r="U826">
        <v>9.5915202062000896E+17</v>
      </c>
      <c r="V826" t="s">
        <v>177</v>
      </c>
      <c r="W826" t="s">
        <v>36</v>
      </c>
      <c r="X826" s="4">
        <v>4927253.59</v>
      </c>
      <c r="Y826" s="4">
        <v>-302811.7</v>
      </c>
      <c r="Z826">
        <v>0</v>
      </c>
    </row>
    <row r="827" spans="1:26">
      <c r="A827" t="s">
        <v>27</v>
      </c>
      <c r="F827">
        <v>5109022014</v>
      </c>
      <c r="G827" s="1">
        <v>510902201460013</v>
      </c>
      <c r="H827" t="s">
        <v>58</v>
      </c>
      <c r="I827">
        <v>1</v>
      </c>
      <c r="K827" t="s">
        <v>756</v>
      </c>
      <c r="L827" s="2">
        <v>44232</v>
      </c>
      <c r="M827" t="s">
        <v>31</v>
      </c>
      <c r="N827" t="s">
        <v>1732</v>
      </c>
      <c r="O827" s="3">
        <v>44232.769224536998</v>
      </c>
      <c r="P827" s="3">
        <v>44497.662615740701</v>
      </c>
      <c r="Q827" t="s">
        <v>1724</v>
      </c>
      <c r="R827" s="3">
        <v>44500.780590277798</v>
      </c>
      <c r="T827" t="s">
        <v>759</v>
      </c>
      <c r="U827">
        <v>9.5915202062000896E+17</v>
      </c>
      <c r="V827" t="s">
        <v>177</v>
      </c>
      <c r="W827" t="s">
        <v>36</v>
      </c>
      <c r="X827" s="4">
        <v>3756094.69</v>
      </c>
      <c r="Y827" s="4">
        <v>-1171158.8999999999</v>
      </c>
      <c r="Z827">
        <v>0</v>
      </c>
    </row>
    <row r="828" spans="1:26">
      <c r="A828" t="s">
        <v>27</v>
      </c>
      <c r="F828">
        <v>5109022014</v>
      </c>
      <c r="G828" s="1">
        <v>510902201460013</v>
      </c>
      <c r="H828" t="s">
        <v>58</v>
      </c>
      <c r="I828">
        <v>1</v>
      </c>
      <c r="K828" t="s">
        <v>756</v>
      </c>
      <c r="L828" s="2">
        <v>44270</v>
      </c>
      <c r="M828" t="s">
        <v>31</v>
      </c>
      <c r="N828" t="s">
        <v>1733</v>
      </c>
      <c r="O828" s="3">
        <v>44270.729444444398</v>
      </c>
      <c r="P828" s="3">
        <v>44497.6627546296</v>
      </c>
      <c r="Q828" t="s">
        <v>1724</v>
      </c>
      <c r="R828" s="3">
        <v>44500.778298611098</v>
      </c>
      <c r="T828" t="s">
        <v>759</v>
      </c>
      <c r="U828">
        <v>9.5915202062000896E+17</v>
      </c>
      <c r="V828" t="s">
        <v>177</v>
      </c>
      <c r="W828" t="s">
        <v>36</v>
      </c>
      <c r="X828" s="4">
        <v>3734894.69</v>
      </c>
      <c r="Y828" s="4">
        <v>-21200</v>
      </c>
      <c r="Z828">
        <v>0</v>
      </c>
    </row>
    <row r="829" spans="1:26">
      <c r="A829" t="s">
        <v>27</v>
      </c>
      <c r="F829">
        <v>5109022014</v>
      </c>
      <c r="G829" s="1">
        <v>510902201460013</v>
      </c>
      <c r="H829" t="s">
        <v>58</v>
      </c>
      <c r="I829">
        <v>1</v>
      </c>
      <c r="K829" t="s">
        <v>756</v>
      </c>
      <c r="L829" s="2">
        <v>44270</v>
      </c>
      <c r="M829" t="s">
        <v>31</v>
      </c>
      <c r="N829" t="s">
        <v>1734</v>
      </c>
      <c r="O829" s="3">
        <v>44270.731874999998</v>
      </c>
      <c r="P829" s="3">
        <v>44497.6627546296</v>
      </c>
      <c r="Q829" t="s">
        <v>1724</v>
      </c>
      <c r="R829" s="3">
        <v>44500.778263888897</v>
      </c>
      <c r="T829" t="s">
        <v>759</v>
      </c>
      <c r="U829">
        <v>9.5915202062000896E+17</v>
      </c>
      <c r="V829" t="s">
        <v>177</v>
      </c>
      <c r="W829" t="s">
        <v>36</v>
      </c>
      <c r="X829" s="4">
        <v>3677040.79</v>
      </c>
      <c r="Y829" s="4">
        <v>-57853.9</v>
      </c>
      <c r="Z829">
        <v>0</v>
      </c>
    </row>
    <row r="830" spans="1:26">
      <c r="A830" t="s">
        <v>27</v>
      </c>
      <c r="F830">
        <v>5109022014</v>
      </c>
      <c r="G830" s="1">
        <v>510902201460013</v>
      </c>
      <c r="H830" t="s">
        <v>58</v>
      </c>
      <c r="I830">
        <v>1</v>
      </c>
      <c r="K830" t="s">
        <v>756</v>
      </c>
      <c r="L830" s="2">
        <v>44270</v>
      </c>
      <c r="M830" t="s">
        <v>31</v>
      </c>
      <c r="N830" t="s">
        <v>1735</v>
      </c>
      <c r="O830" s="3">
        <v>44270.7341087963</v>
      </c>
      <c r="P830" s="3">
        <v>44497.6627546296</v>
      </c>
      <c r="Q830" t="s">
        <v>1724</v>
      </c>
      <c r="R830" s="3">
        <v>44500.778229166703</v>
      </c>
      <c r="T830" t="s">
        <v>759</v>
      </c>
      <c r="U830">
        <v>9.5915202062000896E+17</v>
      </c>
      <c r="V830" t="s">
        <v>177</v>
      </c>
      <c r="W830" t="s">
        <v>36</v>
      </c>
      <c r="X830" s="4">
        <v>3655220.19</v>
      </c>
      <c r="Y830" s="4">
        <v>-21820.6</v>
      </c>
      <c r="Z830">
        <v>0</v>
      </c>
    </row>
    <row r="831" spans="1:26">
      <c r="A831" t="s">
        <v>27</v>
      </c>
      <c r="F831">
        <v>5109022014</v>
      </c>
      <c r="G831" s="1">
        <v>510902201460013</v>
      </c>
      <c r="H831" t="s">
        <v>58</v>
      </c>
      <c r="I831">
        <v>1</v>
      </c>
      <c r="K831" t="s">
        <v>756</v>
      </c>
      <c r="L831" s="2">
        <v>44279</v>
      </c>
      <c r="M831" t="s">
        <v>31</v>
      </c>
      <c r="N831" t="s">
        <v>1736</v>
      </c>
      <c r="O831" s="3">
        <v>44279.655231481498</v>
      </c>
      <c r="P831" s="3">
        <v>44497.668807870403</v>
      </c>
      <c r="Q831" t="s">
        <v>1737</v>
      </c>
      <c r="R831" s="3">
        <v>44500.778414351902</v>
      </c>
      <c r="T831" t="s">
        <v>759</v>
      </c>
      <c r="U831">
        <v>9.5915202062000896E+17</v>
      </c>
      <c r="V831" t="s">
        <v>177</v>
      </c>
      <c r="W831" t="s">
        <v>36</v>
      </c>
      <c r="X831" s="4">
        <v>5099418.0599999996</v>
      </c>
      <c r="Y831" s="4">
        <v>-59050.8</v>
      </c>
      <c r="Z831">
        <v>0</v>
      </c>
    </row>
    <row r="832" spans="1:26">
      <c r="A832" t="s">
        <v>27</v>
      </c>
      <c r="F832">
        <v>5109022014</v>
      </c>
      <c r="G832" s="1">
        <v>510902201460013</v>
      </c>
      <c r="H832" t="s">
        <v>58</v>
      </c>
      <c r="I832">
        <v>1</v>
      </c>
      <c r="K832" t="s">
        <v>756</v>
      </c>
      <c r="L832" s="2">
        <v>44279</v>
      </c>
      <c r="M832" t="s">
        <v>31</v>
      </c>
      <c r="N832" t="s">
        <v>1738</v>
      </c>
      <c r="O832" s="3">
        <v>44279.656886574099</v>
      </c>
      <c r="P832" s="3">
        <v>44497.668807870403</v>
      </c>
      <c r="Q832" t="s">
        <v>1737</v>
      </c>
      <c r="R832" s="3">
        <v>44500.778391203698</v>
      </c>
      <c r="T832" t="s">
        <v>759</v>
      </c>
      <c r="U832">
        <v>9.5915202062000896E+17</v>
      </c>
      <c r="V832" t="s">
        <v>177</v>
      </c>
      <c r="W832" t="s">
        <v>36</v>
      </c>
      <c r="X832" s="4">
        <v>5049504.0599999996</v>
      </c>
      <c r="Y832" s="4">
        <v>-49914</v>
      </c>
      <c r="Z832">
        <v>0</v>
      </c>
    </row>
    <row r="833" spans="1:26">
      <c r="A833" t="s">
        <v>27</v>
      </c>
      <c r="F833">
        <v>5109022014</v>
      </c>
      <c r="G833" s="1">
        <v>510902201460013</v>
      </c>
      <c r="H833" t="s">
        <v>58</v>
      </c>
      <c r="I833">
        <v>1</v>
      </c>
      <c r="K833" t="s">
        <v>756</v>
      </c>
      <c r="L833" s="2">
        <v>44279</v>
      </c>
      <c r="M833" t="s">
        <v>31</v>
      </c>
      <c r="N833" t="s">
        <v>1739</v>
      </c>
      <c r="O833" s="3">
        <v>44279.658414351798</v>
      </c>
      <c r="P833" s="3">
        <v>44497.668807870403</v>
      </c>
      <c r="Q833" t="s">
        <v>1737</v>
      </c>
      <c r="R833" s="3">
        <v>44500.778368055602</v>
      </c>
      <c r="T833" t="s">
        <v>759</v>
      </c>
      <c r="U833">
        <v>9.5915202062000896E+17</v>
      </c>
      <c r="V833" t="s">
        <v>177</v>
      </c>
      <c r="W833" t="s">
        <v>36</v>
      </c>
      <c r="X833" s="4">
        <v>5030666.0599999996</v>
      </c>
      <c r="Y833" s="4">
        <v>-18838</v>
      </c>
      <c r="Z833">
        <v>0</v>
      </c>
    </row>
    <row r="834" spans="1:26">
      <c r="A834" t="s">
        <v>27</v>
      </c>
      <c r="F834">
        <v>5109022014</v>
      </c>
      <c r="G834" s="1">
        <v>510902201460013</v>
      </c>
      <c r="H834" t="s">
        <v>58</v>
      </c>
      <c r="I834">
        <v>1</v>
      </c>
      <c r="K834" t="s">
        <v>756</v>
      </c>
      <c r="L834" s="2">
        <v>44280</v>
      </c>
      <c r="M834" t="s">
        <v>31</v>
      </c>
      <c r="N834" t="s">
        <v>1740</v>
      </c>
      <c r="O834" s="3">
        <v>44280.680335648103</v>
      </c>
      <c r="P834" s="3">
        <v>44497.668807870403</v>
      </c>
      <c r="Q834" t="s">
        <v>1737</v>
      </c>
      <c r="R834" s="3">
        <v>44500.778344907398</v>
      </c>
      <c r="T834" t="s">
        <v>759</v>
      </c>
      <c r="U834">
        <v>9.5915202062000896E+17</v>
      </c>
      <c r="V834" t="s">
        <v>177</v>
      </c>
      <c r="W834" t="s">
        <v>36</v>
      </c>
      <c r="X834" s="4">
        <v>5048504.0599999996</v>
      </c>
      <c r="Y834" s="4">
        <v>-1000</v>
      </c>
      <c r="Z834">
        <v>0</v>
      </c>
    </row>
    <row r="835" spans="1:26">
      <c r="A835" t="s">
        <v>27</v>
      </c>
      <c r="F835">
        <v>5109022014</v>
      </c>
      <c r="G835" s="1">
        <v>510902201460013</v>
      </c>
      <c r="H835" t="s">
        <v>58</v>
      </c>
      <c r="I835">
        <v>1</v>
      </c>
      <c r="K835" t="s">
        <v>756</v>
      </c>
      <c r="L835" s="2">
        <v>44284</v>
      </c>
      <c r="M835" t="s">
        <v>31</v>
      </c>
      <c r="N835" t="s">
        <v>1741</v>
      </c>
      <c r="O835" s="3">
        <v>44284.714247685202</v>
      </c>
      <c r="P835" s="3">
        <v>44497.668796296297</v>
      </c>
      <c r="Q835" t="s">
        <v>1737</v>
      </c>
      <c r="R835" s="3">
        <v>44500.778321759302</v>
      </c>
      <c r="T835" t="s">
        <v>759</v>
      </c>
      <c r="U835">
        <v>9.5915202062000896E+17</v>
      </c>
      <c r="V835" t="s">
        <v>177</v>
      </c>
      <c r="W835" t="s">
        <v>36</v>
      </c>
      <c r="X835" s="4">
        <v>5029666.0599999996</v>
      </c>
      <c r="Y835" s="4">
        <v>-18838</v>
      </c>
      <c r="Z835">
        <v>0</v>
      </c>
    </row>
    <row r="836" spans="1:26">
      <c r="A836" t="s">
        <v>27</v>
      </c>
      <c r="F836">
        <v>5109022014</v>
      </c>
      <c r="G836" s="1">
        <v>510902201460013</v>
      </c>
      <c r="H836" t="s">
        <v>58</v>
      </c>
      <c r="I836">
        <v>1</v>
      </c>
      <c r="K836" t="s">
        <v>756</v>
      </c>
      <c r="L836" s="2">
        <v>44300</v>
      </c>
      <c r="M836" t="s">
        <v>31</v>
      </c>
      <c r="N836" t="s">
        <v>1742</v>
      </c>
      <c r="O836" s="3">
        <v>44300.685497685197</v>
      </c>
      <c r="P836" s="3">
        <v>44497.669004629599</v>
      </c>
      <c r="Q836" t="s">
        <v>1737</v>
      </c>
      <c r="R836" s="3">
        <v>44500.779212963003</v>
      </c>
      <c r="T836" t="s">
        <v>759</v>
      </c>
      <c r="U836">
        <v>9.5915202062000896E+17</v>
      </c>
      <c r="V836" t="s">
        <v>177</v>
      </c>
      <c r="W836" t="s">
        <v>36</v>
      </c>
      <c r="X836" s="4">
        <v>4911471.0599999996</v>
      </c>
      <c r="Y836" s="4">
        <v>-118160</v>
      </c>
      <c r="Z836">
        <v>0</v>
      </c>
    </row>
    <row r="837" spans="1:26">
      <c r="A837" t="s">
        <v>27</v>
      </c>
      <c r="F837">
        <v>5109022014</v>
      </c>
      <c r="G837" s="1">
        <v>510902201460013</v>
      </c>
      <c r="H837" t="s">
        <v>58</v>
      </c>
      <c r="I837">
        <v>1</v>
      </c>
      <c r="K837" t="s">
        <v>756</v>
      </c>
      <c r="L837" s="2">
        <v>44300</v>
      </c>
      <c r="M837" t="s">
        <v>31</v>
      </c>
      <c r="N837" t="s">
        <v>1743</v>
      </c>
      <c r="O837" s="3">
        <v>44300.688425925902</v>
      </c>
      <c r="P837" s="3">
        <v>44497.669004629599</v>
      </c>
      <c r="Q837" t="s">
        <v>1737</v>
      </c>
      <c r="R837" s="3">
        <v>44500.779247685197</v>
      </c>
      <c r="T837" t="s">
        <v>759</v>
      </c>
      <c r="U837">
        <v>9.5915202062000896E+17</v>
      </c>
      <c r="V837" t="s">
        <v>177</v>
      </c>
      <c r="W837" t="s">
        <v>36</v>
      </c>
      <c r="X837" s="4">
        <v>4564052.5599999996</v>
      </c>
      <c r="Y837" s="4">
        <v>-347418.5</v>
      </c>
      <c r="Z837">
        <v>0</v>
      </c>
    </row>
    <row r="838" spans="1:26">
      <c r="A838" t="s">
        <v>27</v>
      </c>
      <c r="F838">
        <v>5109022014</v>
      </c>
      <c r="G838" s="1">
        <v>510902201460013</v>
      </c>
      <c r="H838" t="s">
        <v>58</v>
      </c>
      <c r="I838">
        <v>1</v>
      </c>
      <c r="K838" t="s">
        <v>756</v>
      </c>
      <c r="L838" s="2">
        <v>44300</v>
      </c>
      <c r="M838" t="s">
        <v>31</v>
      </c>
      <c r="N838" t="s">
        <v>1744</v>
      </c>
      <c r="O838" s="3">
        <v>44300.690266203703</v>
      </c>
      <c r="P838" s="3">
        <v>44497.668993055602</v>
      </c>
      <c r="Q838" t="s">
        <v>1737</v>
      </c>
      <c r="R838" s="3">
        <v>44500.778460648202</v>
      </c>
      <c r="T838" t="s">
        <v>759</v>
      </c>
      <c r="U838">
        <v>9.5915202062000896E+17</v>
      </c>
      <c r="V838" t="s">
        <v>177</v>
      </c>
      <c r="W838" t="s">
        <v>36</v>
      </c>
      <c r="X838" s="4">
        <v>4398162.5599999996</v>
      </c>
      <c r="Y838" s="4">
        <v>-165890</v>
      </c>
      <c r="Z838">
        <v>0</v>
      </c>
    </row>
    <row r="839" spans="1:26">
      <c r="A839" t="s">
        <v>27</v>
      </c>
      <c r="F839">
        <v>5109022014</v>
      </c>
      <c r="G839" s="1">
        <v>510902201460013</v>
      </c>
      <c r="H839" t="s">
        <v>58</v>
      </c>
      <c r="I839">
        <v>1</v>
      </c>
      <c r="K839" t="s">
        <v>756</v>
      </c>
      <c r="L839" s="2">
        <v>44313</v>
      </c>
      <c r="M839" t="s">
        <v>31</v>
      </c>
      <c r="N839" t="s">
        <v>1745</v>
      </c>
      <c r="O839" s="3">
        <v>44313.717013888898</v>
      </c>
      <c r="P839" s="3">
        <v>44497.668993055602</v>
      </c>
      <c r="Q839" t="s">
        <v>1737</v>
      </c>
      <c r="R839" s="3">
        <v>44500.778437499997</v>
      </c>
      <c r="T839" t="s">
        <v>759</v>
      </c>
      <c r="U839">
        <v>9.5915202062000896E+17</v>
      </c>
      <c r="V839" t="s">
        <v>177</v>
      </c>
      <c r="W839" t="s">
        <v>36</v>
      </c>
      <c r="X839" s="4">
        <v>4033429.76</v>
      </c>
      <c r="Y839" s="4">
        <v>-364732.8</v>
      </c>
      <c r="Z839">
        <v>0</v>
      </c>
    </row>
    <row r="840" spans="1:26">
      <c r="A840" t="s">
        <v>27</v>
      </c>
      <c r="F840">
        <v>5109022014</v>
      </c>
      <c r="G840" s="1">
        <v>510902201460013</v>
      </c>
      <c r="H840" t="s">
        <v>58</v>
      </c>
      <c r="I840">
        <v>1</v>
      </c>
      <c r="K840" t="s">
        <v>756</v>
      </c>
      <c r="L840" s="2">
        <v>44328</v>
      </c>
      <c r="M840" t="s">
        <v>31</v>
      </c>
      <c r="N840" t="s">
        <v>1746</v>
      </c>
      <c r="O840" s="3">
        <v>44328.720347222203</v>
      </c>
      <c r="P840" s="3">
        <v>44497.669155092597</v>
      </c>
      <c r="Q840" t="s">
        <v>1737</v>
      </c>
      <c r="R840" s="3">
        <v>44500.777372685203</v>
      </c>
      <c r="T840" t="s">
        <v>759</v>
      </c>
      <c r="U840">
        <v>9.5915202062000896E+17</v>
      </c>
      <c r="V840" t="s">
        <v>177</v>
      </c>
      <c r="W840" t="s">
        <v>36</v>
      </c>
      <c r="X840" s="4">
        <v>3227113.76</v>
      </c>
      <c r="Y840" s="4">
        <v>-811916</v>
      </c>
      <c r="Z840">
        <v>0</v>
      </c>
    </row>
    <row r="841" spans="1:26">
      <c r="A841" t="s">
        <v>27</v>
      </c>
      <c r="F841">
        <v>5109022014</v>
      </c>
      <c r="G841" s="1">
        <v>510902201460013</v>
      </c>
      <c r="H841" t="s">
        <v>58</v>
      </c>
      <c r="I841">
        <v>1</v>
      </c>
      <c r="K841" t="s">
        <v>756</v>
      </c>
      <c r="L841" s="2">
        <v>44328</v>
      </c>
      <c r="M841" t="s">
        <v>31</v>
      </c>
      <c r="N841" t="s">
        <v>1747</v>
      </c>
      <c r="O841" s="3">
        <v>44328.723807870403</v>
      </c>
      <c r="P841" s="3">
        <v>44497.669155092597</v>
      </c>
      <c r="Q841" t="s">
        <v>1737</v>
      </c>
      <c r="R841" s="3">
        <v>44500.777337963002</v>
      </c>
      <c r="T841" t="s">
        <v>759</v>
      </c>
      <c r="U841">
        <v>9.5915202062000896E+17</v>
      </c>
      <c r="V841" t="s">
        <v>177</v>
      </c>
      <c r="W841" t="s">
        <v>36</v>
      </c>
      <c r="X841" s="4">
        <v>3231354.06</v>
      </c>
      <c r="Y841" s="4">
        <v>-5600</v>
      </c>
      <c r="Z841">
        <v>0</v>
      </c>
    </row>
    <row r="842" spans="1:26">
      <c r="A842" t="s">
        <v>27</v>
      </c>
      <c r="F842">
        <v>5109022014</v>
      </c>
      <c r="G842" s="1">
        <v>510902201460013</v>
      </c>
      <c r="H842" t="s">
        <v>58</v>
      </c>
      <c r="I842">
        <v>1</v>
      </c>
      <c r="K842" t="s">
        <v>756</v>
      </c>
      <c r="L842" s="2">
        <v>44328</v>
      </c>
      <c r="M842" t="s">
        <v>31</v>
      </c>
      <c r="N842" t="s">
        <v>1748</v>
      </c>
      <c r="O842" s="3">
        <v>44328.726168981499</v>
      </c>
      <c r="P842" s="3">
        <v>44497.669155092597</v>
      </c>
      <c r="Q842" t="s">
        <v>1737</v>
      </c>
      <c r="R842" s="3">
        <v>44500.777314814797</v>
      </c>
      <c r="T842" t="s">
        <v>759</v>
      </c>
      <c r="U842">
        <v>9.5915202062000896E+17</v>
      </c>
      <c r="V842" t="s">
        <v>177</v>
      </c>
      <c r="W842" t="s">
        <v>36</v>
      </c>
      <c r="X842" s="4">
        <v>2632443.56</v>
      </c>
      <c r="Y842" s="4">
        <v>-598910.5</v>
      </c>
      <c r="Z842">
        <v>0</v>
      </c>
    </row>
    <row r="843" spans="1:26">
      <c r="A843" t="s">
        <v>27</v>
      </c>
      <c r="F843">
        <v>5109022014</v>
      </c>
      <c r="G843" s="1">
        <v>510902201460013</v>
      </c>
      <c r="H843" t="s">
        <v>58</v>
      </c>
      <c r="I843">
        <v>1</v>
      </c>
      <c r="K843" t="s">
        <v>756</v>
      </c>
      <c r="L843" s="2">
        <v>44334</v>
      </c>
      <c r="M843" t="s">
        <v>31</v>
      </c>
      <c r="N843" t="s">
        <v>1749</v>
      </c>
      <c r="O843" s="3">
        <v>44334.742743055598</v>
      </c>
      <c r="P843" s="3">
        <v>44497.669155092597</v>
      </c>
      <c r="Q843" t="s">
        <v>1737</v>
      </c>
      <c r="R843" s="3">
        <v>44500.779143518499</v>
      </c>
      <c r="T843" t="s">
        <v>759</v>
      </c>
      <c r="U843">
        <v>9.5915202062000896E+17</v>
      </c>
      <c r="V843" t="s">
        <v>177</v>
      </c>
      <c r="W843" t="s">
        <v>36</v>
      </c>
      <c r="X843" s="4">
        <v>2131862.16</v>
      </c>
      <c r="Y843" s="4">
        <v>-500581.4</v>
      </c>
      <c r="Z843">
        <v>0</v>
      </c>
    </row>
    <row r="844" spans="1:26">
      <c r="A844" t="s">
        <v>27</v>
      </c>
      <c r="F844">
        <v>5109022014</v>
      </c>
      <c r="G844" s="1">
        <v>510902201460013</v>
      </c>
      <c r="H844" t="s">
        <v>58</v>
      </c>
      <c r="I844">
        <v>1</v>
      </c>
      <c r="K844" t="s">
        <v>756</v>
      </c>
      <c r="L844" s="2">
        <v>44334</v>
      </c>
      <c r="M844" t="s">
        <v>31</v>
      </c>
      <c r="N844" t="s">
        <v>1750</v>
      </c>
      <c r="O844" s="3">
        <v>44334.745173611103</v>
      </c>
      <c r="P844" s="3">
        <v>44497.669143518498</v>
      </c>
      <c r="Q844" t="s">
        <v>1737</v>
      </c>
      <c r="R844" s="3">
        <v>44500.7791782407</v>
      </c>
      <c r="T844" t="s">
        <v>759</v>
      </c>
      <c r="U844">
        <v>9.5915202062000896E+17</v>
      </c>
      <c r="V844" t="s">
        <v>177</v>
      </c>
      <c r="W844" t="s">
        <v>36</v>
      </c>
      <c r="X844" s="4">
        <v>1725324.06</v>
      </c>
      <c r="Y844" s="4">
        <v>-422354.1</v>
      </c>
      <c r="Z844">
        <v>0</v>
      </c>
    </row>
    <row r="845" spans="1:26">
      <c r="A845" t="s">
        <v>27</v>
      </c>
      <c r="F845">
        <v>5109022014</v>
      </c>
      <c r="G845" s="1">
        <v>510902201460013</v>
      </c>
      <c r="H845" t="s">
        <v>58</v>
      </c>
      <c r="I845">
        <v>1</v>
      </c>
      <c r="K845" t="s">
        <v>756</v>
      </c>
      <c r="L845" s="2">
        <v>44347</v>
      </c>
      <c r="M845" t="s">
        <v>31</v>
      </c>
      <c r="N845" t="s">
        <v>1751</v>
      </c>
      <c r="O845" s="3">
        <v>44347.508587962999</v>
      </c>
      <c r="P845" s="3">
        <v>44497.669143518498</v>
      </c>
      <c r="Q845" t="s">
        <v>1737</v>
      </c>
      <c r="R845" s="3">
        <v>44500.779189814799</v>
      </c>
      <c r="T845" t="s">
        <v>759</v>
      </c>
      <c r="U845">
        <v>9.5915202062000896E+17</v>
      </c>
      <c r="V845" t="s">
        <v>177</v>
      </c>
      <c r="W845" t="s">
        <v>36</v>
      </c>
      <c r="X845" s="4">
        <v>1709508.06</v>
      </c>
      <c r="Y845" s="4">
        <v>-15816</v>
      </c>
      <c r="Z845">
        <v>0</v>
      </c>
    </row>
    <row r="846" spans="1:26">
      <c r="A846" t="s">
        <v>27</v>
      </c>
      <c r="F846">
        <v>5109022014</v>
      </c>
      <c r="G846" s="1">
        <v>510902201460013</v>
      </c>
      <c r="H846" t="s">
        <v>58</v>
      </c>
      <c r="I846">
        <v>1</v>
      </c>
      <c r="K846" t="s">
        <v>756</v>
      </c>
      <c r="L846" s="2">
        <v>44369</v>
      </c>
      <c r="M846" t="s">
        <v>31</v>
      </c>
      <c r="N846" t="s">
        <v>1752</v>
      </c>
      <c r="O846" s="3">
        <v>44369.743032407401</v>
      </c>
      <c r="P846" s="3">
        <v>44497.669293981497</v>
      </c>
      <c r="Q846" t="s">
        <v>1737</v>
      </c>
      <c r="R846" s="3">
        <v>44500.777453703697</v>
      </c>
      <c r="T846" t="s">
        <v>759</v>
      </c>
      <c r="U846">
        <v>9.5915202062000896E+17</v>
      </c>
      <c r="V846" t="s">
        <v>177</v>
      </c>
      <c r="W846" t="s">
        <v>36</v>
      </c>
      <c r="X846" s="4">
        <v>1368747.35</v>
      </c>
      <c r="Y846" s="4">
        <v>-343369.7</v>
      </c>
      <c r="Z846">
        <v>0</v>
      </c>
    </row>
    <row r="847" spans="1:26">
      <c r="A847" t="s">
        <v>27</v>
      </c>
      <c r="F847">
        <v>5109022014</v>
      </c>
      <c r="G847" s="1">
        <v>510902201460013</v>
      </c>
      <c r="H847" t="s">
        <v>58</v>
      </c>
      <c r="I847">
        <v>1</v>
      </c>
      <c r="K847" t="s">
        <v>756</v>
      </c>
      <c r="L847" s="2">
        <v>44369</v>
      </c>
      <c r="M847" t="s">
        <v>31</v>
      </c>
      <c r="N847" t="s">
        <v>1753</v>
      </c>
      <c r="O847" s="3">
        <v>44369.746030092603</v>
      </c>
      <c r="P847" s="3">
        <v>44497.669293981497</v>
      </c>
      <c r="Q847" t="s">
        <v>1737</v>
      </c>
      <c r="R847" s="3">
        <v>44500.777418981503</v>
      </c>
      <c r="T847" t="s">
        <v>759</v>
      </c>
      <c r="U847">
        <v>9.5915202062000896E+17</v>
      </c>
      <c r="V847" t="s">
        <v>177</v>
      </c>
      <c r="W847" t="s">
        <v>36</v>
      </c>
      <c r="X847" s="4">
        <v>982947.55</v>
      </c>
      <c r="Y847" s="4">
        <v>-406275.8</v>
      </c>
      <c r="Z847">
        <v>0</v>
      </c>
    </row>
    <row r="848" spans="1:26">
      <c r="A848" t="s">
        <v>27</v>
      </c>
      <c r="F848">
        <v>5109022014</v>
      </c>
      <c r="G848" s="1">
        <v>510902201460013</v>
      </c>
      <c r="H848" t="s">
        <v>58</v>
      </c>
      <c r="I848">
        <v>1</v>
      </c>
      <c r="K848" t="s">
        <v>756</v>
      </c>
      <c r="L848" s="2">
        <v>44369</v>
      </c>
      <c r="M848" t="s">
        <v>31</v>
      </c>
      <c r="N848" t="s">
        <v>1754</v>
      </c>
      <c r="O848" s="3">
        <v>44369.749155092599</v>
      </c>
      <c r="P848" s="3">
        <v>44497.669293981497</v>
      </c>
      <c r="Q848" t="s">
        <v>1737</v>
      </c>
      <c r="R848" s="3">
        <v>44500.777407407397</v>
      </c>
      <c r="T848" t="s">
        <v>759</v>
      </c>
      <c r="U848">
        <v>9.5915202062000896E+17</v>
      </c>
      <c r="V848" t="s">
        <v>177</v>
      </c>
      <c r="W848" t="s">
        <v>36</v>
      </c>
      <c r="X848" s="4">
        <v>545606.25</v>
      </c>
      <c r="Y848" s="4">
        <v>-437341.3</v>
      </c>
      <c r="Z848">
        <v>0</v>
      </c>
    </row>
    <row r="849" spans="1:26">
      <c r="A849" t="s">
        <v>27</v>
      </c>
      <c r="F849">
        <v>5109022014</v>
      </c>
      <c r="G849" s="1">
        <v>510902201460013</v>
      </c>
      <c r="H849" t="s">
        <v>58</v>
      </c>
      <c r="I849">
        <v>1</v>
      </c>
      <c r="K849" t="s">
        <v>756</v>
      </c>
      <c r="L849" s="2">
        <v>44369</v>
      </c>
      <c r="M849" t="s">
        <v>31</v>
      </c>
      <c r="N849" t="s">
        <v>1755</v>
      </c>
      <c r="O849" s="3">
        <v>44369.751956018503</v>
      </c>
      <c r="P849" s="3">
        <v>44497.669293981497</v>
      </c>
      <c r="Q849" t="s">
        <v>1737</v>
      </c>
      <c r="R849" s="3">
        <v>44500.777384259301</v>
      </c>
      <c r="T849" t="s">
        <v>759</v>
      </c>
      <c r="U849">
        <v>9.5915202062000896E+17</v>
      </c>
      <c r="V849" t="s">
        <v>177</v>
      </c>
      <c r="W849" t="s">
        <v>36</v>
      </c>
      <c r="X849" s="4">
        <v>315710.45</v>
      </c>
      <c r="Y849" s="4">
        <v>-229895.8</v>
      </c>
      <c r="Z849">
        <v>0</v>
      </c>
    </row>
    <row r="850" spans="1:26">
      <c r="A850" t="s">
        <v>27</v>
      </c>
      <c r="F850">
        <v>5109022014</v>
      </c>
      <c r="G850" s="1">
        <v>510902201460013</v>
      </c>
      <c r="H850" t="s">
        <v>58</v>
      </c>
      <c r="I850">
        <v>1</v>
      </c>
      <c r="K850" t="s">
        <v>756</v>
      </c>
      <c r="L850" s="2">
        <v>44372</v>
      </c>
      <c r="M850" t="s">
        <v>31</v>
      </c>
      <c r="N850" t="s">
        <v>1756</v>
      </c>
      <c r="O850" s="3">
        <v>44372.722615740699</v>
      </c>
      <c r="P850" s="3">
        <v>44497.669467592597</v>
      </c>
      <c r="Q850" t="s">
        <v>270</v>
      </c>
      <c r="R850" s="3">
        <v>44500.779837962997</v>
      </c>
      <c r="T850" t="s">
        <v>759</v>
      </c>
      <c r="U850">
        <v>9.5915202062000896E+17</v>
      </c>
      <c r="V850" t="s">
        <v>177</v>
      </c>
      <c r="W850" t="s">
        <v>36</v>
      </c>
      <c r="X850" s="4">
        <v>963210.95</v>
      </c>
      <c r="Y850" s="4">
        <v>-352499.5</v>
      </c>
      <c r="Z850">
        <v>0</v>
      </c>
    </row>
    <row r="851" spans="1:26">
      <c r="A851" t="s">
        <v>27</v>
      </c>
      <c r="F851">
        <v>5109022014</v>
      </c>
      <c r="G851" s="1">
        <v>510902201460013</v>
      </c>
      <c r="H851" t="s">
        <v>58</v>
      </c>
      <c r="I851">
        <v>1</v>
      </c>
      <c r="K851" t="s">
        <v>756</v>
      </c>
      <c r="L851" s="2">
        <v>44393</v>
      </c>
      <c r="M851" t="s">
        <v>31</v>
      </c>
      <c r="N851" t="s">
        <v>1757</v>
      </c>
      <c r="O851" s="3">
        <v>44393.749131944402</v>
      </c>
      <c r="P851" s="3">
        <v>44497.670636574097</v>
      </c>
      <c r="Q851" t="s">
        <v>270</v>
      </c>
      <c r="R851" s="3">
        <v>44500.777893518498</v>
      </c>
      <c r="T851" t="s">
        <v>759</v>
      </c>
      <c r="U851">
        <v>9.5915202062000896E+17</v>
      </c>
      <c r="V851" t="s">
        <v>177</v>
      </c>
      <c r="W851" t="s">
        <v>36</v>
      </c>
      <c r="X851" s="4">
        <v>463929.25</v>
      </c>
      <c r="Y851" s="4">
        <v>-499281.7</v>
      </c>
      <c r="Z851">
        <v>0</v>
      </c>
    </row>
    <row r="852" spans="1:26">
      <c r="A852" t="s">
        <v>27</v>
      </c>
      <c r="F852">
        <v>5109022014</v>
      </c>
      <c r="G852" s="1">
        <v>510902201460013</v>
      </c>
      <c r="H852" t="s">
        <v>58</v>
      </c>
      <c r="I852">
        <v>1</v>
      </c>
      <c r="K852" t="s">
        <v>756</v>
      </c>
      <c r="L852" s="2">
        <v>44396</v>
      </c>
      <c r="M852" t="s">
        <v>31</v>
      </c>
      <c r="N852" t="s">
        <v>1758</v>
      </c>
      <c r="O852" s="3">
        <v>44396.761215277802</v>
      </c>
      <c r="P852" s="3">
        <v>44497.670636574097</v>
      </c>
      <c r="Q852" t="s">
        <v>270</v>
      </c>
      <c r="R852" s="3">
        <v>44500.777870370403</v>
      </c>
      <c r="T852" t="s">
        <v>759</v>
      </c>
      <c r="U852">
        <v>9.5915202062000896E+17</v>
      </c>
      <c r="V852" t="s">
        <v>177</v>
      </c>
      <c r="W852" t="s">
        <v>36</v>
      </c>
      <c r="X852" s="4">
        <v>451411.75</v>
      </c>
      <c r="Y852" s="4">
        <v>-20476</v>
      </c>
      <c r="Z852">
        <v>0</v>
      </c>
    </row>
    <row r="853" spans="1:26">
      <c r="A853" t="s">
        <v>27</v>
      </c>
      <c r="F853">
        <v>5109022014</v>
      </c>
      <c r="G853" s="1">
        <v>510902201460013</v>
      </c>
      <c r="H853" t="s">
        <v>58</v>
      </c>
      <c r="I853">
        <v>1</v>
      </c>
      <c r="K853" t="s">
        <v>756</v>
      </c>
      <c r="L853" s="2">
        <v>44396</v>
      </c>
      <c r="M853" t="s">
        <v>31</v>
      </c>
      <c r="N853" t="s">
        <v>1759</v>
      </c>
      <c r="O853" s="3">
        <v>44396.763298611098</v>
      </c>
      <c r="P853" s="3">
        <v>44497.670636574097</v>
      </c>
      <c r="Q853" t="s">
        <v>270</v>
      </c>
      <c r="R853" s="3">
        <v>44500.777835648201</v>
      </c>
      <c r="T853" t="s">
        <v>759</v>
      </c>
      <c r="U853">
        <v>9.5915202062000896E+17</v>
      </c>
      <c r="V853" t="s">
        <v>177</v>
      </c>
      <c r="W853" t="s">
        <v>36</v>
      </c>
      <c r="X853" s="4">
        <v>24609.15</v>
      </c>
      <c r="Y853" s="4">
        <v>-426802.6</v>
      </c>
      <c r="Z853">
        <v>0</v>
      </c>
    </row>
    <row r="854" spans="1:26">
      <c r="A854" t="s">
        <v>27</v>
      </c>
      <c r="F854">
        <v>5109022014</v>
      </c>
      <c r="G854" s="1">
        <v>510902201460013</v>
      </c>
      <c r="H854" t="s">
        <v>58</v>
      </c>
      <c r="I854">
        <v>1</v>
      </c>
      <c r="K854" t="s">
        <v>756</v>
      </c>
      <c r="L854" s="2">
        <v>44396</v>
      </c>
      <c r="M854" t="s">
        <v>31</v>
      </c>
      <c r="N854" t="s">
        <v>1760</v>
      </c>
      <c r="O854" s="3">
        <v>44396.765115740702</v>
      </c>
      <c r="P854" s="3">
        <v>44497.670636574097</v>
      </c>
      <c r="Q854" t="s">
        <v>270</v>
      </c>
      <c r="R854" s="3">
        <v>44500.777511574102</v>
      </c>
      <c r="T854" t="s">
        <v>759</v>
      </c>
      <c r="U854">
        <v>9.5915202062000896E+17</v>
      </c>
      <c r="V854" t="s">
        <v>177</v>
      </c>
      <c r="W854" t="s">
        <v>36</v>
      </c>
      <c r="X854" s="4">
        <v>16650.650000000001</v>
      </c>
      <c r="Y854" s="4">
        <v>-7958.5</v>
      </c>
      <c r="Z854">
        <v>0</v>
      </c>
    </row>
    <row r="855" spans="1:26">
      <c r="A855" t="s">
        <v>27</v>
      </c>
      <c r="F855">
        <v>5109022014</v>
      </c>
      <c r="G855" s="1">
        <v>510902201460013</v>
      </c>
      <c r="H855" t="s">
        <v>58</v>
      </c>
      <c r="I855">
        <v>1</v>
      </c>
      <c r="K855" t="s">
        <v>756</v>
      </c>
      <c r="L855" s="2">
        <v>44396</v>
      </c>
      <c r="M855" t="s">
        <v>31</v>
      </c>
      <c r="N855" t="s">
        <v>1761</v>
      </c>
      <c r="O855" s="3">
        <v>44396.766990740703</v>
      </c>
      <c r="P855" s="3">
        <v>44497.670636574097</v>
      </c>
      <c r="Q855" t="s">
        <v>270</v>
      </c>
      <c r="R855" s="3">
        <v>44500.7791319444</v>
      </c>
      <c r="T855" t="s">
        <v>759</v>
      </c>
      <c r="U855">
        <v>9.5915202062000896E+17</v>
      </c>
      <c r="V855" t="s">
        <v>177</v>
      </c>
      <c r="W855" t="s">
        <v>36</v>
      </c>
      <c r="X855" s="4">
        <v>6810.35</v>
      </c>
      <c r="Y855" s="4">
        <v>-9840.2999999999993</v>
      </c>
      <c r="Z855">
        <v>0</v>
      </c>
    </row>
    <row r="856" spans="1:26">
      <c r="A856" t="s">
        <v>27</v>
      </c>
      <c r="F856">
        <v>5109022014</v>
      </c>
      <c r="G856" s="1">
        <v>510902201460013</v>
      </c>
      <c r="H856" t="s">
        <v>58</v>
      </c>
      <c r="I856">
        <v>1</v>
      </c>
      <c r="K856" t="s">
        <v>756</v>
      </c>
      <c r="L856" s="2">
        <v>44421</v>
      </c>
      <c r="M856" t="s">
        <v>31</v>
      </c>
      <c r="N856" t="s">
        <v>1762</v>
      </c>
      <c r="O856" s="3">
        <v>44421.753657407397</v>
      </c>
      <c r="P856" s="3">
        <v>44461.787453703699</v>
      </c>
      <c r="Q856" t="s">
        <v>1763</v>
      </c>
      <c r="R856" s="3">
        <v>44482.726909722202</v>
      </c>
      <c r="T856" t="s">
        <v>759</v>
      </c>
      <c r="U856">
        <v>9.5915202062000896E+17</v>
      </c>
      <c r="V856" t="s">
        <v>177</v>
      </c>
      <c r="W856" t="s">
        <v>36</v>
      </c>
      <c r="X856" s="4">
        <v>1556302.45</v>
      </c>
      <c r="Y856" s="4">
        <v>-450470.9</v>
      </c>
      <c r="Z856">
        <v>0</v>
      </c>
    </row>
    <row r="857" spans="1:26">
      <c r="A857" t="s">
        <v>27</v>
      </c>
      <c r="F857">
        <v>5109022014</v>
      </c>
      <c r="G857" s="1">
        <v>510902201460013</v>
      </c>
      <c r="H857" t="s">
        <v>58</v>
      </c>
      <c r="I857">
        <v>1</v>
      </c>
      <c r="K857" t="s">
        <v>756</v>
      </c>
      <c r="L857" s="2">
        <v>44421</v>
      </c>
      <c r="M857" t="s">
        <v>31</v>
      </c>
      <c r="N857" t="s">
        <v>1764</v>
      </c>
      <c r="O857" s="3">
        <v>44421.756874999999</v>
      </c>
      <c r="P857" s="3">
        <v>44461.787453703699</v>
      </c>
      <c r="Q857" t="s">
        <v>1763</v>
      </c>
      <c r="R857" s="3">
        <v>44482.726909722202</v>
      </c>
      <c r="T857" t="s">
        <v>759</v>
      </c>
      <c r="U857">
        <v>9.5915202062000896E+17</v>
      </c>
      <c r="V857" t="s">
        <v>177</v>
      </c>
      <c r="W857" t="s">
        <v>36</v>
      </c>
      <c r="X857" s="4">
        <v>1246496.3500000001</v>
      </c>
      <c r="Y857" s="4">
        <v>-309806.09999999998</v>
      </c>
      <c r="Z857">
        <v>0</v>
      </c>
    </row>
    <row r="858" spans="1:26">
      <c r="A858" t="s">
        <v>27</v>
      </c>
      <c r="F858">
        <v>5109022014</v>
      </c>
      <c r="G858" s="1">
        <v>510902201460013</v>
      </c>
      <c r="H858" t="s">
        <v>58</v>
      </c>
      <c r="I858">
        <v>1</v>
      </c>
      <c r="K858" t="s">
        <v>756</v>
      </c>
      <c r="L858" s="2">
        <v>44421</v>
      </c>
      <c r="M858" t="s">
        <v>31</v>
      </c>
      <c r="N858" t="s">
        <v>1765</v>
      </c>
      <c r="O858" s="3">
        <v>44421.759108796301</v>
      </c>
      <c r="P858" s="3">
        <v>44461.787453703699</v>
      </c>
      <c r="Q858" t="s">
        <v>1763</v>
      </c>
      <c r="R858" s="3">
        <v>44482.726909722202</v>
      </c>
      <c r="T858" t="s">
        <v>759</v>
      </c>
      <c r="U858">
        <v>9.5915202062000896E+17</v>
      </c>
      <c r="V858" t="s">
        <v>177</v>
      </c>
      <c r="W858" t="s">
        <v>36</v>
      </c>
      <c r="X858" s="4">
        <v>950919.05</v>
      </c>
      <c r="Y858" s="4">
        <v>-295577.3</v>
      </c>
      <c r="Z858">
        <v>0</v>
      </c>
    </row>
    <row r="859" spans="1:26">
      <c r="A859" t="s">
        <v>27</v>
      </c>
      <c r="F859">
        <v>5109022014</v>
      </c>
      <c r="G859" s="1">
        <v>510902201460013</v>
      </c>
      <c r="H859" t="s">
        <v>58</v>
      </c>
      <c r="I859">
        <v>1</v>
      </c>
      <c r="K859" t="s">
        <v>756</v>
      </c>
      <c r="L859" s="2">
        <v>44425</v>
      </c>
      <c r="M859" t="s">
        <v>31</v>
      </c>
      <c r="N859" t="s">
        <v>1766</v>
      </c>
      <c r="O859" s="3">
        <v>44425.608541666697</v>
      </c>
      <c r="P859" s="3">
        <v>44461.787453703699</v>
      </c>
      <c r="Q859" t="s">
        <v>1763</v>
      </c>
      <c r="R859" s="3">
        <v>44482.726909722202</v>
      </c>
      <c r="T859" t="s">
        <v>759</v>
      </c>
      <c r="U859">
        <v>9.5915202062000896E+17</v>
      </c>
      <c r="V859" t="s">
        <v>177</v>
      </c>
      <c r="W859" t="s">
        <v>36</v>
      </c>
      <c r="X859" s="4">
        <v>553123.05000000005</v>
      </c>
      <c r="Y859" s="4">
        <v>-397796</v>
      </c>
      <c r="Z859">
        <v>0</v>
      </c>
    </row>
    <row r="860" spans="1:26">
      <c r="A860" t="s">
        <v>27</v>
      </c>
      <c r="F860">
        <v>5109022014</v>
      </c>
      <c r="G860" s="1">
        <v>510902201460013</v>
      </c>
      <c r="H860" t="s">
        <v>58</v>
      </c>
      <c r="I860">
        <v>1</v>
      </c>
      <c r="K860" t="s">
        <v>756</v>
      </c>
      <c r="L860" s="2">
        <v>44425</v>
      </c>
      <c r="M860" t="s">
        <v>31</v>
      </c>
      <c r="N860" t="s">
        <v>1767</v>
      </c>
      <c r="O860" s="3">
        <v>44425.609224537002</v>
      </c>
      <c r="P860" s="3">
        <v>44461.7874421296</v>
      </c>
      <c r="Q860" t="s">
        <v>1763</v>
      </c>
      <c r="R860" s="3">
        <v>44482.726909722202</v>
      </c>
      <c r="T860" t="s">
        <v>759</v>
      </c>
      <c r="U860">
        <v>9.5915202062000896E+17</v>
      </c>
      <c r="V860" t="s">
        <v>177</v>
      </c>
      <c r="W860" t="s">
        <v>36</v>
      </c>
      <c r="X860" s="4">
        <v>302942.45</v>
      </c>
      <c r="Y860" s="4">
        <v>-250180.6</v>
      </c>
      <c r="Z860">
        <v>0</v>
      </c>
    </row>
    <row r="861" spans="1:26">
      <c r="A861" t="s">
        <v>27</v>
      </c>
      <c r="F861">
        <v>5109022014</v>
      </c>
      <c r="G861" s="1">
        <v>510902201460013</v>
      </c>
      <c r="H861" t="s">
        <v>58</v>
      </c>
      <c r="I861">
        <v>1</v>
      </c>
      <c r="K861" t="s">
        <v>756</v>
      </c>
      <c r="L861" s="2">
        <v>44425</v>
      </c>
      <c r="M861" t="s">
        <v>31</v>
      </c>
      <c r="N861" t="s">
        <v>1768</v>
      </c>
      <c r="O861" s="3">
        <v>44425.610057870399</v>
      </c>
      <c r="P861" s="3">
        <v>44461.7874421296</v>
      </c>
      <c r="Q861" t="s">
        <v>1763</v>
      </c>
      <c r="R861" s="3">
        <v>44482.726909722202</v>
      </c>
      <c r="T861" t="s">
        <v>759</v>
      </c>
      <c r="U861">
        <v>9.5915202062000896E+17</v>
      </c>
      <c r="V861" t="s">
        <v>177</v>
      </c>
      <c r="W861" t="s">
        <v>36</v>
      </c>
      <c r="X861" s="4">
        <v>8379.4500000000007</v>
      </c>
      <c r="Y861" s="4">
        <v>-294563</v>
      </c>
      <c r="Z861">
        <v>0</v>
      </c>
    </row>
    <row r="862" spans="1:26">
      <c r="A862" t="s">
        <v>27</v>
      </c>
      <c r="F862">
        <v>5109022014</v>
      </c>
      <c r="G862" s="1">
        <v>510902201460013</v>
      </c>
      <c r="H862" t="s">
        <v>58</v>
      </c>
      <c r="I862">
        <v>1</v>
      </c>
      <c r="K862" t="s">
        <v>756</v>
      </c>
      <c r="L862" s="2">
        <v>44428</v>
      </c>
      <c r="M862" t="s">
        <v>31</v>
      </c>
      <c r="N862" t="s">
        <v>1769</v>
      </c>
      <c r="O862" s="3">
        <v>44428.748634259297</v>
      </c>
      <c r="P862" s="3">
        <v>44461.787187499998</v>
      </c>
      <c r="Q862" t="s">
        <v>1770</v>
      </c>
      <c r="R862" s="3">
        <v>44482.726909722202</v>
      </c>
      <c r="T862" t="s">
        <v>759</v>
      </c>
      <c r="U862">
        <v>9.5915202062000896E+17</v>
      </c>
      <c r="V862" t="s">
        <v>177</v>
      </c>
      <c r="W862" t="s">
        <v>36</v>
      </c>
      <c r="X862" s="4">
        <v>522284.35</v>
      </c>
      <c r="Y862" s="4">
        <v>-501915.1</v>
      </c>
      <c r="Z862">
        <v>0</v>
      </c>
    </row>
    <row r="863" spans="1:26">
      <c r="A863" t="s">
        <v>27</v>
      </c>
      <c r="F863">
        <v>5109022014</v>
      </c>
      <c r="G863" s="1">
        <v>510902201460013</v>
      </c>
      <c r="H863" t="s">
        <v>58</v>
      </c>
      <c r="I863">
        <v>1</v>
      </c>
      <c r="K863" t="s">
        <v>756</v>
      </c>
      <c r="L863" s="2">
        <v>44433</v>
      </c>
      <c r="M863" t="s">
        <v>31</v>
      </c>
      <c r="N863" t="s">
        <v>1771</v>
      </c>
      <c r="O863" s="3">
        <v>44433.714745370402</v>
      </c>
      <c r="P863" s="3">
        <v>44461.787187499998</v>
      </c>
      <c r="Q863" t="s">
        <v>1770</v>
      </c>
      <c r="R863" s="3">
        <v>44482.726909722202</v>
      </c>
      <c r="T863" t="s">
        <v>759</v>
      </c>
      <c r="U863">
        <v>9.5915202062000896E+17</v>
      </c>
      <c r="V863" t="s">
        <v>177</v>
      </c>
      <c r="W863" t="s">
        <v>36</v>
      </c>
      <c r="X863" s="4">
        <v>227270.75</v>
      </c>
      <c r="Y863" s="4">
        <v>-300983.59999999998</v>
      </c>
      <c r="Z863">
        <v>0</v>
      </c>
    </row>
    <row r="864" spans="1:26">
      <c r="A864" t="s">
        <v>27</v>
      </c>
      <c r="F864">
        <v>5109022014</v>
      </c>
      <c r="G864" s="1">
        <v>510902201460013</v>
      </c>
      <c r="H864" t="s">
        <v>58</v>
      </c>
      <c r="I864">
        <v>1</v>
      </c>
      <c r="K864" t="s">
        <v>756</v>
      </c>
      <c r="L864" s="2">
        <v>44439</v>
      </c>
      <c r="M864" t="s">
        <v>31</v>
      </c>
      <c r="N864" t="s">
        <v>1772</v>
      </c>
      <c r="O864" s="3">
        <v>44439.451562499999</v>
      </c>
      <c r="P864" s="3">
        <v>44461.787187499998</v>
      </c>
      <c r="Q864" t="s">
        <v>1770</v>
      </c>
      <c r="R864" s="3">
        <v>44482.726909722202</v>
      </c>
      <c r="T864" t="s">
        <v>759</v>
      </c>
      <c r="U864">
        <v>9.5915202062000896E+17</v>
      </c>
      <c r="V864" t="s">
        <v>177</v>
      </c>
      <c r="W864" t="s">
        <v>36</v>
      </c>
      <c r="X864" s="4">
        <v>211450.75</v>
      </c>
      <c r="Y864" s="4">
        <v>-15820</v>
      </c>
      <c r="Z864">
        <v>0</v>
      </c>
    </row>
    <row r="865" spans="1:26">
      <c r="A865" t="s">
        <v>27</v>
      </c>
      <c r="F865">
        <v>5109022014</v>
      </c>
      <c r="G865" s="1">
        <v>510902201460013</v>
      </c>
      <c r="H865" t="s">
        <v>58</v>
      </c>
      <c r="I865">
        <v>1</v>
      </c>
      <c r="K865" t="s">
        <v>756</v>
      </c>
      <c r="L865" s="2">
        <v>44439</v>
      </c>
      <c r="M865" t="s">
        <v>31</v>
      </c>
      <c r="N865" t="s">
        <v>1773</v>
      </c>
      <c r="O865" s="3">
        <v>44439.454513888901</v>
      </c>
      <c r="P865" s="3">
        <v>44461.7871759259</v>
      </c>
      <c r="Q865" t="s">
        <v>1770</v>
      </c>
      <c r="R865" s="3">
        <v>44482.726909722202</v>
      </c>
      <c r="T865" t="s">
        <v>759</v>
      </c>
      <c r="U865">
        <v>9.5915202062000896E+17</v>
      </c>
      <c r="V865" t="s">
        <v>177</v>
      </c>
      <c r="W865" t="s">
        <v>36</v>
      </c>
      <c r="X865" s="4">
        <v>205480.75</v>
      </c>
      <c r="Y865" s="4">
        <v>-5970</v>
      </c>
      <c r="Z865">
        <v>0</v>
      </c>
    </row>
    <row r="866" spans="1:26">
      <c r="A866" t="s">
        <v>27</v>
      </c>
      <c r="F866">
        <v>5109022014</v>
      </c>
      <c r="G866" s="1">
        <v>510902201460013</v>
      </c>
      <c r="H866" t="s">
        <v>58</v>
      </c>
      <c r="I866">
        <v>1</v>
      </c>
      <c r="K866" t="s">
        <v>756</v>
      </c>
      <c r="L866" s="2">
        <v>44468</v>
      </c>
      <c r="M866" t="s">
        <v>31</v>
      </c>
      <c r="N866" t="s">
        <v>1774</v>
      </c>
      <c r="O866" s="3">
        <v>44468.753946759301</v>
      </c>
      <c r="P866" s="3">
        <v>44469.4838310185</v>
      </c>
      <c r="Q866" t="s">
        <v>1775</v>
      </c>
      <c r="R866" s="3">
        <v>44482.726909722202</v>
      </c>
      <c r="T866" t="s">
        <v>759</v>
      </c>
      <c r="U866">
        <v>9.5915202062000896E+17</v>
      </c>
      <c r="V866" t="s">
        <v>177</v>
      </c>
      <c r="W866" t="s">
        <v>36</v>
      </c>
      <c r="X866" s="4">
        <v>3118326.82</v>
      </c>
      <c r="Y866" s="4">
        <v>-616441.59999999998</v>
      </c>
      <c r="Z866">
        <v>0</v>
      </c>
    </row>
    <row r="867" spans="1:26">
      <c r="A867" t="s">
        <v>27</v>
      </c>
      <c r="F867">
        <v>5109022014</v>
      </c>
      <c r="G867" s="1">
        <v>510902201460013</v>
      </c>
      <c r="H867" t="s">
        <v>58</v>
      </c>
      <c r="I867">
        <v>1</v>
      </c>
      <c r="K867" t="s">
        <v>756</v>
      </c>
      <c r="L867" s="2">
        <v>44468</v>
      </c>
      <c r="M867" t="s">
        <v>31</v>
      </c>
      <c r="N867" t="s">
        <v>1776</v>
      </c>
      <c r="O867" s="3">
        <v>44468.756886574098</v>
      </c>
      <c r="P867" s="3">
        <v>44469.4838310185</v>
      </c>
      <c r="Q867" t="s">
        <v>1775</v>
      </c>
      <c r="R867" s="3">
        <v>44482.726909722202</v>
      </c>
      <c r="T867" t="s">
        <v>759</v>
      </c>
      <c r="U867">
        <v>9.5915202062000896E+17</v>
      </c>
      <c r="V867" t="s">
        <v>177</v>
      </c>
      <c r="W867" t="s">
        <v>36</v>
      </c>
      <c r="X867" s="4">
        <v>2796756.72</v>
      </c>
      <c r="Y867" s="4">
        <v>-30000</v>
      </c>
      <c r="Z867">
        <v>0</v>
      </c>
    </row>
    <row r="868" spans="1:26">
      <c r="A868" t="s">
        <v>27</v>
      </c>
      <c r="F868">
        <v>5109022014</v>
      </c>
      <c r="G868" s="1">
        <v>510902201460013</v>
      </c>
      <c r="H868" t="s">
        <v>58</v>
      </c>
      <c r="I868">
        <v>1</v>
      </c>
      <c r="K868" t="s">
        <v>756</v>
      </c>
      <c r="L868" s="2">
        <v>44468</v>
      </c>
      <c r="M868" t="s">
        <v>31</v>
      </c>
      <c r="N868" t="s">
        <v>1777</v>
      </c>
      <c r="O868" s="3">
        <v>44468.758391203701</v>
      </c>
      <c r="P868" s="3">
        <v>44469.483819444402</v>
      </c>
      <c r="Q868" t="s">
        <v>1775</v>
      </c>
      <c r="R868" s="3">
        <v>44482.726909722202</v>
      </c>
      <c r="T868" t="s">
        <v>759</v>
      </c>
      <c r="U868">
        <v>9.5915202062000896E+17</v>
      </c>
      <c r="V868" t="s">
        <v>177</v>
      </c>
      <c r="W868" t="s">
        <v>36</v>
      </c>
      <c r="X868" s="4">
        <v>1918853.52</v>
      </c>
      <c r="Y868" s="4">
        <v>-365132.4</v>
      </c>
      <c r="Z868">
        <v>0</v>
      </c>
    </row>
    <row r="869" spans="1:26">
      <c r="A869" t="s">
        <v>27</v>
      </c>
      <c r="F869">
        <v>5109022014</v>
      </c>
      <c r="G869" s="1">
        <v>510902201460013</v>
      </c>
      <c r="H869" t="s">
        <v>58</v>
      </c>
      <c r="I869">
        <v>1</v>
      </c>
      <c r="K869" t="s">
        <v>756</v>
      </c>
      <c r="L869" s="2">
        <v>44468</v>
      </c>
      <c r="M869" t="s">
        <v>31</v>
      </c>
      <c r="N869" t="s">
        <v>1778</v>
      </c>
      <c r="O869" s="3">
        <v>44468.760694444398</v>
      </c>
      <c r="P869" s="3">
        <v>44469.483819444402</v>
      </c>
      <c r="Q869" t="s">
        <v>1775</v>
      </c>
      <c r="R869" s="3">
        <v>44482.726909722202</v>
      </c>
      <c r="T869" t="s">
        <v>759</v>
      </c>
      <c r="U869">
        <v>9.5915202062000896E+17</v>
      </c>
      <c r="V869" t="s">
        <v>177</v>
      </c>
      <c r="W869" t="s">
        <v>36</v>
      </c>
      <c r="X869" s="4">
        <v>1565583.42</v>
      </c>
      <c r="Y869" s="4">
        <v>-30000</v>
      </c>
      <c r="Z869">
        <v>0</v>
      </c>
    </row>
    <row r="870" spans="1:26">
      <c r="A870" t="s">
        <v>27</v>
      </c>
      <c r="F870">
        <v>5109022014</v>
      </c>
      <c r="G870" s="1">
        <v>510902201460013</v>
      </c>
      <c r="H870" t="s">
        <v>58</v>
      </c>
      <c r="I870">
        <v>1</v>
      </c>
      <c r="K870" t="s">
        <v>756</v>
      </c>
      <c r="L870" s="2">
        <v>44468</v>
      </c>
      <c r="M870" t="s">
        <v>31</v>
      </c>
      <c r="N870" t="s">
        <v>1779</v>
      </c>
      <c r="O870" s="3">
        <v>44468.753750000003</v>
      </c>
      <c r="P870" s="3">
        <v>44469.4838310185</v>
      </c>
      <c r="Q870" t="s">
        <v>1775</v>
      </c>
      <c r="R870" s="3">
        <v>44482.726909722202</v>
      </c>
      <c r="T870" t="s">
        <v>759</v>
      </c>
      <c r="U870">
        <v>9.5915202062000896E+17</v>
      </c>
      <c r="V870" t="s">
        <v>177</v>
      </c>
      <c r="W870" t="s">
        <v>36</v>
      </c>
      <c r="X870" s="4">
        <v>3734768.42</v>
      </c>
      <c r="Y870" s="4">
        <v>-292222.40000000002</v>
      </c>
      <c r="Z870">
        <v>0</v>
      </c>
    </row>
    <row r="871" spans="1:26">
      <c r="A871" t="s">
        <v>27</v>
      </c>
      <c r="F871">
        <v>5109022014</v>
      </c>
      <c r="G871" s="1">
        <v>510902201460013</v>
      </c>
      <c r="H871" t="s">
        <v>58</v>
      </c>
      <c r="I871">
        <v>1</v>
      </c>
      <c r="K871" t="s">
        <v>756</v>
      </c>
      <c r="L871" s="2">
        <v>44468</v>
      </c>
      <c r="M871" t="s">
        <v>31</v>
      </c>
      <c r="N871" t="s">
        <v>1780</v>
      </c>
      <c r="O871" s="3">
        <v>44468.755624999998</v>
      </c>
      <c r="P871" s="3">
        <v>44469.4838310185</v>
      </c>
      <c r="Q871" t="s">
        <v>1775</v>
      </c>
      <c r="R871" s="3">
        <v>44482.726909722202</v>
      </c>
      <c r="T871" t="s">
        <v>759</v>
      </c>
      <c r="U871">
        <v>9.5915202062000896E+17</v>
      </c>
      <c r="V871" t="s">
        <v>177</v>
      </c>
      <c r="W871" t="s">
        <v>36</v>
      </c>
      <c r="X871" s="4">
        <v>2826756.72</v>
      </c>
      <c r="Y871" s="4">
        <v>-297540.09999999998</v>
      </c>
      <c r="Z871">
        <v>0</v>
      </c>
    </row>
    <row r="872" spans="1:26">
      <c r="A872" t="s">
        <v>27</v>
      </c>
      <c r="F872">
        <v>5109022014</v>
      </c>
      <c r="G872" s="1">
        <v>510902201460013</v>
      </c>
      <c r="H872" t="s">
        <v>58</v>
      </c>
      <c r="I872">
        <v>1</v>
      </c>
      <c r="K872" t="s">
        <v>756</v>
      </c>
      <c r="L872" s="2">
        <v>44468</v>
      </c>
      <c r="M872" t="s">
        <v>31</v>
      </c>
      <c r="N872" t="s">
        <v>1781</v>
      </c>
      <c r="O872" s="3">
        <v>44468.757511574098</v>
      </c>
      <c r="P872" s="3">
        <v>44469.483819444402</v>
      </c>
      <c r="Q872" t="s">
        <v>1775</v>
      </c>
      <c r="R872" s="3">
        <v>44482.726909722202</v>
      </c>
      <c r="T872" t="s">
        <v>759</v>
      </c>
      <c r="U872">
        <v>9.5915202062000896E+17</v>
      </c>
      <c r="V872" t="s">
        <v>177</v>
      </c>
      <c r="W872" t="s">
        <v>36</v>
      </c>
      <c r="X872" s="4">
        <v>2278015.92</v>
      </c>
      <c r="Y872" s="4">
        <v>-518740.8</v>
      </c>
      <c r="Z872">
        <v>0</v>
      </c>
    </row>
    <row r="873" spans="1:26">
      <c r="A873" t="s">
        <v>27</v>
      </c>
      <c r="F873">
        <v>5109022014</v>
      </c>
      <c r="G873" s="1">
        <v>510902201460013</v>
      </c>
      <c r="H873" t="s">
        <v>58</v>
      </c>
      <c r="I873">
        <v>1</v>
      </c>
      <c r="K873" t="s">
        <v>756</v>
      </c>
      <c r="L873" s="2">
        <v>44468</v>
      </c>
      <c r="M873" t="s">
        <v>31</v>
      </c>
      <c r="N873" t="s">
        <v>1782</v>
      </c>
      <c r="O873" s="3">
        <v>44468.760150463</v>
      </c>
      <c r="P873" s="3">
        <v>44469.483819444402</v>
      </c>
      <c r="Q873" t="s">
        <v>1775</v>
      </c>
      <c r="R873" s="3">
        <v>44482.726909722202</v>
      </c>
      <c r="T873" t="s">
        <v>759</v>
      </c>
      <c r="U873">
        <v>9.5915202062000896E+17</v>
      </c>
      <c r="V873" t="s">
        <v>177</v>
      </c>
      <c r="W873" t="s">
        <v>36</v>
      </c>
      <c r="X873" s="4">
        <v>1595583.42</v>
      </c>
      <c r="Y873" s="4">
        <v>-329531.09999999998</v>
      </c>
      <c r="Z873">
        <v>0</v>
      </c>
    </row>
    <row r="874" spans="1:26">
      <c r="A874" t="s">
        <v>27</v>
      </c>
      <c r="F874">
        <v>5109022014</v>
      </c>
      <c r="G874" s="1">
        <v>510902201460013</v>
      </c>
      <c r="H874" t="s">
        <v>58</v>
      </c>
      <c r="I874">
        <v>1</v>
      </c>
      <c r="K874" t="s">
        <v>756</v>
      </c>
      <c r="L874" s="2">
        <v>44484</v>
      </c>
      <c r="M874" t="s">
        <v>31</v>
      </c>
      <c r="N874" t="s">
        <v>1783</v>
      </c>
      <c r="O874" s="3">
        <v>44484.740277777797</v>
      </c>
      <c r="P874" s="3">
        <v>44497.671180555597</v>
      </c>
      <c r="Q874" t="s">
        <v>815</v>
      </c>
      <c r="R874" s="3">
        <v>44500.776365740698</v>
      </c>
      <c r="T874" t="s">
        <v>759</v>
      </c>
      <c r="U874">
        <v>9.5915202062000896E+17</v>
      </c>
      <c r="V874" t="s">
        <v>177</v>
      </c>
      <c r="W874" t="s">
        <v>36</v>
      </c>
      <c r="X874" s="4">
        <v>1204349.22</v>
      </c>
      <c r="Y874" s="4">
        <v>-361234.2</v>
      </c>
      <c r="Z874">
        <v>0</v>
      </c>
    </row>
    <row r="875" spans="1:26">
      <c r="A875" t="s">
        <v>27</v>
      </c>
      <c r="F875">
        <v>5109022014</v>
      </c>
      <c r="G875" s="1">
        <v>510902201460013</v>
      </c>
      <c r="H875" t="s">
        <v>58</v>
      </c>
      <c r="I875">
        <v>1</v>
      </c>
      <c r="K875" t="s">
        <v>756</v>
      </c>
      <c r="L875" s="2">
        <v>44484</v>
      </c>
      <c r="M875" t="s">
        <v>31</v>
      </c>
      <c r="N875" t="s">
        <v>1784</v>
      </c>
      <c r="O875" s="3">
        <v>44484.742581018501</v>
      </c>
      <c r="P875" s="3">
        <v>44497.671180555597</v>
      </c>
      <c r="Q875" t="s">
        <v>815</v>
      </c>
      <c r="R875" s="3">
        <v>44500.779050925899</v>
      </c>
      <c r="T875" t="s">
        <v>759</v>
      </c>
      <c r="U875">
        <v>9.5915202062000896E+17</v>
      </c>
      <c r="V875" t="s">
        <v>177</v>
      </c>
      <c r="W875" t="s">
        <v>36</v>
      </c>
      <c r="X875" s="4">
        <v>1186148.22</v>
      </c>
      <c r="Y875" s="4">
        <v>-18201</v>
      </c>
      <c r="Z875">
        <v>0</v>
      </c>
    </row>
    <row r="876" spans="1:26">
      <c r="A876" t="s">
        <v>27</v>
      </c>
      <c r="F876">
        <v>5109022014</v>
      </c>
      <c r="G876" s="1">
        <v>510902201460013</v>
      </c>
      <c r="H876" t="s">
        <v>58</v>
      </c>
      <c r="I876">
        <v>1</v>
      </c>
      <c r="K876" t="s">
        <v>756</v>
      </c>
      <c r="L876" s="2">
        <v>44484</v>
      </c>
      <c r="M876" t="s">
        <v>31</v>
      </c>
      <c r="N876" t="s">
        <v>1785</v>
      </c>
      <c r="O876" s="3">
        <v>44484.744988425897</v>
      </c>
      <c r="P876" s="3">
        <v>44497.671180555597</v>
      </c>
      <c r="Q876" t="s">
        <v>815</v>
      </c>
      <c r="R876" s="3">
        <v>44500.779074074097</v>
      </c>
      <c r="T876" t="s">
        <v>759</v>
      </c>
      <c r="U876">
        <v>9.5915202062000896E+17</v>
      </c>
      <c r="V876" t="s">
        <v>177</v>
      </c>
      <c r="W876" t="s">
        <v>36</v>
      </c>
      <c r="X876" s="4">
        <v>889269.12</v>
      </c>
      <c r="Y876" s="4">
        <v>-296879.09999999998</v>
      </c>
      <c r="Z876">
        <v>0</v>
      </c>
    </row>
    <row r="877" spans="1:26">
      <c r="A877" t="s">
        <v>27</v>
      </c>
      <c r="F877">
        <v>5109022014</v>
      </c>
      <c r="G877" s="1">
        <v>510902201460013</v>
      </c>
      <c r="H877" t="s">
        <v>58</v>
      </c>
      <c r="I877">
        <v>1</v>
      </c>
      <c r="K877" t="s">
        <v>756</v>
      </c>
      <c r="L877" s="2">
        <v>44484</v>
      </c>
      <c r="M877" t="s">
        <v>31</v>
      </c>
      <c r="N877" t="s">
        <v>1786</v>
      </c>
      <c r="O877" s="3">
        <v>44484.752141203702</v>
      </c>
      <c r="P877" s="3">
        <v>44497.671168981498</v>
      </c>
      <c r="Q877" t="s">
        <v>815</v>
      </c>
      <c r="R877" s="3">
        <v>44500.779108796298</v>
      </c>
      <c r="T877" t="s">
        <v>759</v>
      </c>
      <c r="U877">
        <v>9.5915202062000896E+17</v>
      </c>
      <c r="V877" t="s">
        <v>177</v>
      </c>
      <c r="W877" t="s">
        <v>36</v>
      </c>
      <c r="X877" s="4">
        <v>590692.52</v>
      </c>
      <c r="Y877" s="4">
        <v>-298576.59999999998</v>
      </c>
      <c r="Z877">
        <v>0</v>
      </c>
    </row>
    <row r="878" spans="1:26">
      <c r="A878" t="s">
        <v>27</v>
      </c>
      <c r="F878">
        <v>5109022014</v>
      </c>
      <c r="G878" s="1">
        <v>510902201460013</v>
      </c>
      <c r="H878" t="s">
        <v>58</v>
      </c>
      <c r="I878">
        <v>1</v>
      </c>
      <c r="K878" t="s">
        <v>756</v>
      </c>
      <c r="L878" s="2">
        <v>44489</v>
      </c>
      <c r="M878" t="s">
        <v>31</v>
      </c>
      <c r="N878" t="s">
        <v>1787</v>
      </c>
      <c r="O878" s="3">
        <v>44489.364652777796</v>
      </c>
      <c r="P878" s="3">
        <v>44497.671168981498</v>
      </c>
      <c r="Q878" t="s">
        <v>815</v>
      </c>
      <c r="R878" s="3">
        <v>44500.777939814798</v>
      </c>
      <c r="T878" t="s">
        <v>759</v>
      </c>
      <c r="U878">
        <v>9.5915202062000896E+17</v>
      </c>
      <c r="V878" t="s">
        <v>177</v>
      </c>
      <c r="W878" t="s">
        <v>36</v>
      </c>
      <c r="X878" s="4">
        <v>354734.12</v>
      </c>
      <c r="Y878" s="4">
        <v>-235958.39999999999</v>
      </c>
      <c r="Z878">
        <v>0</v>
      </c>
    </row>
    <row r="879" spans="1:26">
      <c r="A879" t="s">
        <v>27</v>
      </c>
      <c r="F879">
        <v>5109022014</v>
      </c>
      <c r="G879" s="1">
        <v>510902201460013</v>
      </c>
      <c r="H879" t="s">
        <v>58</v>
      </c>
      <c r="I879">
        <v>1</v>
      </c>
      <c r="K879" t="s">
        <v>756</v>
      </c>
      <c r="L879" s="2">
        <v>44489</v>
      </c>
      <c r="M879" t="s">
        <v>31</v>
      </c>
      <c r="N879" t="s">
        <v>1788</v>
      </c>
      <c r="O879" s="3">
        <v>44489.396180555603</v>
      </c>
      <c r="P879" s="3">
        <v>44497.671168981498</v>
      </c>
      <c r="Q879" t="s">
        <v>815</v>
      </c>
      <c r="R879" s="3">
        <v>44500.777916666702</v>
      </c>
      <c r="T879" t="s">
        <v>759</v>
      </c>
      <c r="U879">
        <v>9.5915202062000896E+17</v>
      </c>
      <c r="V879" t="s">
        <v>177</v>
      </c>
      <c r="W879" t="s">
        <v>36</v>
      </c>
      <c r="X879" s="4">
        <v>315960.12</v>
      </c>
      <c r="Y879" s="4">
        <v>-38774</v>
      </c>
      <c r="Z879">
        <v>0</v>
      </c>
    </row>
    <row r="880" spans="1:26">
      <c r="A880" t="s">
        <v>27</v>
      </c>
      <c r="F880">
        <v>5919000058</v>
      </c>
      <c r="G880" s="1">
        <v>591900005800001</v>
      </c>
      <c r="H880" t="s">
        <v>29</v>
      </c>
      <c r="I880">
        <v>1</v>
      </c>
      <c r="J880">
        <v>1</v>
      </c>
      <c r="K880" t="s">
        <v>1790</v>
      </c>
      <c r="L880" s="2">
        <v>44390</v>
      </c>
      <c r="M880" t="s">
        <v>31</v>
      </c>
      <c r="N880" t="s">
        <v>1791</v>
      </c>
      <c r="O880" s="3">
        <v>44390.7103935185</v>
      </c>
      <c r="P880" s="3">
        <v>44417.466354166703</v>
      </c>
      <c r="Q880" t="s">
        <v>1792</v>
      </c>
      <c r="R880" s="3">
        <v>44427.730381944399</v>
      </c>
      <c r="T880" t="s">
        <v>1793</v>
      </c>
      <c r="U880">
        <v>999007257210801</v>
      </c>
      <c r="V880" t="s">
        <v>1794</v>
      </c>
      <c r="W880" t="s">
        <v>1795</v>
      </c>
      <c r="X880" s="4">
        <v>770656843.34000003</v>
      </c>
      <c r="Y880" s="4">
        <v>50000000</v>
      </c>
      <c r="Z880">
        <v>0</v>
      </c>
    </row>
    <row r="881" spans="1:26">
      <c r="A881" t="s">
        <v>27</v>
      </c>
      <c r="F881">
        <v>5919000058</v>
      </c>
      <c r="G881" s="1">
        <v>591900005800001</v>
      </c>
      <c r="H881" t="s">
        <v>29</v>
      </c>
      <c r="I881">
        <v>1</v>
      </c>
      <c r="J881">
        <v>1</v>
      </c>
      <c r="K881" t="s">
        <v>1790</v>
      </c>
      <c r="L881" s="2">
        <v>44484</v>
      </c>
      <c r="M881" t="s">
        <v>31</v>
      </c>
      <c r="N881" t="s">
        <v>1796</v>
      </c>
      <c r="O881" s="3">
        <v>44484.648182870398</v>
      </c>
      <c r="P881" s="3">
        <v>44484.663958333302</v>
      </c>
      <c r="Q881" t="s">
        <v>1797</v>
      </c>
      <c r="R881" s="3">
        <v>44485.698807870402</v>
      </c>
      <c r="T881" t="s">
        <v>1793</v>
      </c>
      <c r="U881">
        <v>999007257210801</v>
      </c>
      <c r="V881" t="s">
        <v>1794</v>
      </c>
      <c r="W881" t="s">
        <v>1795</v>
      </c>
      <c r="X881" s="4">
        <v>983110646.78999996</v>
      </c>
      <c r="Y881" s="4">
        <v>200000000</v>
      </c>
      <c r="Z881">
        <v>0</v>
      </c>
    </row>
    <row r="882" spans="1:26">
      <c r="A882" t="s">
        <v>27</v>
      </c>
      <c r="F882">
        <v>5919000058</v>
      </c>
      <c r="G882" s="1">
        <v>591900005800001</v>
      </c>
      <c r="H882" t="s">
        <v>29</v>
      </c>
      <c r="I882">
        <v>1</v>
      </c>
      <c r="J882">
        <v>1</v>
      </c>
      <c r="K882" t="s">
        <v>1798</v>
      </c>
      <c r="L882" s="2">
        <v>44467</v>
      </c>
      <c r="M882" t="s">
        <v>31</v>
      </c>
      <c r="N882" t="s">
        <v>1799</v>
      </c>
      <c r="O882" s="3">
        <v>44467.698645833298</v>
      </c>
      <c r="P882" s="3">
        <v>44468.424965277802</v>
      </c>
      <c r="Q882" t="s">
        <v>1800</v>
      </c>
      <c r="R882" s="3">
        <v>44469.6794212963</v>
      </c>
      <c r="T882" t="s">
        <v>1801</v>
      </c>
      <c r="U882">
        <v>3.5001642490059002E+19</v>
      </c>
      <c r="V882" t="s">
        <v>1802</v>
      </c>
      <c r="W882" t="s">
        <v>1795</v>
      </c>
      <c r="X882" s="4">
        <v>781972454.96000004</v>
      </c>
      <c r="Y882" s="4">
        <v>15000000</v>
      </c>
      <c r="Z882">
        <v>0</v>
      </c>
    </row>
    <row r="883" spans="1:26">
      <c r="A883" t="s">
        <v>27</v>
      </c>
      <c r="F883">
        <v>5919000058</v>
      </c>
      <c r="G883" s="1">
        <v>591900005800001</v>
      </c>
      <c r="H883" t="s">
        <v>29</v>
      </c>
      <c r="I883">
        <v>1</v>
      </c>
      <c r="J883">
        <v>1</v>
      </c>
      <c r="K883" t="s">
        <v>1803</v>
      </c>
      <c r="L883" s="2">
        <v>44371</v>
      </c>
      <c r="M883" t="s">
        <v>31</v>
      </c>
      <c r="N883" t="s">
        <v>1804</v>
      </c>
      <c r="O883" s="3">
        <v>44371.468182870398</v>
      </c>
      <c r="P883" s="3">
        <v>44371.471956018497</v>
      </c>
      <c r="Q883" t="s">
        <v>1805</v>
      </c>
      <c r="R883" s="3">
        <v>44427.730381944399</v>
      </c>
      <c r="T883" t="s">
        <v>1806</v>
      </c>
      <c r="U883">
        <v>1.1701010010001501E+17</v>
      </c>
      <c r="V883" t="s">
        <v>174</v>
      </c>
      <c r="W883" t="s">
        <v>1795</v>
      </c>
      <c r="X883" s="4">
        <v>1190093494.8299999</v>
      </c>
      <c r="Y883" s="4">
        <v>1000000000</v>
      </c>
      <c r="Z883">
        <v>0</v>
      </c>
    </row>
    <row r="884" spans="1:26">
      <c r="A884" t="s">
        <v>27</v>
      </c>
      <c r="F884">
        <v>5919000058</v>
      </c>
      <c r="G884" s="1">
        <v>591900005800001</v>
      </c>
      <c r="H884" t="s">
        <v>29</v>
      </c>
      <c r="I884">
        <v>1</v>
      </c>
      <c r="J884">
        <v>2</v>
      </c>
      <c r="K884" t="s">
        <v>1807</v>
      </c>
      <c r="L884" s="2">
        <v>44349</v>
      </c>
      <c r="M884" t="s">
        <v>31</v>
      </c>
      <c r="N884" t="s">
        <v>1808</v>
      </c>
      <c r="O884" s="3">
        <v>44349.375706018502</v>
      </c>
      <c r="P884" s="3">
        <v>44357.483425925901</v>
      </c>
      <c r="Q884" t="s">
        <v>1809</v>
      </c>
      <c r="R884" s="3">
        <v>44427.730381944399</v>
      </c>
      <c r="S884" t="s">
        <v>1809</v>
      </c>
      <c r="T884" t="s">
        <v>1801</v>
      </c>
      <c r="U884">
        <v>8.9110120030000608E+16</v>
      </c>
      <c r="V884" t="s">
        <v>1810</v>
      </c>
      <c r="W884" t="s">
        <v>1795</v>
      </c>
      <c r="X884" s="4">
        <v>164759606.97999999</v>
      </c>
      <c r="Y884" s="4">
        <v>4900000</v>
      </c>
      <c r="Z884">
        <v>0</v>
      </c>
    </row>
    <row r="885" spans="1:26">
      <c r="A885" t="s">
        <v>27</v>
      </c>
      <c r="F885">
        <v>5919000058</v>
      </c>
      <c r="G885" s="1">
        <v>591900005800001</v>
      </c>
      <c r="H885" t="s">
        <v>29</v>
      </c>
      <c r="I885">
        <v>1</v>
      </c>
      <c r="J885">
        <v>2</v>
      </c>
      <c r="K885" t="s">
        <v>1790</v>
      </c>
      <c r="L885" s="2">
        <v>44404</v>
      </c>
      <c r="M885" t="s">
        <v>31</v>
      </c>
      <c r="N885" t="s">
        <v>1811</v>
      </c>
      <c r="O885" s="3">
        <v>44404.630439814799</v>
      </c>
      <c r="P885" s="3">
        <v>44407.6222569444</v>
      </c>
      <c r="Q885" t="s">
        <v>1812</v>
      </c>
      <c r="R885" s="3">
        <v>44427.730381944399</v>
      </c>
      <c r="T885" t="s">
        <v>1793</v>
      </c>
      <c r="U885">
        <v>999007257210801</v>
      </c>
      <c r="V885" t="s">
        <v>1794</v>
      </c>
      <c r="W885" t="s">
        <v>1795</v>
      </c>
      <c r="X885" s="4">
        <v>801245827.15999997</v>
      </c>
      <c r="Y885" s="4">
        <v>80000000</v>
      </c>
      <c r="Z885">
        <v>0</v>
      </c>
    </row>
    <row r="886" spans="1:26">
      <c r="A886" t="s">
        <v>27</v>
      </c>
      <c r="F886">
        <v>5919000058</v>
      </c>
      <c r="G886" s="1">
        <v>591900005800001</v>
      </c>
      <c r="H886" t="s">
        <v>29</v>
      </c>
      <c r="I886">
        <v>1</v>
      </c>
      <c r="J886">
        <v>2</v>
      </c>
      <c r="K886" t="s">
        <v>1790</v>
      </c>
      <c r="L886" s="2">
        <v>44452</v>
      </c>
      <c r="M886" t="s">
        <v>31</v>
      </c>
      <c r="N886" t="s">
        <v>1813</v>
      </c>
      <c r="O886" s="3">
        <v>44452.641099537002</v>
      </c>
      <c r="P886" s="3">
        <v>44469.881458333301</v>
      </c>
      <c r="Q886" t="s">
        <v>1814</v>
      </c>
      <c r="R886" s="3">
        <v>44476.629965277803</v>
      </c>
      <c r="T886" t="s">
        <v>1793</v>
      </c>
      <c r="U886">
        <v>999007257210801</v>
      </c>
      <c r="V886" t="s">
        <v>1794</v>
      </c>
      <c r="W886" t="s">
        <v>1795</v>
      </c>
      <c r="X886" s="4">
        <v>642928145.58000004</v>
      </c>
      <c r="Y886" s="4">
        <v>100000000</v>
      </c>
      <c r="Z886">
        <v>0</v>
      </c>
    </row>
    <row r="887" spans="1:26">
      <c r="A887" t="s">
        <v>27</v>
      </c>
      <c r="F887">
        <v>5919000058</v>
      </c>
      <c r="G887" s="1">
        <v>591900005800001</v>
      </c>
      <c r="H887" t="s">
        <v>29</v>
      </c>
      <c r="I887">
        <v>1</v>
      </c>
      <c r="J887">
        <v>2</v>
      </c>
      <c r="K887" t="s">
        <v>1815</v>
      </c>
      <c r="L887" s="2">
        <v>44496</v>
      </c>
      <c r="M887" t="s">
        <v>31</v>
      </c>
      <c r="N887" t="s">
        <v>1816</v>
      </c>
      <c r="O887" s="3">
        <v>44496.437835648103</v>
      </c>
      <c r="P887" s="3">
        <v>44496.636805555601</v>
      </c>
      <c r="Q887" t="s">
        <v>1817</v>
      </c>
      <c r="R887" s="3">
        <v>44499.766423611101</v>
      </c>
      <c r="T887" t="s">
        <v>1793</v>
      </c>
      <c r="U887">
        <v>999007257210801</v>
      </c>
      <c r="V887" t="s">
        <v>1794</v>
      </c>
      <c r="W887" t="s">
        <v>1795</v>
      </c>
      <c r="X887" s="4">
        <v>775269422.41999996</v>
      </c>
      <c r="Y887" s="4">
        <v>30470000</v>
      </c>
      <c r="Z887">
        <v>0</v>
      </c>
    </row>
    <row r="888" spans="1:26">
      <c r="A888" t="s">
        <v>27</v>
      </c>
      <c r="F888">
        <v>5919000058</v>
      </c>
      <c r="G888" s="1">
        <v>591900005800001</v>
      </c>
      <c r="H888" t="s">
        <v>29</v>
      </c>
      <c r="I888">
        <v>1</v>
      </c>
      <c r="J888">
        <v>2</v>
      </c>
      <c r="K888" t="s">
        <v>1818</v>
      </c>
      <c r="L888" s="2">
        <v>44362</v>
      </c>
      <c r="M888" t="s">
        <v>31</v>
      </c>
      <c r="N888" t="s">
        <v>1819</v>
      </c>
      <c r="O888" s="3">
        <v>44362.449212963002</v>
      </c>
      <c r="P888" s="3">
        <v>44368.662326388898</v>
      </c>
      <c r="Q888" t="s">
        <v>1820</v>
      </c>
      <c r="R888" s="3">
        <v>44427.730381944399</v>
      </c>
      <c r="T888" t="s">
        <v>1821</v>
      </c>
      <c r="U888">
        <v>1.35901010400173E+16</v>
      </c>
      <c r="V888" t="s">
        <v>1822</v>
      </c>
      <c r="W888" t="s">
        <v>1795</v>
      </c>
      <c r="X888" s="4">
        <v>219735964.72</v>
      </c>
      <c r="Y888" s="4">
        <v>30000000</v>
      </c>
      <c r="Z888">
        <v>0</v>
      </c>
    </row>
    <row r="889" spans="1:26">
      <c r="A889" t="s">
        <v>27</v>
      </c>
      <c r="F889">
        <v>5919000058</v>
      </c>
      <c r="G889" s="1">
        <v>591900005800001</v>
      </c>
      <c r="H889" t="s">
        <v>29</v>
      </c>
      <c r="I889">
        <v>1</v>
      </c>
      <c r="J889">
        <v>2</v>
      </c>
      <c r="K889" t="s">
        <v>1823</v>
      </c>
      <c r="L889" s="2">
        <v>44349</v>
      </c>
      <c r="M889" t="s">
        <v>31</v>
      </c>
      <c r="N889" t="s">
        <v>1824</v>
      </c>
      <c r="O889" s="3">
        <v>44349.652754629598</v>
      </c>
      <c r="P889" s="3">
        <v>44357.483425925901</v>
      </c>
      <c r="Q889" t="s">
        <v>1809</v>
      </c>
      <c r="R889" s="3">
        <v>44427.730381944399</v>
      </c>
      <c r="S889" t="s">
        <v>1809</v>
      </c>
      <c r="T889" t="s">
        <v>1801</v>
      </c>
      <c r="U889">
        <v>1.40404832960131E+18</v>
      </c>
      <c r="V889" t="s">
        <v>1825</v>
      </c>
      <c r="W889" t="s">
        <v>1795</v>
      </c>
      <c r="X889" s="4">
        <v>175429606.97999999</v>
      </c>
      <c r="Y889" s="4">
        <v>1650000</v>
      </c>
      <c r="Z889">
        <v>0</v>
      </c>
    </row>
    <row r="890" spans="1:26">
      <c r="A890" t="s">
        <v>27</v>
      </c>
      <c r="F890">
        <v>5919000058</v>
      </c>
      <c r="G890" s="1">
        <v>591900005800001</v>
      </c>
      <c r="H890" t="s">
        <v>29</v>
      </c>
      <c r="I890">
        <v>1</v>
      </c>
      <c r="J890">
        <v>2</v>
      </c>
      <c r="K890" t="s">
        <v>1826</v>
      </c>
      <c r="L890" s="2">
        <v>44349</v>
      </c>
      <c r="M890" t="s">
        <v>31</v>
      </c>
      <c r="N890" t="s">
        <v>1827</v>
      </c>
      <c r="O890" s="3">
        <v>44349.6480324074</v>
      </c>
      <c r="P890" s="3">
        <v>44357.483425925901</v>
      </c>
      <c r="Q890" t="s">
        <v>1809</v>
      </c>
      <c r="R890" s="3">
        <v>44427.730381944399</v>
      </c>
      <c r="S890" t="s">
        <v>1809</v>
      </c>
      <c r="T890" t="s">
        <v>1801</v>
      </c>
      <c r="U890">
        <v>1.40404832960131E+18</v>
      </c>
      <c r="V890" t="s">
        <v>1825</v>
      </c>
      <c r="W890" t="s">
        <v>1795</v>
      </c>
      <c r="X890" s="4">
        <v>173779606.97999999</v>
      </c>
      <c r="Y890" s="4">
        <v>9020000</v>
      </c>
      <c r="Z890">
        <v>0</v>
      </c>
    </row>
    <row r="891" spans="1:26">
      <c r="A891" t="s">
        <v>27</v>
      </c>
      <c r="F891">
        <v>5919000058</v>
      </c>
      <c r="G891" s="1">
        <v>591900005800001</v>
      </c>
      <c r="H891" t="s">
        <v>29</v>
      </c>
      <c r="I891">
        <v>1</v>
      </c>
      <c r="J891">
        <v>2</v>
      </c>
      <c r="K891" t="s">
        <v>1798</v>
      </c>
      <c r="L891" s="2">
        <v>44350</v>
      </c>
      <c r="M891" t="s">
        <v>31</v>
      </c>
      <c r="N891" t="s">
        <v>1828</v>
      </c>
      <c r="O891" s="3">
        <v>44350.631030092598</v>
      </c>
      <c r="P891" s="3">
        <v>44357.483900462998</v>
      </c>
      <c r="Q891" t="s">
        <v>1829</v>
      </c>
      <c r="R891" s="3">
        <v>44427.730381944399</v>
      </c>
      <c r="S891" t="s">
        <v>1829</v>
      </c>
      <c r="T891" t="s">
        <v>1801</v>
      </c>
      <c r="U891">
        <v>3.5001642490059002E+19</v>
      </c>
      <c r="V891" t="s">
        <v>1802</v>
      </c>
      <c r="W891" t="s">
        <v>1795</v>
      </c>
      <c r="X891" s="4">
        <v>205229606.97999999</v>
      </c>
      <c r="Y891" s="4">
        <v>29800000</v>
      </c>
      <c r="Z891">
        <v>0</v>
      </c>
    </row>
    <row r="892" spans="1:26">
      <c r="A892" t="s">
        <v>27</v>
      </c>
      <c r="F892">
        <v>5919000058</v>
      </c>
      <c r="G892" s="1">
        <v>591900005800001</v>
      </c>
      <c r="H892" t="s">
        <v>29</v>
      </c>
      <c r="I892">
        <v>1</v>
      </c>
      <c r="J892">
        <v>2</v>
      </c>
      <c r="K892" t="s">
        <v>1830</v>
      </c>
      <c r="L892" s="2">
        <v>44355</v>
      </c>
      <c r="M892" t="s">
        <v>31</v>
      </c>
      <c r="N892" t="s">
        <v>1831</v>
      </c>
      <c r="O892" s="3">
        <v>44355.659201388902</v>
      </c>
      <c r="P892" s="3">
        <v>44357.483414351896</v>
      </c>
      <c r="Q892" t="s">
        <v>1809</v>
      </c>
      <c r="R892" s="3">
        <v>44427.730381944399</v>
      </c>
      <c r="S892" t="s">
        <v>1809</v>
      </c>
      <c r="T892" t="s">
        <v>1793</v>
      </c>
      <c r="U892">
        <v>3.5001692490049999E+19</v>
      </c>
      <c r="V892" t="s">
        <v>1832</v>
      </c>
      <c r="W892" t="s">
        <v>1795</v>
      </c>
      <c r="X892" s="4">
        <v>223919606.97999999</v>
      </c>
      <c r="Y892" s="4">
        <v>4260000</v>
      </c>
      <c r="Z892">
        <v>0</v>
      </c>
    </row>
    <row r="893" spans="1:26">
      <c r="A893" t="s">
        <v>27</v>
      </c>
      <c r="F893">
        <v>5919000058</v>
      </c>
      <c r="G893" s="1">
        <v>591900005800001</v>
      </c>
      <c r="H893" t="s">
        <v>29</v>
      </c>
      <c r="I893">
        <v>1</v>
      </c>
      <c r="J893">
        <v>2</v>
      </c>
      <c r="K893" t="s">
        <v>1833</v>
      </c>
      <c r="L893" s="2">
        <v>44237</v>
      </c>
      <c r="M893" t="s">
        <v>31</v>
      </c>
      <c r="N893" t="s">
        <v>1834</v>
      </c>
      <c r="O893" s="3">
        <v>44237.481597222199</v>
      </c>
      <c r="P893" s="3">
        <v>44357.479548611103</v>
      </c>
      <c r="R893" s="3">
        <v>44427.730381944399</v>
      </c>
      <c r="T893" t="s">
        <v>1793</v>
      </c>
      <c r="U893">
        <v>3.5001692490049999E+19</v>
      </c>
      <c r="V893" t="s">
        <v>1832</v>
      </c>
      <c r="W893" t="s">
        <v>1795</v>
      </c>
      <c r="X893" s="4">
        <v>210439365.55000001</v>
      </c>
      <c r="Y893" s="4">
        <v>2000000</v>
      </c>
      <c r="Z893">
        <v>0</v>
      </c>
    </row>
    <row r="894" spans="1:26">
      <c r="A894" t="s">
        <v>27</v>
      </c>
      <c r="F894">
        <v>5919000058</v>
      </c>
      <c r="G894" s="1">
        <v>591900005800001</v>
      </c>
      <c r="H894" t="s">
        <v>29</v>
      </c>
      <c r="I894">
        <v>1</v>
      </c>
      <c r="J894">
        <v>2</v>
      </c>
      <c r="K894" t="s">
        <v>1835</v>
      </c>
      <c r="L894" s="2">
        <v>44330</v>
      </c>
      <c r="M894" t="s">
        <v>31</v>
      </c>
      <c r="N894" t="s">
        <v>1836</v>
      </c>
      <c r="O894" s="3">
        <v>44330.690752314797</v>
      </c>
      <c r="P894" s="3">
        <v>44357.482534722199</v>
      </c>
      <c r="Q894" t="s">
        <v>1809</v>
      </c>
      <c r="R894" s="3">
        <v>44427.730381944399</v>
      </c>
      <c r="S894" t="s">
        <v>1809</v>
      </c>
      <c r="T894" t="s">
        <v>1793</v>
      </c>
      <c r="U894">
        <v>999007257210801</v>
      </c>
      <c r="V894" t="s">
        <v>1794</v>
      </c>
      <c r="W894" t="s">
        <v>1795</v>
      </c>
      <c r="X894" s="4">
        <v>214645821.80000001</v>
      </c>
      <c r="Y894" s="4">
        <v>55000000</v>
      </c>
      <c r="Z894">
        <v>0</v>
      </c>
    </row>
    <row r="895" spans="1:26">
      <c r="A895" t="s">
        <v>27</v>
      </c>
      <c r="F895">
        <v>5919000058</v>
      </c>
      <c r="G895" s="1">
        <v>591900005800001</v>
      </c>
      <c r="H895" t="s">
        <v>29</v>
      </c>
      <c r="I895">
        <v>1</v>
      </c>
      <c r="J895">
        <v>2</v>
      </c>
      <c r="K895" t="s">
        <v>1835</v>
      </c>
      <c r="L895" s="2">
        <v>44354</v>
      </c>
      <c r="M895" t="s">
        <v>31</v>
      </c>
      <c r="N895" t="s">
        <v>1837</v>
      </c>
      <c r="O895" s="3">
        <v>44354.368969907402</v>
      </c>
      <c r="P895" s="3">
        <v>44357.484155092599</v>
      </c>
      <c r="Q895" t="s">
        <v>1809</v>
      </c>
      <c r="R895" s="3">
        <v>44427.730381944399</v>
      </c>
      <c r="S895" t="s">
        <v>1809</v>
      </c>
      <c r="T895" t="s">
        <v>1793</v>
      </c>
      <c r="U895">
        <v>999007257210801</v>
      </c>
      <c r="V895" t="s">
        <v>1794</v>
      </c>
      <c r="W895" t="s">
        <v>1795</v>
      </c>
      <c r="X895" s="4">
        <v>235229606.97999999</v>
      </c>
      <c r="Y895" s="4">
        <v>30000000</v>
      </c>
      <c r="Z895">
        <v>0</v>
      </c>
    </row>
    <row r="896" spans="1:26">
      <c r="A896" t="s">
        <v>27</v>
      </c>
      <c r="F896">
        <v>5919000058</v>
      </c>
      <c r="G896" s="1">
        <v>591900005800001</v>
      </c>
      <c r="H896" t="s">
        <v>29</v>
      </c>
      <c r="I896">
        <v>1</v>
      </c>
      <c r="J896">
        <v>2</v>
      </c>
      <c r="K896" t="s">
        <v>1838</v>
      </c>
      <c r="L896" s="2">
        <v>44272</v>
      </c>
      <c r="M896" t="s">
        <v>31</v>
      </c>
      <c r="N896" t="s">
        <v>1839</v>
      </c>
      <c r="O896" s="3">
        <v>44272.417013888902</v>
      </c>
      <c r="P896" s="3">
        <v>44357.482048611098</v>
      </c>
      <c r="Q896" t="s">
        <v>1840</v>
      </c>
      <c r="R896" s="3">
        <v>44427.730381944399</v>
      </c>
      <c r="S896" t="s">
        <v>1840</v>
      </c>
      <c r="T896" t="s">
        <v>1841</v>
      </c>
      <c r="U896">
        <v>9.3500601001184602E+17</v>
      </c>
      <c r="V896" t="s">
        <v>1842</v>
      </c>
      <c r="W896" t="s">
        <v>1795</v>
      </c>
      <c r="X896" s="4">
        <v>290554697.39999998</v>
      </c>
      <c r="Y896" s="4">
        <v>131800000</v>
      </c>
      <c r="Z896">
        <v>0</v>
      </c>
    </row>
    <row r="897" spans="1:26">
      <c r="A897" t="s">
        <v>27</v>
      </c>
      <c r="F897">
        <v>5919000058</v>
      </c>
      <c r="G897" s="1">
        <v>591900005800001</v>
      </c>
      <c r="H897" t="s">
        <v>29</v>
      </c>
      <c r="I897">
        <v>1</v>
      </c>
      <c r="J897">
        <v>2</v>
      </c>
      <c r="K897" t="s">
        <v>1843</v>
      </c>
      <c r="L897" s="2">
        <v>44467</v>
      </c>
      <c r="M897" t="s">
        <v>31</v>
      </c>
      <c r="N897" t="s">
        <v>1844</v>
      </c>
      <c r="O897" s="3">
        <v>44467.680486111101</v>
      </c>
      <c r="P897" s="3">
        <v>44467.689085648097</v>
      </c>
      <c r="Q897" t="s">
        <v>1845</v>
      </c>
      <c r="R897" s="3">
        <v>44469.8285300926</v>
      </c>
      <c r="T897" t="s">
        <v>1801</v>
      </c>
      <c r="U897">
        <v>598900030210988</v>
      </c>
      <c r="V897" t="s">
        <v>1846</v>
      </c>
      <c r="W897" t="s">
        <v>1795</v>
      </c>
      <c r="X897" s="4">
        <v>766972454.96000004</v>
      </c>
      <c r="Y897" s="4">
        <v>223600000</v>
      </c>
      <c r="Z897">
        <v>0</v>
      </c>
    </row>
    <row r="898" spans="1:26">
      <c r="A898" t="s">
        <v>27</v>
      </c>
      <c r="F898">
        <v>5919000058</v>
      </c>
      <c r="G898" s="1">
        <v>591900005800001</v>
      </c>
      <c r="H898" t="s">
        <v>58</v>
      </c>
      <c r="I898">
        <v>1</v>
      </c>
      <c r="K898" t="s">
        <v>1847</v>
      </c>
      <c r="L898" s="2">
        <v>44434</v>
      </c>
      <c r="M898" t="s">
        <v>31</v>
      </c>
      <c r="N898" t="s">
        <v>1848</v>
      </c>
      <c r="O898" s="3">
        <v>44434.413333333301</v>
      </c>
      <c r="P898" s="3">
        <v>44494.667523148099</v>
      </c>
      <c r="Q898" t="s">
        <v>1849</v>
      </c>
      <c r="R898" s="3">
        <v>44500.904976851903</v>
      </c>
      <c r="T898" t="s">
        <v>1850</v>
      </c>
      <c r="U898">
        <v>3.5100801001300001E+20</v>
      </c>
      <c r="V898" t="s">
        <v>1851</v>
      </c>
      <c r="W898" t="s">
        <v>1795</v>
      </c>
      <c r="X898" s="4">
        <v>542498246.42999995</v>
      </c>
      <c r="Y898" s="4">
        <v>-80000000</v>
      </c>
      <c r="Z898">
        <v>0</v>
      </c>
    </row>
    <row r="899" spans="1:26">
      <c r="A899" t="s">
        <v>27</v>
      </c>
      <c r="F899">
        <v>5919000058</v>
      </c>
      <c r="G899" s="1">
        <v>591900005800001</v>
      </c>
      <c r="H899" t="s">
        <v>58</v>
      </c>
      <c r="I899">
        <v>1</v>
      </c>
      <c r="K899" t="s">
        <v>1852</v>
      </c>
      <c r="L899" s="2">
        <v>44457</v>
      </c>
      <c r="M899" t="s">
        <v>31</v>
      </c>
      <c r="N899" t="s">
        <v>1853</v>
      </c>
      <c r="O899" s="3">
        <v>44457.618634259299</v>
      </c>
      <c r="P899" s="3">
        <v>44466.721481481502</v>
      </c>
      <c r="Q899" t="s">
        <v>1854</v>
      </c>
      <c r="R899" s="3">
        <v>44482.726909722202</v>
      </c>
      <c r="T899" t="s">
        <v>1850</v>
      </c>
      <c r="U899">
        <v>3.5100801001300001E+20</v>
      </c>
      <c r="V899" t="s">
        <v>1855</v>
      </c>
      <c r="W899" t="s">
        <v>1795</v>
      </c>
      <c r="X899" s="4">
        <v>543148590.20000005</v>
      </c>
      <c r="Y899" s="4">
        <v>-100000000</v>
      </c>
      <c r="Z899">
        <v>0</v>
      </c>
    </row>
    <row r="900" spans="1:26">
      <c r="A900" t="s">
        <v>27</v>
      </c>
      <c r="F900">
        <v>5919000058</v>
      </c>
      <c r="G900" s="1">
        <v>591900005800001</v>
      </c>
      <c r="H900" t="s">
        <v>58</v>
      </c>
      <c r="I900">
        <v>1</v>
      </c>
      <c r="K900" t="s">
        <v>1856</v>
      </c>
      <c r="L900" s="2">
        <v>44368</v>
      </c>
      <c r="M900" t="s">
        <v>31</v>
      </c>
      <c r="N900" t="s">
        <v>1857</v>
      </c>
      <c r="O900" s="3">
        <v>44368.472013888902</v>
      </c>
      <c r="P900" s="3">
        <v>44494.664247685199</v>
      </c>
      <c r="Q900" t="s">
        <v>1858</v>
      </c>
      <c r="R900" s="3">
        <v>44500.905057870397</v>
      </c>
      <c r="T900" t="s">
        <v>1859</v>
      </c>
      <c r="U900">
        <v>1.4020235290001001E+18</v>
      </c>
      <c r="V900" t="s">
        <v>1860</v>
      </c>
      <c r="W900" t="s">
        <v>1795</v>
      </c>
      <c r="X900" s="4">
        <v>190013710.25999999</v>
      </c>
      <c r="Y900" s="4">
        <v>-29800000</v>
      </c>
      <c r="Z900">
        <v>0</v>
      </c>
    </row>
    <row r="901" spans="1:26">
      <c r="A901" t="s">
        <v>27</v>
      </c>
      <c r="F901">
        <v>5919000058</v>
      </c>
      <c r="G901" s="1">
        <v>591900005800001</v>
      </c>
      <c r="H901" t="s">
        <v>58</v>
      </c>
      <c r="I901">
        <v>1</v>
      </c>
      <c r="K901" t="s">
        <v>1861</v>
      </c>
      <c r="L901" s="2">
        <v>44329</v>
      </c>
      <c r="M901" t="s">
        <v>31</v>
      </c>
      <c r="N901" t="s">
        <v>1862</v>
      </c>
      <c r="O901" s="3">
        <v>44329.681724536997</v>
      </c>
      <c r="P901" s="3">
        <v>44494.662245370397</v>
      </c>
      <c r="Q901" t="s">
        <v>1863</v>
      </c>
      <c r="R901" s="3">
        <v>44500.905104166697</v>
      </c>
      <c r="T901" t="s">
        <v>1864</v>
      </c>
      <c r="U901">
        <v>3.5050161610700001E+19</v>
      </c>
      <c r="V901" t="s">
        <v>1865</v>
      </c>
      <c r="W901" t="s">
        <v>1795</v>
      </c>
      <c r="X901" s="4">
        <v>159645821.80000001</v>
      </c>
      <c r="Y901" s="4">
        <v>-131800000</v>
      </c>
      <c r="Z901">
        <v>0</v>
      </c>
    </row>
    <row r="902" spans="1:26">
      <c r="A902" t="s">
        <v>27</v>
      </c>
      <c r="F902">
        <v>5919000058</v>
      </c>
      <c r="G902" s="1">
        <v>591900005800001</v>
      </c>
      <c r="H902" t="s">
        <v>58</v>
      </c>
      <c r="I902">
        <v>1</v>
      </c>
      <c r="K902" t="s">
        <v>1866</v>
      </c>
      <c r="L902" s="2">
        <v>44404</v>
      </c>
      <c r="M902" t="s">
        <v>31</v>
      </c>
      <c r="N902" t="s">
        <v>1867</v>
      </c>
      <c r="O902" s="3">
        <v>44404.6812152778</v>
      </c>
      <c r="P902" s="3">
        <v>44407.622581018499</v>
      </c>
      <c r="Q902" t="s">
        <v>1868</v>
      </c>
      <c r="R902" s="3">
        <v>44427.730381944399</v>
      </c>
      <c r="T902" t="s">
        <v>1864</v>
      </c>
      <c r="U902">
        <v>3.5050161610700001E+19</v>
      </c>
      <c r="V902" t="s">
        <v>1865</v>
      </c>
      <c r="W902" t="s">
        <v>1795</v>
      </c>
      <c r="X902" s="4">
        <v>651245827.15999997</v>
      </c>
      <c r="Y902" s="4">
        <v>-150000000</v>
      </c>
      <c r="Z902">
        <v>0</v>
      </c>
    </row>
    <row r="903" spans="1:26">
      <c r="A903" t="s">
        <v>27</v>
      </c>
      <c r="F903">
        <v>5919000058</v>
      </c>
      <c r="G903" s="1">
        <v>591900005800001</v>
      </c>
      <c r="H903" t="s">
        <v>58</v>
      </c>
      <c r="I903">
        <v>1</v>
      </c>
      <c r="K903" t="s">
        <v>1869</v>
      </c>
      <c r="L903" s="2">
        <v>44404</v>
      </c>
      <c r="M903" t="s">
        <v>31</v>
      </c>
      <c r="N903" t="s">
        <v>1870</v>
      </c>
      <c r="O903" s="3">
        <v>44404.703460648103</v>
      </c>
      <c r="P903" s="3">
        <v>44407.622581018499</v>
      </c>
      <c r="Q903" t="s">
        <v>1868</v>
      </c>
      <c r="R903" s="3">
        <v>44427.730381944399</v>
      </c>
      <c r="T903" t="s">
        <v>1864</v>
      </c>
      <c r="U903">
        <v>3.5050161610700001E+19</v>
      </c>
      <c r="V903" t="s">
        <v>1865</v>
      </c>
      <c r="W903" t="s">
        <v>1795</v>
      </c>
      <c r="X903" s="4">
        <v>621245827.15999997</v>
      </c>
      <c r="Y903" s="4">
        <v>-30000000</v>
      </c>
      <c r="Z903">
        <v>0</v>
      </c>
    </row>
    <row r="904" spans="1:26">
      <c r="A904" t="s">
        <v>27</v>
      </c>
      <c r="F904">
        <v>5919000058</v>
      </c>
      <c r="G904" s="1">
        <v>591900005800001</v>
      </c>
      <c r="H904" t="s">
        <v>58</v>
      </c>
      <c r="I904">
        <v>1</v>
      </c>
      <c r="K904" t="s">
        <v>1871</v>
      </c>
      <c r="L904" s="2">
        <v>44515</v>
      </c>
      <c r="M904" t="s">
        <v>31</v>
      </c>
      <c r="N904" t="s">
        <v>1872</v>
      </c>
      <c r="O904" s="3">
        <v>44515.384270833303</v>
      </c>
      <c r="P904" s="3">
        <v>44526.469097222202</v>
      </c>
      <c r="Q904" t="s">
        <v>330</v>
      </c>
      <c r="R904" s="3">
        <v>44528.568912037001</v>
      </c>
      <c r="T904" t="s">
        <v>1864</v>
      </c>
      <c r="U904">
        <v>3.5050161610700001E+19</v>
      </c>
      <c r="V904" t="s">
        <v>1865</v>
      </c>
      <c r="W904" t="s">
        <v>1795</v>
      </c>
      <c r="X904" s="4">
        <v>475834623.22000003</v>
      </c>
      <c r="Y904" s="4">
        <v>-200000000</v>
      </c>
      <c r="Z904">
        <v>0</v>
      </c>
    </row>
    <row r="905" spans="1:26">
      <c r="A905" t="s">
        <v>27</v>
      </c>
      <c r="F905">
        <v>5919000058</v>
      </c>
      <c r="G905" s="1">
        <v>591900005800001</v>
      </c>
      <c r="H905" t="s">
        <v>58</v>
      </c>
      <c r="I905">
        <v>1</v>
      </c>
      <c r="K905" t="s">
        <v>1873</v>
      </c>
      <c r="L905" s="2">
        <v>44336</v>
      </c>
      <c r="M905" t="s">
        <v>31</v>
      </c>
      <c r="N905" t="s">
        <v>1874</v>
      </c>
      <c r="O905" s="3">
        <v>44336.6975578704</v>
      </c>
      <c r="P905" s="3">
        <v>44494.6623958333</v>
      </c>
      <c r="Q905" t="s">
        <v>612</v>
      </c>
      <c r="R905" s="3">
        <v>44500.9050810185</v>
      </c>
      <c r="T905" t="s">
        <v>1850</v>
      </c>
      <c r="U905">
        <v>3.5100801001300001E+20</v>
      </c>
      <c r="V905" t="s">
        <v>1851</v>
      </c>
      <c r="W905" t="s">
        <v>1795</v>
      </c>
      <c r="X905" s="4">
        <v>159724802.34</v>
      </c>
      <c r="Y905" s="4">
        <v>-55000000</v>
      </c>
      <c r="Z905">
        <v>0</v>
      </c>
    </row>
    <row r="906" spans="1:26">
      <c r="A906" t="s">
        <v>27</v>
      </c>
      <c r="F906">
        <v>5919000058</v>
      </c>
      <c r="G906" s="1">
        <v>591900005800001</v>
      </c>
      <c r="H906" t="s">
        <v>58</v>
      </c>
      <c r="I906">
        <v>1</v>
      </c>
      <c r="K906" t="s">
        <v>1875</v>
      </c>
      <c r="L906" s="2">
        <v>44502</v>
      </c>
      <c r="M906" t="s">
        <v>31</v>
      </c>
      <c r="N906" t="s">
        <v>1876</v>
      </c>
      <c r="O906" s="3">
        <v>44502.711921296301</v>
      </c>
      <c r="P906" s="3">
        <v>44526.4691087963</v>
      </c>
      <c r="Q906" t="s">
        <v>330</v>
      </c>
      <c r="R906" s="3">
        <v>44528.569837962998</v>
      </c>
      <c r="T906" t="s">
        <v>1877</v>
      </c>
      <c r="U906">
        <v>3.5100801001300001E+20</v>
      </c>
      <c r="V906" t="s">
        <v>1855</v>
      </c>
      <c r="W906" t="s">
        <v>1795</v>
      </c>
      <c r="X906" s="4">
        <v>975269397.41999996</v>
      </c>
      <c r="Y906" s="4">
        <v>-200000000</v>
      </c>
      <c r="Z906">
        <v>0</v>
      </c>
    </row>
    <row r="907" spans="1:26">
      <c r="A907" t="s">
        <v>27</v>
      </c>
      <c r="F907">
        <v>5919000058</v>
      </c>
      <c r="G907" s="1">
        <v>591900005800001</v>
      </c>
      <c r="H907" t="s">
        <v>58</v>
      </c>
      <c r="I907">
        <v>1</v>
      </c>
      <c r="K907" t="s">
        <v>1875</v>
      </c>
      <c r="L907" s="2">
        <v>44502</v>
      </c>
      <c r="M907" t="s">
        <v>31</v>
      </c>
      <c r="N907" t="s">
        <v>1878</v>
      </c>
      <c r="O907" s="3">
        <v>44502.713310185201</v>
      </c>
      <c r="P907" s="3">
        <v>44526.4691087963</v>
      </c>
      <c r="Q907" t="s">
        <v>330</v>
      </c>
      <c r="R907" s="3">
        <v>44528.568854166697</v>
      </c>
      <c r="T907" t="s">
        <v>1877</v>
      </c>
      <c r="U907">
        <v>3.5100801001300001E+20</v>
      </c>
      <c r="V907" t="s">
        <v>1855</v>
      </c>
      <c r="W907" t="s">
        <v>1795</v>
      </c>
      <c r="X907" s="4">
        <v>675269397.41999996</v>
      </c>
      <c r="Y907" s="4">
        <v>-300000000</v>
      </c>
      <c r="Z907">
        <v>0</v>
      </c>
    </row>
    <row r="908" spans="1:26">
      <c r="A908" t="s">
        <v>27</v>
      </c>
      <c r="F908">
        <v>5919000058</v>
      </c>
      <c r="G908" s="1">
        <v>591900005800001</v>
      </c>
      <c r="H908" t="s">
        <v>58</v>
      </c>
      <c r="I908">
        <v>1</v>
      </c>
      <c r="K908" t="s">
        <v>1879</v>
      </c>
      <c r="L908" s="2">
        <v>44403</v>
      </c>
      <c r="M908" t="s">
        <v>31</v>
      </c>
      <c r="N908" t="s">
        <v>1880</v>
      </c>
      <c r="O908" s="3">
        <v>44403.696550925903</v>
      </c>
      <c r="P908" s="3">
        <v>44407.621608796297</v>
      </c>
      <c r="Q908" t="s">
        <v>1881</v>
      </c>
      <c r="R908" s="3">
        <v>44427.730381944399</v>
      </c>
      <c r="T908" t="s">
        <v>1850</v>
      </c>
      <c r="U908">
        <v>3.5100801001300001E+20</v>
      </c>
      <c r="V908" t="s">
        <v>1851</v>
      </c>
      <c r="W908" t="s">
        <v>1795</v>
      </c>
      <c r="X908" s="4">
        <v>721245827.15999997</v>
      </c>
      <c r="Y908" s="4">
        <v>-50000000</v>
      </c>
      <c r="Z908">
        <v>0</v>
      </c>
    </row>
    <row r="909" spans="1:26">
      <c r="A909" t="s">
        <v>27</v>
      </c>
      <c r="F909">
        <v>5919000058</v>
      </c>
      <c r="G909" s="1">
        <v>591900005800001</v>
      </c>
      <c r="H909" t="s">
        <v>58</v>
      </c>
      <c r="I909">
        <v>1</v>
      </c>
      <c r="K909" t="s">
        <v>1882</v>
      </c>
      <c r="L909" s="2">
        <v>44357</v>
      </c>
      <c r="M909" t="s">
        <v>31</v>
      </c>
      <c r="N909" t="s">
        <v>1883</v>
      </c>
      <c r="O909" s="3">
        <v>44357.735266203701</v>
      </c>
      <c r="P909" s="3">
        <v>44496.698252314804</v>
      </c>
      <c r="Q909" t="s">
        <v>1884</v>
      </c>
      <c r="R909" s="3">
        <v>44500.880254629599</v>
      </c>
      <c r="T909" t="s">
        <v>1850</v>
      </c>
      <c r="U909">
        <v>1.4020235090000901E+18</v>
      </c>
      <c r="V909" t="s">
        <v>1860</v>
      </c>
      <c r="W909" t="s">
        <v>1795</v>
      </c>
      <c r="X909" s="4">
        <v>219735964.72</v>
      </c>
      <c r="Y909" s="4">
        <v>-4260000</v>
      </c>
      <c r="Z909">
        <v>0</v>
      </c>
    </row>
    <row r="910" spans="1:26">
      <c r="A910" t="s">
        <v>27</v>
      </c>
      <c r="F910">
        <v>5919000058</v>
      </c>
      <c r="G910" s="1">
        <v>591900005800001</v>
      </c>
      <c r="H910" t="s">
        <v>58</v>
      </c>
      <c r="I910">
        <v>1</v>
      </c>
      <c r="K910" t="s">
        <v>1885</v>
      </c>
      <c r="L910" s="2">
        <v>44355</v>
      </c>
      <c r="M910" t="s">
        <v>31</v>
      </c>
      <c r="N910" t="s">
        <v>1886</v>
      </c>
      <c r="O910" s="3">
        <v>44355.4940740741</v>
      </c>
      <c r="P910" s="3">
        <v>44494.665567129603</v>
      </c>
      <c r="Q910" t="s">
        <v>1887</v>
      </c>
      <c r="R910" s="3">
        <v>44500.9050347222</v>
      </c>
      <c r="T910" t="s">
        <v>1850</v>
      </c>
      <c r="U910">
        <v>1.4020235090000901E+18</v>
      </c>
      <c r="V910" t="s">
        <v>1860</v>
      </c>
      <c r="W910" t="s">
        <v>1795</v>
      </c>
      <c r="X910" s="4">
        <v>219659606.97999999</v>
      </c>
      <c r="Y910" s="4">
        <v>-6550000</v>
      </c>
      <c r="Z910">
        <v>0</v>
      </c>
    </row>
    <row r="911" spans="1:26">
      <c r="A911" t="s">
        <v>27</v>
      </c>
      <c r="F911">
        <v>5919000058</v>
      </c>
      <c r="G911" s="1">
        <v>591900005800001</v>
      </c>
      <c r="H911" t="s">
        <v>58</v>
      </c>
      <c r="I911">
        <v>1</v>
      </c>
      <c r="K911" t="s">
        <v>1888</v>
      </c>
      <c r="L911" s="2">
        <v>44354</v>
      </c>
      <c r="M911" t="s">
        <v>31</v>
      </c>
      <c r="N911" t="s">
        <v>1889</v>
      </c>
      <c r="O911" s="3">
        <v>44354.680428240703</v>
      </c>
      <c r="P911" s="3">
        <v>44494.665578703702</v>
      </c>
      <c r="Q911" t="s">
        <v>1887</v>
      </c>
      <c r="R911" s="3">
        <v>44500.904999999999</v>
      </c>
      <c r="T911" t="s">
        <v>1850</v>
      </c>
      <c r="U911">
        <v>1.4020235090000901E+18</v>
      </c>
      <c r="V911" t="s">
        <v>1860</v>
      </c>
      <c r="W911" t="s">
        <v>1795</v>
      </c>
      <c r="X911" s="4">
        <v>226209606.97999999</v>
      </c>
      <c r="Y911" s="4">
        <v>-9020000</v>
      </c>
      <c r="Z911">
        <v>0</v>
      </c>
    </row>
    <row r="912" spans="1:26">
      <c r="A912" t="s">
        <v>27</v>
      </c>
      <c r="F912">
        <v>5919000058</v>
      </c>
      <c r="G912" s="1">
        <v>591900005800001</v>
      </c>
      <c r="H912" t="s">
        <v>58</v>
      </c>
      <c r="I912">
        <v>1</v>
      </c>
      <c r="K912" t="s">
        <v>1890</v>
      </c>
      <c r="L912" s="2">
        <v>44378</v>
      </c>
      <c r="M912" t="s">
        <v>31</v>
      </c>
      <c r="N912" t="s">
        <v>1891</v>
      </c>
      <c r="O912" s="3">
        <v>44378.659606481502</v>
      </c>
      <c r="P912" s="3">
        <v>44407.621620370403</v>
      </c>
      <c r="Q912" t="s">
        <v>1881</v>
      </c>
      <c r="R912" s="3">
        <v>44427.730381944399</v>
      </c>
      <c r="T912" t="s">
        <v>1850</v>
      </c>
      <c r="U912">
        <v>3.5100801001300001E+20</v>
      </c>
      <c r="V912" t="s">
        <v>1851</v>
      </c>
      <c r="W912" t="s">
        <v>1795</v>
      </c>
      <c r="X912" s="4">
        <v>690368344.13999999</v>
      </c>
      <c r="Y912" s="4">
        <v>-500000000</v>
      </c>
      <c r="Z912">
        <v>0</v>
      </c>
    </row>
    <row r="913" spans="1:26">
      <c r="A913" t="s">
        <v>27</v>
      </c>
      <c r="F913">
        <v>5919000058</v>
      </c>
      <c r="G913" s="1">
        <v>591900005800001</v>
      </c>
      <c r="H913" t="s">
        <v>58</v>
      </c>
      <c r="I913">
        <v>1</v>
      </c>
      <c r="K913" t="s">
        <v>1892</v>
      </c>
      <c r="L913" s="2">
        <v>44253</v>
      </c>
      <c r="M913" t="s">
        <v>31</v>
      </c>
      <c r="N913" t="s">
        <v>1893</v>
      </c>
      <c r="O913" s="3">
        <v>44253.680162037002</v>
      </c>
      <c r="P913" s="3">
        <v>44494.660567129598</v>
      </c>
      <c r="Q913" t="s">
        <v>1894</v>
      </c>
      <c r="R913" s="3">
        <v>44500.9051273148</v>
      </c>
      <c r="T913" t="s">
        <v>1850</v>
      </c>
      <c r="U913">
        <v>1.4020235090000901E+18</v>
      </c>
      <c r="V913" t="s">
        <v>1860</v>
      </c>
      <c r="W913" t="s">
        <v>1795</v>
      </c>
      <c r="X913" s="4">
        <v>158567337.05000001</v>
      </c>
      <c r="Y913" s="4">
        <v>-2000000</v>
      </c>
      <c r="Z913">
        <v>0</v>
      </c>
    </row>
    <row r="914" spans="1:26">
      <c r="A914" t="s">
        <v>27</v>
      </c>
      <c r="F914">
        <v>5919000058</v>
      </c>
      <c r="G914" s="1">
        <v>591900005800001</v>
      </c>
      <c r="H914" t="s">
        <v>58</v>
      </c>
      <c r="I914">
        <v>1</v>
      </c>
      <c r="K914" t="s">
        <v>1895</v>
      </c>
      <c r="L914" s="2">
        <v>44484</v>
      </c>
      <c r="M914" t="s">
        <v>31</v>
      </c>
      <c r="N914" t="s">
        <v>1896</v>
      </c>
      <c r="O914" s="3">
        <v>44484.675393518497</v>
      </c>
      <c r="P914" s="3">
        <v>44496.476087962998</v>
      </c>
      <c r="Q914" t="s">
        <v>1897</v>
      </c>
      <c r="R914" s="3">
        <v>44500.890335648102</v>
      </c>
      <c r="T914" t="s">
        <v>1859</v>
      </c>
      <c r="U914">
        <v>1.4020235290001001E+18</v>
      </c>
      <c r="V914" t="s">
        <v>1860</v>
      </c>
      <c r="W914" t="s">
        <v>1795</v>
      </c>
      <c r="X914" s="4">
        <v>744210646.78999996</v>
      </c>
      <c r="Y914" s="4">
        <v>-238900000</v>
      </c>
      <c r="Z914">
        <v>0</v>
      </c>
    </row>
    <row r="915" spans="1:26">
      <c r="A915" t="s">
        <v>27</v>
      </c>
      <c r="F915">
        <v>9990151680</v>
      </c>
      <c r="G915" s="1">
        <v>999015168060000</v>
      </c>
      <c r="H915" t="s">
        <v>29</v>
      </c>
      <c r="I915">
        <v>1</v>
      </c>
      <c r="J915">
        <v>2</v>
      </c>
      <c r="K915" t="s">
        <v>1898</v>
      </c>
      <c r="L915" s="2">
        <v>44224</v>
      </c>
      <c r="M915" t="s">
        <v>31</v>
      </c>
      <c r="N915" t="s">
        <v>1899</v>
      </c>
      <c r="O915" s="3">
        <v>44224.668020833298</v>
      </c>
      <c r="P915" s="3">
        <v>44357.4975694444</v>
      </c>
      <c r="Q915" t="s">
        <v>1900</v>
      </c>
      <c r="R915" s="3">
        <v>44427.730381944399</v>
      </c>
      <c r="S915" t="s">
        <v>1900</v>
      </c>
      <c r="T915" t="s">
        <v>353</v>
      </c>
      <c r="U915">
        <v>8.1113010131003505E+18</v>
      </c>
      <c r="V915" t="s">
        <v>1901</v>
      </c>
      <c r="W915" t="s">
        <v>36</v>
      </c>
      <c r="X915" s="4">
        <v>4000000</v>
      </c>
      <c r="Y915" s="4">
        <v>4000000</v>
      </c>
      <c r="Z915">
        <v>0</v>
      </c>
    </row>
    <row r="916" spans="1:26">
      <c r="A916" t="s">
        <v>27</v>
      </c>
      <c r="F916">
        <v>9990151680</v>
      </c>
      <c r="G916" s="1">
        <v>999015168060000</v>
      </c>
      <c r="H916" t="s">
        <v>29</v>
      </c>
      <c r="I916">
        <v>1</v>
      </c>
      <c r="J916">
        <v>2</v>
      </c>
      <c r="K916" t="s">
        <v>1902</v>
      </c>
      <c r="L916" s="2">
        <v>44313</v>
      </c>
      <c r="M916" t="s">
        <v>31</v>
      </c>
      <c r="N916" t="s">
        <v>1903</v>
      </c>
      <c r="O916" s="3">
        <v>44313.472071759301</v>
      </c>
      <c r="P916" s="3">
        <v>44357.492696759298</v>
      </c>
      <c r="Q916" t="s">
        <v>1904</v>
      </c>
      <c r="R916" s="3">
        <v>44427.730381944399</v>
      </c>
      <c r="S916" t="s">
        <v>1904</v>
      </c>
      <c r="T916" t="s">
        <v>353</v>
      </c>
      <c r="U916">
        <v>999015168010611</v>
      </c>
      <c r="V916" t="s">
        <v>177</v>
      </c>
      <c r="W916" t="s">
        <v>36</v>
      </c>
      <c r="X916" s="4">
        <v>104200000</v>
      </c>
      <c r="Y916" s="4">
        <v>2200000</v>
      </c>
      <c r="Z916">
        <v>0</v>
      </c>
    </row>
    <row r="917" spans="1:26">
      <c r="A917" t="s">
        <v>27</v>
      </c>
      <c r="F917">
        <v>9990151680</v>
      </c>
      <c r="G917" s="1">
        <v>999015168060000</v>
      </c>
      <c r="H917" t="s">
        <v>29</v>
      </c>
      <c r="I917">
        <v>1</v>
      </c>
      <c r="J917">
        <v>2</v>
      </c>
      <c r="K917" t="s">
        <v>1902</v>
      </c>
      <c r="L917" s="2">
        <v>44313</v>
      </c>
      <c r="M917" t="s">
        <v>31</v>
      </c>
      <c r="N917" t="s">
        <v>1905</v>
      </c>
      <c r="O917" s="3">
        <v>44313.514756944402</v>
      </c>
      <c r="P917" s="3">
        <v>44357.492673611101</v>
      </c>
      <c r="Q917" t="s">
        <v>1904</v>
      </c>
      <c r="R917" s="3">
        <v>44427.730381944399</v>
      </c>
      <c r="S917" t="s">
        <v>1904</v>
      </c>
      <c r="T917" t="s">
        <v>353</v>
      </c>
      <c r="U917">
        <v>8.1113010131003505E+18</v>
      </c>
      <c r="V917" t="s">
        <v>1901</v>
      </c>
      <c r="W917" t="s">
        <v>36</v>
      </c>
      <c r="X917" s="4">
        <v>112900000</v>
      </c>
      <c r="Y917" s="4">
        <v>4900000</v>
      </c>
      <c r="Z917">
        <v>0</v>
      </c>
    </row>
    <row r="918" spans="1:26">
      <c r="A918" t="s">
        <v>27</v>
      </c>
      <c r="F918">
        <v>9990151680</v>
      </c>
      <c r="G918" s="1">
        <v>999015168060000</v>
      </c>
      <c r="H918" t="s">
        <v>29</v>
      </c>
      <c r="I918">
        <v>1</v>
      </c>
      <c r="J918">
        <v>2</v>
      </c>
      <c r="K918" t="s">
        <v>1902</v>
      </c>
      <c r="L918" s="2">
        <v>44313</v>
      </c>
      <c r="M918" t="s">
        <v>31</v>
      </c>
      <c r="N918" t="s">
        <v>1906</v>
      </c>
      <c r="O918" s="3">
        <v>44313.477337962999</v>
      </c>
      <c r="P918" s="3">
        <v>44357.4926851852</v>
      </c>
      <c r="Q918" t="s">
        <v>1904</v>
      </c>
      <c r="R918" s="3">
        <v>44427.730381944399</v>
      </c>
      <c r="S918" t="s">
        <v>1904</v>
      </c>
      <c r="T918" t="s">
        <v>353</v>
      </c>
      <c r="U918">
        <v>1.17100100100088E+17</v>
      </c>
      <c r="V918" t="s">
        <v>576</v>
      </c>
      <c r="W918" t="s">
        <v>36</v>
      </c>
      <c r="X918" s="4">
        <v>106200000</v>
      </c>
      <c r="Y918" s="4">
        <v>2000000</v>
      </c>
      <c r="Z918">
        <v>0</v>
      </c>
    </row>
    <row r="919" spans="1:26">
      <c r="A919" t="s">
        <v>27</v>
      </c>
      <c r="F919">
        <v>9990151680</v>
      </c>
      <c r="G919" s="1">
        <v>999015168060000</v>
      </c>
      <c r="H919" t="s">
        <v>29</v>
      </c>
      <c r="I919">
        <v>1</v>
      </c>
      <c r="J919">
        <v>2</v>
      </c>
      <c r="K919" t="s">
        <v>1902</v>
      </c>
      <c r="L919" s="2">
        <v>44313</v>
      </c>
      <c r="M919" t="s">
        <v>31</v>
      </c>
      <c r="N919" t="s">
        <v>1907</v>
      </c>
      <c r="O919" s="3">
        <v>44313.508344907401</v>
      </c>
      <c r="P919" s="3">
        <v>44357.4926851852</v>
      </c>
      <c r="Q919" t="s">
        <v>1904</v>
      </c>
      <c r="R919" s="3">
        <v>44427.730381944399</v>
      </c>
      <c r="S919" t="s">
        <v>1904</v>
      </c>
      <c r="T919" t="s">
        <v>353</v>
      </c>
      <c r="U919">
        <v>8.1113010125000397E+18</v>
      </c>
      <c r="V919" t="s">
        <v>1901</v>
      </c>
      <c r="W919" t="s">
        <v>36</v>
      </c>
      <c r="X919" s="4">
        <v>108000000</v>
      </c>
      <c r="Y919" s="4">
        <v>1800000</v>
      </c>
      <c r="Z919">
        <v>0</v>
      </c>
    </row>
    <row r="920" spans="1:26">
      <c r="A920" t="s">
        <v>27</v>
      </c>
      <c r="F920">
        <v>9990151680</v>
      </c>
      <c r="G920" s="1">
        <v>999015168060000</v>
      </c>
      <c r="H920" t="s">
        <v>29</v>
      </c>
      <c r="I920">
        <v>1</v>
      </c>
      <c r="J920">
        <v>2</v>
      </c>
      <c r="K920" t="s">
        <v>1902</v>
      </c>
      <c r="L920" s="2">
        <v>44314</v>
      </c>
      <c r="M920" t="s">
        <v>31</v>
      </c>
      <c r="N920" t="s">
        <v>1908</v>
      </c>
      <c r="O920" s="3">
        <v>44314.402754629598</v>
      </c>
      <c r="P920" s="3">
        <v>44357.492673611101</v>
      </c>
      <c r="Q920" t="s">
        <v>1904</v>
      </c>
      <c r="R920" s="3">
        <v>44427.730381944399</v>
      </c>
      <c r="S920" t="s">
        <v>1904</v>
      </c>
      <c r="T920" t="s">
        <v>353</v>
      </c>
      <c r="U920">
        <v>8.1113010131003505E+18</v>
      </c>
      <c r="V920" t="s">
        <v>1901</v>
      </c>
      <c r="W920" t="s">
        <v>36</v>
      </c>
      <c r="X920" s="4">
        <v>4900000</v>
      </c>
      <c r="Y920" s="4">
        <v>4900000</v>
      </c>
      <c r="Z920">
        <v>0</v>
      </c>
    </row>
    <row r="921" spans="1:26">
      <c r="A921" t="s">
        <v>27</v>
      </c>
      <c r="F921">
        <v>9990151680</v>
      </c>
      <c r="G921" s="1">
        <v>999015168060000</v>
      </c>
      <c r="H921" t="s">
        <v>29</v>
      </c>
      <c r="I921">
        <v>1</v>
      </c>
      <c r="J921">
        <v>2</v>
      </c>
      <c r="K921" t="s">
        <v>1909</v>
      </c>
      <c r="L921" s="2">
        <v>44313</v>
      </c>
      <c r="M921" t="s">
        <v>31</v>
      </c>
      <c r="N921" t="s">
        <v>1910</v>
      </c>
      <c r="O921" s="3">
        <v>44313.429409722201</v>
      </c>
      <c r="P921" s="3">
        <v>44357.492696759298</v>
      </c>
      <c r="Q921" t="s">
        <v>1904</v>
      </c>
      <c r="R921" s="3">
        <v>44427.730381944399</v>
      </c>
      <c r="S921" t="s">
        <v>1904</v>
      </c>
      <c r="T921" t="s">
        <v>353</v>
      </c>
      <c r="U921">
        <v>3.5100801001815002E+20</v>
      </c>
      <c r="V921" t="s">
        <v>1911</v>
      </c>
      <c r="W921" t="s">
        <v>36</v>
      </c>
      <c r="X921" s="4">
        <v>102000000</v>
      </c>
      <c r="Y921" s="4">
        <v>2000000</v>
      </c>
      <c r="Z921">
        <v>0</v>
      </c>
    </row>
    <row r="922" spans="1:26">
      <c r="A922" t="s">
        <v>27</v>
      </c>
      <c r="F922">
        <v>9990151680</v>
      </c>
      <c r="G922" s="1">
        <v>999015168060000</v>
      </c>
      <c r="H922" t="s">
        <v>29</v>
      </c>
      <c r="I922">
        <v>1</v>
      </c>
      <c r="J922">
        <v>2</v>
      </c>
      <c r="K922" t="s">
        <v>1912</v>
      </c>
      <c r="L922" s="2">
        <v>44234</v>
      </c>
      <c r="M922" t="s">
        <v>31</v>
      </c>
      <c r="N922" t="s">
        <v>1913</v>
      </c>
      <c r="O922" s="3">
        <v>44234.4613425926</v>
      </c>
      <c r="P922" s="3">
        <v>44357.496782407397</v>
      </c>
      <c r="Q922" t="s">
        <v>1914</v>
      </c>
      <c r="R922" s="3">
        <v>44427.730381944399</v>
      </c>
      <c r="S922" t="s">
        <v>1914</v>
      </c>
      <c r="T922" t="s">
        <v>1915</v>
      </c>
      <c r="U922">
        <v>1.0005653990001E+17</v>
      </c>
      <c r="V922" t="s">
        <v>1916</v>
      </c>
      <c r="W922" t="s">
        <v>36</v>
      </c>
      <c r="X922" s="4">
        <v>12000000</v>
      </c>
      <c r="Y922" s="4">
        <v>12000000</v>
      </c>
      <c r="Z922">
        <v>0</v>
      </c>
    </row>
    <row r="923" spans="1:26">
      <c r="A923" t="s">
        <v>27</v>
      </c>
      <c r="F923">
        <v>9990151680</v>
      </c>
      <c r="G923" s="1">
        <v>999015168060000</v>
      </c>
      <c r="H923" t="s">
        <v>29</v>
      </c>
      <c r="I923">
        <v>1</v>
      </c>
      <c r="J923">
        <v>2</v>
      </c>
      <c r="K923" t="s">
        <v>1917</v>
      </c>
      <c r="L923" s="2">
        <v>44342</v>
      </c>
      <c r="M923" t="s">
        <v>31</v>
      </c>
      <c r="N923" t="s">
        <v>1918</v>
      </c>
      <c r="O923" s="3">
        <v>44342.486168981501</v>
      </c>
      <c r="P923" s="3">
        <v>44357.490914351903</v>
      </c>
      <c r="Q923" t="s">
        <v>1919</v>
      </c>
      <c r="R923" s="3">
        <v>44427.730381944399</v>
      </c>
      <c r="S923" t="s">
        <v>1919</v>
      </c>
      <c r="T923" t="s">
        <v>1920</v>
      </c>
      <c r="U923">
        <v>3.7620188000020896E+16</v>
      </c>
      <c r="V923" t="s">
        <v>1921</v>
      </c>
      <c r="W923" t="s">
        <v>36</v>
      </c>
      <c r="X923" s="4">
        <v>15000000</v>
      </c>
      <c r="Y923" s="4">
        <v>15000000</v>
      </c>
      <c r="Z923">
        <v>0</v>
      </c>
    </row>
    <row r="924" spans="1:26">
      <c r="A924" t="s">
        <v>27</v>
      </c>
      <c r="F924">
        <v>9990151680</v>
      </c>
      <c r="G924" s="1">
        <v>999015168060000</v>
      </c>
      <c r="H924" t="s">
        <v>29</v>
      </c>
      <c r="I924">
        <v>1</v>
      </c>
      <c r="J924">
        <v>2</v>
      </c>
      <c r="K924" t="s">
        <v>1922</v>
      </c>
      <c r="L924" s="2">
        <v>44249</v>
      </c>
      <c r="M924" t="s">
        <v>31</v>
      </c>
      <c r="N924" t="s">
        <v>1923</v>
      </c>
      <c r="O924" s="3">
        <v>44249.4630092593</v>
      </c>
      <c r="P924" s="3">
        <v>44357.496770833299</v>
      </c>
      <c r="Q924" t="s">
        <v>1914</v>
      </c>
      <c r="R924" s="3">
        <v>44427.730381944399</v>
      </c>
      <c r="S924" t="s">
        <v>1914</v>
      </c>
      <c r="T924" t="s">
        <v>248</v>
      </c>
      <c r="U924">
        <v>1.0001240468001E+17</v>
      </c>
      <c r="V924" t="s">
        <v>267</v>
      </c>
      <c r="W924" t="s">
        <v>36</v>
      </c>
      <c r="X924" s="4">
        <v>6980000</v>
      </c>
      <c r="Y924" s="4">
        <v>6980000</v>
      </c>
      <c r="Z924">
        <v>0</v>
      </c>
    </row>
    <row r="925" spans="1:26">
      <c r="A925" t="s">
        <v>27</v>
      </c>
      <c r="F925">
        <v>9990151680</v>
      </c>
      <c r="G925" s="1">
        <v>999015168060000</v>
      </c>
      <c r="H925" t="s">
        <v>29</v>
      </c>
      <c r="I925">
        <v>1</v>
      </c>
      <c r="J925">
        <v>2</v>
      </c>
      <c r="K925" t="s">
        <v>1924</v>
      </c>
      <c r="L925" s="2">
        <v>44266</v>
      </c>
      <c r="M925" t="s">
        <v>31</v>
      </c>
      <c r="N925" t="s">
        <v>1925</v>
      </c>
      <c r="O925" s="3">
        <v>44266.477673611102</v>
      </c>
      <c r="P925" s="3">
        <v>44357.495115740698</v>
      </c>
      <c r="Q925" t="s">
        <v>1926</v>
      </c>
      <c r="R925" s="3">
        <v>44427.730381944399</v>
      </c>
      <c r="S925" t="s">
        <v>1926</v>
      </c>
      <c r="T925" t="s">
        <v>248</v>
      </c>
      <c r="U925">
        <v>1.0001240468001E+17</v>
      </c>
      <c r="V925" t="s">
        <v>267</v>
      </c>
      <c r="W925" t="s">
        <v>36</v>
      </c>
      <c r="X925" s="4">
        <v>12522807.85</v>
      </c>
      <c r="Y925" s="4">
        <v>12522807.85</v>
      </c>
      <c r="Z925">
        <v>0</v>
      </c>
    </row>
    <row r="926" spans="1:26">
      <c r="A926" t="s">
        <v>27</v>
      </c>
      <c r="F926">
        <v>9990151680</v>
      </c>
      <c r="G926" s="1">
        <v>999015168060000</v>
      </c>
      <c r="H926" t="s">
        <v>29</v>
      </c>
      <c r="I926">
        <v>1</v>
      </c>
      <c r="J926">
        <v>2</v>
      </c>
      <c r="K926" t="s">
        <v>1924</v>
      </c>
      <c r="L926" s="2">
        <v>44266</v>
      </c>
      <c r="M926" t="s">
        <v>31</v>
      </c>
      <c r="N926" t="s">
        <v>1927</v>
      </c>
      <c r="O926" s="3">
        <v>44266.478425925903</v>
      </c>
      <c r="P926" s="3">
        <v>44357.495115740698</v>
      </c>
      <c r="Q926" t="s">
        <v>1926</v>
      </c>
      <c r="R926" s="3">
        <v>44427.730381944399</v>
      </c>
      <c r="S926" t="s">
        <v>1926</v>
      </c>
      <c r="T926" t="s">
        <v>248</v>
      </c>
      <c r="U926">
        <v>1.0001240468001E+17</v>
      </c>
      <c r="V926" t="s">
        <v>267</v>
      </c>
      <c r="W926" t="s">
        <v>36</v>
      </c>
      <c r="X926" s="4">
        <v>115020000</v>
      </c>
      <c r="Y926" s="4">
        <v>102497192.15000001</v>
      </c>
      <c r="Z926">
        <v>0</v>
      </c>
    </row>
    <row r="927" spans="1:26">
      <c r="A927" t="s">
        <v>27</v>
      </c>
      <c r="F927">
        <v>9990151680</v>
      </c>
      <c r="G927" s="1">
        <v>999015168060000</v>
      </c>
      <c r="H927" t="s">
        <v>29</v>
      </c>
      <c r="I927">
        <v>1</v>
      </c>
      <c r="J927">
        <v>2</v>
      </c>
      <c r="K927" t="s">
        <v>1928</v>
      </c>
      <c r="L927" s="2">
        <v>44311</v>
      </c>
      <c r="M927" t="s">
        <v>31</v>
      </c>
      <c r="N927" t="s">
        <v>1929</v>
      </c>
      <c r="O927" s="3">
        <v>44311.526400463001</v>
      </c>
      <c r="P927" s="3">
        <v>44357.492696759298</v>
      </c>
      <c r="Q927" t="s">
        <v>1904</v>
      </c>
      <c r="R927" s="3">
        <v>44427.730381944399</v>
      </c>
      <c r="S927" t="s">
        <v>1904</v>
      </c>
      <c r="T927" t="s">
        <v>248</v>
      </c>
      <c r="U927">
        <v>1.0001240468001E+17</v>
      </c>
      <c r="V927" t="s">
        <v>267</v>
      </c>
      <c r="W927" t="s">
        <v>36</v>
      </c>
      <c r="X927" s="4">
        <v>100000000</v>
      </c>
      <c r="Y927" s="4">
        <v>100000000</v>
      </c>
      <c r="Z927">
        <v>0</v>
      </c>
    </row>
    <row r="928" spans="1:26">
      <c r="A928" t="s">
        <v>27</v>
      </c>
      <c r="F928">
        <v>9990151680</v>
      </c>
      <c r="G928" s="1">
        <v>999015168060000</v>
      </c>
      <c r="H928" t="s">
        <v>29</v>
      </c>
      <c r="I928">
        <v>1</v>
      </c>
      <c r="J928">
        <v>2</v>
      </c>
      <c r="K928" t="s">
        <v>390</v>
      </c>
      <c r="L928" s="2">
        <v>44344</v>
      </c>
      <c r="M928" t="s">
        <v>31</v>
      </c>
      <c r="N928" t="s">
        <v>1930</v>
      </c>
      <c r="O928" s="3">
        <v>44344.388657407399</v>
      </c>
      <c r="P928" s="3">
        <v>44357.490914351903</v>
      </c>
      <c r="Q928" t="s">
        <v>1919</v>
      </c>
      <c r="R928" s="3">
        <v>44427.730381944399</v>
      </c>
      <c r="S928" t="s">
        <v>1919</v>
      </c>
      <c r="T928" t="s">
        <v>272</v>
      </c>
      <c r="U928">
        <v>1.30021010400254E+16</v>
      </c>
      <c r="V928" t="s">
        <v>1147</v>
      </c>
      <c r="W928" t="s">
        <v>36</v>
      </c>
      <c r="X928" s="4">
        <v>14000000</v>
      </c>
      <c r="Y928" s="4">
        <v>14000000</v>
      </c>
      <c r="Z928">
        <v>0</v>
      </c>
    </row>
    <row r="929" spans="1:26">
      <c r="A929" t="s">
        <v>27</v>
      </c>
      <c r="F929">
        <v>9990151680</v>
      </c>
      <c r="G929" s="1">
        <v>999015168060000</v>
      </c>
      <c r="H929" t="s">
        <v>29</v>
      </c>
      <c r="I929">
        <v>1</v>
      </c>
      <c r="J929">
        <v>2</v>
      </c>
      <c r="K929" t="s">
        <v>1931</v>
      </c>
      <c r="L929" s="2">
        <v>44207</v>
      </c>
      <c r="M929" t="s">
        <v>31</v>
      </c>
      <c r="N929" t="s">
        <v>1932</v>
      </c>
      <c r="O929" s="3">
        <v>44207.421655092599</v>
      </c>
      <c r="P929" s="3">
        <v>44357.4975694444</v>
      </c>
      <c r="Q929" t="s">
        <v>1900</v>
      </c>
      <c r="R929" s="3">
        <v>44427.730381944399</v>
      </c>
      <c r="S929" t="s">
        <v>1900</v>
      </c>
      <c r="T929" t="s">
        <v>1915</v>
      </c>
      <c r="U929">
        <v>1.1808010010008301E+17</v>
      </c>
      <c r="V929" t="s">
        <v>1933</v>
      </c>
      <c r="W929" t="s">
        <v>36</v>
      </c>
      <c r="X929" s="4">
        <v>20000000</v>
      </c>
      <c r="Y929" s="4">
        <v>20000000</v>
      </c>
      <c r="Z929">
        <v>0</v>
      </c>
    </row>
    <row r="930" spans="1:26">
      <c r="A930" t="s">
        <v>27</v>
      </c>
      <c r="F930">
        <v>9990151680</v>
      </c>
      <c r="G930" s="1">
        <v>999015168060000</v>
      </c>
      <c r="H930" t="s">
        <v>58</v>
      </c>
      <c r="I930">
        <v>1</v>
      </c>
      <c r="K930" t="s">
        <v>1934</v>
      </c>
      <c r="L930" s="2">
        <v>44234</v>
      </c>
      <c r="M930" t="s">
        <v>31</v>
      </c>
      <c r="N930" t="s">
        <v>1935</v>
      </c>
      <c r="O930" s="3">
        <v>44234.536145833299</v>
      </c>
      <c r="P930" s="3">
        <v>44512.602152777799</v>
      </c>
      <c r="Q930" t="s">
        <v>1936</v>
      </c>
      <c r="R930" s="3">
        <v>44512.605601851901</v>
      </c>
      <c r="T930" t="s">
        <v>353</v>
      </c>
      <c r="U930">
        <v>999015168010105</v>
      </c>
      <c r="V930" t="s">
        <v>177</v>
      </c>
      <c r="W930" t="s">
        <v>36</v>
      </c>
      <c r="X930">
        <v>0</v>
      </c>
      <c r="Y930" s="4">
        <v>-12000000</v>
      </c>
      <c r="Z930">
        <v>0</v>
      </c>
    </row>
    <row r="931" spans="1:26">
      <c r="A931" t="s">
        <v>27</v>
      </c>
      <c r="F931">
        <v>9990151680</v>
      </c>
      <c r="G931" s="1">
        <v>999015168060000</v>
      </c>
      <c r="H931" t="s">
        <v>58</v>
      </c>
      <c r="I931">
        <v>1</v>
      </c>
      <c r="K931" t="s">
        <v>1937</v>
      </c>
      <c r="L931" s="2">
        <v>44207</v>
      </c>
      <c r="M931" t="s">
        <v>31</v>
      </c>
      <c r="N931" t="s">
        <v>1938</v>
      </c>
      <c r="O931" s="3">
        <v>44207.450555555602</v>
      </c>
      <c r="P931" s="3">
        <v>44512.602002314801</v>
      </c>
      <c r="Q931" t="s">
        <v>1936</v>
      </c>
      <c r="R931" s="3">
        <v>44512.605555555601</v>
      </c>
      <c r="T931" t="s">
        <v>353</v>
      </c>
      <c r="U931">
        <v>999015168010105</v>
      </c>
      <c r="V931" t="s">
        <v>177</v>
      </c>
      <c r="W931" t="s">
        <v>36</v>
      </c>
      <c r="X931">
        <v>0</v>
      </c>
      <c r="Y931" s="4">
        <v>-20000000</v>
      </c>
      <c r="Z931">
        <v>0</v>
      </c>
    </row>
    <row r="932" spans="1:26">
      <c r="A932" t="s">
        <v>27</v>
      </c>
      <c r="F932">
        <v>9990151680</v>
      </c>
      <c r="G932" s="1">
        <v>999015168060000</v>
      </c>
      <c r="H932" t="s">
        <v>58</v>
      </c>
      <c r="I932">
        <v>1</v>
      </c>
      <c r="K932" t="s">
        <v>1939</v>
      </c>
      <c r="L932" s="2">
        <v>44224</v>
      </c>
      <c r="M932" t="s">
        <v>31</v>
      </c>
      <c r="N932" t="s">
        <v>1940</v>
      </c>
      <c r="O932" s="3">
        <v>44224.721678240698</v>
      </c>
      <c r="P932" s="3">
        <v>44512.601990740703</v>
      </c>
      <c r="Q932" t="s">
        <v>1936</v>
      </c>
      <c r="R932" s="3">
        <v>44512.605532407397</v>
      </c>
      <c r="T932" t="s">
        <v>353</v>
      </c>
      <c r="U932">
        <v>999015168010105</v>
      </c>
      <c r="V932" t="s">
        <v>177</v>
      </c>
      <c r="W932" t="s">
        <v>36</v>
      </c>
      <c r="X932">
        <v>0</v>
      </c>
      <c r="Y932" s="4">
        <v>-4000000</v>
      </c>
      <c r="Z932">
        <v>0</v>
      </c>
    </row>
    <row r="933" spans="1:26">
      <c r="A933" t="s">
        <v>27</v>
      </c>
      <c r="F933">
        <v>9990151680</v>
      </c>
      <c r="G933" s="1">
        <v>999015168060000</v>
      </c>
      <c r="H933" t="s">
        <v>58</v>
      </c>
      <c r="I933">
        <v>1</v>
      </c>
      <c r="K933" t="s">
        <v>1941</v>
      </c>
      <c r="L933" s="2">
        <v>44249</v>
      </c>
      <c r="M933" t="s">
        <v>31</v>
      </c>
      <c r="N933" t="s">
        <v>1942</v>
      </c>
      <c r="O933" s="3">
        <v>44249.652187500003</v>
      </c>
      <c r="P933" s="3">
        <v>44512.602152777799</v>
      </c>
      <c r="Q933" t="s">
        <v>1936</v>
      </c>
      <c r="R933" s="3">
        <v>44512.605578703697</v>
      </c>
      <c r="T933" t="s">
        <v>353</v>
      </c>
      <c r="U933">
        <v>999015168010105</v>
      </c>
      <c r="V933" t="s">
        <v>177</v>
      </c>
      <c r="W933" t="s">
        <v>36</v>
      </c>
      <c r="X933">
        <v>0</v>
      </c>
      <c r="Y933" s="4">
        <v>-6980000</v>
      </c>
      <c r="Z933">
        <v>0</v>
      </c>
    </row>
    <row r="934" spans="1:26">
      <c r="A934" t="s">
        <v>27</v>
      </c>
      <c r="F934">
        <v>9990151680</v>
      </c>
      <c r="G934" s="1">
        <v>999015168060000</v>
      </c>
      <c r="H934" t="s">
        <v>58</v>
      </c>
      <c r="I934">
        <v>1</v>
      </c>
      <c r="K934" t="s">
        <v>1941</v>
      </c>
      <c r="L934" s="2">
        <v>44313</v>
      </c>
      <c r="M934" t="s">
        <v>31</v>
      </c>
      <c r="N934" t="s">
        <v>1943</v>
      </c>
      <c r="O934" s="3">
        <v>44313.531620370399</v>
      </c>
      <c r="P934" s="3">
        <v>44512.602511574099</v>
      </c>
      <c r="Q934" t="s">
        <v>1936</v>
      </c>
      <c r="R934" s="3">
        <v>44512.605682870402</v>
      </c>
      <c r="T934" t="s">
        <v>353</v>
      </c>
      <c r="U934">
        <v>999015168010105</v>
      </c>
      <c r="V934" t="s">
        <v>177</v>
      </c>
      <c r="W934" t="s">
        <v>36</v>
      </c>
      <c r="X934">
        <v>0</v>
      </c>
      <c r="Y934" s="4">
        <v>-112900000</v>
      </c>
      <c r="Z934">
        <v>0</v>
      </c>
    </row>
    <row r="935" spans="1:26">
      <c r="A935" t="s">
        <v>27</v>
      </c>
      <c r="F935">
        <v>9990151680</v>
      </c>
      <c r="G935" s="1">
        <v>999015168060000</v>
      </c>
      <c r="H935" t="s">
        <v>58</v>
      </c>
      <c r="I935">
        <v>1</v>
      </c>
      <c r="K935" t="s">
        <v>1941</v>
      </c>
      <c r="L935" s="2">
        <v>44314</v>
      </c>
      <c r="M935" t="s">
        <v>31</v>
      </c>
      <c r="N935" t="s">
        <v>1944</v>
      </c>
      <c r="O935" s="3">
        <v>44314.726134259297</v>
      </c>
      <c r="P935" s="3">
        <v>44512.602500000001</v>
      </c>
      <c r="Q935" t="s">
        <v>1936</v>
      </c>
      <c r="R935" s="3">
        <v>44512.605659722198</v>
      </c>
      <c r="T935" t="s">
        <v>353</v>
      </c>
      <c r="U935">
        <v>999015168010105</v>
      </c>
      <c r="V935" t="s">
        <v>177</v>
      </c>
      <c r="W935" t="s">
        <v>36</v>
      </c>
      <c r="X935">
        <v>0</v>
      </c>
      <c r="Y935" s="4">
        <v>-4900000</v>
      </c>
      <c r="Z935">
        <v>0</v>
      </c>
    </row>
    <row r="936" spans="1:26">
      <c r="A936" t="s">
        <v>27</v>
      </c>
      <c r="F936">
        <v>9990151680</v>
      </c>
      <c r="G936" s="1">
        <v>999015168060000</v>
      </c>
      <c r="H936" t="s">
        <v>58</v>
      </c>
      <c r="I936">
        <v>1</v>
      </c>
      <c r="K936" t="s">
        <v>1941</v>
      </c>
      <c r="L936" s="2">
        <v>44342</v>
      </c>
      <c r="M936" t="s">
        <v>31</v>
      </c>
      <c r="N936" t="s">
        <v>1945</v>
      </c>
      <c r="O936" s="3">
        <v>44342.488981481503</v>
      </c>
      <c r="P936" s="3">
        <v>44512.602673611102</v>
      </c>
      <c r="Q936" t="s">
        <v>1936</v>
      </c>
      <c r="R936" s="3">
        <v>44512.605717592603</v>
      </c>
      <c r="T936" t="s">
        <v>353</v>
      </c>
      <c r="U936">
        <v>999015168010105</v>
      </c>
      <c r="V936" t="s">
        <v>177</v>
      </c>
      <c r="W936" t="s">
        <v>36</v>
      </c>
      <c r="X936">
        <v>0</v>
      </c>
      <c r="Y936" s="4">
        <v>-15000000</v>
      </c>
      <c r="Z936">
        <v>0</v>
      </c>
    </row>
    <row r="937" spans="1:26">
      <c r="A937" t="s">
        <v>27</v>
      </c>
      <c r="F937">
        <v>9990151680</v>
      </c>
      <c r="G937" s="1">
        <v>999015168060000</v>
      </c>
      <c r="H937" t="s">
        <v>58</v>
      </c>
      <c r="I937">
        <v>1</v>
      </c>
      <c r="K937" t="s">
        <v>1946</v>
      </c>
      <c r="L937" s="2">
        <v>44266</v>
      </c>
      <c r="M937" t="s">
        <v>31</v>
      </c>
      <c r="N937" t="s">
        <v>1947</v>
      </c>
      <c r="O937" s="3">
        <v>44266.515810185199</v>
      </c>
      <c r="P937" s="3">
        <v>44512.602291666699</v>
      </c>
      <c r="Q937" t="s">
        <v>1936</v>
      </c>
      <c r="R937" s="3">
        <v>44512.605636574102</v>
      </c>
      <c r="T937" t="s">
        <v>353</v>
      </c>
      <c r="U937">
        <v>999015168010105</v>
      </c>
      <c r="V937" t="s">
        <v>177</v>
      </c>
      <c r="W937" t="s">
        <v>36</v>
      </c>
      <c r="X937">
        <v>0</v>
      </c>
      <c r="Y937" s="4">
        <v>-115020000</v>
      </c>
      <c r="Z937">
        <v>0</v>
      </c>
    </row>
    <row r="938" spans="1:26">
      <c r="A938" t="s">
        <v>27</v>
      </c>
      <c r="F938">
        <v>9990151680</v>
      </c>
      <c r="G938" s="1">
        <v>999015168060000</v>
      </c>
      <c r="H938" t="s">
        <v>58</v>
      </c>
      <c r="I938">
        <v>1</v>
      </c>
      <c r="K938" t="s">
        <v>1948</v>
      </c>
      <c r="L938" s="2">
        <v>44344</v>
      </c>
      <c r="M938" t="s">
        <v>31</v>
      </c>
      <c r="N938" t="s">
        <v>1949</v>
      </c>
      <c r="O938" s="3">
        <v>44344.464699074102</v>
      </c>
      <c r="P938" s="3">
        <v>44512.602673611102</v>
      </c>
      <c r="Q938" t="s">
        <v>1936</v>
      </c>
      <c r="R938" s="3">
        <v>44512.605706018498</v>
      </c>
      <c r="T938" t="s">
        <v>353</v>
      </c>
      <c r="U938">
        <v>999015168010503</v>
      </c>
      <c r="V938" t="s">
        <v>177</v>
      </c>
      <c r="W938" t="s">
        <v>36</v>
      </c>
      <c r="X938">
        <v>0</v>
      </c>
      <c r="Y938" s="4">
        <v>-14000000</v>
      </c>
      <c r="Z938">
        <v>0</v>
      </c>
    </row>
    <row r="939" spans="1:26">
      <c r="A939" t="s">
        <v>27</v>
      </c>
      <c r="F939">
        <v>9990151680</v>
      </c>
      <c r="G939" s="1">
        <v>999015168060002</v>
      </c>
      <c r="H939" t="s">
        <v>58</v>
      </c>
      <c r="I939">
        <v>1</v>
      </c>
      <c r="K939" t="s">
        <v>1950</v>
      </c>
      <c r="L939" s="2">
        <v>44347</v>
      </c>
      <c r="M939" t="s">
        <v>31</v>
      </c>
      <c r="N939" t="s">
        <v>1951</v>
      </c>
      <c r="O939" s="3">
        <v>44347.611921296302</v>
      </c>
      <c r="P939" s="3">
        <v>44496.740763888898</v>
      </c>
      <c r="Q939" t="s">
        <v>1952</v>
      </c>
      <c r="R939" s="3">
        <v>44500.868194444403</v>
      </c>
      <c r="T939" t="s">
        <v>1953</v>
      </c>
      <c r="U939">
        <v>9.5915622043900198E+17</v>
      </c>
      <c r="V939" t="s">
        <v>1954</v>
      </c>
      <c r="W939" t="s">
        <v>36</v>
      </c>
      <c r="X939" s="4">
        <v>7517340.04</v>
      </c>
      <c r="Y939" s="4">
        <v>-10000000</v>
      </c>
      <c r="Z939">
        <v>0</v>
      </c>
    </row>
    <row r="940" spans="1:26">
      <c r="A940" t="s">
        <v>27</v>
      </c>
      <c r="F940">
        <v>9990151680</v>
      </c>
      <c r="G940" s="1">
        <v>999015168060002</v>
      </c>
      <c r="H940" t="s">
        <v>58</v>
      </c>
      <c r="I940">
        <v>1</v>
      </c>
      <c r="K940" t="s">
        <v>1955</v>
      </c>
      <c r="L940" s="2">
        <v>44358</v>
      </c>
      <c r="M940" t="s">
        <v>31</v>
      </c>
      <c r="N940" t="s">
        <v>1956</v>
      </c>
      <c r="O940" s="3">
        <v>44358.676203703697</v>
      </c>
      <c r="P940" s="3">
        <v>44496.7425925926</v>
      </c>
      <c r="Q940" t="s">
        <v>1952</v>
      </c>
      <c r="R940" s="3">
        <v>44500.868171296301</v>
      </c>
      <c r="T940" t="s">
        <v>353</v>
      </c>
      <c r="U940">
        <v>999015168010901</v>
      </c>
      <c r="V940" t="s">
        <v>177</v>
      </c>
      <c r="W940" t="s">
        <v>36</v>
      </c>
      <c r="X940">
        <v>0</v>
      </c>
      <c r="Y940" s="4">
        <v>-7517340.04</v>
      </c>
      <c r="Z940">
        <v>0</v>
      </c>
    </row>
    <row r="941" spans="1:26">
      <c r="A941" t="s">
        <v>27</v>
      </c>
      <c r="F941">
        <v>9990151680</v>
      </c>
      <c r="G941" s="1">
        <v>999015168060003</v>
      </c>
      <c r="H941" t="s">
        <v>58</v>
      </c>
      <c r="I941">
        <v>1</v>
      </c>
      <c r="K941" t="s">
        <v>1957</v>
      </c>
      <c r="L941" s="2">
        <v>44215</v>
      </c>
      <c r="M941" t="s">
        <v>31</v>
      </c>
      <c r="N941" t="s">
        <v>1958</v>
      </c>
      <c r="O941" s="3">
        <v>44215.420833333301</v>
      </c>
      <c r="P941" s="3">
        <v>44496.703240740702</v>
      </c>
      <c r="Q941" t="s">
        <v>1959</v>
      </c>
      <c r="R941" s="3">
        <v>44500.880127314798</v>
      </c>
      <c r="T941" t="s">
        <v>1960</v>
      </c>
      <c r="U941">
        <v>419562110735</v>
      </c>
      <c r="V941" t="s">
        <v>1961</v>
      </c>
      <c r="W941" t="s">
        <v>36</v>
      </c>
      <c r="X941" s="4">
        <v>3187485.68</v>
      </c>
      <c r="Y941" s="4">
        <v>-6000</v>
      </c>
      <c r="Z941">
        <v>0</v>
      </c>
    </row>
    <row r="942" spans="1:26">
      <c r="A942" t="s">
        <v>27</v>
      </c>
      <c r="F942">
        <v>9990151680</v>
      </c>
      <c r="G942" s="1">
        <v>999015168060003</v>
      </c>
      <c r="H942" t="s">
        <v>58</v>
      </c>
      <c r="I942">
        <v>1</v>
      </c>
      <c r="K942" t="s">
        <v>1962</v>
      </c>
      <c r="L942" s="2">
        <v>44230</v>
      </c>
      <c r="M942" t="s">
        <v>31</v>
      </c>
      <c r="N942" t="s">
        <v>1963</v>
      </c>
      <c r="O942" s="3">
        <v>44230.491562499999</v>
      </c>
      <c r="P942" s="3">
        <v>44496.704039351898</v>
      </c>
      <c r="Q942" t="s">
        <v>1964</v>
      </c>
      <c r="R942" s="3">
        <v>44500.877916666701</v>
      </c>
      <c r="T942" t="s">
        <v>1965</v>
      </c>
      <c r="U942">
        <v>8.1113010140003604E+18</v>
      </c>
      <c r="V942" t="s">
        <v>1966</v>
      </c>
      <c r="W942" t="s">
        <v>36</v>
      </c>
      <c r="X942" s="4">
        <v>3595577.46</v>
      </c>
      <c r="Y942" s="4">
        <v>-75000</v>
      </c>
      <c r="Z942">
        <v>0</v>
      </c>
    </row>
    <row r="943" spans="1:26">
      <c r="A943" t="s">
        <v>27</v>
      </c>
      <c r="F943">
        <v>9990151680</v>
      </c>
      <c r="G943" s="1">
        <v>999015168060003</v>
      </c>
      <c r="H943" t="s">
        <v>58</v>
      </c>
      <c r="I943">
        <v>1</v>
      </c>
      <c r="K943" t="s">
        <v>1962</v>
      </c>
      <c r="L943" s="2">
        <v>44231</v>
      </c>
      <c r="M943" t="s">
        <v>31</v>
      </c>
      <c r="N943" t="s">
        <v>1967</v>
      </c>
      <c r="O943" s="3">
        <v>44231.392638888901</v>
      </c>
      <c r="P943" s="3">
        <v>44496.704039351898</v>
      </c>
      <c r="Q943" t="s">
        <v>1964</v>
      </c>
      <c r="R943" s="3">
        <v>44500.877962963001</v>
      </c>
      <c r="T943" t="s">
        <v>1965</v>
      </c>
      <c r="U943">
        <v>8.1113010140003604E+18</v>
      </c>
      <c r="V943" t="s">
        <v>1966</v>
      </c>
      <c r="W943" t="s">
        <v>36</v>
      </c>
      <c r="X943" s="4">
        <v>3316377.46</v>
      </c>
      <c r="Y943" s="4">
        <v>-79200</v>
      </c>
      <c r="Z943">
        <v>0</v>
      </c>
    </row>
    <row r="944" spans="1:26">
      <c r="A944" t="s">
        <v>27</v>
      </c>
      <c r="F944">
        <v>9990151680</v>
      </c>
      <c r="G944" s="1">
        <v>999015168060003</v>
      </c>
      <c r="H944" t="s">
        <v>58</v>
      </c>
      <c r="I944">
        <v>1</v>
      </c>
      <c r="K944" t="s">
        <v>1962</v>
      </c>
      <c r="L944" s="2">
        <v>44265</v>
      </c>
      <c r="M944" t="s">
        <v>31</v>
      </c>
      <c r="N944" t="s">
        <v>1968</v>
      </c>
      <c r="O944" s="3">
        <v>44265.384247685201</v>
      </c>
      <c r="P944" s="3">
        <v>44496.706712963001</v>
      </c>
      <c r="Q944" t="s">
        <v>1969</v>
      </c>
      <c r="R944" s="3">
        <v>44500.877604166701</v>
      </c>
      <c r="T944" t="s">
        <v>1965</v>
      </c>
      <c r="U944">
        <v>8.1113010140003604E+18</v>
      </c>
      <c r="V944" t="s">
        <v>1966</v>
      </c>
      <c r="W944" t="s">
        <v>36</v>
      </c>
      <c r="X944" s="4">
        <v>9794014.4600000009</v>
      </c>
      <c r="Y944" s="4">
        <v>-79200</v>
      </c>
      <c r="Z944">
        <v>0</v>
      </c>
    </row>
    <row r="945" spans="1:26">
      <c r="A945" t="s">
        <v>27</v>
      </c>
      <c r="F945">
        <v>9990151680</v>
      </c>
      <c r="G945" s="1">
        <v>999015168060003</v>
      </c>
      <c r="H945" t="s">
        <v>58</v>
      </c>
      <c r="I945">
        <v>1</v>
      </c>
      <c r="K945" t="s">
        <v>1962</v>
      </c>
      <c r="L945" s="2">
        <v>44316</v>
      </c>
      <c r="M945" t="s">
        <v>31</v>
      </c>
      <c r="N945" t="s">
        <v>1970</v>
      </c>
      <c r="O945" s="3">
        <v>44316.417881944399</v>
      </c>
      <c r="P945" s="3">
        <v>44496.7089583333</v>
      </c>
      <c r="Q945" t="s">
        <v>1971</v>
      </c>
      <c r="R945" s="3">
        <v>44500.874062499999</v>
      </c>
      <c r="T945" t="s">
        <v>1965</v>
      </c>
      <c r="U945">
        <v>8.1113010140003604E+18</v>
      </c>
      <c r="V945" t="s">
        <v>1966</v>
      </c>
      <c r="W945" t="s">
        <v>36</v>
      </c>
      <c r="X945" s="4">
        <v>100582784.17</v>
      </c>
      <c r="Y945" s="4">
        <v>-79200</v>
      </c>
      <c r="Z945">
        <v>0</v>
      </c>
    </row>
    <row r="946" spans="1:26">
      <c r="A946" t="s">
        <v>27</v>
      </c>
      <c r="F946">
        <v>9990151680</v>
      </c>
      <c r="G946" s="1">
        <v>999015168060003</v>
      </c>
      <c r="H946" t="s">
        <v>58</v>
      </c>
      <c r="I946">
        <v>1</v>
      </c>
      <c r="K946" t="s">
        <v>1962</v>
      </c>
      <c r="L946" s="2">
        <v>44328</v>
      </c>
      <c r="M946" t="s">
        <v>31</v>
      </c>
      <c r="N946" t="s">
        <v>1972</v>
      </c>
      <c r="O946" s="3">
        <v>44328.6776157407</v>
      </c>
      <c r="P946" s="3">
        <v>44496.710162037001</v>
      </c>
      <c r="Q946" t="s">
        <v>1973</v>
      </c>
      <c r="R946" s="3">
        <v>44500.869085648097</v>
      </c>
      <c r="T946" t="s">
        <v>1965</v>
      </c>
      <c r="U946">
        <v>8.1113010140003604E+18</v>
      </c>
      <c r="V946" t="s">
        <v>1966</v>
      </c>
      <c r="W946" t="s">
        <v>36</v>
      </c>
      <c r="X946" s="4">
        <v>72632237.370000005</v>
      </c>
      <c r="Y946" s="4">
        <v>-79200</v>
      </c>
      <c r="Z946">
        <v>0</v>
      </c>
    </row>
    <row r="947" spans="1:26">
      <c r="A947" t="s">
        <v>27</v>
      </c>
      <c r="F947">
        <v>9990151680</v>
      </c>
      <c r="G947" s="1">
        <v>999015168060003</v>
      </c>
      <c r="H947" t="s">
        <v>58</v>
      </c>
      <c r="I947">
        <v>1</v>
      </c>
      <c r="K947" t="s">
        <v>1962</v>
      </c>
      <c r="L947" s="2">
        <v>44357</v>
      </c>
      <c r="M947" t="s">
        <v>31</v>
      </c>
      <c r="N947" t="s">
        <v>1974</v>
      </c>
      <c r="O947" s="3">
        <v>44357.690740740698</v>
      </c>
      <c r="P947" s="3">
        <v>44496.739201388897</v>
      </c>
      <c r="Q947" t="s">
        <v>1952</v>
      </c>
      <c r="R947" s="3">
        <v>44500.868287037003</v>
      </c>
      <c r="T947" t="s">
        <v>1965</v>
      </c>
      <c r="U947">
        <v>8.1113010140003604E+18</v>
      </c>
      <c r="V947" t="s">
        <v>1966</v>
      </c>
      <c r="W947" t="s">
        <v>36</v>
      </c>
      <c r="X947" s="4">
        <v>8786744.75</v>
      </c>
      <c r="Y947" s="4">
        <v>-79200</v>
      </c>
      <c r="Z947">
        <v>0</v>
      </c>
    </row>
    <row r="948" spans="1:26">
      <c r="A948" t="s">
        <v>27</v>
      </c>
      <c r="F948">
        <v>9990151680</v>
      </c>
      <c r="G948" s="1">
        <v>999015168060003</v>
      </c>
      <c r="H948" t="s">
        <v>58</v>
      </c>
      <c r="I948">
        <v>1</v>
      </c>
      <c r="K948" t="s">
        <v>497</v>
      </c>
      <c r="L948" s="2">
        <v>44208</v>
      </c>
      <c r="M948" t="s">
        <v>31</v>
      </c>
      <c r="N948" t="s">
        <v>1975</v>
      </c>
      <c r="O948" s="3">
        <v>44208.409803240698</v>
      </c>
      <c r="P948" s="3">
        <v>44496.703275462998</v>
      </c>
      <c r="Q948" t="s">
        <v>1959</v>
      </c>
      <c r="R948" s="3">
        <v>44500.878090277802</v>
      </c>
      <c r="T948" t="s">
        <v>1976</v>
      </c>
      <c r="U948">
        <v>6214838642926410</v>
      </c>
      <c r="V948" t="s">
        <v>1977</v>
      </c>
      <c r="W948" t="s">
        <v>36</v>
      </c>
      <c r="X948" s="4">
        <v>14891021.68</v>
      </c>
      <c r="Y948" s="4">
        <v>-2000000</v>
      </c>
      <c r="Z948">
        <v>0</v>
      </c>
    </row>
    <row r="949" spans="1:26">
      <c r="A949" t="s">
        <v>27</v>
      </c>
      <c r="F949">
        <v>9990151680</v>
      </c>
      <c r="G949" s="1">
        <v>999015168060003</v>
      </c>
      <c r="H949" t="s">
        <v>58</v>
      </c>
      <c r="I949">
        <v>1</v>
      </c>
      <c r="K949" t="s">
        <v>497</v>
      </c>
      <c r="L949" s="2">
        <v>44208</v>
      </c>
      <c r="M949" t="s">
        <v>31</v>
      </c>
      <c r="N949" t="s">
        <v>1978</v>
      </c>
      <c r="O949" s="3">
        <v>44208.493240740703</v>
      </c>
      <c r="P949" s="3">
        <v>44496.7032638889</v>
      </c>
      <c r="Q949" t="s">
        <v>1959</v>
      </c>
      <c r="R949" s="3">
        <v>44500.878229166701</v>
      </c>
      <c r="T949" t="s">
        <v>1979</v>
      </c>
      <c r="U949">
        <v>6214836011098220</v>
      </c>
      <c r="V949" t="s">
        <v>1954</v>
      </c>
      <c r="W949" t="s">
        <v>36</v>
      </c>
      <c r="X949" s="4">
        <v>9664409.6799999997</v>
      </c>
      <c r="Y949" s="4">
        <v>-1200000</v>
      </c>
      <c r="Z949">
        <v>0</v>
      </c>
    </row>
    <row r="950" spans="1:26">
      <c r="A950" t="s">
        <v>27</v>
      </c>
      <c r="F950">
        <v>9990151680</v>
      </c>
      <c r="G950" s="1">
        <v>999015168060003</v>
      </c>
      <c r="H950" t="s">
        <v>58</v>
      </c>
      <c r="I950">
        <v>1</v>
      </c>
      <c r="K950" t="s">
        <v>497</v>
      </c>
      <c r="L950" s="2">
        <v>44208</v>
      </c>
      <c r="M950" t="s">
        <v>31</v>
      </c>
      <c r="N950" t="s">
        <v>1980</v>
      </c>
      <c r="O950" s="3">
        <v>44208.509907407402</v>
      </c>
      <c r="P950" s="3">
        <v>44496.7032638889</v>
      </c>
      <c r="Q950" t="s">
        <v>1959</v>
      </c>
      <c r="R950" s="3">
        <v>44500.879872685196</v>
      </c>
      <c r="T950" t="s">
        <v>1981</v>
      </c>
      <c r="U950">
        <v>6214836011098190</v>
      </c>
      <c r="V950" t="s">
        <v>1954</v>
      </c>
      <c r="W950" t="s">
        <v>36</v>
      </c>
      <c r="X950" s="4">
        <v>9635778.6799999997</v>
      </c>
      <c r="Y950" s="4">
        <v>-28631</v>
      </c>
      <c r="Z950">
        <v>0</v>
      </c>
    </row>
    <row r="951" spans="1:26">
      <c r="A951" t="s">
        <v>27</v>
      </c>
      <c r="F951">
        <v>9990151680</v>
      </c>
      <c r="G951" s="1">
        <v>999015168060003</v>
      </c>
      <c r="H951" t="s">
        <v>58</v>
      </c>
      <c r="I951">
        <v>1</v>
      </c>
      <c r="K951" t="s">
        <v>497</v>
      </c>
      <c r="L951" s="2">
        <v>44208</v>
      </c>
      <c r="M951" t="s">
        <v>31</v>
      </c>
      <c r="N951" t="s">
        <v>1982</v>
      </c>
      <c r="O951" s="3">
        <v>44208.423703703702</v>
      </c>
      <c r="P951" s="3">
        <v>44496.7032638889</v>
      </c>
      <c r="Q951" t="s">
        <v>1959</v>
      </c>
      <c r="R951" s="3">
        <v>44500.878159722197</v>
      </c>
      <c r="T951" t="s">
        <v>1983</v>
      </c>
      <c r="U951">
        <v>6214836011099240</v>
      </c>
      <c r="V951" t="s">
        <v>1954</v>
      </c>
      <c r="W951" t="s">
        <v>36</v>
      </c>
      <c r="X951" s="4">
        <v>10923395.68</v>
      </c>
      <c r="Y951" s="4">
        <v>-2167586</v>
      </c>
      <c r="Z951">
        <v>0</v>
      </c>
    </row>
    <row r="952" spans="1:26">
      <c r="A952" t="s">
        <v>27</v>
      </c>
      <c r="F952">
        <v>9990151680</v>
      </c>
      <c r="G952" s="1">
        <v>999015168060003</v>
      </c>
      <c r="H952" t="s">
        <v>58</v>
      </c>
      <c r="I952">
        <v>1</v>
      </c>
      <c r="K952" t="s">
        <v>497</v>
      </c>
      <c r="L952" s="2">
        <v>44208</v>
      </c>
      <c r="M952" t="s">
        <v>31</v>
      </c>
      <c r="N952" t="s">
        <v>1984</v>
      </c>
      <c r="O952" s="3">
        <v>44208.694108796299</v>
      </c>
      <c r="P952" s="3">
        <v>44496.703240740702</v>
      </c>
      <c r="Q952" t="s">
        <v>1959</v>
      </c>
      <c r="R952" s="3">
        <v>44500.880034722199</v>
      </c>
      <c r="T952" t="s">
        <v>1985</v>
      </c>
      <c r="U952">
        <v>6214836011098150</v>
      </c>
      <c r="V952" t="s">
        <v>1954</v>
      </c>
      <c r="W952" t="s">
        <v>36</v>
      </c>
      <c r="X952" s="4">
        <v>4738394.68</v>
      </c>
      <c r="Y952" s="4">
        <v>-57443</v>
      </c>
      <c r="Z952">
        <v>0</v>
      </c>
    </row>
    <row r="953" spans="1:26">
      <c r="A953" t="s">
        <v>27</v>
      </c>
      <c r="F953">
        <v>9990151680</v>
      </c>
      <c r="G953" s="1">
        <v>999015168060003</v>
      </c>
      <c r="H953" t="s">
        <v>58</v>
      </c>
      <c r="I953">
        <v>1</v>
      </c>
      <c r="K953" t="s">
        <v>497</v>
      </c>
      <c r="L953" s="2">
        <v>44208</v>
      </c>
      <c r="M953" t="s">
        <v>31</v>
      </c>
      <c r="N953" t="s">
        <v>1986</v>
      </c>
      <c r="O953" s="3">
        <v>44208.653784722199</v>
      </c>
      <c r="P953" s="3">
        <v>44496.703252314801</v>
      </c>
      <c r="Q953" t="s">
        <v>1959</v>
      </c>
      <c r="R953" s="3">
        <v>44500.879988425899</v>
      </c>
      <c r="T953" t="s">
        <v>1987</v>
      </c>
      <c r="U953">
        <v>6214836011098170</v>
      </c>
      <c r="V953" t="s">
        <v>1954</v>
      </c>
      <c r="W953" t="s">
        <v>36</v>
      </c>
      <c r="X953" s="4">
        <v>5995837.6799999997</v>
      </c>
      <c r="Y953" s="4">
        <v>-402791</v>
      </c>
      <c r="Z953">
        <v>0</v>
      </c>
    </row>
    <row r="954" spans="1:26">
      <c r="A954" t="s">
        <v>27</v>
      </c>
      <c r="F954">
        <v>9990151680</v>
      </c>
      <c r="G954" s="1">
        <v>999015168060003</v>
      </c>
      <c r="H954" t="s">
        <v>58</v>
      </c>
      <c r="I954">
        <v>1</v>
      </c>
      <c r="K954" t="s">
        <v>497</v>
      </c>
      <c r="L954" s="2">
        <v>44208</v>
      </c>
      <c r="M954" t="s">
        <v>31</v>
      </c>
      <c r="N954" t="s">
        <v>1988</v>
      </c>
      <c r="O954" s="3">
        <v>44208.688553240703</v>
      </c>
      <c r="P954" s="3">
        <v>44496.703240740702</v>
      </c>
      <c r="Q954" t="s">
        <v>1959</v>
      </c>
      <c r="R954" s="3">
        <v>44500.88</v>
      </c>
      <c r="T954" t="s">
        <v>1989</v>
      </c>
      <c r="U954">
        <v>6214855915667100</v>
      </c>
      <c r="V954" t="s">
        <v>1954</v>
      </c>
      <c r="W954" t="s">
        <v>36</v>
      </c>
      <c r="X954" s="4">
        <v>4795837.68</v>
      </c>
      <c r="Y954" s="4">
        <v>-1200000</v>
      </c>
      <c r="Z954">
        <v>0</v>
      </c>
    </row>
    <row r="955" spans="1:26">
      <c r="A955" t="s">
        <v>27</v>
      </c>
      <c r="F955">
        <v>9990151680</v>
      </c>
      <c r="G955" s="1">
        <v>999015168060003</v>
      </c>
      <c r="H955" t="s">
        <v>58</v>
      </c>
      <c r="I955">
        <v>1</v>
      </c>
      <c r="K955" t="s">
        <v>497</v>
      </c>
      <c r="L955" s="2">
        <v>44208</v>
      </c>
      <c r="M955" t="s">
        <v>31</v>
      </c>
      <c r="N955" t="s">
        <v>1990</v>
      </c>
      <c r="O955" s="3">
        <v>44208.421631944402</v>
      </c>
      <c r="P955" s="3">
        <v>44496.7032638889</v>
      </c>
      <c r="Q955" t="s">
        <v>1959</v>
      </c>
      <c r="R955" s="3">
        <v>44500.878113425897</v>
      </c>
      <c r="T955" t="s">
        <v>1991</v>
      </c>
      <c r="U955">
        <v>6214836011098290</v>
      </c>
      <c r="V955" t="s">
        <v>1954</v>
      </c>
      <c r="W955" t="s">
        <v>36</v>
      </c>
      <c r="X955" s="4">
        <v>13090981.68</v>
      </c>
      <c r="Y955" s="4">
        <v>-1800000</v>
      </c>
      <c r="Z955">
        <v>0</v>
      </c>
    </row>
    <row r="956" spans="1:26">
      <c r="A956" t="s">
        <v>27</v>
      </c>
      <c r="F956">
        <v>9990151680</v>
      </c>
      <c r="G956" s="1">
        <v>999015168060003</v>
      </c>
      <c r="H956" t="s">
        <v>58</v>
      </c>
      <c r="I956">
        <v>1</v>
      </c>
      <c r="K956" t="s">
        <v>497</v>
      </c>
      <c r="L956" s="2">
        <v>44208</v>
      </c>
      <c r="M956" t="s">
        <v>31</v>
      </c>
      <c r="N956" t="s">
        <v>1992</v>
      </c>
      <c r="O956" s="3">
        <v>44208.611400463</v>
      </c>
      <c r="P956" s="3">
        <v>44496.703252314801</v>
      </c>
      <c r="Q956" t="s">
        <v>1959</v>
      </c>
      <c r="R956" s="3">
        <v>44500.883020833302</v>
      </c>
      <c r="T956" t="s">
        <v>1993</v>
      </c>
      <c r="U956">
        <v>6214855915633100</v>
      </c>
      <c r="V956" t="s">
        <v>1954</v>
      </c>
      <c r="W956" t="s">
        <v>36</v>
      </c>
      <c r="X956" s="4">
        <v>6398628.6799999997</v>
      </c>
      <c r="Y956" s="4">
        <v>-37150</v>
      </c>
      <c r="Z956">
        <v>0</v>
      </c>
    </row>
    <row r="957" spans="1:26">
      <c r="A957" t="s">
        <v>27</v>
      </c>
      <c r="F957">
        <v>9990151680</v>
      </c>
      <c r="G957" s="1">
        <v>999015168060003</v>
      </c>
      <c r="H957" t="s">
        <v>58</v>
      </c>
      <c r="I957">
        <v>1</v>
      </c>
      <c r="K957" t="s">
        <v>497</v>
      </c>
      <c r="L957" s="2">
        <v>44208</v>
      </c>
      <c r="M957" t="s">
        <v>31</v>
      </c>
      <c r="N957" t="s">
        <v>1994</v>
      </c>
      <c r="O957" s="3">
        <v>44208.450138888897</v>
      </c>
      <c r="P957" s="3">
        <v>44496.7032638889</v>
      </c>
      <c r="Q957" t="s">
        <v>1959</v>
      </c>
      <c r="R957" s="3">
        <v>44500.878206018497</v>
      </c>
      <c r="T957" t="s">
        <v>1995</v>
      </c>
      <c r="U957">
        <v>6214836011098240</v>
      </c>
      <c r="V957" t="s">
        <v>1954</v>
      </c>
      <c r="W957" t="s">
        <v>36</v>
      </c>
      <c r="X957" s="4">
        <v>10864409.68</v>
      </c>
      <c r="Y957" s="4">
        <v>-58986</v>
      </c>
      <c r="Z957">
        <v>0</v>
      </c>
    </row>
    <row r="958" spans="1:26">
      <c r="A958" t="s">
        <v>27</v>
      </c>
      <c r="F958">
        <v>9990151680</v>
      </c>
      <c r="G958" s="1">
        <v>999015168060003</v>
      </c>
      <c r="H958" t="s">
        <v>58</v>
      </c>
      <c r="I958">
        <v>1</v>
      </c>
      <c r="K958" t="s">
        <v>497</v>
      </c>
      <c r="L958" s="2">
        <v>44208</v>
      </c>
      <c r="M958" t="s">
        <v>31</v>
      </c>
      <c r="N958" t="s">
        <v>1996</v>
      </c>
      <c r="O958" s="3">
        <v>44208.590509259302</v>
      </c>
      <c r="P958" s="3">
        <v>44496.703252314801</v>
      </c>
      <c r="Q958" t="s">
        <v>1959</v>
      </c>
      <c r="R958" s="3">
        <v>44500.879942129599</v>
      </c>
      <c r="T958" t="s">
        <v>1997</v>
      </c>
      <c r="U958">
        <v>6214836011098180</v>
      </c>
      <c r="V958" t="s">
        <v>1954</v>
      </c>
      <c r="W958" t="s">
        <v>36</v>
      </c>
      <c r="X958" s="4">
        <v>6435778.6799999997</v>
      </c>
      <c r="Y958" s="4">
        <v>-2000000</v>
      </c>
      <c r="Z958">
        <v>0</v>
      </c>
    </row>
    <row r="959" spans="1:26">
      <c r="A959" t="s">
        <v>27</v>
      </c>
      <c r="F959">
        <v>9990151680</v>
      </c>
      <c r="G959" s="1">
        <v>999015168060003</v>
      </c>
      <c r="H959" t="s">
        <v>58</v>
      </c>
      <c r="I959">
        <v>1</v>
      </c>
      <c r="K959" t="s">
        <v>497</v>
      </c>
      <c r="L959" s="2">
        <v>44208</v>
      </c>
      <c r="M959" t="s">
        <v>31</v>
      </c>
      <c r="N959" t="s">
        <v>1998</v>
      </c>
      <c r="O959" s="3">
        <v>44208.409108796302</v>
      </c>
      <c r="P959" s="3">
        <v>44496.703275462998</v>
      </c>
      <c r="Q959" t="s">
        <v>1959</v>
      </c>
      <c r="R959" s="3">
        <v>44500.878067129597</v>
      </c>
      <c r="T959" t="s">
        <v>1999</v>
      </c>
      <c r="U959">
        <v>6225885910243370</v>
      </c>
      <c r="V959" t="s">
        <v>2000</v>
      </c>
      <c r="W959" t="s">
        <v>36</v>
      </c>
      <c r="X959" s="4">
        <v>16891021.68</v>
      </c>
      <c r="Y959" s="4">
        <v>-2000000</v>
      </c>
      <c r="Z959">
        <v>0</v>
      </c>
    </row>
    <row r="960" spans="1:26">
      <c r="A960" t="s">
        <v>27</v>
      </c>
      <c r="F960">
        <v>9990151680</v>
      </c>
      <c r="G960" s="1">
        <v>999015168060003</v>
      </c>
      <c r="H960" t="s">
        <v>58</v>
      </c>
      <c r="I960">
        <v>1</v>
      </c>
      <c r="K960" t="s">
        <v>497</v>
      </c>
      <c r="L960" s="2">
        <v>44208</v>
      </c>
      <c r="M960" t="s">
        <v>31</v>
      </c>
      <c r="N960" t="s">
        <v>2001</v>
      </c>
      <c r="O960" s="3">
        <v>44208.589826388903</v>
      </c>
      <c r="P960" s="3">
        <v>44496.703252314801</v>
      </c>
      <c r="Q960" t="s">
        <v>1959</v>
      </c>
      <c r="R960" s="3">
        <v>44500.879907407398</v>
      </c>
      <c r="T960" t="s">
        <v>2002</v>
      </c>
      <c r="U960">
        <v>6214836011098200</v>
      </c>
      <c r="V960" t="s">
        <v>1954</v>
      </c>
      <c r="W960" t="s">
        <v>36</v>
      </c>
      <c r="X960" s="4">
        <v>8435778.6799999997</v>
      </c>
      <c r="Y960" s="4">
        <v>-1200000</v>
      </c>
      <c r="Z960">
        <v>0</v>
      </c>
    </row>
    <row r="961" spans="1:26">
      <c r="A961" t="s">
        <v>27</v>
      </c>
      <c r="F961">
        <v>9990151680</v>
      </c>
      <c r="G961" s="1">
        <v>999015168060003</v>
      </c>
      <c r="H961" t="s">
        <v>58</v>
      </c>
      <c r="I961">
        <v>1</v>
      </c>
      <c r="K961" t="s">
        <v>497</v>
      </c>
      <c r="L961" s="2">
        <v>44209</v>
      </c>
      <c r="M961" t="s">
        <v>31</v>
      </c>
      <c r="N961" t="s">
        <v>2003</v>
      </c>
      <c r="O961" s="3">
        <v>44209.614074074103</v>
      </c>
      <c r="P961" s="3">
        <v>44496.703240740702</v>
      </c>
      <c r="Q961" t="s">
        <v>1959</v>
      </c>
      <c r="R961" s="3">
        <v>44500.880092592597</v>
      </c>
      <c r="T961" t="s">
        <v>2004</v>
      </c>
      <c r="U961">
        <v>6214836011098020</v>
      </c>
      <c r="V961" t="s">
        <v>1954</v>
      </c>
      <c r="W961" t="s">
        <v>36</v>
      </c>
      <c r="X961" s="4">
        <v>3193485.68</v>
      </c>
      <c r="Y961" s="4">
        <v>-1496367</v>
      </c>
      <c r="Z961">
        <v>0</v>
      </c>
    </row>
    <row r="962" spans="1:26">
      <c r="A962" t="s">
        <v>27</v>
      </c>
      <c r="F962">
        <v>9990151680</v>
      </c>
      <c r="G962" s="1">
        <v>999015168060003</v>
      </c>
      <c r="H962" t="s">
        <v>58</v>
      </c>
      <c r="I962">
        <v>1</v>
      </c>
      <c r="K962" t="s">
        <v>497</v>
      </c>
      <c r="L962" s="2">
        <v>44209</v>
      </c>
      <c r="M962" t="s">
        <v>31</v>
      </c>
      <c r="N962" t="s">
        <v>2005</v>
      </c>
      <c r="O962" s="3">
        <v>44209.449340277803</v>
      </c>
      <c r="P962" s="3">
        <v>44496.703240740702</v>
      </c>
      <c r="Q962" t="s">
        <v>1959</v>
      </c>
      <c r="R962" s="3">
        <v>44500.8800694444</v>
      </c>
      <c r="T962" t="s">
        <v>2006</v>
      </c>
      <c r="U962">
        <v>6214836011098120</v>
      </c>
      <c r="V962" t="s">
        <v>1954</v>
      </c>
      <c r="W962" t="s">
        <v>36</v>
      </c>
      <c r="X962" s="4">
        <v>4689852.68</v>
      </c>
      <c r="Y962" s="4">
        <v>-48542</v>
      </c>
      <c r="Z962">
        <v>0</v>
      </c>
    </row>
    <row r="963" spans="1:26">
      <c r="A963" t="s">
        <v>27</v>
      </c>
      <c r="F963">
        <v>9990151680</v>
      </c>
      <c r="G963" s="1">
        <v>999015168060003</v>
      </c>
      <c r="H963" t="s">
        <v>58</v>
      </c>
      <c r="I963">
        <v>1</v>
      </c>
      <c r="K963" t="s">
        <v>497</v>
      </c>
      <c r="L963" s="2">
        <v>44215</v>
      </c>
      <c r="M963" t="s">
        <v>31</v>
      </c>
      <c r="N963" t="s">
        <v>2007</v>
      </c>
      <c r="O963" s="3">
        <v>44215.4604861111</v>
      </c>
      <c r="P963" s="3">
        <v>44496.703229166698</v>
      </c>
      <c r="Q963" t="s">
        <v>1959</v>
      </c>
      <c r="R963" s="3">
        <v>44500.880150463003</v>
      </c>
      <c r="T963" t="s">
        <v>2008</v>
      </c>
      <c r="U963">
        <v>6214836011098900</v>
      </c>
      <c r="V963" t="s">
        <v>1954</v>
      </c>
      <c r="W963" t="s">
        <v>36</v>
      </c>
      <c r="X963" s="4">
        <v>2687485.68</v>
      </c>
      <c r="Y963" s="4">
        <v>-500000</v>
      </c>
      <c r="Z963">
        <v>0</v>
      </c>
    </row>
    <row r="964" spans="1:26">
      <c r="A964" t="s">
        <v>27</v>
      </c>
      <c r="F964">
        <v>9990151680</v>
      </c>
      <c r="G964" s="1">
        <v>999015168060003</v>
      </c>
      <c r="H964" t="s">
        <v>58</v>
      </c>
      <c r="I964">
        <v>1</v>
      </c>
      <c r="K964" t="s">
        <v>497</v>
      </c>
      <c r="L964" s="2">
        <v>44222</v>
      </c>
      <c r="M964" t="s">
        <v>31</v>
      </c>
      <c r="N964" t="s">
        <v>2009</v>
      </c>
      <c r="O964" s="3">
        <v>44222.448981481502</v>
      </c>
      <c r="P964" s="3">
        <v>44496.703229166698</v>
      </c>
      <c r="Q964" t="s">
        <v>1959</v>
      </c>
      <c r="R964" s="3">
        <v>44500.880208333299</v>
      </c>
      <c r="T964" t="s">
        <v>2010</v>
      </c>
      <c r="U964">
        <v>6214836011530960</v>
      </c>
      <c r="V964" t="s">
        <v>1954</v>
      </c>
      <c r="W964" t="s">
        <v>36</v>
      </c>
      <c r="X964" s="4">
        <v>479847.46</v>
      </c>
      <c r="Y964" s="4">
        <v>-1200000</v>
      </c>
      <c r="Z964">
        <v>0</v>
      </c>
    </row>
    <row r="965" spans="1:26">
      <c r="A965" t="s">
        <v>27</v>
      </c>
      <c r="F965">
        <v>9990151680</v>
      </c>
      <c r="G965" s="1">
        <v>999015168060003</v>
      </c>
      <c r="H965" t="s">
        <v>58</v>
      </c>
      <c r="I965">
        <v>1</v>
      </c>
      <c r="K965" t="s">
        <v>497</v>
      </c>
      <c r="L965" s="2">
        <v>44230</v>
      </c>
      <c r="M965" t="s">
        <v>31</v>
      </c>
      <c r="N965" t="s">
        <v>2011</v>
      </c>
      <c r="O965" s="3">
        <v>44230.681516203702</v>
      </c>
      <c r="P965" s="3">
        <v>44496.704039351898</v>
      </c>
      <c r="Q965" t="s">
        <v>1964</v>
      </c>
      <c r="R965" s="3">
        <v>44500.877939814804</v>
      </c>
      <c r="T965" t="s">
        <v>2012</v>
      </c>
      <c r="U965">
        <v>6214836011530440</v>
      </c>
      <c r="V965" t="s">
        <v>1954</v>
      </c>
      <c r="W965" t="s">
        <v>36</v>
      </c>
      <c r="X965" s="4">
        <v>3395577.46</v>
      </c>
      <c r="Y965" s="4">
        <v>-200000</v>
      </c>
      <c r="Z965">
        <v>0</v>
      </c>
    </row>
    <row r="966" spans="1:26">
      <c r="A966" t="s">
        <v>27</v>
      </c>
      <c r="F966">
        <v>9990151680</v>
      </c>
      <c r="G966" s="1">
        <v>999015168060003</v>
      </c>
      <c r="H966" t="s">
        <v>58</v>
      </c>
      <c r="I966">
        <v>1</v>
      </c>
      <c r="K966" t="s">
        <v>497</v>
      </c>
      <c r="L966" s="2">
        <v>44230</v>
      </c>
      <c r="M966" t="s">
        <v>31</v>
      </c>
      <c r="N966" t="s">
        <v>2013</v>
      </c>
      <c r="O966" s="3">
        <v>44230.418553240699</v>
      </c>
      <c r="P966" s="3">
        <v>44496.704039351898</v>
      </c>
      <c r="Q966" t="s">
        <v>1964</v>
      </c>
      <c r="R966" s="3">
        <v>44500.877881944398</v>
      </c>
      <c r="T966" t="s">
        <v>2014</v>
      </c>
      <c r="U966">
        <v>6214836011530510</v>
      </c>
      <c r="V966" t="s">
        <v>1954</v>
      </c>
      <c r="W966" t="s">
        <v>36</v>
      </c>
      <c r="X966" s="4">
        <v>3670577.46</v>
      </c>
      <c r="Y966" s="4">
        <v>-800000</v>
      </c>
      <c r="Z966">
        <v>0</v>
      </c>
    </row>
    <row r="967" spans="1:26">
      <c r="A967" t="s">
        <v>27</v>
      </c>
      <c r="F967">
        <v>9990151680</v>
      </c>
      <c r="G967" s="1">
        <v>999015168060003</v>
      </c>
      <c r="H967" t="s">
        <v>58</v>
      </c>
      <c r="I967">
        <v>1</v>
      </c>
      <c r="K967" t="s">
        <v>497</v>
      </c>
      <c r="L967" s="2">
        <v>44232</v>
      </c>
      <c r="M967" t="s">
        <v>31</v>
      </c>
      <c r="N967" t="s">
        <v>2015</v>
      </c>
      <c r="O967" s="3">
        <v>44232.678645833301</v>
      </c>
      <c r="P967" s="3">
        <v>44496.7040277778</v>
      </c>
      <c r="Q967" t="s">
        <v>1964</v>
      </c>
      <c r="R967" s="3">
        <v>44500.878043981502</v>
      </c>
      <c r="T967" t="s">
        <v>2016</v>
      </c>
      <c r="U967">
        <v>6214836011532240</v>
      </c>
      <c r="V967" t="s">
        <v>1954</v>
      </c>
      <c r="W967" t="s">
        <v>36</v>
      </c>
      <c r="X967" s="4">
        <v>2134723.46</v>
      </c>
      <c r="Y967" s="4">
        <v>-581549</v>
      </c>
      <c r="Z967">
        <v>0</v>
      </c>
    </row>
    <row r="968" spans="1:26">
      <c r="A968" t="s">
        <v>27</v>
      </c>
      <c r="F968">
        <v>9990151680</v>
      </c>
      <c r="G968" s="1">
        <v>999015168060003</v>
      </c>
      <c r="H968" t="s">
        <v>58</v>
      </c>
      <c r="I968">
        <v>1</v>
      </c>
      <c r="K968" t="s">
        <v>497</v>
      </c>
      <c r="L968" s="2">
        <v>44232</v>
      </c>
      <c r="M968" t="s">
        <v>31</v>
      </c>
      <c r="N968" t="s">
        <v>2017</v>
      </c>
      <c r="O968" s="3">
        <v>44232.6535532407</v>
      </c>
      <c r="P968" s="3">
        <v>44496.704039351898</v>
      </c>
      <c r="Q968" t="s">
        <v>1964</v>
      </c>
      <c r="R968" s="3">
        <v>44500.877986111103</v>
      </c>
      <c r="T968" t="s">
        <v>2018</v>
      </c>
      <c r="U968">
        <v>6214836011532270</v>
      </c>
      <c r="V968" t="s">
        <v>1954</v>
      </c>
      <c r="W968" t="s">
        <v>36</v>
      </c>
      <c r="X968" s="4">
        <v>2716272.46</v>
      </c>
      <c r="Y968" s="4">
        <v>-600000</v>
      </c>
      <c r="Z968">
        <v>0</v>
      </c>
    </row>
    <row r="969" spans="1:26">
      <c r="A969" t="s">
        <v>27</v>
      </c>
      <c r="F969">
        <v>9990151680</v>
      </c>
      <c r="G969" s="1">
        <v>999015168060003</v>
      </c>
      <c r="H969" t="s">
        <v>58</v>
      </c>
      <c r="I969">
        <v>1</v>
      </c>
      <c r="K969" t="s">
        <v>497</v>
      </c>
      <c r="L969" s="2">
        <v>44234</v>
      </c>
      <c r="M969" t="s">
        <v>31</v>
      </c>
      <c r="N969" t="s">
        <v>2019</v>
      </c>
      <c r="O969" s="3">
        <v>44234.644629629598</v>
      </c>
      <c r="P969" s="3">
        <v>44496.705833333297</v>
      </c>
      <c r="Q969" t="s">
        <v>1964</v>
      </c>
      <c r="R969" s="3">
        <v>44500.877812500003</v>
      </c>
      <c r="T969" t="s">
        <v>2020</v>
      </c>
      <c r="U969">
        <v>6214836011532140</v>
      </c>
      <c r="V969" t="s">
        <v>1954</v>
      </c>
      <c r="W969" t="s">
        <v>36</v>
      </c>
      <c r="X969" s="4">
        <v>9360650.4600000009</v>
      </c>
      <c r="Y969" s="4">
        <v>-1000000</v>
      </c>
      <c r="Z969">
        <v>0</v>
      </c>
    </row>
    <row r="970" spans="1:26">
      <c r="A970" t="s">
        <v>27</v>
      </c>
      <c r="F970">
        <v>9990151680</v>
      </c>
      <c r="G970" s="1">
        <v>999015168060003</v>
      </c>
      <c r="H970" t="s">
        <v>58</v>
      </c>
      <c r="I970">
        <v>1</v>
      </c>
      <c r="K970" t="s">
        <v>497</v>
      </c>
      <c r="L970" s="2">
        <v>44234</v>
      </c>
      <c r="M970" t="s">
        <v>31</v>
      </c>
      <c r="N970" t="s">
        <v>2021</v>
      </c>
      <c r="O970" s="3">
        <v>44234.610520833303</v>
      </c>
      <c r="P970" s="3">
        <v>44496.706122685202</v>
      </c>
      <c r="Q970" t="s">
        <v>2022</v>
      </c>
      <c r="R970" s="3">
        <v>44500.877754629597</v>
      </c>
      <c r="T970" t="s">
        <v>2023</v>
      </c>
      <c r="U970">
        <v>6214836011532170</v>
      </c>
      <c r="V970" t="s">
        <v>1954</v>
      </c>
      <c r="W970" t="s">
        <v>36</v>
      </c>
      <c r="X970" s="4">
        <v>10360650.460000001</v>
      </c>
      <c r="Y970" s="4">
        <v>-3774073</v>
      </c>
      <c r="Z970">
        <v>0</v>
      </c>
    </row>
    <row r="971" spans="1:26">
      <c r="A971" t="s">
        <v>27</v>
      </c>
      <c r="F971">
        <v>9990151680</v>
      </c>
      <c r="G971" s="1">
        <v>999015168060003</v>
      </c>
      <c r="H971" t="s">
        <v>58</v>
      </c>
      <c r="I971">
        <v>1</v>
      </c>
      <c r="K971" t="s">
        <v>497</v>
      </c>
      <c r="L971" s="2">
        <v>44234</v>
      </c>
      <c r="M971" t="s">
        <v>31</v>
      </c>
      <c r="N971" t="s">
        <v>2024</v>
      </c>
      <c r="O971" s="3">
        <v>44234.6578703704</v>
      </c>
      <c r="P971" s="3">
        <v>44496.706122685202</v>
      </c>
      <c r="Q971" t="s">
        <v>2022</v>
      </c>
      <c r="R971" s="3">
        <v>44500.877766203703</v>
      </c>
      <c r="T971" t="s">
        <v>2025</v>
      </c>
      <c r="U971">
        <v>4.5635116006063299E+18</v>
      </c>
      <c r="V971" t="s">
        <v>2026</v>
      </c>
      <c r="W971" t="s">
        <v>36</v>
      </c>
      <c r="X971" s="4">
        <v>7360650.46</v>
      </c>
      <c r="Y971" s="4">
        <v>-1000000</v>
      </c>
      <c r="Z971">
        <v>0</v>
      </c>
    </row>
    <row r="972" spans="1:26">
      <c r="A972" t="s">
        <v>27</v>
      </c>
      <c r="F972">
        <v>9990151680</v>
      </c>
      <c r="G972" s="1">
        <v>999015168060003</v>
      </c>
      <c r="H972" t="s">
        <v>58</v>
      </c>
      <c r="I972">
        <v>1</v>
      </c>
      <c r="K972" t="s">
        <v>497</v>
      </c>
      <c r="L972" s="2">
        <v>44234</v>
      </c>
      <c r="M972" t="s">
        <v>31</v>
      </c>
      <c r="N972" t="s">
        <v>2027</v>
      </c>
      <c r="O972" s="3">
        <v>44234.696157407401</v>
      </c>
      <c r="P972" s="3">
        <v>44496.706111111103</v>
      </c>
      <c r="Q972" t="s">
        <v>2022</v>
      </c>
      <c r="R972" s="3">
        <v>44500.877800925897</v>
      </c>
      <c r="T972" t="s">
        <v>2028</v>
      </c>
      <c r="U972">
        <v>6214836010899030</v>
      </c>
      <c r="V972" t="s">
        <v>1954</v>
      </c>
      <c r="W972" t="s">
        <v>36</v>
      </c>
      <c r="X972" s="4">
        <v>5031656.46</v>
      </c>
      <c r="Y972" s="4">
        <v>-2328994</v>
      </c>
      <c r="Z972">
        <v>0</v>
      </c>
    </row>
    <row r="973" spans="1:26">
      <c r="A973" t="s">
        <v>27</v>
      </c>
      <c r="F973">
        <v>9990151680</v>
      </c>
      <c r="G973" s="1">
        <v>999015168060003</v>
      </c>
      <c r="H973" t="s">
        <v>58</v>
      </c>
      <c r="I973">
        <v>1</v>
      </c>
      <c r="K973" t="s">
        <v>497</v>
      </c>
      <c r="L973" s="2">
        <v>44234</v>
      </c>
      <c r="M973" t="s">
        <v>31</v>
      </c>
      <c r="N973" t="s">
        <v>2029</v>
      </c>
      <c r="O973" s="3">
        <v>44234.650902777801</v>
      </c>
      <c r="P973" s="3">
        <v>44496.7058217593</v>
      </c>
      <c r="Q973" t="s">
        <v>1964</v>
      </c>
      <c r="R973" s="3">
        <v>44500.877835648098</v>
      </c>
      <c r="T973" t="s">
        <v>2030</v>
      </c>
      <c r="U973">
        <v>6214836011532160</v>
      </c>
      <c r="V973" t="s">
        <v>1954</v>
      </c>
      <c r="W973" t="s">
        <v>36</v>
      </c>
      <c r="X973" s="4">
        <v>8360650.46</v>
      </c>
      <c r="Y973" s="4">
        <v>-1000000</v>
      </c>
      <c r="Z973">
        <v>0</v>
      </c>
    </row>
    <row r="974" spans="1:26">
      <c r="A974" t="s">
        <v>27</v>
      </c>
      <c r="F974">
        <v>9990151680</v>
      </c>
      <c r="G974" s="1">
        <v>999015168060003</v>
      </c>
      <c r="H974" t="s">
        <v>58</v>
      </c>
      <c r="I974">
        <v>1</v>
      </c>
      <c r="K974" t="s">
        <v>497</v>
      </c>
      <c r="L974" s="2">
        <v>44235</v>
      </c>
      <c r="M974" t="s">
        <v>31</v>
      </c>
      <c r="N974" t="s">
        <v>2031</v>
      </c>
      <c r="O974" s="3">
        <v>44235.523518518501</v>
      </c>
      <c r="P974" s="3">
        <v>44496.706296296303</v>
      </c>
      <c r="Q974" t="s">
        <v>2022</v>
      </c>
      <c r="R974" s="3">
        <v>44500.877673611103</v>
      </c>
      <c r="T974" t="s">
        <v>2032</v>
      </c>
      <c r="U974">
        <v>6214836011532090</v>
      </c>
      <c r="V974" t="s">
        <v>1954</v>
      </c>
      <c r="W974" t="s">
        <v>36</v>
      </c>
      <c r="X974" s="4">
        <v>3731656.46</v>
      </c>
      <c r="Y974" s="4">
        <v>-700000</v>
      </c>
      <c r="Z974">
        <v>0</v>
      </c>
    </row>
    <row r="975" spans="1:26">
      <c r="A975" t="s">
        <v>27</v>
      </c>
      <c r="F975">
        <v>9990151680</v>
      </c>
      <c r="G975" s="1">
        <v>999015168060003</v>
      </c>
      <c r="H975" t="s">
        <v>58</v>
      </c>
      <c r="I975">
        <v>1</v>
      </c>
      <c r="K975" t="s">
        <v>497</v>
      </c>
      <c r="L975" s="2">
        <v>44235</v>
      </c>
      <c r="M975" t="s">
        <v>31</v>
      </c>
      <c r="N975" t="s">
        <v>2033</v>
      </c>
      <c r="O975" s="3">
        <v>44235.480381944399</v>
      </c>
      <c r="P975" s="3">
        <v>44496.706296296303</v>
      </c>
      <c r="Q975" t="s">
        <v>2022</v>
      </c>
      <c r="R975" s="3">
        <v>44500.877650463</v>
      </c>
      <c r="T975" t="s">
        <v>2032</v>
      </c>
      <c r="U975">
        <v>6214836011532090</v>
      </c>
      <c r="V975" t="s">
        <v>1954</v>
      </c>
      <c r="W975" t="s">
        <v>36</v>
      </c>
      <c r="X975" s="4">
        <v>4431656.46</v>
      </c>
      <c r="Y975" s="4">
        <v>-100000</v>
      </c>
      <c r="Z975">
        <v>0</v>
      </c>
    </row>
    <row r="976" spans="1:26">
      <c r="A976" t="s">
        <v>27</v>
      </c>
      <c r="F976">
        <v>9990151680</v>
      </c>
      <c r="G976" s="1">
        <v>999015168060003</v>
      </c>
      <c r="H976" t="s">
        <v>58</v>
      </c>
      <c r="I976">
        <v>1</v>
      </c>
      <c r="K976" t="s">
        <v>497</v>
      </c>
      <c r="L976" s="2">
        <v>44235</v>
      </c>
      <c r="M976" t="s">
        <v>31</v>
      </c>
      <c r="N976" t="s">
        <v>2034</v>
      </c>
      <c r="O976" s="3">
        <v>44235.456689814797</v>
      </c>
      <c r="P976" s="3">
        <v>44496.706296296303</v>
      </c>
      <c r="Q976" t="s">
        <v>2022</v>
      </c>
      <c r="R976" s="3">
        <v>44500.877627314803</v>
      </c>
      <c r="T976" t="s">
        <v>2035</v>
      </c>
      <c r="U976">
        <v>6214836008713190</v>
      </c>
      <c r="V976" t="s">
        <v>2036</v>
      </c>
      <c r="W976" t="s">
        <v>36</v>
      </c>
      <c r="X976" s="4">
        <v>4531656.46</v>
      </c>
      <c r="Y976" s="4">
        <v>-500000</v>
      </c>
      <c r="Z976">
        <v>0</v>
      </c>
    </row>
    <row r="977" spans="1:26">
      <c r="A977" t="s">
        <v>27</v>
      </c>
      <c r="F977">
        <v>9990151680</v>
      </c>
      <c r="G977" s="1">
        <v>999015168060003</v>
      </c>
      <c r="H977" t="s">
        <v>58</v>
      </c>
      <c r="I977">
        <v>1</v>
      </c>
      <c r="K977" t="s">
        <v>497</v>
      </c>
      <c r="L977" s="2">
        <v>44237</v>
      </c>
      <c r="M977" t="s">
        <v>31</v>
      </c>
      <c r="N977" t="s">
        <v>2037</v>
      </c>
      <c r="O977" s="3">
        <v>44237.488182870402</v>
      </c>
      <c r="P977" s="3">
        <v>44496.706284722197</v>
      </c>
      <c r="Q977" t="s">
        <v>2022</v>
      </c>
      <c r="R977" s="3">
        <v>44500.877731481502</v>
      </c>
      <c r="T977" t="s">
        <v>2038</v>
      </c>
      <c r="U977">
        <v>6214836011531830</v>
      </c>
      <c r="V977" t="s">
        <v>1954</v>
      </c>
      <c r="W977" t="s">
        <v>36</v>
      </c>
      <c r="X977" s="4">
        <v>2893214.46</v>
      </c>
      <c r="Y977" s="4">
        <v>-765842</v>
      </c>
      <c r="Z977">
        <v>0</v>
      </c>
    </row>
    <row r="978" spans="1:26">
      <c r="A978" t="s">
        <v>27</v>
      </c>
      <c r="F978">
        <v>9990151680</v>
      </c>
      <c r="G978" s="1">
        <v>999015168060003</v>
      </c>
      <c r="H978" t="s">
        <v>58</v>
      </c>
      <c r="I978">
        <v>1</v>
      </c>
      <c r="K978" t="s">
        <v>497</v>
      </c>
      <c r="L978" s="2">
        <v>44267</v>
      </c>
      <c r="M978" t="s">
        <v>31</v>
      </c>
      <c r="N978" t="s">
        <v>2039</v>
      </c>
      <c r="O978" s="3">
        <v>44267.648553240702</v>
      </c>
      <c r="P978" s="3">
        <v>44496.707800925898</v>
      </c>
      <c r="Q978" t="s">
        <v>494</v>
      </c>
      <c r="R978" s="3">
        <v>44500.8748611111</v>
      </c>
      <c r="T978" t="s">
        <v>2040</v>
      </c>
      <c r="U978">
        <v>6214836011278610</v>
      </c>
      <c r="V978" t="s">
        <v>1954</v>
      </c>
      <c r="W978" t="s">
        <v>36</v>
      </c>
      <c r="X978" s="4">
        <v>117441523.45999999</v>
      </c>
      <c r="Y978" s="4">
        <v>-49820</v>
      </c>
      <c r="Z978">
        <v>0</v>
      </c>
    </row>
    <row r="979" spans="1:26">
      <c r="A979" t="s">
        <v>27</v>
      </c>
      <c r="F979">
        <v>9990151680</v>
      </c>
      <c r="G979" s="1">
        <v>999015168060003</v>
      </c>
      <c r="H979" t="s">
        <v>58</v>
      </c>
      <c r="I979">
        <v>1</v>
      </c>
      <c r="K979" t="s">
        <v>497</v>
      </c>
      <c r="L979" s="2">
        <v>44267</v>
      </c>
      <c r="M979" t="s">
        <v>31</v>
      </c>
      <c r="N979" t="s">
        <v>2041</v>
      </c>
      <c r="O979" s="3">
        <v>44267.485844907402</v>
      </c>
      <c r="P979" s="3">
        <v>44496.707812499997</v>
      </c>
      <c r="Q979" t="s">
        <v>494</v>
      </c>
      <c r="R979" s="3">
        <v>44500.874756944402</v>
      </c>
      <c r="T979" t="s">
        <v>2042</v>
      </c>
      <c r="U979">
        <v>6214836011098960</v>
      </c>
      <c r="V979" t="s">
        <v>1954</v>
      </c>
      <c r="W979" t="s">
        <v>36</v>
      </c>
      <c r="X979" s="4">
        <v>123490588.45999999</v>
      </c>
      <c r="Y979" s="4">
        <v>-1323426</v>
      </c>
      <c r="Z979">
        <v>0</v>
      </c>
    </row>
    <row r="980" spans="1:26">
      <c r="A980" t="s">
        <v>27</v>
      </c>
      <c r="F980">
        <v>9990151680</v>
      </c>
      <c r="G980" s="1">
        <v>999015168060003</v>
      </c>
      <c r="H980" t="s">
        <v>58</v>
      </c>
      <c r="I980">
        <v>1</v>
      </c>
      <c r="K980" t="s">
        <v>497</v>
      </c>
      <c r="L980" s="2">
        <v>44267</v>
      </c>
      <c r="M980" t="s">
        <v>31</v>
      </c>
      <c r="N980" t="s">
        <v>2043</v>
      </c>
      <c r="O980" s="3">
        <v>44267.521307870396</v>
      </c>
      <c r="P980" s="3">
        <v>44496.707812499997</v>
      </c>
      <c r="Q980" t="s">
        <v>494</v>
      </c>
      <c r="R980" s="3">
        <v>44500.874768518501</v>
      </c>
      <c r="T980" t="s">
        <v>2044</v>
      </c>
      <c r="U980">
        <v>6214836004139340</v>
      </c>
      <c r="V980" t="s">
        <v>1954</v>
      </c>
      <c r="W980" t="s">
        <v>36</v>
      </c>
      <c r="X980" s="4">
        <v>121527738.45999999</v>
      </c>
      <c r="Y980" s="4">
        <v>-1962850</v>
      </c>
      <c r="Z980">
        <v>0</v>
      </c>
    </row>
    <row r="981" spans="1:26">
      <c r="A981" t="s">
        <v>27</v>
      </c>
      <c r="F981">
        <v>9990151680</v>
      </c>
      <c r="G981" s="1">
        <v>999015168060003</v>
      </c>
      <c r="H981" t="s">
        <v>58</v>
      </c>
      <c r="I981">
        <v>1</v>
      </c>
      <c r="K981" t="s">
        <v>497</v>
      </c>
      <c r="L981" s="2">
        <v>44267</v>
      </c>
      <c r="M981" t="s">
        <v>31</v>
      </c>
      <c r="N981" t="s">
        <v>2045</v>
      </c>
      <c r="O981" s="3">
        <v>44267.604710648098</v>
      </c>
      <c r="P981" s="3">
        <v>44496.707812499997</v>
      </c>
      <c r="Q981" t="s">
        <v>494</v>
      </c>
      <c r="R981" s="3">
        <v>44500.874791666698</v>
      </c>
      <c r="T981" t="s">
        <v>2046</v>
      </c>
      <c r="U981">
        <v>6214836011098950</v>
      </c>
      <c r="V981" t="s">
        <v>1954</v>
      </c>
      <c r="W981" t="s">
        <v>36</v>
      </c>
      <c r="X981" s="4">
        <v>119591343.45999999</v>
      </c>
      <c r="Y981" s="4">
        <v>-1936395</v>
      </c>
      <c r="Z981">
        <v>0</v>
      </c>
    </row>
    <row r="982" spans="1:26">
      <c r="A982" t="s">
        <v>27</v>
      </c>
      <c r="F982">
        <v>9990151680</v>
      </c>
      <c r="G982" s="1">
        <v>999015168060003</v>
      </c>
      <c r="H982" t="s">
        <v>58</v>
      </c>
      <c r="I982">
        <v>1</v>
      </c>
      <c r="K982" t="s">
        <v>497</v>
      </c>
      <c r="L982" s="2">
        <v>44267</v>
      </c>
      <c r="M982" t="s">
        <v>31</v>
      </c>
      <c r="N982" t="s">
        <v>2047</v>
      </c>
      <c r="O982" s="3">
        <v>44267.704189814802</v>
      </c>
      <c r="P982" s="3">
        <v>44496.707800925898</v>
      </c>
      <c r="Q982" t="s">
        <v>494</v>
      </c>
      <c r="R982" s="3">
        <v>44500.8749074074</v>
      </c>
      <c r="T982" t="s">
        <v>2008</v>
      </c>
      <c r="U982">
        <v>6214836011098900</v>
      </c>
      <c r="V982" t="s">
        <v>1954</v>
      </c>
      <c r="W982" t="s">
        <v>36</v>
      </c>
      <c r="X982" s="4">
        <v>116614557.45999999</v>
      </c>
      <c r="Y982" s="4">
        <v>-826966</v>
      </c>
      <c r="Z982">
        <v>0</v>
      </c>
    </row>
    <row r="983" spans="1:26">
      <c r="A983" t="s">
        <v>27</v>
      </c>
      <c r="F983">
        <v>9990151680</v>
      </c>
      <c r="G983" s="1">
        <v>999015168060003</v>
      </c>
      <c r="H983" t="s">
        <v>58</v>
      </c>
      <c r="I983">
        <v>1</v>
      </c>
      <c r="K983" t="s">
        <v>497</v>
      </c>
      <c r="L983" s="2">
        <v>44267</v>
      </c>
      <c r="M983" t="s">
        <v>31</v>
      </c>
      <c r="N983" t="s">
        <v>2048</v>
      </c>
      <c r="O983" s="3">
        <v>44267.708356481497</v>
      </c>
      <c r="P983" s="3">
        <v>44496.707800925898</v>
      </c>
      <c r="Q983" t="s">
        <v>494</v>
      </c>
      <c r="R983" s="3">
        <v>44500.874872685199</v>
      </c>
      <c r="T983" t="s">
        <v>2049</v>
      </c>
      <c r="U983">
        <v>6214836011278550</v>
      </c>
      <c r="V983" t="s">
        <v>360</v>
      </c>
      <c r="W983" t="s">
        <v>36</v>
      </c>
      <c r="X983" s="4">
        <v>114514557.45999999</v>
      </c>
      <c r="Y983" s="4">
        <v>-2100000</v>
      </c>
      <c r="Z983">
        <v>0</v>
      </c>
    </row>
    <row r="984" spans="1:26">
      <c r="A984" t="s">
        <v>27</v>
      </c>
      <c r="F984">
        <v>9990151680</v>
      </c>
      <c r="G984" s="1">
        <v>999015168060003</v>
      </c>
      <c r="H984" t="s">
        <v>58</v>
      </c>
      <c r="I984">
        <v>1</v>
      </c>
      <c r="K984" t="s">
        <v>497</v>
      </c>
      <c r="L984" s="2">
        <v>44267</v>
      </c>
      <c r="M984" t="s">
        <v>31</v>
      </c>
      <c r="N984" t="s">
        <v>2050</v>
      </c>
      <c r="O984" s="3">
        <v>44267.640879629602</v>
      </c>
      <c r="P984" s="3">
        <v>44496.707812499997</v>
      </c>
      <c r="Q984" t="s">
        <v>494</v>
      </c>
      <c r="R984" s="3">
        <v>44500.874837962998</v>
      </c>
      <c r="T984" t="s">
        <v>2051</v>
      </c>
      <c r="U984">
        <v>6214836011278620</v>
      </c>
      <c r="V984" t="s">
        <v>1954</v>
      </c>
      <c r="W984" t="s">
        <v>36</v>
      </c>
      <c r="X984" s="4">
        <v>117491343.45999999</v>
      </c>
      <c r="Y984" s="4">
        <v>-2100000</v>
      </c>
      <c r="Z984">
        <v>0</v>
      </c>
    </row>
    <row r="985" spans="1:26">
      <c r="A985" t="s">
        <v>27</v>
      </c>
      <c r="F985">
        <v>9990151680</v>
      </c>
      <c r="G985" s="1">
        <v>999015168060003</v>
      </c>
      <c r="H985" t="s">
        <v>58</v>
      </c>
      <c r="I985">
        <v>1</v>
      </c>
      <c r="K985" t="s">
        <v>497</v>
      </c>
      <c r="L985" s="2">
        <v>44270</v>
      </c>
      <c r="M985" t="s">
        <v>31</v>
      </c>
      <c r="N985" t="s">
        <v>2052</v>
      </c>
      <c r="O985" s="3">
        <v>44270.492962962999</v>
      </c>
      <c r="P985" s="3">
        <v>44496.707800925898</v>
      </c>
      <c r="Q985" t="s">
        <v>494</v>
      </c>
      <c r="R985" s="3">
        <v>44500.874965277799</v>
      </c>
      <c r="T985" t="s">
        <v>2053</v>
      </c>
      <c r="U985">
        <v>6214836011098380</v>
      </c>
      <c r="V985" t="s">
        <v>1954</v>
      </c>
      <c r="W985" t="s">
        <v>36</v>
      </c>
      <c r="X985" s="4">
        <v>111451660.45999999</v>
      </c>
      <c r="Y985" s="4">
        <v>-1815677</v>
      </c>
      <c r="Z985">
        <v>0</v>
      </c>
    </row>
    <row r="986" spans="1:26">
      <c r="A986" t="s">
        <v>27</v>
      </c>
      <c r="F986">
        <v>9990151680</v>
      </c>
      <c r="G986" s="1">
        <v>999015168060003</v>
      </c>
      <c r="H986" t="s">
        <v>58</v>
      </c>
      <c r="I986">
        <v>1</v>
      </c>
      <c r="K986" t="s">
        <v>497</v>
      </c>
      <c r="L986" s="2">
        <v>44270</v>
      </c>
      <c r="M986" t="s">
        <v>31</v>
      </c>
      <c r="N986" t="s">
        <v>2054</v>
      </c>
      <c r="O986" s="3">
        <v>44270.493657407402</v>
      </c>
      <c r="P986" s="3">
        <v>44496.707800925898</v>
      </c>
      <c r="Q986" t="s">
        <v>494</v>
      </c>
      <c r="R986" s="3">
        <v>44500.874988425901</v>
      </c>
      <c r="T986" t="s">
        <v>2055</v>
      </c>
      <c r="U986">
        <v>6214836011098630</v>
      </c>
      <c r="V986" t="s">
        <v>1954</v>
      </c>
      <c r="W986" t="s">
        <v>36</v>
      </c>
      <c r="X986" s="4">
        <v>109513351.45999999</v>
      </c>
      <c r="Y986" s="4">
        <v>-1938309</v>
      </c>
      <c r="Z986">
        <v>0</v>
      </c>
    </row>
    <row r="987" spans="1:26">
      <c r="A987" t="s">
        <v>27</v>
      </c>
      <c r="F987">
        <v>9990151680</v>
      </c>
      <c r="G987" s="1">
        <v>999015168060003</v>
      </c>
      <c r="H987" t="s">
        <v>58</v>
      </c>
      <c r="I987">
        <v>1</v>
      </c>
      <c r="K987" t="s">
        <v>497</v>
      </c>
      <c r="L987" s="2">
        <v>44270</v>
      </c>
      <c r="M987" t="s">
        <v>31</v>
      </c>
      <c r="N987" t="s">
        <v>2056</v>
      </c>
      <c r="O987" s="3">
        <v>44270.5847222222</v>
      </c>
      <c r="P987" s="3">
        <v>44496.707789351902</v>
      </c>
      <c r="Q987" t="s">
        <v>494</v>
      </c>
      <c r="R987" s="3">
        <v>44500.875011574099</v>
      </c>
      <c r="T987" t="s">
        <v>2057</v>
      </c>
      <c r="U987">
        <v>6214836011098550</v>
      </c>
      <c r="V987" t="s">
        <v>1954</v>
      </c>
      <c r="W987" t="s">
        <v>36</v>
      </c>
      <c r="X987" s="4">
        <v>107691941.45999999</v>
      </c>
      <c r="Y987" s="4">
        <v>-1821410</v>
      </c>
      <c r="Z987">
        <v>0</v>
      </c>
    </row>
    <row r="988" spans="1:26">
      <c r="A988" t="s">
        <v>27</v>
      </c>
      <c r="F988">
        <v>9990151680</v>
      </c>
      <c r="G988" s="1">
        <v>999015168060003</v>
      </c>
      <c r="H988" t="s">
        <v>58</v>
      </c>
      <c r="I988">
        <v>1</v>
      </c>
      <c r="K988" t="s">
        <v>497</v>
      </c>
      <c r="L988" s="2">
        <v>44270</v>
      </c>
      <c r="M988" t="s">
        <v>31</v>
      </c>
      <c r="N988" t="s">
        <v>2058</v>
      </c>
      <c r="O988" s="3">
        <v>44270.672384259298</v>
      </c>
      <c r="P988" s="3">
        <v>44496.707789351902</v>
      </c>
      <c r="Q988" t="s">
        <v>494</v>
      </c>
      <c r="R988" s="3">
        <v>44500.8750462963</v>
      </c>
      <c r="T988" t="s">
        <v>2059</v>
      </c>
      <c r="U988">
        <v>6214855912007220</v>
      </c>
      <c r="V988" t="s">
        <v>360</v>
      </c>
      <c r="W988" t="s">
        <v>36</v>
      </c>
      <c r="X988" s="4">
        <v>105470815.45999999</v>
      </c>
      <c r="Y988" s="4">
        <v>-371545</v>
      </c>
      <c r="Z988">
        <v>0</v>
      </c>
    </row>
    <row r="989" spans="1:26">
      <c r="A989" t="s">
        <v>27</v>
      </c>
      <c r="F989">
        <v>9990151680</v>
      </c>
      <c r="G989" s="1">
        <v>999015168060003</v>
      </c>
      <c r="H989" t="s">
        <v>58</v>
      </c>
      <c r="I989">
        <v>1</v>
      </c>
      <c r="K989" t="s">
        <v>497</v>
      </c>
      <c r="L989" s="2">
        <v>44270</v>
      </c>
      <c r="M989" t="s">
        <v>31</v>
      </c>
      <c r="N989" t="s">
        <v>2060</v>
      </c>
      <c r="O989" s="3">
        <v>44270.678622685198</v>
      </c>
      <c r="P989" s="3">
        <v>44496.707789351902</v>
      </c>
      <c r="Q989" t="s">
        <v>494</v>
      </c>
      <c r="R989" s="3">
        <v>44500.875069444402</v>
      </c>
      <c r="T989" t="s">
        <v>2061</v>
      </c>
      <c r="U989">
        <v>6214836011278300</v>
      </c>
      <c r="V989" t="s">
        <v>1954</v>
      </c>
      <c r="W989" t="s">
        <v>36</v>
      </c>
      <c r="X989" s="4">
        <v>104215790.45999999</v>
      </c>
      <c r="Y989" s="4">
        <v>-1255025</v>
      </c>
      <c r="Z989">
        <v>0</v>
      </c>
    </row>
    <row r="990" spans="1:26">
      <c r="A990" t="s">
        <v>27</v>
      </c>
      <c r="F990">
        <v>9990151680</v>
      </c>
      <c r="G990" s="1">
        <v>999015168060003</v>
      </c>
      <c r="H990" t="s">
        <v>58</v>
      </c>
      <c r="I990">
        <v>1</v>
      </c>
      <c r="K990" t="s">
        <v>497</v>
      </c>
      <c r="L990" s="2">
        <v>44270</v>
      </c>
      <c r="M990" t="s">
        <v>31</v>
      </c>
      <c r="N990" t="s">
        <v>2062</v>
      </c>
      <c r="O990" s="3">
        <v>44270.4213773148</v>
      </c>
      <c r="P990" s="3">
        <v>44496.707800925898</v>
      </c>
      <c r="Q990" t="s">
        <v>494</v>
      </c>
      <c r="R990" s="3">
        <v>44500.874942129602</v>
      </c>
      <c r="T990" t="s">
        <v>2010</v>
      </c>
      <c r="U990">
        <v>6214836011530960</v>
      </c>
      <c r="V990" t="s">
        <v>1954</v>
      </c>
      <c r="W990" t="s">
        <v>36</v>
      </c>
      <c r="X990" s="4">
        <v>113267337.45999999</v>
      </c>
      <c r="Y990" s="4">
        <v>-1247220</v>
      </c>
      <c r="Z990">
        <v>0</v>
      </c>
    </row>
    <row r="991" spans="1:26">
      <c r="A991" t="s">
        <v>27</v>
      </c>
      <c r="F991">
        <v>9990151680</v>
      </c>
      <c r="G991" s="1">
        <v>999015168060003</v>
      </c>
      <c r="H991" t="s">
        <v>58</v>
      </c>
      <c r="I991">
        <v>1</v>
      </c>
      <c r="K991" t="s">
        <v>497</v>
      </c>
      <c r="L991" s="2">
        <v>44270</v>
      </c>
      <c r="M991" t="s">
        <v>31</v>
      </c>
      <c r="N991" t="s">
        <v>2063</v>
      </c>
      <c r="O991" s="3">
        <v>44270.5847222222</v>
      </c>
      <c r="P991" s="3">
        <v>44496.707789351902</v>
      </c>
      <c r="Q991" t="s">
        <v>494</v>
      </c>
      <c r="R991" s="3">
        <v>44500.875034722201</v>
      </c>
      <c r="T991" t="s">
        <v>2064</v>
      </c>
      <c r="U991">
        <v>6214836011098620</v>
      </c>
      <c r="V991" t="s">
        <v>1954</v>
      </c>
      <c r="W991" t="s">
        <v>36</v>
      </c>
      <c r="X991" s="4">
        <v>105842360.45999999</v>
      </c>
      <c r="Y991" s="4">
        <v>-1849581</v>
      </c>
      <c r="Z991">
        <v>0</v>
      </c>
    </row>
    <row r="992" spans="1:26">
      <c r="A992" t="s">
        <v>27</v>
      </c>
      <c r="F992">
        <v>9990151680</v>
      </c>
      <c r="G992" s="1">
        <v>999015168060003</v>
      </c>
      <c r="H992" t="s">
        <v>58</v>
      </c>
      <c r="I992">
        <v>1</v>
      </c>
      <c r="K992" t="s">
        <v>497</v>
      </c>
      <c r="L992" s="2">
        <v>44271</v>
      </c>
      <c r="M992" t="s">
        <v>31</v>
      </c>
      <c r="N992" t="s">
        <v>2065</v>
      </c>
      <c r="O992" s="3">
        <v>44271.439537036997</v>
      </c>
      <c r="P992" s="3">
        <v>44496.707789351902</v>
      </c>
      <c r="Q992" t="s">
        <v>494</v>
      </c>
      <c r="R992" s="3">
        <v>44500.875104166698</v>
      </c>
      <c r="T992" t="s">
        <v>2066</v>
      </c>
      <c r="U992">
        <v>6214836011278230</v>
      </c>
      <c r="V992" t="s">
        <v>1954</v>
      </c>
      <c r="W992" t="s">
        <v>36</v>
      </c>
      <c r="X992" s="4">
        <v>104124489.45999999</v>
      </c>
      <c r="Y992" s="4">
        <v>-91301</v>
      </c>
      <c r="Z992">
        <v>0</v>
      </c>
    </row>
    <row r="993" spans="1:26">
      <c r="A993" t="s">
        <v>27</v>
      </c>
      <c r="F993">
        <v>9990151680</v>
      </c>
      <c r="G993" s="1">
        <v>999015168060003</v>
      </c>
      <c r="H993" t="s">
        <v>58</v>
      </c>
      <c r="I993">
        <v>1</v>
      </c>
      <c r="K993" t="s">
        <v>497</v>
      </c>
      <c r="L993" s="2">
        <v>44271</v>
      </c>
      <c r="M993" t="s">
        <v>31</v>
      </c>
      <c r="N993" t="s">
        <v>2067</v>
      </c>
      <c r="O993" s="3">
        <v>44271.629293981503</v>
      </c>
      <c r="P993" s="3">
        <v>44496.707754629599</v>
      </c>
      <c r="Q993" t="s">
        <v>494</v>
      </c>
      <c r="R993" s="3">
        <v>44500.877187500002</v>
      </c>
      <c r="T993" t="s">
        <v>2068</v>
      </c>
      <c r="U993">
        <v>6.2303611011142799E+18</v>
      </c>
      <c r="V993" t="s">
        <v>2069</v>
      </c>
      <c r="W993" t="s">
        <v>36</v>
      </c>
      <c r="X993" s="4">
        <v>94353573.459999993</v>
      </c>
      <c r="Y993" s="4">
        <v>-1200000</v>
      </c>
      <c r="Z993">
        <v>0</v>
      </c>
    </row>
    <row r="994" spans="1:26">
      <c r="A994" t="s">
        <v>27</v>
      </c>
      <c r="F994">
        <v>9990151680</v>
      </c>
      <c r="G994" s="1">
        <v>999015168060003</v>
      </c>
      <c r="H994" t="s">
        <v>58</v>
      </c>
      <c r="I994">
        <v>1</v>
      </c>
      <c r="K994" t="s">
        <v>497</v>
      </c>
      <c r="L994" s="2">
        <v>44271</v>
      </c>
      <c r="M994" t="s">
        <v>31</v>
      </c>
      <c r="N994" t="s">
        <v>2070</v>
      </c>
      <c r="O994" s="3">
        <v>44271.716898148101</v>
      </c>
      <c r="P994" s="3">
        <v>44496.707731481503</v>
      </c>
      <c r="Q994" t="s">
        <v>494</v>
      </c>
      <c r="R994" s="3">
        <v>44500.877395833297</v>
      </c>
      <c r="T994" t="s">
        <v>2071</v>
      </c>
      <c r="U994">
        <v>6223880002944130</v>
      </c>
      <c r="V994" t="s">
        <v>2072</v>
      </c>
      <c r="W994" t="s">
        <v>36</v>
      </c>
      <c r="X994" s="4">
        <v>87036969.459999993</v>
      </c>
      <c r="Y994" s="4">
        <v>-102466</v>
      </c>
      <c r="Z994">
        <v>0</v>
      </c>
    </row>
    <row r="995" spans="1:26">
      <c r="A995" t="s">
        <v>27</v>
      </c>
      <c r="F995">
        <v>9990151680</v>
      </c>
      <c r="G995" s="1">
        <v>999015168060003</v>
      </c>
      <c r="H995" t="s">
        <v>58</v>
      </c>
      <c r="I995">
        <v>1</v>
      </c>
      <c r="K995" t="s">
        <v>497</v>
      </c>
      <c r="L995" s="2">
        <v>44271</v>
      </c>
      <c r="M995" t="s">
        <v>31</v>
      </c>
      <c r="N995" t="s">
        <v>2073</v>
      </c>
      <c r="O995" s="3">
        <v>44271.442962963003</v>
      </c>
      <c r="P995" s="3">
        <v>44496.707777777803</v>
      </c>
      <c r="Q995" t="s">
        <v>494</v>
      </c>
      <c r="R995" s="3">
        <v>44500.876898148097</v>
      </c>
      <c r="T995" t="s">
        <v>2074</v>
      </c>
      <c r="U995">
        <v>6.2303611011142799E+18</v>
      </c>
      <c r="V995" t="s">
        <v>2075</v>
      </c>
      <c r="W995" t="s">
        <v>36</v>
      </c>
      <c r="X995" s="4">
        <v>103973053.45999999</v>
      </c>
      <c r="Y995" s="4">
        <v>-151436</v>
      </c>
      <c r="Z995">
        <v>0</v>
      </c>
    </row>
    <row r="996" spans="1:26">
      <c r="A996" t="s">
        <v>27</v>
      </c>
      <c r="F996">
        <v>9990151680</v>
      </c>
      <c r="G996" s="1">
        <v>999015168060003</v>
      </c>
      <c r="H996" t="s">
        <v>58</v>
      </c>
      <c r="I996">
        <v>1</v>
      </c>
      <c r="K996" t="s">
        <v>497</v>
      </c>
      <c r="L996" s="2">
        <v>44271</v>
      </c>
      <c r="M996" t="s">
        <v>31</v>
      </c>
      <c r="N996" t="s">
        <v>2076</v>
      </c>
      <c r="O996" s="3">
        <v>44271.455474536997</v>
      </c>
      <c r="P996" s="3">
        <v>44496.707777777803</v>
      </c>
      <c r="Q996" t="s">
        <v>494</v>
      </c>
      <c r="R996" s="3">
        <v>44500.875231481499</v>
      </c>
      <c r="T996" t="s">
        <v>1999</v>
      </c>
      <c r="U996">
        <v>6225885910243370</v>
      </c>
      <c r="V996" t="s">
        <v>2000</v>
      </c>
      <c r="W996" t="s">
        <v>36</v>
      </c>
      <c r="X996" s="4">
        <v>101830225.45999999</v>
      </c>
      <c r="Y996" s="4">
        <v>-1835134</v>
      </c>
      <c r="Z996">
        <v>0</v>
      </c>
    </row>
    <row r="997" spans="1:26">
      <c r="A997" t="s">
        <v>27</v>
      </c>
      <c r="F997">
        <v>9990151680</v>
      </c>
      <c r="G997" s="1">
        <v>999015168060003</v>
      </c>
      <c r="H997" t="s">
        <v>58</v>
      </c>
      <c r="I997">
        <v>1</v>
      </c>
      <c r="K997" t="s">
        <v>497</v>
      </c>
      <c r="L997" s="2">
        <v>44271</v>
      </c>
      <c r="M997" t="s">
        <v>31</v>
      </c>
      <c r="N997" t="s">
        <v>2077</v>
      </c>
      <c r="O997" s="3">
        <v>44271.583379629599</v>
      </c>
      <c r="P997" s="3">
        <v>44496.707766203697</v>
      </c>
      <c r="Q997" t="s">
        <v>494</v>
      </c>
      <c r="R997" s="3">
        <v>44500.8770717593</v>
      </c>
      <c r="T997" t="s">
        <v>2078</v>
      </c>
      <c r="U997">
        <v>6214836011278130</v>
      </c>
      <c r="V997" t="s">
        <v>1954</v>
      </c>
      <c r="W997" t="s">
        <v>36</v>
      </c>
      <c r="X997" s="4">
        <v>98953713.459999993</v>
      </c>
      <c r="Y997" s="4">
        <v>-148863</v>
      </c>
      <c r="Z997">
        <v>0</v>
      </c>
    </row>
    <row r="998" spans="1:26">
      <c r="A998" t="s">
        <v>27</v>
      </c>
      <c r="F998">
        <v>9990151680</v>
      </c>
      <c r="G998" s="1">
        <v>999015168060003</v>
      </c>
      <c r="H998" t="s">
        <v>58</v>
      </c>
      <c r="I998">
        <v>1</v>
      </c>
      <c r="K998" t="s">
        <v>497</v>
      </c>
      <c r="L998" s="2">
        <v>44271</v>
      </c>
      <c r="M998" t="s">
        <v>31</v>
      </c>
      <c r="N998" t="s">
        <v>2079</v>
      </c>
      <c r="O998" s="3">
        <v>44271.479826388902</v>
      </c>
      <c r="P998" s="3">
        <v>44496.707766203697</v>
      </c>
      <c r="Q998" t="s">
        <v>494</v>
      </c>
      <c r="R998" s="3">
        <v>44500.876967592601</v>
      </c>
      <c r="T998" t="s">
        <v>2080</v>
      </c>
      <c r="U998">
        <v>6214836011278190</v>
      </c>
      <c r="V998" t="s">
        <v>1954</v>
      </c>
      <c r="W998" t="s">
        <v>36</v>
      </c>
      <c r="X998" s="4">
        <v>101102576.45999999</v>
      </c>
      <c r="Y998" s="4">
        <v>-158394</v>
      </c>
      <c r="Z998">
        <v>0</v>
      </c>
    </row>
    <row r="999" spans="1:26">
      <c r="A999" t="s">
        <v>27</v>
      </c>
      <c r="F999">
        <v>9990151680</v>
      </c>
      <c r="G999" s="1">
        <v>999015168060003</v>
      </c>
      <c r="H999" t="s">
        <v>58</v>
      </c>
      <c r="I999">
        <v>1</v>
      </c>
      <c r="K999" t="s">
        <v>497</v>
      </c>
      <c r="L999" s="2">
        <v>44271</v>
      </c>
      <c r="M999" t="s">
        <v>31</v>
      </c>
      <c r="N999" t="s">
        <v>2081</v>
      </c>
      <c r="O999" s="3">
        <v>44271.619537036997</v>
      </c>
      <c r="P999" s="3">
        <v>44496.707754629599</v>
      </c>
      <c r="Q999" t="s">
        <v>494</v>
      </c>
      <c r="R999" s="3">
        <v>44500.877106481501</v>
      </c>
      <c r="T999" t="s">
        <v>2082</v>
      </c>
      <c r="U999">
        <v>6.2303611011341804E+18</v>
      </c>
      <c r="V999" t="s">
        <v>2083</v>
      </c>
      <c r="W999" t="s">
        <v>36</v>
      </c>
      <c r="X999" s="4">
        <v>96853573.459999993</v>
      </c>
      <c r="Y999" s="4">
        <v>-2000000</v>
      </c>
      <c r="Z999">
        <v>0</v>
      </c>
    </row>
    <row r="1000" spans="1:26">
      <c r="A1000" t="s">
        <v>27</v>
      </c>
      <c r="F1000">
        <v>9990151680</v>
      </c>
      <c r="G1000" s="1">
        <v>999015168060003</v>
      </c>
      <c r="H1000" t="s">
        <v>58</v>
      </c>
      <c r="I1000">
        <v>1</v>
      </c>
      <c r="K1000" t="s">
        <v>497</v>
      </c>
      <c r="L1000" s="2">
        <v>44271</v>
      </c>
      <c r="M1000" t="s">
        <v>31</v>
      </c>
      <c r="N1000" t="s">
        <v>2084</v>
      </c>
      <c r="O1000" s="3">
        <v>44271.649432870399</v>
      </c>
      <c r="P1000" s="3">
        <v>44496.707743055602</v>
      </c>
      <c r="Q1000" t="s">
        <v>494</v>
      </c>
      <c r="R1000" s="3">
        <v>44500.877256944397</v>
      </c>
      <c r="T1000" t="s">
        <v>2085</v>
      </c>
      <c r="U1000">
        <v>6214836011278010</v>
      </c>
      <c r="V1000" t="s">
        <v>1954</v>
      </c>
      <c r="W1000" t="s">
        <v>36</v>
      </c>
      <c r="X1000" s="4">
        <v>89053573.459999993</v>
      </c>
      <c r="Y1000" s="4">
        <v>-1300000</v>
      </c>
      <c r="Z1000">
        <v>0</v>
      </c>
    </row>
    <row r="1001" spans="1:26">
      <c r="A1001" t="s">
        <v>27</v>
      </c>
      <c r="F1001">
        <v>9990151680</v>
      </c>
      <c r="G1001" s="1">
        <v>999015168060003</v>
      </c>
      <c r="H1001" t="s">
        <v>58</v>
      </c>
      <c r="I1001">
        <v>1</v>
      </c>
      <c r="K1001" t="s">
        <v>497</v>
      </c>
      <c r="L1001" s="2">
        <v>44271</v>
      </c>
      <c r="M1001" t="s">
        <v>31</v>
      </c>
      <c r="N1001" t="s">
        <v>2086</v>
      </c>
      <c r="O1001" s="3">
        <v>44271.705787036997</v>
      </c>
      <c r="P1001" s="3">
        <v>44496.707731481503</v>
      </c>
      <c r="Q1001" t="s">
        <v>494</v>
      </c>
      <c r="R1001" s="3">
        <v>44500.877372685201</v>
      </c>
      <c r="T1001" t="s">
        <v>2087</v>
      </c>
      <c r="U1001">
        <v>6214836011277930</v>
      </c>
      <c r="V1001" t="s">
        <v>1954</v>
      </c>
      <c r="W1001" t="s">
        <v>36</v>
      </c>
      <c r="X1001" s="4">
        <v>87139435.459999993</v>
      </c>
      <c r="Y1001" s="4">
        <v>-1800000</v>
      </c>
      <c r="Z1001">
        <v>0</v>
      </c>
    </row>
    <row r="1002" spans="1:26">
      <c r="A1002" t="s">
        <v>27</v>
      </c>
      <c r="F1002">
        <v>9990151680</v>
      </c>
      <c r="G1002" s="1">
        <v>999015168060003</v>
      </c>
      <c r="H1002" t="s">
        <v>58</v>
      </c>
      <c r="I1002">
        <v>1</v>
      </c>
      <c r="K1002" t="s">
        <v>497</v>
      </c>
      <c r="L1002" s="2">
        <v>44271</v>
      </c>
      <c r="M1002" t="s">
        <v>31</v>
      </c>
      <c r="N1002" t="s">
        <v>2088</v>
      </c>
      <c r="O1002" s="3">
        <v>44271.640451388899</v>
      </c>
      <c r="P1002" s="3">
        <v>44496.707743055602</v>
      </c>
      <c r="Q1002" t="s">
        <v>494</v>
      </c>
      <c r="R1002" s="3">
        <v>44500.877222222203</v>
      </c>
      <c r="T1002" t="s">
        <v>2089</v>
      </c>
      <c r="U1002">
        <v>6214836011278030</v>
      </c>
      <c r="V1002" t="s">
        <v>1954</v>
      </c>
      <c r="W1002" t="s">
        <v>36</v>
      </c>
      <c r="X1002" s="4">
        <v>92353573.459999993</v>
      </c>
      <c r="Y1002" s="4">
        <v>-2000000</v>
      </c>
      <c r="Z1002">
        <v>0</v>
      </c>
    </row>
    <row r="1003" spans="1:26">
      <c r="A1003" t="s">
        <v>27</v>
      </c>
      <c r="F1003">
        <v>9990151680</v>
      </c>
      <c r="G1003" s="1">
        <v>999015168060003</v>
      </c>
      <c r="H1003" t="s">
        <v>58</v>
      </c>
      <c r="I1003">
        <v>1</v>
      </c>
      <c r="K1003" t="s">
        <v>497</v>
      </c>
      <c r="L1003" s="2">
        <v>44271</v>
      </c>
      <c r="M1003" t="s">
        <v>31</v>
      </c>
      <c r="N1003" t="s">
        <v>2090</v>
      </c>
      <c r="O1003" s="3">
        <v>44271.641145833302</v>
      </c>
      <c r="P1003" s="3">
        <v>44496.707743055602</v>
      </c>
      <c r="Q1003" t="s">
        <v>494</v>
      </c>
      <c r="R1003" s="3">
        <v>44500.8772453704</v>
      </c>
      <c r="T1003" t="s">
        <v>2091</v>
      </c>
      <c r="U1003">
        <v>6226095911282530</v>
      </c>
      <c r="V1003" t="s">
        <v>2092</v>
      </c>
      <c r="W1003" t="s">
        <v>36</v>
      </c>
      <c r="X1003" s="4">
        <v>90353573.459999993</v>
      </c>
      <c r="Y1003" s="4">
        <v>-2000000</v>
      </c>
      <c r="Z1003">
        <v>0</v>
      </c>
    </row>
    <row r="1004" spans="1:26">
      <c r="A1004" t="s">
        <v>27</v>
      </c>
      <c r="F1004">
        <v>9990151680</v>
      </c>
      <c r="G1004" s="1">
        <v>999015168060003</v>
      </c>
      <c r="H1004" t="s">
        <v>58</v>
      </c>
      <c r="I1004">
        <v>1</v>
      </c>
      <c r="K1004" t="s">
        <v>497</v>
      </c>
      <c r="L1004" s="2">
        <v>44271</v>
      </c>
      <c r="M1004" t="s">
        <v>31</v>
      </c>
      <c r="N1004" t="s">
        <v>2093</v>
      </c>
      <c r="O1004" s="3">
        <v>44271.595196759299</v>
      </c>
      <c r="P1004" s="3">
        <v>44496.707754629599</v>
      </c>
      <c r="Q1004" t="s">
        <v>494</v>
      </c>
      <c r="R1004" s="3">
        <v>44500.877094907402</v>
      </c>
      <c r="T1004" t="s">
        <v>2094</v>
      </c>
      <c r="U1004">
        <v>6214836011278110</v>
      </c>
      <c r="V1004" t="s">
        <v>1954</v>
      </c>
      <c r="W1004" t="s">
        <v>36</v>
      </c>
      <c r="X1004" s="4">
        <v>98853573.459999993</v>
      </c>
      <c r="Y1004" s="4">
        <v>-100140</v>
      </c>
      <c r="Z1004">
        <v>0</v>
      </c>
    </row>
    <row r="1005" spans="1:26">
      <c r="A1005" t="s">
        <v>27</v>
      </c>
      <c r="F1005">
        <v>9990151680</v>
      </c>
      <c r="G1005" s="1">
        <v>999015168060003</v>
      </c>
      <c r="H1005" t="s">
        <v>58</v>
      </c>
      <c r="I1005">
        <v>1</v>
      </c>
      <c r="K1005" t="s">
        <v>497</v>
      </c>
      <c r="L1005" s="2">
        <v>44271</v>
      </c>
      <c r="M1005" t="s">
        <v>31</v>
      </c>
      <c r="N1005" t="s">
        <v>2095</v>
      </c>
      <c r="O1005" s="3">
        <v>44271.625115740702</v>
      </c>
      <c r="P1005" s="3">
        <v>44496.707754629599</v>
      </c>
      <c r="Q1005" t="s">
        <v>494</v>
      </c>
      <c r="R1005" s="3">
        <v>44500.877164351798</v>
      </c>
      <c r="T1005" t="s">
        <v>2096</v>
      </c>
      <c r="U1005">
        <v>6.23036110109009E+18</v>
      </c>
      <c r="V1005" t="s">
        <v>2083</v>
      </c>
      <c r="W1005" t="s">
        <v>36</v>
      </c>
      <c r="X1005" s="4">
        <v>95553573.459999993</v>
      </c>
      <c r="Y1005" s="4">
        <v>-1300000</v>
      </c>
      <c r="Z1005">
        <v>0</v>
      </c>
    </row>
    <row r="1006" spans="1:26">
      <c r="A1006" t="s">
        <v>27</v>
      </c>
      <c r="F1006">
        <v>9990151680</v>
      </c>
      <c r="G1006" s="1">
        <v>999015168060003</v>
      </c>
      <c r="H1006" t="s">
        <v>58</v>
      </c>
      <c r="I1006">
        <v>1</v>
      </c>
      <c r="K1006" t="s">
        <v>497</v>
      </c>
      <c r="L1006" s="2">
        <v>44271</v>
      </c>
      <c r="M1006" t="s">
        <v>31</v>
      </c>
      <c r="N1006" t="s">
        <v>2097</v>
      </c>
      <c r="O1006" s="3">
        <v>44271.657800925903</v>
      </c>
      <c r="P1006" s="3">
        <v>44496.707743055602</v>
      </c>
      <c r="Q1006" t="s">
        <v>494</v>
      </c>
      <c r="R1006" s="3">
        <v>44500.877280092602</v>
      </c>
      <c r="T1006" t="s">
        <v>2098</v>
      </c>
      <c r="U1006">
        <v>6214836011278000</v>
      </c>
      <c r="V1006" t="s">
        <v>1954</v>
      </c>
      <c r="W1006" t="s">
        <v>36</v>
      </c>
      <c r="X1006" s="4">
        <v>88939540.459999993</v>
      </c>
      <c r="Y1006" s="4">
        <v>-114033</v>
      </c>
      <c r="Z1006">
        <v>0</v>
      </c>
    </row>
    <row r="1007" spans="1:26">
      <c r="A1007" t="s">
        <v>27</v>
      </c>
      <c r="F1007">
        <v>9990151680</v>
      </c>
      <c r="G1007" s="1">
        <v>999015168060003</v>
      </c>
      <c r="H1007" t="s">
        <v>58</v>
      </c>
      <c r="I1007">
        <v>1</v>
      </c>
      <c r="K1007" t="s">
        <v>497</v>
      </c>
      <c r="L1007" s="2">
        <v>44271</v>
      </c>
      <c r="M1007" t="s">
        <v>31</v>
      </c>
      <c r="N1007" t="s">
        <v>2099</v>
      </c>
      <c r="O1007" s="3">
        <v>44271.457557870403</v>
      </c>
      <c r="P1007" s="3">
        <v>44496.707777777803</v>
      </c>
      <c r="Q1007" t="s">
        <v>494</v>
      </c>
      <c r="R1007" s="3">
        <v>44500.875254629602</v>
      </c>
      <c r="T1007" t="s">
        <v>2100</v>
      </c>
      <c r="U1007">
        <v>6.23036110109009E+18</v>
      </c>
      <c r="V1007" t="s">
        <v>2083</v>
      </c>
      <c r="W1007" t="s">
        <v>36</v>
      </c>
      <c r="X1007" s="4">
        <v>101656167.45999999</v>
      </c>
      <c r="Y1007" s="4">
        <v>-174058</v>
      </c>
      <c r="Z1007">
        <v>0</v>
      </c>
    </row>
    <row r="1008" spans="1:26">
      <c r="A1008" t="s">
        <v>27</v>
      </c>
      <c r="F1008">
        <v>9990151680</v>
      </c>
      <c r="G1008" s="1">
        <v>999015168060003</v>
      </c>
      <c r="H1008" t="s">
        <v>58</v>
      </c>
      <c r="I1008">
        <v>1</v>
      </c>
      <c r="K1008" t="s">
        <v>497</v>
      </c>
      <c r="L1008" s="2">
        <v>44271</v>
      </c>
      <c r="M1008" t="s">
        <v>31</v>
      </c>
      <c r="N1008" t="s">
        <v>2101</v>
      </c>
      <c r="O1008" s="3">
        <v>44271.474247685197</v>
      </c>
      <c r="P1008" s="3">
        <v>44496.707766203697</v>
      </c>
      <c r="Q1008" t="s">
        <v>494</v>
      </c>
      <c r="R1008" s="3">
        <v>44500.8769328704</v>
      </c>
      <c r="T1008" t="s">
        <v>2102</v>
      </c>
      <c r="U1008">
        <v>6.2303611011142502E+18</v>
      </c>
      <c r="V1008" t="s">
        <v>2083</v>
      </c>
      <c r="W1008" t="s">
        <v>36</v>
      </c>
      <c r="X1008" s="4">
        <v>101260970.45999999</v>
      </c>
      <c r="Y1008" s="4">
        <v>-192894</v>
      </c>
      <c r="Z1008">
        <v>0</v>
      </c>
    </row>
    <row r="1009" spans="1:26">
      <c r="A1009" t="s">
        <v>27</v>
      </c>
      <c r="F1009">
        <v>9990151680</v>
      </c>
      <c r="G1009" s="1">
        <v>999015168060003</v>
      </c>
      <c r="H1009" t="s">
        <v>58</v>
      </c>
      <c r="I1009">
        <v>1</v>
      </c>
      <c r="K1009" t="s">
        <v>497</v>
      </c>
      <c r="L1009" s="2">
        <v>44271</v>
      </c>
      <c r="M1009" t="s">
        <v>31</v>
      </c>
      <c r="N1009" t="s">
        <v>2103</v>
      </c>
      <c r="O1009" s="3">
        <v>44271.481215277803</v>
      </c>
      <c r="P1009" s="3">
        <v>44496.707766203697</v>
      </c>
      <c r="Q1009" t="s">
        <v>494</v>
      </c>
      <c r="R1009" s="3">
        <v>44500.876990740697</v>
      </c>
      <c r="T1009" t="s">
        <v>2104</v>
      </c>
      <c r="U1009">
        <v>6.2303611011341804E+18</v>
      </c>
      <c r="V1009" t="s">
        <v>2105</v>
      </c>
      <c r="W1009" t="s">
        <v>36</v>
      </c>
      <c r="X1009" s="4">
        <v>99102576.459999993</v>
      </c>
      <c r="Y1009" s="4">
        <v>-2000000</v>
      </c>
      <c r="Z1009">
        <v>0</v>
      </c>
    </row>
    <row r="1010" spans="1:26">
      <c r="A1010" t="s">
        <v>27</v>
      </c>
      <c r="F1010">
        <v>9990151680</v>
      </c>
      <c r="G1010" s="1">
        <v>999015168060003</v>
      </c>
      <c r="H1010" t="s">
        <v>58</v>
      </c>
      <c r="I1010">
        <v>1</v>
      </c>
      <c r="K1010" t="s">
        <v>497</v>
      </c>
      <c r="L1010" s="2">
        <v>44271</v>
      </c>
      <c r="M1010" t="s">
        <v>31</v>
      </c>
      <c r="N1010" t="s">
        <v>2106</v>
      </c>
      <c r="O1010" s="3">
        <v>44271.454085648104</v>
      </c>
      <c r="P1010" s="3">
        <v>44496.707777777803</v>
      </c>
      <c r="Q1010" t="s">
        <v>494</v>
      </c>
      <c r="R1010" s="3">
        <v>44500.875162037002</v>
      </c>
      <c r="T1010" t="s">
        <v>2107</v>
      </c>
      <c r="U1010">
        <v>6.2303611011141898E+18</v>
      </c>
      <c r="V1010" t="s">
        <v>2105</v>
      </c>
      <c r="W1010" t="s">
        <v>36</v>
      </c>
      <c r="X1010" s="4">
        <v>103802466.45999999</v>
      </c>
      <c r="Y1010" s="4">
        <v>-170587</v>
      </c>
      <c r="Z1010">
        <v>0</v>
      </c>
    </row>
    <row r="1011" spans="1:26">
      <c r="A1011" t="s">
        <v>27</v>
      </c>
      <c r="F1011">
        <v>9990151680</v>
      </c>
      <c r="G1011" s="1">
        <v>999015168060003</v>
      </c>
      <c r="H1011" t="s">
        <v>58</v>
      </c>
      <c r="I1011">
        <v>1</v>
      </c>
      <c r="K1011" t="s">
        <v>497</v>
      </c>
      <c r="L1011" s="2">
        <v>44271</v>
      </c>
      <c r="M1011" t="s">
        <v>31</v>
      </c>
      <c r="N1011" t="s">
        <v>2108</v>
      </c>
      <c r="O1011" s="3">
        <v>44271.454780092601</v>
      </c>
      <c r="P1011" s="3">
        <v>44496.707777777803</v>
      </c>
      <c r="Q1011" t="s">
        <v>494</v>
      </c>
      <c r="R1011" s="3">
        <v>44500.875196759298</v>
      </c>
      <c r="T1011" t="s">
        <v>2109</v>
      </c>
      <c r="U1011">
        <v>6.2303611011141898E+18</v>
      </c>
      <c r="V1011" t="s">
        <v>2083</v>
      </c>
      <c r="W1011" t="s">
        <v>36</v>
      </c>
      <c r="X1011" s="4">
        <v>103665359.45999999</v>
      </c>
      <c r="Y1011" s="4">
        <v>-137107</v>
      </c>
      <c r="Z1011">
        <v>0</v>
      </c>
    </row>
    <row r="1012" spans="1:26">
      <c r="A1012" t="s">
        <v>27</v>
      </c>
      <c r="F1012">
        <v>9990151680</v>
      </c>
      <c r="G1012" s="1">
        <v>999015168060003</v>
      </c>
      <c r="H1012" t="s">
        <v>58</v>
      </c>
      <c r="I1012">
        <v>1</v>
      </c>
      <c r="K1012" t="s">
        <v>497</v>
      </c>
      <c r="L1012" s="2">
        <v>44271</v>
      </c>
      <c r="M1012" t="s">
        <v>31</v>
      </c>
      <c r="N1012" t="s">
        <v>2110</v>
      </c>
      <c r="O1012" s="3">
        <v>44271.474247685197</v>
      </c>
      <c r="P1012" s="3">
        <v>44496.707766203697</v>
      </c>
      <c r="Q1012" t="s">
        <v>494</v>
      </c>
      <c r="R1012" s="3">
        <v>44500.876909722203</v>
      </c>
      <c r="T1012" t="s">
        <v>2111</v>
      </c>
      <c r="U1012">
        <v>6.2303611011114895E+18</v>
      </c>
      <c r="V1012" t="s">
        <v>2083</v>
      </c>
      <c r="W1012" t="s">
        <v>36</v>
      </c>
      <c r="X1012" s="4">
        <v>101453864.45999999</v>
      </c>
      <c r="Y1012" s="4">
        <v>-202303</v>
      </c>
      <c r="Z1012">
        <v>0</v>
      </c>
    </row>
    <row r="1013" spans="1:26">
      <c r="A1013" t="s">
        <v>27</v>
      </c>
      <c r="F1013">
        <v>9990151680</v>
      </c>
      <c r="G1013" s="1">
        <v>999015168060003</v>
      </c>
      <c r="H1013" t="s">
        <v>58</v>
      </c>
      <c r="I1013">
        <v>1</v>
      </c>
      <c r="K1013" t="s">
        <v>497</v>
      </c>
      <c r="L1013" s="2">
        <v>44272</v>
      </c>
      <c r="M1013" t="s">
        <v>31</v>
      </c>
      <c r="N1013" t="s">
        <v>2112</v>
      </c>
      <c r="O1013" s="3">
        <v>44272.7113425926</v>
      </c>
      <c r="P1013" s="3">
        <v>44496.707719907397</v>
      </c>
      <c r="Q1013" t="s">
        <v>494</v>
      </c>
      <c r="R1013" s="3">
        <v>44500.877500000002</v>
      </c>
      <c r="T1013" t="s">
        <v>2113</v>
      </c>
      <c r="U1013">
        <v>6214836011279790</v>
      </c>
      <c r="V1013" t="s">
        <v>1954</v>
      </c>
      <c r="W1013" t="s">
        <v>36</v>
      </c>
      <c r="X1013" s="4">
        <v>85186614.459999993</v>
      </c>
      <c r="Y1013" s="4">
        <v>-95172</v>
      </c>
      <c r="Z1013">
        <v>0</v>
      </c>
    </row>
    <row r="1014" spans="1:26">
      <c r="A1014" t="s">
        <v>27</v>
      </c>
      <c r="F1014">
        <v>9990151680</v>
      </c>
      <c r="G1014" s="1">
        <v>999015168060003</v>
      </c>
      <c r="H1014" t="s">
        <v>58</v>
      </c>
      <c r="I1014">
        <v>1</v>
      </c>
      <c r="K1014" t="s">
        <v>497</v>
      </c>
      <c r="L1014" s="2">
        <v>44272</v>
      </c>
      <c r="M1014" t="s">
        <v>31</v>
      </c>
      <c r="N1014" t="s">
        <v>2114</v>
      </c>
      <c r="O1014" s="3">
        <v>44272.474965277797</v>
      </c>
      <c r="P1014" s="3">
        <v>44496.707731481503</v>
      </c>
      <c r="Q1014" t="s">
        <v>494</v>
      </c>
      <c r="R1014" s="3">
        <v>44500.877476851798</v>
      </c>
      <c r="T1014" t="s">
        <v>2115</v>
      </c>
      <c r="U1014">
        <v>6214836011279830</v>
      </c>
      <c r="V1014" t="s">
        <v>1954</v>
      </c>
      <c r="W1014" t="s">
        <v>36</v>
      </c>
      <c r="X1014" s="4">
        <v>85281786.459999993</v>
      </c>
      <c r="Y1014" s="4">
        <v>-74165</v>
      </c>
      <c r="Z1014">
        <v>0</v>
      </c>
    </row>
    <row r="1015" spans="1:26">
      <c r="A1015" t="s">
        <v>27</v>
      </c>
      <c r="F1015">
        <v>9990151680</v>
      </c>
      <c r="G1015" s="1">
        <v>999015168060003</v>
      </c>
      <c r="H1015" t="s">
        <v>58</v>
      </c>
      <c r="I1015">
        <v>1</v>
      </c>
      <c r="K1015" t="s">
        <v>497</v>
      </c>
      <c r="L1015" s="2">
        <v>44272</v>
      </c>
      <c r="M1015" t="s">
        <v>31</v>
      </c>
      <c r="N1015" t="s">
        <v>2116</v>
      </c>
      <c r="O1015" s="3">
        <v>44272.408900463</v>
      </c>
      <c r="P1015" s="3">
        <v>44496.707731481503</v>
      </c>
      <c r="Q1015" t="s">
        <v>494</v>
      </c>
      <c r="R1015" s="3">
        <v>44500.877407407403</v>
      </c>
      <c r="T1015" t="s">
        <v>2014</v>
      </c>
      <c r="U1015">
        <v>6214836011530510</v>
      </c>
      <c r="V1015" t="s">
        <v>1954</v>
      </c>
      <c r="W1015" t="s">
        <v>36</v>
      </c>
      <c r="X1015" s="4">
        <v>85836969.459999993</v>
      </c>
      <c r="Y1015" s="4">
        <v>-1200000</v>
      </c>
      <c r="Z1015">
        <v>0</v>
      </c>
    </row>
    <row r="1016" spans="1:26">
      <c r="A1016" t="s">
        <v>27</v>
      </c>
      <c r="F1016">
        <v>9990151680</v>
      </c>
      <c r="G1016" s="1">
        <v>999015168060003</v>
      </c>
      <c r="H1016" t="s">
        <v>58</v>
      </c>
      <c r="I1016">
        <v>1</v>
      </c>
      <c r="K1016" t="s">
        <v>497</v>
      </c>
      <c r="L1016" s="2">
        <v>44272</v>
      </c>
      <c r="M1016" t="s">
        <v>31</v>
      </c>
      <c r="N1016" t="s">
        <v>2117</v>
      </c>
      <c r="O1016" s="3">
        <v>44272.4269907407</v>
      </c>
      <c r="P1016" s="3">
        <v>44496.707731481503</v>
      </c>
      <c r="Q1016" t="s">
        <v>494</v>
      </c>
      <c r="R1016" s="3">
        <v>44500.877442129597</v>
      </c>
      <c r="T1016" t="s">
        <v>2014</v>
      </c>
      <c r="U1016">
        <v>6214836011530510</v>
      </c>
      <c r="V1016" t="s">
        <v>1954</v>
      </c>
      <c r="W1016" t="s">
        <v>36</v>
      </c>
      <c r="X1016" s="4">
        <v>85536969.459999993</v>
      </c>
      <c r="Y1016" s="4">
        <v>-300000</v>
      </c>
      <c r="Z1016">
        <v>0</v>
      </c>
    </row>
    <row r="1017" spans="1:26">
      <c r="A1017" t="s">
        <v>27</v>
      </c>
      <c r="F1017">
        <v>9990151680</v>
      </c>
      <c r="G1017" s="1">
        <v>999015168060003</v>
      </c>
      <c r="H1017" t="s">
        <v>58</v>
      </c>
      <c r="I1017">
        <v>1</v>
      </c>
      <c r="K1017" t="s">
        <v>497</v>
      </c>
      <c r="L1017" s="2">
        <v>44272</v>
      </c>
      <c r="M1017" t="s">
        <v>31</v>
      </c>
      <c r="N1017" t="s">
        <v>2118</v>
      </c>
      <c r="O1017" s="3">
        <v>44272.427685185197</v>
      </c>
      <c r="P1017" s="3">
        <v>44496.707731481503</v>
      </c>
      <c r="Q1017" t="s">
        <v>494</v>
      </c>
      <c r="R1017" s="3">
        <v>44500.877453703702</v>
      </c>
      <c r="T1017" t="s">
        <v>2119</v>
      </c>
      <c r="U1017">
        <v>6225886003814970</v>
      </c>
      <c r="V1017" t="s">
        <v>360</v>
      </c>
      <c r="W1017" t="s">
        <v>36</v>
      </c>
      <c r="X1017" s="4">
        <v>85355951.459999993</v>
      </c>
      <c r="Y1017" s="4">
        <v>-181018</v>
      </c>
      <c r="Z1017">
        <v>0</v>
      </c>
    </row>
    <row r="1018" spans="1:26">
      <c r="A1018" t="s">
        <v>27</v>
      </c>
      <c r="F1018">
        <v>9990151680</v>
      </c>
      <c r="G1018" s="1">
        <v>999015168060003</v>
      </c>
      <c r="H1018" t="s">
        <v>58</v>
      </c>
      <c r="I1018">
        <v>1</v>
      </c>
      <c r="K1018" t="s">
        <v>497</v>
      </c>
      <c r="L1018" s="2">
        <v>44273</v>
      </c>
      <c r="M1018" t="s">
        <v>31</v>
      </c>
      <c r="N1018" t="s">
        <v>2120</v>
      </c>
      <c r="O1018" s="3">
        <v>44273.6028703704</v>
      </c>
      <c r="P1018" s="3">
        <v>44496.707719907397</v>
      </c>
      <c r="Q1018" t="s">
        <v>494</v>
      </c>
      <c r="R1018" s="3">
        <v>44500.877546296302</v>
      </c>
      <c r="T1018" t="s">
        <v>2121</v>
      </c>
      <c r="U1018">
        <v>6214866022413330</v>
      </c>
      <c r="V1018" t="s">
        <v>360</v>
      </c>
      <c r="W1018" t="s">
        <v>36</v>
      </c>
      <c r="X1018" s="4">
        <v>62202479.460000001</v>
      </c>
      <c r="Y1018" s="4">
        <v>-117548</v>
      </c>
      <c r="Z1018">
        <v>0</v>
      </c>
    </row>
    <row r="1019" spans="1:26">
      <c r="A1019" t="s">
        <v>27</v>
      </c>
      <c r="F1019">
        <v>9990151680</v>
      </c>
      <c r="G1019" s="1">
        <v>999015168060003</v>
      </c>
      <c r="H1019" t="s">
        <v>58</v>
      </c>
      <c r="I1019">
        <v>1</v>
      </c>
      <c r="K1019" t="s">
        <v>497</v>
      </c>
      <c r="L1019" s="2">
        <v>44273</v>
      </c>
      <c r="M1019" t="s">
        <v>31</v>
      </c>
      <c r="N1019" t="s">
        <v>2122</v>
      </c>
      <c r="O1019" s="3">
        <v>44273.4360185185</v>
      </c>
      <c r="P1019" s="3">
        <v>44496.707719907397</v>
      </c>
      <c r="Q1019" t="s">
        <v>494</v>
      </c>
      <c r="R1019" s="3">
        <v>44500.877523148098</v>
      </c>
      <c r="T1019" t="s">
        <v>2123</v>
      </c>
      <c r="U1019">
        <v>6214836008749180</v>
      </c>
      <c r="V1019" t="s">
        <v>2124</v>
      </c>
      <c r="W1019" t="s">
        <v>36</v>
      </c>
      <c r="X1019" s="4">
        <v>85010581.459999993</v>
      </c>
      <c r="Y1019" s="4">
        <v>-176033</v>
      </c>
      <c r="Z1019">
        <v>0</v>
      </c>
    </row>
    <row r="1020" spans="1:26">
      <c r="A1020" t="s">
        <v>27</v>
      </c>
      <c r="F1020">
        <v>9990151680</v>
      </c>
      <c r="G1020" s="1">
        <v>999015168060003</v>
      </c>
      <c r="H1020" t="s">
        <v>58</v>
      </c>
      <c r="I1020">
        <v>1</v>
      </c>
      <c r="K1020" t="s">
        <v>497</v>
      </c>
      <c r="L1020" s="2">
        <v>44277</v>
      </c>
      <c r="M1020" t="s">
        <v>31</v>
      </c>
      <c r="N1020" t="s">
        <v>2125</v>
      </c>
      <c r="O1020" s="3">
        <v>44277.5383912037</v>
      </c>
      <c r="P1020" s="3">
        <v>44496.708136574103</v>
      </c>
      <c r="Q1020" t="s">
        <v>494</v>
      </c>
      <c r="R1020" s="3">
        <v>44500.874467592599</v>
      </c>
      <c r="T1020" t="s">
        <v>2126</v>
      </c>
      <c r="U1020">
        <v>1.3004101040016E+16</v>
      </c>
      <c r="V1020" t="s">
        <v>2127</v>
      </c>
      <c r="W1020" t="s">
        <v>36</v>
      </c>
      <c r="X1020" s="4">
        <v>61608538.950000003</v>
      </c>
      <c r="Y1020" s="4">
        <v>-22690554</v>
      </c>
      <c r="Z1020">
        <v>0</v>
      </c>
    </row>
    <row r="1021" spans="1:26">
      <c r="A1021" t="s">
        <v>27</v>
      </c>
      <c r="F1021">
        <v>9990151680</v>
      </c>
      <c r="G1021" s="1">
        <v>999015168060003</v>
      </c>
      <c r="H1021" t="s">
        <v>58</v>
      </c>
      <c r="I1021">
        <v>1</v>
      </c>
      <c r="K1021" t="s">
        <v>497</v>
      </c>
      <c r="L1021" s="2">
        <v>44277</v>
      </c>
      <c r="M1021" t="s">
        <v>31</v>
      </c>
      <c r="N1021" t="s">
        <v>2128</v>
      </c>
      <c r="O1021" s="3">
        <v>44277.6246875</v>
      </c>
      <c r="P1021" s="3">
        <v>44496.708124999997</v>
      </c>
      <c r="Q1021" t="s">
        <v>494</v>
      </c>
      <c r="R1021" s="3">
        <v>44500.874490740702</v>
      </c>
      <c r="T1021" t="s">
        <v>2129</v>
      </c>
      <c r="U1021">
        <v>6214836008749080</v>
      </c>
      <c r="V1021" t="s">
        <v>2124</v>
      </c>
      <c r="W1021" t="s">
        <v>36</v>
      </c>
      <c r="X1021" s="4">
        <v>61431097.950000003</v>
      </c>
      <c r="Y1021" s="4">
        <v>-177441</v>
      </c>
      <c r="Z1021">
        <v>0</v>
      </c>
    </row>
    <row r="1022" spans="1:26">
      <c r="A1022" t="s">
        <v>27</v>
      </c>
      <c r="F1022">
        <v>9990151680</v>
      </c>
      <c r="G1022" s="1">
        <v>999015168060003</v>
      </c>
      <c r="H1022" t="s">
        <v>58</v>
      </c>
      <c r="I1022">
        <v>1</v>
      </c>
      <c r="K1022" t="s">
        <v>497</v>
      </c>
      <c r="L1022" s="2">
        <v>44280</v>
      </c>
      <c r="M1022" t="s">
        <v>31</v>
      </c>
      <c r="N1022" t="s">
        <v>2130</v>
      </c>
      <c r="O1022" s="3">
        <v>44280.712372685201</v>
      </c>
      <c r="P1022" s="3">
        <v>44496.708124999997</v>
      </c>
      <c r="Q1022" t="s">
        <v>494</v>
      </c>
      <c r="R1022" s="3">
        <v>44500.874571759297</v>
      </c>
      <c r="T1022" t="s">
        <v>2131</v>
      </c>
      <c r="U1022">
        <v>6214836011968250</v>
      </c>
      <c r="V1022" t="s">
        <v>1954</v>
      </c>
      <c r="W1022" t="s">
        <v>36</v>
      </c>
      <c r="X1022" s="4">
        <v>9630896.9499999993</v>
      </c>
      <c r="Y1022" s="4">
        <v>-1800000</v>
      </c>
      <c r="Z1022">
        <v>0</v>
      </c>
    </row>
    <row r="1023" spans="1:26">
      <c r="A1023" t="s">
        <v>27</v>
      </c>
      <c r="F1023">
        <v>9990151680</v>
      </c>
      <c r="G1023" s="1">
        <v>999015168060003</v>
      </c>
      <c r="H1023" t="s">
        <v>58</v>
      </c>
      <c r="I1023">
        <v>1</v>
      </c>
      <c r="K1023" t="s">
        <v>497</v>
      </c>
      <c r="L1023" s="2">
        <v>44281</v>
      </c>
      <c r="M1023" t="s">
        <v>31</v>
      </c>
      <c r="N1023" t="s">
        <v>2132</v>
      </c>
      <c r="O1023" s="3">
        <v>44281.441226851799</v>
      </c>
      <c r="P1023" s="3">
        <v>44496.708124999997</v>
      </c>
      <c r="Q1023" t="s">
        <v>494</v>
      </c>
      <c r="R1023" s="3">
        <v>44500.874618055597</v>
      </c>
      <c r="T1023" t="s">
        <v>2133</v>
      </c>
      <c r="U1023">
        <v>6214835981049770</v>
      </c>
      <c r="V1023" t="s">
        <v>2134</v>
      </c>
      <c r="W1023" t="s">
        <v>36</v>
      </c>
      <c r="X1023" s="4">
        <v>8076589.9500000002</v>
      </c>
      <c r="Y1023" s="4">
        <v>-1500000</v>
      </c>
      <c r="Z1023">
        <v>0</v>
      </c>
    </row>
    <row r="1024" spans="1:26">
      <c r="A1024" t="s">
        <v>27</v>
      </c>
      <c r="F1024">
        <v>9990151680</v>
      </c>
      <c r="G1024" s="1">
        <v>999015168060003</v>
      </c>
      <c r="H1024" t="s">
        <v>58</v>
      </c>
      <c r="I1024">
        <v>1</v>
      </c>
      <c r="K1024" t="s">
        <v>497</v>
      </c>
      <c r="L1024" s="2">
        <v>44281</v>
      </c>
      <c r="M1024" t="s">
        <v>31</v>
      </c>
      <c r="N1024" t="s">
        <v>2135</v>
      </c>
      <c r="O1024" s="3">
        <v>44281.437743055598</v>
      </c>
      <c r="P1024" s="3">
        <v>44496.708124999997</v>
      </c>
      <c r="Q1024" t="s">
        <v>494</v>
      </c>
      <c r="R1024" s="3">
        <v>44500.8745949074</v>
      </c>
      <c r="T1024" t="s">
        <v>2136</v>
      </c>
      <c r="U1024">
        <v>6214855916035520</v>
      </c>
      <c r="V1024" t="s">
        <v>133</v>
      </c>
      <c r="W1024" t="s">
        <v>36</v>
      </c>
      <c r="X1024" s="4">
        <v>9576589.9499999993</v>
      </c>
      <c r="Y1024" s="4">
        <v>-54307</v>
      </c>
      <c r="Z1024">
        <v>0</v>
      </c>
    </row>
    <row r="1025" spans="1:26">
      <c r="A1025" t="s">
        <v>27</v>
      </c>
      <c r="F1025">
        <v>9990151680</v>
      </c>
      <c r="G1025" s="1">
        <v>999015168060003</v>
      </c>
      <c r="H1025" t="s">
        <v>58</v>
      </c>
      <c r="I1025">
        <v>1</v>
      </c>
      <c r="K1025" t="s">
        <v>497</v>
      </c>
      <c r="L1025" s="2">
        <v>44281</v>
      </c>
      <c r="M1025" t="s">
        <v>31</v>
      </c>
      <c r="N1025" t="s">
        <v>2137</v>
      </c>
      <c r="O1025" s="3">
        <v>44281.4426157407</v>
      </c>
      <c r="P1025" s="3">
        <v>44496.708113425899</v>
      </c>
      <c r="Q1025" t="s">
        <v>494</v>
      </c>
      <c r="R1025" s="3">
        <v>44500.8746412037</v>
      </c>
      <c r="T1025" t="s">
        <v>2138</v>
      </c>
      <c r="U1025">
        <v>6214836011968230</v>
      </c>
      <c r="V1025" t="s">
        <v>1954</v>
      </c>
      <c r="W1025" t="s">
        <v>36</v>
      </c>
      <c r="X1025" s="4">
        <v>6076559.9500000002</v>
      </c>
      <c r="Y1025" s="4">
        <v>-2000000</v>
      </c>
      <c r="Z1025">
        <v>0</v>
      </c>
    </row>
    <row r="1026" spans="1:26">
      <c r="A1026" t="s">
        <v>27</v>
      </c>
      <c r="F1026">
        <v>9990151680</v>
      </c>
      <c r="G1026" s="1">
        <v>999015168060003</v>
      </c>
      <c r="H1026" t="s">
        <v>58</v>
      </c>
      <c r="I1026">
        <v>1</v>
      </c>
      <c r="K1026" t="s">
        <v>497</v>
      </c>
      <c r="L1026" s="2">
        <v>44284</v>
      </c>
      <c r="M1026" t="s">
        <v>31</v>
      </c>
      <c r="N1026" t="s">
        <v>2139</v>
      </c>
      <c r="O1026" s="3">
        <v>44284.713159722203</v>
      </c>
      <c r="P1026" s="3">
        <v>44496.708113425899</v>
      </c>
      <c r="Q1026" t="s">
        <v>494</v>
      </c>
      <c r="R1026" s="3">
        <v>44500.874664351897</v>
      </c>
      <c r="T1026" t="s">
        <v>2140</v>
      </c>
      <c r="U1026">
        <v>6214836011967550</v>
      </c>
      <c r="V1026" t="s">
        <v>1954</v>
      </c>
      <c r="W1026" t="s">
        <v>36</v>
      </c>
      <c r="X1026" s="4">
        <v>5759780.9500000002</v>
      </c>
      <c r="Y1026" s="4">
        <v>-316779</v>
      </c>
      <c r="Z1026">
        <v>0</v>
      </c>
    </row>
    <row r="1027" spans="1:26">
      <c r="A1027" t="s">
        <v>27</v>
      </c>
      <c r="F1027">
        <v>9990151680</v>
      </c>
      <c r="G1027" s="1">
        <v>999015168060003</v>
      </c>
      <c r="H1027" t="s">
        <v>58</v>
      </c>
      <c r="I1027">
        <v>1</v>
      </c>
      <c r="K1027" t="s">
        <v>497</v>
      </c>
      <c r="L1027" s="2">
        <v>44286</v>
      </c>
      <c r="M1027" t="s">
        <v>31</v>
      </c>
      <c r="N1027" t="s">
        <v>2141</v>
      </c>
      <c r="O1027" s="3">
        <v>44286.368252314802</v>
      </c>
      <c r="P1027" s="3">
        <v>44496.708113425899</v>
      </c>
      <c r="Q1027" t="s">
        <v>494</v>
      </c>
      <c r="R1027" s="3">
        <v>44500.8746875</v>
      </c>
      <c r="T1027" t="s">
        <v>2142</v>
      </c>
      <c r="U1027">
        <v>6214836011099280</v>
      </c>
      <c r="V1027" t="s">
        <v>1954</v>
      </c>
      <c r="W1027" t="s">
        <v>36</v>
      </c>
      <c r="X1027" s="4">
        <v>3927974.95</v>
      </c>
      <c r="Y1027" s="4">
        <v>-1831806</v>
      </c>
      <c r="Z1027">
        <v>0</v>
      </c>
    </row>
    <row r="1028" spans="1:26">
      <c r="A1028" t="s">
        <v>27</v>
      </c>
      <c r="F1028">
        <v>9990151680</v>
      </c>
      <c r="G1028" s="1">
        <v>999015168060003</v>
      </c>
      <c r="H1028" t="s">
        <v>58</v>
      </c>
      <c r="I1028">
        <v>1</v>
      </c>
      <c r="K1028" t="s">
        <v>497</v>
      </c>
      <c r="L1028" s="2">
        <v>44286</v>
      </c>
      <c r="M1028" t="s">
        <v>31</v>
      </c>
      <c r="N1028" t="s">
        <v>2143</v>
      </c>
      <c r="O1028" s="3">
        <v>44286.454849537004</v>
      </c>
      <c r="P1028" s="3">
        <v>44496.708113425899</v>
      </c>
      <c r="Q1028" t="s">
        <v>494</v>
      </c>
      <c r="R1028" s="3">
        <v>44500.874710648102</v>
      </c>
      <c r="T1028" t="s">
        <v>2144</v>
      </c>
      <c r="U1028">
        <v>6214661820615930</v>
      </c>
      <c r="V1028" t="s">
        <v>2145</v>
      </c>
      <c r="W1028" t="s">
        <v>36</v>
      </c>
      <c r="X1028" s="4">
        <v>3907953.95</v>
      </c>
      <c r="Y1028" s="4">
        <v>-20021</v>
      </c>
      <c r="Z1028">
        <v>0</v>
      </c>
    </row>
    <row r="1029" spans="1:26">
      <c r="A1029" t="s">
        <v>27</v>
      </c>
      <c r="F1029">
        <v>9990151680</v>
      </c>
      <c r="G1029" s="1">
        <v>999015168060003</v>
      </c>
      <c r="H1029" t="s">
        <v>58</v>
      </c>
      <c r="I1029">
        <v>1</v>
      </c>
      <c r="K1029" t="s">
        <v>497</v>
      </c>
      <c r="L1029" s="2">
        <v>44287</v>
      </c>
      <c r="M1029" t="s">
        <v>31</v>
      </c>
      <c r="N1029" t="s">
        <v>2146</v>
      </c>
      <c r="O1029" s="3">
        <v>44287.711238425902</v>
      </c>
      <c r="P1029" s="3">
        <v>44496.708414351902</v>
      </c>
      <c r="Q1029" t="s">
        <v>494</v>
      </c>
      <c r="R1029" s="3">
        <v>44500.874317129601</v>
      </c>
      <c r="T1029" t="s">
        <v>2147</v>
      </c>
      <c r="U1029">
        <v>6214836012102060</v>
      </c>
      <c r="V1029" t="s">
        <v>1954</v>
      </c>
      <c r="W1029" t="s">
        <v>36</v>
      </c>
      <c r="X1029" s="4">
        <v>3353492.95</v>
      </c>
      <c r="Y1029" s="4">
        <v>-240024</v>
      </c>
      <c r="Z1029">
        <v>0</v>
      </c>
    </row>
    <row r="1030" spans="1:26">
      <c r="A1030" t="s">
        <v>27</v>
      </c>
      <c r="F1030">
        <v>9990151680</v>
      </c>
      <c r="G1030" s="1">
        <v>999015168060003</v>
      </c>
      <c r="H1030" t="s">
        <v>58</v>
      </c>
      <c r="I1030">
        <v>1</v>
      </c>
      <c r="K1030" t="s">
        <v>497</v>
      </c>
      <c r="L1030" s="2">
        <v>44288</v>
      </c>
      <c r="M1030" t="s">
        <v>31</v>
      </c>
      <c r="N1030" t="s">
        <v>2148</v>
      </c>
      <c r="O1030" s="3">
        <v>44288.621666666702</v>
      </c>
      <c r="P1030" s="3">
        <v>44496.708414351902</v>
      </c>
      <c r="Q1030" t="s">
        <v>494</v>
      </c>
      <c r="R1030" s="3">
        <v>44500.874363425901</v>
      </c>
      <c r="T1030" t="s">
        <v>2149</v>
      </c>
      <c r="U1030">
        <v>6214835912967650</v>
      </c>
      <c r="V1030" t="s">
        <v>2092</v>
      </c>
      <c r="W1030" t="s">
        <v>36</v>
      </c>
      <c r="X1030" s="4">
        <v>3250968.95</v>
      </c>
      <c r="Y1030" s="4">
        <v>-74891</v>
      </c>
      <c r="Z1030">
        <v>0</v>
      </c>
    </row>
    <row r="1031" spans="1:26">
      <c r="A1031" t="s">
        <v>27</v>
      </c>
      <c r="F1031">
        <v>9990151680</v>
      </c>
      <c r="G1031" s="1">
        <v>999015168060003</v>
      </c>
      <c r="H1031" t="s">
        <v>58</v>
      </c>
      <c r="I1031">
        <v>1</v>
      </c>
      <c r="K1031" t="s">
        <v>497</v>
      </c>
      <c r="L1031" s="2">
        <v>44288</v>
      </c>
      <c r="M1031" t="s">
        <v>31</v>
      </c>
      <c r="N1031" t="s">
        <v>2150</v>
      </c>
      <c r="O1031" s="3">
        <v>44288.436793981498</v>
      </c>
      <c r="P1031" s="3">
        <v>44496.708414351902</v>
      </c>
      <c r="Q1031" t="s">
        <v>494</v>
      </c>
      <c r="R1031" s="3">
        <v>44500.874340277798</v>
      </c>
      <c r="T1031" t="s">
        <v>2151</v>
      </c>
      <c r="U1031">
        <v>6214865935277770</v>
      </c>
      <c r="V1031" t="s">
        <v>2152</v>
      </c>
      <c r="W1031" t="s">
        <v>36</v>
      </c>
      <c r="X1031" s="4">
        <v>3325859.95</v>
      </c>
      <c r="Y1031" s="4">
        <v>-27633</v>
      </c>
      <c r="Z1031">
        <v>0</v>
      </c>
    </row>
    <row r="1032" spans="1:26">
      <c r="A1032" t="s">
        <v>27</v>
      </c>
      <c r="F1032">
        <v>9990151680</v>
      </c>
      <c r="G1032" s="1">
        <v>999015168060003</v>
      </c>
      <c r="H1032" t="s">
        <v>58</v>
      </c>
      <c r="I1032">
        <v>1</v>
      </c>
      <c r="K1032" t="s">
        <v>497</v>
      </c>
      <c r="L1032" s="2">
        <v>44292</v>
      </c>
      <c r="M1032" t="s">
        <v>31</v>
      </c>
      <c r="N1032" t="s">
        <v>2153</v>
      </c>
      <c r="O1032" s="3">
        <v>44292.479872685202</v>
      </c>
      <c r="P1032" s="3">
        <v>44496.708414351902</v>
      </c>
      <c r="Q1032" t="s">
        <v>494</v>
      </c>
      <c r="R1032" s="3">
        <v>44500.874374999999</v>
      </c>
      <c r="T1032" t="s">
        <v>2138</v>
      </c>
      <c r="U1032">
        <v>6214836011968230</v>
      </c>
      <c r="V1032" t="s">
        <v>1954</v>
      </c>
      <c r="W1032" t="s">
        <v>36</v>
      </c>
      <c r="X1032" s="4">
        <v>1456857.95</v>
      </c>
      <c r="Y1032" s="4">
        <v>-1794111</v>
      </c>
      <c r="Z1032">
        <v>0</v>
      </c>
    </row>
    <row r="1033" spans="1:26">
      <c r="A1033" t="s">
        <v>27</v>
      </c>
      <c r="F1033">
        <v>9990151680</v>
      </c>
      <c r="G1033" s="1">
        <v>999015168060003</v>
      </c>
      <c r="H1033" t="s">
        <v>58</v>
      </c>
      <c r="I1033">
        <v>1</v>
      </c>
      <c r="K1033" t="s">
        <v>497</v>
      </c>
      <c r="L1033" s="2">
        <v>44298</v>
      </c>
      <c r="M1033" t="s">
        <v>31</v>
      </c>
      <c r="N1033" t="s">
        <v>2154</v>
      </c>
      <c r="O1033" s="3">
        <v>44298.655509259297</v>
      </c>
      <c r="P1033" s="3">
        <v>44496.708402777796</v>
      </c>
      <c r="Q1033" t="s">
        <v>494</v>
      </c>
      <c r="R1033" s="3">
        <v>44500.874398148102</v>
      </c>
      <c r="T1033" t="s">
        <v>2155</v>
      </c>
      <c r="U1033">
        <v>6214836012101220</v>
      </c>
      <c r="V1033" t="s">
        <v>1954</v>
      </c>
      <c r="W1033" t="s">
        <v>36</v>
      </c>
      <c r="X1033" s="4">
        <v>456857.95</v>
      </c>
      <c r="Y1033" s="4">
        <v>-1000000</v>
      </c>
      <c r="Z1033">
        <v>0</v>
      </c>
    </row>
    <row r="1034" spans="1:26">
      <c r="A1034" t="s">
        <v>27</v>
      </c>
      <c r="F1034">
        <v>9990151680</v>
      </c>
      <c r="G1034" s="1">
        <v>999015168060003</v>
      </c>
      <c r="H1034" t="s">
        <v>58</v>
      </c>
      <c r="I1034">
        <v>1</v>
      </c>
      <c r="K1034" t="s">
        <v>497</v>
      </c>
      <c r="L1034" s="2">
        <v>44307</v>
      </c>
      <c r="M1034" t="s">
        <v>31</v>
      </c>
      <c r="N1034" t="s">
        <v>2156</v>
      </c>
      <c r="O1034" s="3">
        <v>44307.448275463001</v>
      </c>
      <c r="P1034" s="3">
        <v>44496.708402777796</v>
      </c>
      <c r="Q1034" t="s">
        <v>494</v>
      </c>
      <c r="R1034" s="3">
        <v>44500.874421296299</v>
      </c>
      <c r="T1034" t="s">
        <v>2157</v>
      </c>
      <c r="U1034">
        <v>6214836012180300</v>
      </c>
      <c r="V1034" t="s">
        <v>1954</v>
      </c>
      <c r="W1034" t="s">
        <v>36</v>
      </c>
      <c r="X1034" s="4">
        <v>119917.95</v>
      </c>
      <c r="Y1034" s="4">
        <v>-300000</v>
      </c>
      <c r="Z1034">
        <v>0</v>
      </c>
    </row>
    <row r="1035" spans="1:26">
      <c r="A1035" t="s">
        <v>27</v>
      </c>
      <c r="F1035">
        <v>9990151680</v>
      </c>
      <c r="G1035" s="1">
        <v>999015168060003</v>
      </c>
      <c r="H1035" t="s">
        <v>58</v>
      </c>
      <c r="I1035">
        <v>1</v>
      </c>
      <c r="K1035" t="s">
        <v>497</v>
      </c>
      <c r="L1035" s="2">
        <v>44308</v>
      </c>
      <c r="M1035" t="s">
        <v>31</v>
      </c>
      <c r="N1035" t="s">
        <v>2158</v>
      </c>
      <c r="O1035" s="3">
        <v>44308.603240740696</v>
      </c>
      <c r="P1035" s="3">
        <v>44496.708402777796</v>
      </c>
      <c r="Q1035" t="s">
        <v>494</v>
      </c>
      <c r="R1035" s="3">
        <v>44500.874444444402</v>
      </c>
      <c r="T1035" t="s">
        <v>2159</v>
      </c>
      <c r="U1035">
        <v>6214855910812140</v>
      </c>
      <c r="V1035" t="s">
        <v>2160</v>
      </c>
      <c r="W1035" t="s">
        <v>36</v>
      </c>
      <c r="X1035" s="4">
        <v>69194.95</v>
      </c>
      <c r="Y1035" s="4">
        <v>-50723</v>
      </c>
      <c r="Z1035">
        <v>0</v>
      </c>
    </row>
    <row r="1036" spans="1:26">
      <c r="A1036" t="s">
        <v>27</v>
      </c>
      <c r="F1036">
        <v>9990151680</v>
      </c>
      <c r="G1036" s="1">
        <v>999015168060003</v>
      </c>
      <c r="H1036" t="s">
        <v>58</v>
      </c>
      <c r="I1036">
        <v>1</v>
      </c>
      <c r="K1036" t="s">
        <v>497</v>
      </c>
      <c r="L1036" s="2">
        <v>44314</v>
      </c>
      <c r="M1036" t="s">
        <v>31</v>
      </c>
      <c r="N1036" t="s">
        <v>2161</v>
      </c>
      <c r="O1036" s="3">
        <v>44314.662569444401</v>
      </c>
      <c r="P1036" s="3">
        <v>44496.708761574097</v>
      </c>
      <c r="Q1036" t="s">
        <v>1971</v>
      </c>
      <c r="R1036" s="3">
        <v>44500.874224537001</v>
      </c>
      <c r="T1036" t="s">
        <v>2133</v>
      </c>
      <c r="U1036">
        <v>6214865984788660</v>
      </c>
      <c r="V1036" t="s">
        <v>2134</v>
      </c>
      <c r="W1036" t="s">
        <v>36</v>
      </c>
      <c r="X1036" s="4">
        <v>105726908.95</v>
      </c>
      <c r="Y1036" s="4">
        <v>-955327</v>
      </c>
      <c r="Z1036">
        <v>0</v>
      </c>
    </row>
    <row r="1037" spans="1:26">
      <c r="A1037" t="s">
        <v>27</v>
      </c>
      <c r="F1037">
        <v>9990151680</v>
      </c>
      <c r="G1037" s="1">
        <v>999015168060003</v>
      </c>
      <c r="H1037" t="s">
        <v>58</v>
      </c>
      <c r="I1037">
        <v>1</v>
      </c>
      <c r="K1037" t="s">
        <v>497</v>
      </c>
      <c r="L1037" s="2">
        <v>44314</v>
      </c>
      <c r="M1037" t="s">
        <v>31</v>
      </c>
      <c r="N1037" t="s">
        <v>2162</v>
      </c>
      <c r="O1037" s="3">
        <v>44314.630555555603</v>
      </c>
      <c r="P1037" s="3">
        <v>44496.708773148202</v>
      </c>
      <c r="Q1037" t="s">
        <v>1971</v>
      </c>
      <c r="R1037" s="3">
        <v>44500.874178240701</v>
      </c>
      <c r="T1037" t="s">
        <v>2163</v>
      </c>
      <c r="U1037">
        <v>6214836012181300</v>
      </c>
      <c r="V1037" t="s">
        <v>1954</v>
      </c>
      <c r="W1037" t="s">
        <v>36</v>
      </c>
      <c r="X1037" s="4">
        <v>107682235.95</v>
      </c>
      <c r="Y1037" s="4">
        <v>-5154381</v>
      </c>
      <c r="Z1037">
        <v>0</v>
      </c>
    </row>
    <row r="1038" spans="1:26">
      <c r="A1038" t="s">
        <v>27</v>
      </c>
      <c r="F1038">
        <v>9990151680</v>
      </c>
      <c r="G1038" s="1">
        <v>999015168060003</v>
      </c>
      <c r="H1038" t="s">
        <v>58</v>
      </c>
      <c r="I1038">
        <v>1</v>
      </c>
      <c r="K1038" t="s">
        <v>497</v>
      </c>
      <c r="L1038" s="2">
        <v>44314</v>
      </c>
      <c r="M1038" t="s">
        <v>31</v>
      </c>
      <c r="N1038" t="s">
        <v>2164</v>
      </c>
      <c r="O1038" s="3">
        <v>44314.445636574099</v>
      </c>
      <c r="P1038" s="3">
        <v>44496.708773148202</v>
      </c>
      <c r="Q1038" t="s">
        <v>1971</v>
      </c>
      <c r="R1038" s="3">
        <v>44500.874155092599</v>
      </c>
      <c r="T1038" t="s">
        <v>2165</v>
      </c>
      <c r="U1038">
        <v>6214836012180940</v>
      </c>
      <c r="V1038" t="s">
        <v>1954</v>
      </c>
      <c r="W1038" t="s">
        <v>36</v>
      </c>
      <c r="X1038" s="4">
        <v>112836616.95</v>
      </c>
      <c r="Y1038" s="4">
        <v>-132578</v>
      </c>
      <c r="Z1038">
        <v>0</v>
      </c>
    </row>
    <row r="1039" spans="1:26">
      <c r="A1039" t="s">
        <v>27</v>
      </c>
      <c r="F1039">
        <v>9990151680</v>
      </c>
      <c r="G1039" s="1">
        <v>999015168060003</v>
      </c>
      <c r="H1039" t="s">
        <v>58</v>
      </c>
      <c r="I1039">
        <v>1</v>
      </c>
      <c r="K1039" t="s">
        <v>497</v>
      </c>
      <c r="L1039" s="2">
        <v>44314</v>
      </c>
      <c r="M1039" t="s">
        <v>31</v>
      </c>
      <c r="N1039" t="s">
        <v>2166</v>
      </c>
      <c r="O1039" s="3">
        <v>44314.666736111103</v>
      </c>
      <c r="P1039" s="3">
        <v>44496.708761574097</v>
      </c>
      <c r="Q1039" t="s">
        <v>1971</v>
      </c>
      <c r="R1039" s="3">
        <v>44500.874247685198</v>
      </c>
      <c r="T1039" t="s">
        <v>2167</v>
      </c>
      <c r="U1039">
        <v>6214836010991480</v>
      </c>
      <c r="V1039" t="s">
        <v>1954</v>
      </c>
      <c r="W1039" t="s">
        <v>36</v>
      </c>
      <c r="X1039" s="4">
        <v>104723008.95</v>
      </c>
      <c r="Y1039" s="4">
        <v>-1003880</v>
      </c>
      <c r="Z1039">
        <v>0</v>
      </c>
    </row>
    <row r="1040" spans="1:26">
      <c r="A1040" t="s">
        <v>27</v>
      </c>
      <c r="F1040">
        <v>9990151680</v>
      </c>
      <c r="G1040" s="1">
        <v>999015168060003</v>
      </c>
      <c r="H1040" t="s">
        <v>58</v>
      </c>
      <c r="I1040">
        <v>1</v>
      </c>
      <c r="K1040" t="s">
        <v>497</v>
      </c>
      <c r="L1040" s="2">
        <v>44314</v>
      </c>
      <c r="M1040" t="s">
        <v>31</v>
      </c>
      <c r="N1040" t="s">
        <v>2168</v>
      </c>
      <c r="O1040" s="3">
        <v>44314.643090277801</v>
      </c>
      <c r="P1040" s="3">
        <v>44496.708773148202</v>
      </c>
      <c r="Q1040" t="s">
        <v>1971</v>
      </c>
      <c r="R1040" s="3">
        <v>44500.874212962997</v>
      </c>
      <c r="T1040" t="s">
        <v>2104</v>
      </c>
      <c r="U1040">
        <v>6.2220214020184402E+18</v>
      </c>
      <c r="V1040" t="s">
        <v>2169</v>
      </c>
      <c r="W1040" t="s">
        <v>36</v>
      </c>
      <c r="X1040" s="4">
        <v>106682235.95</v>
      </c>
      <c r="Y1040" s="4">
        <v>-1000000</v>
      </c>
      <c r="Z1040">
        <v>0</v>
      </c>
    </row>
    <row r="1041" spans="1:26">
      <c r="A1041" t="s">
        <v>27</v>
      </c>
      <c r="F1041">
        <v>9990151680</v>
      </c>
      <c r="G1041" s="1">
        <v>999015168060003</v>
      </c>
      <c r="H1041" t="s">
        <v>58</v>
      </c>
      <c r="I1041">
        <v>1</v>
      </c>
      <c r="K1041" t="s">
        <v>497</v>
      </c>
      <c r="L1041" s="2">
        <v>44315</v>
      </c>
      <c r="M1041" t="s">
        <v>31</v>
      </c>
      <c r="N1041" t="s">
        <v>2170</v>
      </c>
      <c r="O1041" s="3">
        <v>44315.689722222203</v>
      </c>
      <c r="P1041" s="3">
        <v>44496.7089583333</v>
      </c>
      <c r="Q1041" t="s">
        <v>1971</v>
      </c>
      <c r="R1041" s="3">
        <v>44500.874016203699</v>
      </c>
      <c r="T1041" t="s">
        <v>2171</v>
      </c>
      <c r="U1041">
        <v>6214836009146910</v>
      </c>
      <c r="V1041" t="s">
        <v>1954</v>
      </c>
      <c r="W1041" t="s">
        <v>36</v>
      </c>
      <c r="X1041" s="4">
        <v>100682784.17</v>
      </c>
      <c r="Y1041" s="4">
        <v>-73600</v>
      </c>
      <c r="Z1041">
        <v>0</v>
      </c>
    </row>
    <row r="1042" spans="1:26">
      <c r="A1042" t="s">
        <v>27</v>
      </c>
      <c r="F1042">
        <v>9990151680</v>
      </c>
      <c r="G1042" s="1">
        <v>999015168060003</v>
      </c>
      <c r="H1042" t="s">
        <v>58</v>
      </c>
      <c r="I1042">
        <v>1</v>
      </c>
      <c r="K1042" t="s">
        <v>497</v>
      </c>
      <c r="L1042" s="2">
        <v>44315</v>
      </c>
      <c r="M1042" t="s">
        <v>31</v>
      </c>
      <c r="N1042" t="s">
        <v>2172</v>
      </c>
      <c r="O1042" s="3">
        <v>44315.714085648098</v>
      </c>
      <c r="P1042" s="3">
        <v>44496.7089583333</v>
      </c>
      <c r="Q1042" t="s">
        <v>1971</v>
      </c>
      <c r="R1042" s="3">
        <v>44500.874039351896</v>
      </c>
      <c r="T1042" t="s">
        <v>2173</v>
      </c>
      <c r="U1042">
        <v>6214836012181490</v>
      </c>
      <c r="V1042" t="s">
        <v>1954</v>
      </c>
      <c r="W1042" t="s">
        <v>36</v>
      </c>
      <c r="X1042" s="4">
        <v>100661984.17</v>
      </c>
      <c r="Y1042" s="4">
        <v>-20800</v>
      </c>
      <c r="Z1042">
        <v>0</v>
      </c>
    </row>
    <row r="1043" spans="1:26">
      <c r="A1043" t="s">
        <v>27</v>
      </c>
      <c r="F1043">
        <v>9990151680</v>
      </c>
      <c r="G1043" s="1">
        <v>999015168060003</v>
      </c>
      <c r="H1043" t="s">
        <v>58</v>
      </c>
      <c r="I1043">
        <v>1</v>
      </c>
      <c r="K1043" t="s">
        <v>497</v>
      </c>
      <c r="L1043" s="2">
        <v>44315</v>
      </c>
      <c r="M1043" t="s">
        <v>31</v>
      </c>
      <c r="N1043" t="s">
        <v>2174</v>
      </c>
      <c r="O1043" s="3">
        <v>44315.672314814801</v>
      </c>
      <c r="P1043" s="3">
        <v>44496.708969907399</v>
      </c>
      <c r="Q1043" t="s">
        <v>1971</v>
      </c>
      <c r="R1043" s="3">
        <v>44500.873969907399</v>
      </c>
      <c r="T1043" t="s">
        <v>2175</v>
      </c>
      <c r="U1043">
        <v>6214836012181580</v>
      </c>
      <c r="V1043" t="s">
        <v>1954</v>
      </c>
      <c r="W1043" t="s">
        <v>36</v>
      </c>
      <c r="X1043" s="4">
        <v>100888384.17</v>
      </c>
      <c r="Y1043" s="4">
        <v>-5162295</v>
      </c>
      <c r="Z1043">
        <v>0</v>
      </c>
    </row>
    <row r="1044" spans="1:26">
      <c r="A1044" t="s">
        <v>27</v>
      </c>
      <c r="F1044">
        <v>9990151680</v>
      </c>
      <c r="G1044" s="1">
        <v>999015168060003</v>
      </c>
      <c r="H1044" t="s">
        <v>58</v>
      </c>
      <c r="I1044">
        <v>1</v>
      </c>
      <c r="K1044" t="s">
        <v>497</v>
      </c>
      <c r="L1044" s="2">
        <v>44315</v>
      </c>
      <c r="M1044" t="s">
        <v>31</v>
      </c>
      <c r="N1044" t="s">
        <v>2176</v>
      </c>
      <c r="O1044" s="3">
        <v>44315.659120370401</v>
      </c>
      <c r="P1044" s="3">
        <v>44496.708969907399</v>
      </c>
      <c r="Q1044" t="s">
        <v>1971</v>
      </c>
      <c r="R1044" s="3">
        <v>44500.872199074103</v>
      </c>
      <c r="T1044" t="s">
        <v>2018</v>
      </c>
      <c r="U1044">
        <v>6214836011532270</v>
      </c>
      <c r="V1044" t="s">
        <v>1954</v>
      </c>
      <c r="W1044" t="s">
        <v>36</v>
      </c>
      <c r="X1044" s="4">
        <v>106050679.17</v>
      </c>
      <c r="Y1044" s="4">
        <v>-1572329.78</v>
      </c>
      <c r="Z1044">
        <v>0</v>
      </c>
    </row>
    <row r="1045" spans="1:26">
      <c r="A1045" t="s">
        <v>27</v>
      </c>
      <c r="F1045">
        <v>9990151680</v>
      </c>
      <c r="G1045" s="1">
        <v>999015168060003</v>
      </c>
      <c r="H1045" t="s">
        <v>58</v>
      </c>
      <c r="I1045">
        <v>1</v>
      </c>
      <c r="K1045" t="s">
        <v>497</v>
      </c>
      <c r="L1045" s="2">
        <v>44315</v>
      </c>
      <c r="M1045" t="s">
        <v>31</v>
      </c>
      <c r="N1045" t="s">
        <v>2177</v>
      </c>
      <c r="O1045" s="3">
        <v>44315.428946759297</v>
      </c>
      <c r="P1045" s="3">
        <v>44496.708969907399</v>
      </c>
      <c r="Q1045" t="s">
        <v>1971</v>
      </c>
      <c r="R1045" s="3">
        <v>44500.872164351902</v>
      </c>
      <c r="T1045" t="s">
        <v>2178</v>
      </c>
      <c r="U1045">
        <v>6214836012181250</v>
      </c>
      <c r="V1045" t="s">
        <v>1954</v>
      </c>
      <c r="W1045" t="s">
        <v>36</v>
      </c>
      <c r="X1045" s="4">
        <v>107623008.95</v>
      </c>
      <c r="Y1045" s="4">
        <v>-2000000</v>
      </c>
      <c r="Z1045">
        <v>0</v>
      </c>
    </row>
    <row r="1046" spans="1:26">
      <c r="A1046" t="s">
        <v>27</v>
      </c>
      <c r="F1046">
        <v>9990151680</v>
      </c>
      <c r="G1046" s="1">
        <v>999015168060003</v>
      </c>
      <c r="H1046" t="s">
        <v>58</v>
      </c>
      <c r="I1046">
        <v>1</v>
      </c>
      <c r="K1046" t="s">
        <v>497</v>
      </c>
      <c r="L1046" s="2">
        <v>44315</v>
      </c>
      <c r="M1046" t="s">
        <v>31</v>
      </c>
      <c r="N1046" t="s">
        <v>2179</v>
      </c>
      <c r="O1046" s="3">
        <v>44315.673703703702</v>
      </c>
      <c r="P1046" s="3">
        <v>44496.708969907399</v>
      </c>
      <c r="Q1046" t="s">
        <v>1971</v>
      </c>
      <c r="R1046" s="3">
        <v>44500.876875000002</v>
      </c>
      <c r="T1046" t="s">
        <v>2180</v>
      </c>
      <c r="U1046">
        <v>6214836002559750</v>
      </c>
      <c r="V1046" t="s">
        <v>1954</v>
      </c>
      <c r="W1046" t="s">
        <v>36</v>
      </c>
      <c r="X1046" s="4">
        <v>100756384.17</v>
      </c>
      <c r="Y1046" s="4">
        <v>-132000</v>
      </c>
      <c r="Z1046">
        <v>0</v>
      </c>
    </row>
    <row r="1047" spans="1:26">
      <c r="A1047" t="s">
        <v>27</v>
      </c>
      <c r="F1047">
        <v>9990151680</v>
      </c>
      <c r="G1047" s="1">
        <v>999015168060003</v>
      </c>
      <c r="H1047" t="s">
        <v>58</v>
      </c>
      <c r="I1047">
        <v>1</v>
      </c>
      <c r="K1047" t="s">
        <v>497</v>
      </c>
      <c r="L1047" s="2">
        <v>44316</v>
      </c>
      <c r="M1047" t="s">
        <v>31</v>
      </c>
      <c r="N1047" t="s">
        <v>2181</v>
      </c>
      <c r="O1047" s="3">
        <v>44316.442222222198</v>
      </c>
      <c r="P1047" s="3">
        <v>44496.7089583333</v>
      </c>
      <c r="Q1047" t="s">
        <v>1971</v>
      </c>
      <c r="R1047" s="3">
        <v>44500.874085648102</v>
      </c>
      <c r="T1047" t="s">
        <v>2035</v>
      </c>
      <c r="U1047">
        <v>6214836008713190</v>
      </c>
      <c r="V1047" t="s">
        <v>2036</v>
      </c>
      <c r="W1047" t="s">
        <v>36</v>
      </c>
      <c r="X1047" s="4">
        <v>100082784.17</v>
      </c>
      <c r="Y1047" s="4">
        <v>-500000</v>
      </c>
      <c r="Z1047">
        <v>0</v>
      </c>
    </row>
    <row r="1048" spans="1:26">
      <c r="A1048" t="s">
        <v>27</v>
      </c>
      <c r="F1048">
        <v>9990151680</v>
      </c>
      <c r="G1048" s="1">
        <v>999015168060003</v>
      </c>
      <c r="H1048" t="s">
        <v>58</v>
      </c>
      <c r="I1048">
        <v>1</v>
      </c>
      <c r="K1048" t="s">
        <v>497</v>
      </c>
      <c r="L1048" s="2">
        <v>44316</v>
      </c>
      <c r="M1048" t="s">
        <v>31</v>
      </c>
      <c r="N1048" t="s">
        <v>2182</v>
      </c>
      <c r="O1048" s="3">
        <v>44316.599340277797</v>
      </c>
      <c r="P1048" s="3">
        <v>44496.7089583333</v>
      </c>
      <c r="Q1048" t="s">
        <v>1971</v>
      </c>
      <c r="R1048" s="3">
        <v>44500.874108796299</v>
      </c>
      <c r="T1048" t="s">
        <v>2183</v>
      </c>
      <c r="U1048">
        <v>6214836010898610</v>
      </c>
      <c r="V1048" t="s">
        <v>1954</v>
      </c>
      <c r="W1048" t="s">
        <v>36</v>
      </c>
      <c r="X1048" s="4">
        <v>99113682.170000002</v>
      </c>
      <c r="Y1048" s="4">
        <v>-969102</v>
      </c>
      <c r="Z1048">
        <v>0</v>
      </c>
    </row>
    <row r="1049" spans="1:26">
      <c r="A1049" t="s">
        <v>27</v>
      </c>
      <c r="F1049">
        <v>9990151680</v>
      </c>
      <c r="G1049" s="1">
        <v>999015168060003</v>
      </c>
      <c r="H1049" t="s">
        <v>58</v>
      </c>
      <c r="I1049">
        <v>1</v>
      </c>
      <c r="K1049" t="s">
        <v>497</v>
      </c>
      <c r="L1049" s="2">
        <v>44322</v>
      </c>
      <c r="M1049" t="s">
        <v>31</v>
      </c>
      <c r="N1049" t="s">
        <v>2184</v>
      </c>
      <c r="O1049" s="3">
        <v>44322.684537036999</v>
      </c>
      <c r="P1049" s="3">
        <v>44496.710196759297</v>
      </c>
      <c r="Q1049" t="s">
        <v>1973</v>
      </c>
      <c r="R1049" s="3">
        <v>44500.868460648097</v>
      </c>
      <c r="T1049" t="s">
        <v>1976</v>
      </c>
      <c r="U1049">
        <v>6214838642926410</v>
      </c>
      <c r="V1049" t="s">
        <v>1977</v>
      </c>
      <c r="W1049" t="s">
        <v>36</v>
      </c>
      <c r="X1049" s="4">
        <v>93904935.170000002</v>
      </c>
      <c r="Y1049" s="4">
        <v>-1840092</v>
      </c>
      <c r="Z1049">
        <v>0</v>
      </c>
    </row>
    <row r="1050" spans="1:26">
      <c r="A1050" t="s">
        <v>27</v>
      </c>
      <c r="F1050">
        <v>9990151680</v>
      </c>
      <c r="G1050" s="1">
        <v>999015168060003</v>
      </c>
      <c r="H1050" t="s">
        <v>58</v>
      </c>
      <c r="I1050">
        <v>1</v>
      </c>
      <c r="K1050" t="s">
        <v>497</v>
      </c>
      <c r="L1050" s="2">
        <v>44323</v>
      </c>
      <c r="M1050" t="s">
        <v>31</v>
      </c>
      <c r="N1050" t="s">
        <v>2185</v>
      </c>
      <c r="O1050" s="3">
        <v>44323.401585648098</v>
      </c>
      <c r="P1050" s="3">
        <v>44496.710185185198</v>
      </c>
      <c r="Q1050" t="s">
        <v>1973</v>
      </c>
      <c r="R1050" s="3">
        <v>44500.8684953704</v>
      </c>
      <c r="T1050" t="s">
        <v>2186</v>
      </c>
      <c r="U1050">
        <v>6214836012181890</v>
      </c>
      <c r="V1050" t="s">
        <v>1954</v>
      </c>
      <c r="W1050" t="s">
        <v>36</v>
      </c>
      <c r="X1050" s="4">
        <v>92704898.370000005</v>
      </c>
      <c r="Y1050" s="4">
        <v>-1200000</v>
      </c>
      <c r="Z1050">
        <v>0</v>
      </c>
    </row>
    <row r="1051" spans="1:26">
      <c r="A1051" t="s">
        <v>27</v>
      </c>
      <c r="F1051">
        <v>9990151680</v>
      </c>
      <c r="G1051" s="1">
        <v>999015168060003</v>
      </c>
      <c r="H1051" t="s">
        <v>58</v>
      </c>
      <c r="I1051">
        <v>1</v>
      </c>
      <c r="K1051" t="s">
        <v>497</v>
      </c>
      <c r="L1051" s="2">
        <v>44323</v>
      </c>
      <c r="M1051" t="s">
        <v>31</v>
      </c>
      <c r="N1051" t="s">
        <v>2187</v>
      </c>
      <c r="O1051" s="3">
        <v>44323.433553240699</v>
      </c>
      <c r="P1051" s="3">
        <v>44496.710185185198</v>
      </c>
      <c r="Q1051" t="s">
        <v>1973</v>
      </c>
      <c r="R1051" s="3">
        <v>44500.868518518502</v>
      </c>
      <c r="T1051" t="s">
        <v>2188</v>
      </c>
      <c r="U1051">
        <v>6214836011098840</v>
      </c>
      <c r="V1051" t="s">
        <v>1954</v>
      </c>
      <c r="W1051" t="s">
        <v>36</v>
      </c>
      <c r="X1051" s="4">
        <v>91379698.370000005</v>
      </c>
      <c r="Y1051" s="4">
        <v>-1325200</v>
      </c>
      <c r="Z1051">
        <v>0</v>
      </c>
    </row>
    <row r="1052" spans="1:26">
      <c r="A1052" t="s">
        <v>27</v>
      </c>
      <c r="F1052">
        <v>9990151680</v>
      </c>
      <c r="G1052" s="1">
        <v>999015168060003</v>
      </c>
      <c r="H1052" t="s">
        <v>58</v>
      </c>
      <c r="I1052">
        <v>1</v>
      </c>
      <c r="K1052" t="s">
        <v>497</v>
      </c>
      <c r="L1052" s="2">
        <v>44323</v>
      </c>
      <c r="M1052" t="s">
        <v>31</v>
      </c>
      <c r="N1052" t="s">
        <v>2189</v>
      </c>
      <c r="O1052" s="3">
        <v>44323.675451388903</v>
      </c>
      <c r="P1052" s="3">
        <v>44496.7101736111</v>
      </c>
      <c r="Q1052" t="s">
        <v>1973</v>
      </c>
      <c r="R1052" s="3">
        <v>44500.868831018503</v>
      </c>
      <c r="T1052" t="s">
        <v>2190</v>
      </c>
      <c r="U1052">
        <v>6214836011098350</v>
      </c>
      <c r="V1052" t="s">
        <v>1954</v>
      </c>
      <c r="W1052" t="s">
        <v>36</v>
      </c>
      <c r="X1052" s="4">
        <v>86112180.370000005</v>
      </c>
      <c r="Y1052" s="4">
        <v>-1873129</v>
      </c>
      <c r="Z1052">
        <v>0</v>
      </c>
    </row>
    <row r="1053" spans="1:26">
      <c r="A1053" t="s">
        <v>27</v>
      </c>
      <c r="F1053">
        <v>9990151680</v>
      </c>
      <c r="G1053" s="1">
        <v>999015168060003</v>
      </c>
      <c r="H1053" t="s">
        <v>58</v>
      </c>
      <c r="I1053">
        <v>1</v>
      </c>
      <c r="K1053" t="s">
        <v>497</v>
      </c>
      <c r="L1053" s="2">
        <v>44323</v>
      </c>
      <c r="M1053" t="s">
        <v>31</v>
      </c>
      <c r="N1053" t="s">
        <v>2191</v>
      </c>
      <c r="O1053" s="3">
        <v>44323.632326388899</v>
      </c>
      <c r="P1053" s="3">
        <v>44496.710185185198</v>
      </c>
      <c r="Q1053" t="s">
        <v>1973</v>
      </c>
      <c r="R1053" s="3">
        <v>44500.868784722203</v>
      </c>
      <c r="T1053" t="s">
        <v>2192</v>
      </c>
      <c r="U1053">
        <v>6214836012402490</v>
      </c>
      <c r="V1053" t="s">
        <v>1954</v>
      </c>
      <c r="W1053" t="s">
        <v>36</v>
      </c>
      <c r="X1053" s="4">
        <v>89311496.370000005</v>
      </c>
      <c r="Y1053" s="4">
        <v>-68062</v>
      </c>
      <c r="Z1053">
        <v>0</v>
      </c>
    </row>
    <row r="1054" spans="1:26">
      <c r="A1054" t="s">
        <v>27</v>
      </c>
      <c r="F1054">
        <v>9990151680</v>
      </c>
      <c r="G1054" s="1">
        <v>999015168060003</v>
      </c>
      <c r="H1054" t="s">
        <v>58</v>
      </c>
      <c r="I1054">
        <v>1</v>
      </c>
      <c r="K1054" t="s">
        <v>497</v>
      </c>
      <c r="L1054" s="2">
        <v>44323</v>
      </c>
      <c r="M1054" t="s">
        <v>31</v>
      </c>
      <c r="N1054" t="s">
        <v>2193</v>
      </c>
      <c r="O1054" s="3">
        <v>44323.598263888904</v>
      </c>
      <c r="P1054" s="3">
        <v>44496.710185185198</v>
      </c>
      <c r="Q1054" t="s">
        <v>1973</v>
      </c>
      <c r="R1054" s="3">
        <v>44500.868541666699</v>
      </c>
      <c r="T1054" t="s">
        <v>2194</v>
      </c>
      <c r="U1054">
        <v>6214836012402520</v>
      </c>
      <c r="V1054" t="s">
        <v>1954</v>
      </c>
      <c r="W1054" t="s">
        <v>36</v>
      </c>
      <c r="X1054" s="4">
        <v>89379558.370000005</v>
      </c>
      <c r="Y1054" s="4">
        <v>-2000000</v>
      </c>
      <c r="Z1054">
        <v>0</v>
      </c>
    </row>
    <row r="1055" spans="1:26">
      <c r="A1055" t="s">
        <v>27</v>
      </c>
      <c r="F1055">
        <v>9990151680</v>
      </c>
      <c r="G1055" s="1">
        <v>999015168060003</v>
      </c>
      <c r="H1055" t="s">
        <v>58</v>
      </c>
      <c r="I1055">
        <v>1</v>
      </c>
      <c r="K1055" t="s">
        <v>497</v>
      </c>
      <c r="L1055" s="2">
        <v>44323</v>
      </c>
      <c r="M1055" t="s">
        <v>31</v>
      </c>
      <c r="N1055" t="s">
        <v>2195</v>
      </c>
      <c r="O1055" s="3">
        <v>44323.6629398148</v>
      </c>
      <c r="P1055" s="3">
        <v>44496.710185185198</v>
      </c>
      <c r="Q1055" t="s">
        <v>1973</v>
      </c>
      <c r="R1055" s="3">
        <v>44500.870995370402</v>
      </c>
      <c r="T1055" t="s">
        <v>2002</v>
      </c>
      <c r="U1055">
        <v>6214836011098200</v>
      </c>
      <c r="V1055" t="s">
        <v>1954</v>
      </c>
      <c r="W1055" t="s">
        <v>36</v>
      </c>
      <c r="X1055" s="4">
        <v>87985309.370000005</v>
      </c>
      <c r="Y1055" s="4">
        <v>-1326187</v>
      </c>
      <c r="Z1055">
        <v>0</v>
      </c>
    </row>
    <row r="1056" spans="1:26">
      <c r="A1056" t="s">
        <v>27</v>
      </c>
      <c r="F1056">
        <v>9990151680</v>
      </c>
      <c r="G1056" s="1">
        <v>999015168060003</v>
      </c>
      <c r="H1056" t="s">
        <v>58</v>
      </c>
      <c r="I1056">
        <v>1</v>
      </c>
      <c r="K1056" t="s">
        <v>497</v>
      </c>
      <c r="L1056" s="2">
        <v>44324</v>
      </c>
      <c r="M1056" t="s">
        <v>31</v>
      </c>
      <c r="N1056" t="s">
        <v>2196</v>
      </c>
      <c r="O1056" s="3">
        <v>44324.620439814797</v>
      </c>
      <c r="P1056" s="3">
        <v>44496.7101736111</v>
      </c>
      <c r="Q1056" t="s">
        <v>1973</v>
      </c>
      <c r="R1056" s="3">
        <v>44500.868865740696</v>
      </c>
      <c r="T1056" t="s">
        <v>1991</v>
      </c>
      <c r="U1056">
        <v>6214836011098290</v>
      </c>
      <c r="V1056" t="s">
        <v>1954</v>
      </c>
      <c r="W1056" t="s">
        <v>36</v>
      </c>
      <c r="X1056" s="4">
        <v>84311936.370000005</v>
      </c>
      <c r="Y1056" s="4">
        <v>-1800244</v>
      </c>
      <c r="Z1056">
        <v>0</v>
      </c>
    </row>
    <row r="1057" spans="1:26">
      <c r="A1057" t="s">
        <v>27</v>
      </c>
      <c r="F1057">
        <v>9990151680</v>
      </c>
      <c r="G1057" s="1">
        <v>999015168060003</v>
      </c>
      <c r="H1057" t="s">
        <v>58</v>
      </c>
      <c r="I1057">
        <v>1</v>
      </c>
      <c r="K1057" t="s">
        <v>497</v>
      </c>
      <c r="L1057" s="2">
        <v>44324</v>
      </c>
      <c r="M1057" t="s">
        <v>31</v>
      </c>
      <c r="N1057" t="s">
        <v>2197</v>
      </c>
      <c r="O1057" s="3">
        <v>44324.645462963003</v>
      </c>
      <c r="P1057" s="3">
        <v>44496.7101736111</v>
      </c>
      <c r="Q1057" t="s">
        <v>1973</v>
      </c>
      <c r="R1057" s="3">
        <v>44500.868888888901</v>
      </c>
      <c r="T1057" t="s">
        <v>2104</v>
      </c>
      <c r="U1057">
        <v>6.2220214020184402E+18</v>
      </c>
      <c r="V1057" t="s">
        <v>2169</v>
      </c>
      <c r="W1057" t="s">
        <v>36</v>
      </c>
      <c r="X1057" s="4">
        <v>83429605.370000005</v>
      </c>
      <c r="Y1057" s="4">
        <v>-882331</v>
      </c>
      <c r="Z1057">
        <v>0</v>
      </c>
    </row>
    <row r="1058" spans="1:26">
      <c r="A1058" t="s">
        <v>27</v>
      </c>
      <c r="F1058">
        <v>9990151680</v>
      </c>
      <c r="G1058" s="1">
        <v>999015168060003</v>
      </c>
      <c r="H1058" t="s">
        <v>58</v>
      </c>
      <c r="I1058">
        <v>1</v>
      </c>
      <c r="K1058" t="s">
        <v>497</v>
      </c>
      <c r="L1058" s="2">
        <v>44324</v>
      </c>
      <c r="M1058" t="s">
        <v>31</v>
      </c>
      <c r="N1058" t="s">
        <v>2198</v>
      </c>
      <c r="O1058" s="3">
        <v>44324.703854166699</v>
      </c>
      <c r="P1058" s="3">
        <v>44496.7101736111</v>
      </c>
      <c r="Q1058" t="s">
        <v>1973</v>
      </c>
      <c r="R1058" s="3">
        <v>44500.868923611102</v>
      </c>
      <c r="T1058" t="s">
        <v>2199</v>
      </c>
      <c r="U1058">
        <v>6214836011098360</v>
      </c>
      <c r="V1058" t="s">
        <v>1954</v>
      </c>
      <c r="W1058" t="s">
        <v>36</v>
      </c>
      <c r="X1058" s="4">
        <v>81622373.370000005</v>
      </c>
      <c r="Y1058" s="4">
        <v>-1807232</v>
      </c>
      <c r="Z1058">
        <v>0</v>
      </c>
    </row>
    <row r="1059" spans="1:26">
      <c r="A1059" t="s">
        <v>27</v>
      </c>
      <c r="F1059">
        <v>9990151680</v>
      </c>
      <c r="G1059" s="1">
        <v>999015168060003</v>
      </c>
      <c r="H1059" t="s">
        <v>58</v>
      </c>
      <c r="I1059">
        <v>1</v>
      </c>
      <c r="K1059" t="s">
        <v>497</v>
      </c>
      <c r="L1059" s="2">
        <v>44326</v>
      </c>
      <c r="M1059" t="s">
        <v>31</v>
      </c>
      <c r="N1059" t="s">
        <v>2200</v>
      </c>
      <c r="O1059" s="3">
        <v>44326.428171296298</v>
      </c>
      <c r="P1059" s="3">
        <v>44496.7101736111</v>
      </c>
      <c r="Q1059" t="s">
        <v>1973</v>
      </c>
      <c r="R1059" s="3">
        <v>44500.868935185201</v>
      </c>
      <c r="T1059" t="s">
        <v>2201</v>
      </c>
      <c r="U1059">
        <v>6214836012402320</v>
      </c>
      <c r="V1059" t="s">
        <v>1954</v>
      </c>
      <c r="W1059" t="s">
        <v>36</v>
      </c>
      <c r="X1059" s="4">
        <v>80422373.370000005</v>
      </c>
      <c r="Y1059" s="4">
        <v>-1200000</v>
      </c>
      <c r="Z1059">
        <v>0</v>
      </c>
    </row>
    <row r="1060" spans="1:26">
      <c r="A1060" t="s">
        <v>27</v>
      </c>
      <c r="F1060">
        <v>9990151680</v>
      </c>
      <c r="G1060" s="1">
        <v>999015168060003</v>
      </c>
      <c r="H1060" t="s">
        <v>58</v>
      </c>
      <c r="I1060">
        <v>1</v>
      </c>
      <c r="K1060" t="s">
        <v>497</v>
      </c>
      <c r="L1060" s="2">
        <v>44327</v>
      </c>
      <c r="M1060" t="s">
        <v>31</v>
      </c>
      <c r="N1060" t="s">
        <v>2202</v>
      </c>
      <c r="O1060" s="3">
        <v>44327.672800925902</v>
      </c>
      <c r="P1060" s="3">
        <v>44496.710162037001</v>
      </c>
      <c r="Q1060" t="s">
        <v>1973</v>
      </c>
      <c r="R1060" s="3">
        <v>44500.868981481501</v>
      </c>
      <c r="T1060" t="s">
        <v>1989</v>
      </c>
      <c r="U1060">
        <v>6214855915667100</v>
      </c>
      <c r="V1060" t="s">
        <v>1954</v>
      </c>
      <c r="W1060" t="s">
        <v>36</v>
      </c>
      <c r="X1060" s="4">
        <v>77808378.370000005</v>
      </c>
      <c r="Y1060" s="4">
        <v>-1285542</v>
      </c>
      <c r="Z1060">
        <v>0</v>
      </c>
    </row>
    <row r="1061" spans="1:26">
      <c r="A1061" t="s">
        <v>27</v>
      </c>
      <c r="F1061">
        <v>9990151680</v>
      </c>
      <c r="G1061" s="1">
        <v>999015168060003</v>
      </c>
      <c r="H1061" t="s">
        <v>58</v>
      </c>
      <c r="I1061">
        <v>1</v>
      </c>
      <c r="K1061" t="s">
        <v>497</v>
      </c>
      <c r="L1061" s="2">
        <v>44327</v>
      </c>
      <c r="M1061" t="s">
        <v>31</v>
      </c>
      <c r="N1061" t="s">
        <v>2203</v>
      </c>
      <c r="O1061" s="3">
        <v>44327.671412037002</v>
      </c>
      <c r="P1061" s="3">
        <v>44496.7101736111</v>
      </c>
      <c r="Q1061" t="s">
        <v>1973</v>
      </c>
      <c r="R1061" s="3">
        <v>44500.868958333303</v>
      </c>
      <c r="T1061" t="s">
        <v>1979</v>
      </c>
      <c r="U1061">
        <v>6214836011098220</v>
      </c>
      <c r="V1061" t="s">
        <v>1954</v>
      </c>
      <c r="W1061" t="s">
        <v>36</v>
      </c>
      <c r="X1061" s="4">
        <v>79093920.370000005</v>
      </c>
      <c r="Y1061" s="4">
        <v>-1328453</v>
      </c>
      <c r="Z1061">
        <v>0</v>
      </c>
    </row>
    <row r="1062" spans="1:26">
      <c r="A1062" t="s">
        <v>27</v>
      </c>
      <c r="F1062">
        <v>9990151680</v>
      </c>
      <c r="G1062" s="1">
        <v>999015168060003</v>
      </c>
      <c r="H1062" t="s">
        <v>58</v>
      </c>
      <c r="I1062">
        <v>1</v>
      </c>
      <c r="K1062" t="s">
        <v>497</v>
      </c>
      <c r="L1062" s="2">
        <v>44327</v>
      </c>
      <c r="M1062" t="s">
        <v>31</v>
      </c>
      <c r="N1062" t="s">
        <v>2204</v>
      </c>
      <c r="O1062" s="3">
        <v>44327.674907407403</v>
      </c>
      <c r="P1062" s="3">
        <v>44496.710162037001</v>
      </c>
      <c r="Q1062" t="s">
        <v>1973</v>
      </c>
      <c r="R1062" s="3">
        <v>44500.869004629603</v>
      </c>
      <c r="T1062" t="s">
        <v>1997</v>
      </c>
      <c r="U1062">
        <v>6214865910062700</v>
      </c>
      <c r="V1062" t="s">
        <v>1954</v>
      </c>
      <c r="W1062" t="s">
        <v>36</v>
      </c>
      <c r="X1062" s="4">
        <v>75966843.370000005</v>
      </c>
      <c r="Y1062" s="4">
        <v>-1841535</v>
      </c>
      <c r="Z1062">
        <v>0</v>
      </c>
    </row>
    <row r="1063" spans="1:26">
      <c r="A1063" t="s">
        <v>27</v>
      </c>
      <c r="F1063">
        <v>9990151680</v>
      </c>
      <c r="G1063" s="1">
        <v>999015168060003</v>
      </c>
      <c r="H1063" t="s">
        <v>58</v>
      </c>
      <c r="I1063">
        <v>1</v>
      </c>
      <c r="K1063" t="s">
        <v>497</v>
      </c>
      <c r="L1063" s="2">
        <v>44328</v>
      </c>
      <c r="M1063" t="s">
        <v>31</v>
      </c>
      <c r="N1063" t="s">
        <v>2205</v>
      </c>
      <c r="O1063" s="3">
        <v>44328.706828703696</v>
      </c>
      <c r="P1063" s="3">
        <v>44496.710150462997</v>
      </c>
      <c r="Q1063" t="s">
        <v>1973</v>
      </c>
      <c r="R1063" s="3">
        <v>44500.869293981501</v>
      </c>
      <c r="T1063" t="s">
        <v>2206</v>
      </c>
      <c r="U1063">
        <v>6214836012402050</v>
      </c>
      <c r="V1063" t="s">
        <v>1954</v>
      </c>
      <c r="W1063" t="s">
        <v>36</v>
      </c>
      <c r="X1063" s="4">
        <v>63687095.369999997</v>
      </c>
      <c r="Y1063" s="4">
        <v>-2000000</v>
      </c>
      <c r="Z1063">
        <v>0</v>
      </c>
    </row>
    <row r="1064" spans="1:26">
      <c r="A1064" t="s">
        <v>27</v>
      </c>
      <c r="F1064">
        <v>9990151680</v>
      </c>
      <c r="G1064" s="1">
        <v>999015168060003</v>
      </c>
      <c r="H1064" t="s">
        <v>58</v>
      </c>
      <c r="I1064">
        <v>1</v>
      </c>
      <c r="K1064" t="s">
        <v>497</v>
      </c>
      <c r="L1064" s="2">
        <v>44328</v>
      </c>
      <c r="M1064" t="s">
        <v>31</v>
      </c>
      <c r="N1064" t="s">
        <v>2207</v>
      </c>
      <c r="O1064" s="3">
        <v>44328.724224537</v>
      </c>
      <c r="P1064" s="3">
        <v>44496.710138888899</v>
      </c>
      <c r="Q1064" t="s">
        <v>1973</v>
      </c>
      <c r="R1064" s="3">
        <v>44500.871030092603</v>
      </c>
      <c r="T1064" t="s">
        <v>2049</v>
      </c>
      <c r="U1064">
        <v>6214836011278550</v>
      </c>
      <c r="V1064" t="s">
        <v>360</v>
      </c>
      <c r="W1064" t="s">
        <v>36</v>
      </c>
      <c r="X1064" s="4">
        <v>59591955.369999997</v>
      </c>
      <c r="Y1064" s="4">
        <v>-2095140</v>
      </c>
      <c r="Z1064">
        <v>0</v>
      </c>
    </row>
    <row r="1065" spans="1:26">
      <c r="A1065" t="s">
        <v>27</v>
      </c>
      <c r="F1065">
        <v>9990151680</v>
      </c>
      <c r="G1065" s="1">
        <v>999015168060003</v>
      </c>
      <c r="H1065" t="s">
        <v>58</v>
      </c>
      <c r="I1065">
        <v>1</v>
      </c>
      <c r="K1065" t="s">
        <v>497</v>
      </c>
      <c r="L1065" s="2">
        <v>44328</v>
      </c>
      <c r="M1065" t="s">
        <v>31</v>
      </c>
      <c r="N1065" t="s">
        <v>2208</v>
      </c>
      <c r="O1065" s="3">
        <v>44328.446817129603</v>
      </c>
      <c r="P1065" s="3">
        <v>44496.710162037001</v>
      </c>
      <c r="Q1065" t="s">
        <v>1973</v>
      </c>
      <c r="R1065" s="3">
        <v>44500.871006944399</v>
      </c>
      <c r="T1065" t="s">
        <v>2157</v>
      </c>
      <c r="U1065">
        <v>6214836012180300</v>
      </c>
      <c r="V1065" t="s">
        <v>1954</v>
      </c>
      <c r="W1065" t="s">
        <v>36</v>
      </c>
      <c r="X1065" s="4">
        <v>72711437.370000005</v>
      </c>
      <c r="Y1065" s="4">
        <v>-1700000</v>
      </c>
      <c r="Z1065">
        <v>0</v>
      </c>
    </row>
    <row r="1066" spans="1:26">
      <c r="A1066" t="s">
        <v>27</v>
      </c>
      <c r="F1066">
        <v>9990151680</v>
      </c>
      <c r="G1066" s="1">
        <v>999015168060003</v>
      </c>
      <c r="H1066" t="s">
        <v>58</v>
      </c>
      <c r="I1066">
        <v>1</v>
      </c>
      <c r="K1066" t="s">
        <v>497</v>
      </c>
      <c r="L1066" s="2">
        <v>44328</v>
      </c>
      <c r="M1066" t="s">
        <v>31</v>
      </c>
      <c r="N1066" t="s">
        <v>2209</v>
      </c>
      <c r="O1066" s="3">
        <v>44328.4245717593</v>
      </c>
      <c r="P1066" s="3">
        <v>44496.710162037001</v>
      </c>
      <c r="Q1066" t="s">
        <v>1973</v>
      </c>
      <c r="R1066" s="3">
        <v>44500.869027777801</v>
      </c>
      <c r="T1066" t="s">
        <v>2014</v>
      </c>
      <c r="U1066">
        <v>6214866047568880</v>
      </c>
      <c r="V1066" t="s">
        <v>1954</v>
      </c>
      <c r="W1066" t="s">
        <v>36</v>
      </c>
      <c r="X1066" s="4">
        <v>74411437.370000005</v>
      </c>
      <c r="Y1066" s="4">
        <v>-1555406</v>
      </c>
      <c r="Z1066">
        <v>0</v>
      </c>
    </row>
    <row r="1067" spans="1:26">
      <c r="A1067" t="s">
        <v>27</v>
      </c>
      <c r="F1067">
        <v>9990151680</v>
      </c>
      <c r="G1067" s="1">
        <v>999015168060003</v>
      </c>
      <c r="H1067" t="s">
        <v>58</v>
      </c>
      <c r="I1067">
        <v>1</v>
      </c>
      <c r="K1067" t="s">
        <v>497</v>
      </c>
      <c r="L1067" s="2">
        <v>44328</v>
      </c>
      <c r="M1067" t="s">
        <v>31</v>
      </c>
      <c r="N1067" t="s">
        <v>2210</v>
      </c>
      <c r="O1067" s="3">
        <v>44328.688750000001</v>
      </c>
      <c r="P1067" s="3">
        <v>44496.710150462997</v>
      </c>
      <c r="Q1067" t="s">
        <v>1973</v>
      </c>
      <c r="R1067" s="3">
        <v>44500.869131944397</v>
      </c>
      <c r="T1067" t="s">
        <v>2211</v>
      </c>
      <c r="U1067">
        <v>6.2303611011113902E+18</v>
      </c>
      <c r="V1067" t="s">
        <v>2212</v>
      </c>
      <c r="W1067" t="s">
        <v>36</v>
      </c>
      <c r="X1067" s="4">
        <v>70782237.370000005</v>
      </c>
      <c r="Y1067" s="4">
        <v>-1200000</v>
      </c>
      <c r="Z1067">
        <v>0</v>
      </c>
    </row>
    <row r="1068" spans="1:26">
      <c r="A1068" t="s">
        <v>27</v>
      </c>
      <c r="F1068">
        <v>9990151680</v>
      </c>
      <c r="G1068" s="1">
        <v>999015168060003</v>
      </c>
      <c r="H1068" t="s">
        <v>58</v>
      </c>
      <c r="I1068">
        <v>1</v>
      </c>
      <c r="K1068" t="s">
        <v>497</v>
      </c>
      <c r="L1068" s="2">
        <v>44328</v>
      </c>
      <c r="M1068" t="s">
        <v>31</v>
      </c>
      <c r="N1068" t="s">
        <v>2213</v>
      </c>
      <c r="O1068" s="3">
        <v>44328.703344907401</v>
      </c>
      <c r="P1068" s="3">
        <v>44496.710150462997</v>
      </c>
      <c r="Q1068" t="s">
        <v>1973</v>
      </c>
      <c r="R1068" s="3">
        <v>44500.869178240697</v>
      </c>
      <c r="T1068" t="s">
        <v>2214</v>
      </c>
      <c r="U1068">
        <v>6214836012402070</v>
      </c>
      <c r="V1068" t="s">
        <v>1954</v>
      </c>
      <c r="W1068" t="s">
        <v>36</v>
      </c>
      <c r="X1068" s="4">
        <v>66887095.369999997</v>
      </c>
      <c r="Y1068" s="4">
        <v>-2000000</v>
      </c>
      <c r="Z1068">
        <v>0</v>
      </c>
    </row>
    <row r="1069" spans="1:26">
      <c r="A1069" t="s">
        <v>27</v>
      </c>
      <c r="F1069">
        <v>9990151680</v>
      </c>
      <c r="G1069" s="1">
        <v>999015168060003</v>
      </c>
      <c r="H1069" t="s">
        <v>58</v>
      </c>
      <c r="I1069">
        <v>1</v>
      </c>
      <c r="K1069" t="s">
        <v>497</v>
      </c>
      <c r="L1069" s="2">
        <v>44328</v>
      </c>
      <c r="M1069" t="s">
        <v>31</v>
      </c>
      <c r="N1069" t="s">
        <v>2215</v>
      </c>
      <c r="O1069" s="3">
        <v>44328.703344907401</v>
      </c>
      <c r="P1069" s="3">
        <v>44496.710150462997</v>
      </c>
      <c r="Q1069" t="s">
        <v>1973</v>
      </c>
      <c r="R1069" s="3">
        <v>44500.869236111103</v>
      </c>
      <c r="T1069" t="s">
        <v>2216</v>
      </c>
      <c r="U1069">
        <v>6214836012402060</v>
      </c>
      <c r="V1069" t="s">
        <v>1954</v>
      </c>
      <c r="W1069" t="s">
        <v>36</v>
      </c>
      <c r="X1069" s="4">
        <v>65687095.369999997</v>
      </c>
      <c r="Y1069" s="4">
        <v>-1200000</v>
      </c>
      <c r="Z1069">
        <v>0</v>
      </c>
    </row>
    <row r="1070" spans="1:26">
      <c r="A1070" t="s">
        <v>27</v>
      </c>
      <c r="F1070">
        <v>9990151680</v>
      </c>
      <c r="G1070" s="1">
        <v>999015168060003</v>
      </c>
      <c r="H1070" t="s">
        <v>58</v>
      </c>
      <c r="I1070">
        <v>1</v>
      </c>
      <c r="K1070" t="s">
        <v>497</v>
      </c>
      <c r="L1070" s="2">
        <v>44328</v>
      </c>
      <c r="M1070" t="s">
        <v>31</v>
      </c>
      <c r="N1070" t="s">
        <v>2217</v>
      </c>
      <c r="O1070" s="3">
        <v>44328.711006944402</v>
      </c>
      <c r="P1070" s="3">
        <v>44496.710138888899</v>
      </c>
      <c r="Q1070" t="s">
        <v>1973</v>
      </c>
      <c r="R1070" s="3">
        <v>44500.869328703702</v>
      </c>
      <c r="T1070" t="s">
        <v>2218</v>
      </c>
      <c r="U1070">
        <v>6214836012402040</v>
      </c>
      <c r="V1070" t="s">
        <v>1954</v>
      </c>
      <c r="W1070" t="s">
        <v>36</v>
      </c>
      <c r="X1070" s="4">
        <v>61687095.369999997</v>
      </c>
      <c r="Y1070" s="4">
        <v>-2000000</v>
      </c>
      <c r="Z1070">
        <v>0</v>
      </c>
    </row>
    <row r="1071" spans="1:26">
      <c r="A1071" t="s">
        <v>27</v>
      </c>
      <c r="F1071">
        <v>9990151680</v>
      </c>
      <c r="G1071" s="1">
        <v>999015168060003</v>
      </c>
      <c r="H1071" t="s">
        <v>58</v>
      </c>
      <c r="I1071">
        <v>1</v>
      </c>
      <c r="K1071" t="s">
        <v>497</v>
      </c>
      <c r="L1071" s="2">
        <v>44328</v>
      </c>
      <c r="M1071" t="s">
        <v>31</v>
      </c>
      <c r="N1071" t="s">
        <v>2219</v>
      </c>
      <c r="O1071" s="3">
        <v>44328.683888888903</v>
      </c>
      <c r="P1071" s="3">
        <v>44496.710150462997</v>
      </c>
      <c r="Q1071" t="s">
        <v>1973</v>
      </c>
      <c r="R1071" s="3">
        <v>44500.869108796302</v>
      </c>
      <c r="T1071" t="s">
        <v>2220</v>
      </c>
      <c r="U1071">
        <v>6214836012402080</v>
      </c>
      <c r="V1071" t="s">
        <v>1954</v>
      </c>
      <c r="W1071" t="s">
        <v>36</v>
      </c>
      <c r="X1071" s="4">
        <v>71982237.370000005</v>
      </c>
      <c r="Y1071" s="4">
        <v>-650000</v>
      </c>
      <c r="Z1071">
        <v>0</v>
      </c>
    </row>
    <row r="1072" spans="1:26">
      <c r="A1072" t="s">
        <v>27</v>
      </c>
      <c r="F1072">
        <v>9990151680</v>
      </c>
      <c r="G1072" s="1">
        <v>999015168060003</v>
      </c>
      <c r="H1072" t="s">
        <v>58</v>
      </c>
      <c r="I1072">
        <v>1</v>
      </c>
      <c r="K1072" t="s">
        <v>497</v>
      </c>
      <c r="L1072" s="2">
        <v>44328</v>
      </c>
      <c r="M1072" t="s">
        <v>31</v>
      </c>
      <c r="N1072" t="s">
        <v>2221</v>
      </c>
      <c r="O1072" s="3">
        <v>44328.692916666703</v>
      </c>
      <c r="P1072" s="3">
        <v>44496.710150462997</v>
      </c>
      <c r="Q1072" t="s">
        <v>1973</v>
      </c>
      <c r="R1072" s="3">
        <v>44500.869155092601</v>
      </c>
      <c r="T1072" t="s">
        <v>2051</v>
      </c>
      <c r="U1072">
        <v>6214866011988990</v>
      </c>
      <c r="V1072" t="s">
        <v>1954</v>
      </c>
      <c r="W1072" t="s">
        <v>36</v>
      </c>
      <c r="X1072" s="4">
        <v>68887095.370000005</v>
      </c>
      <c r="Y1072" s="4">
        <v>-1895142</v>
      </c>
      <c r="Z1072">
        <v>0</v>
      </c>
    </row>
    <row r="1073" spans="1:26">
      <c r="A1073" t="s">
        <v>27</v>
      </c>
      <c r="F1073">
        <v>9990151680</v>
      </c>
      <c r="G1073" s="1">
        <v>999015168060003</v>
      </c>
      <c r="H1073" t="s">
        <v>58</v>
      </c>
      <c r="I1073">
        <v>1</v>
      </c>
      <c r="K1073" t="s">
        <v>497</v>
      </c>
      <c r="L1073" s="2">
        <v>44329</v>
      </c>
      <c r="M1073" t="s">
        <v>31</v>
      </c>
      <c r="N1073" t="s">
        <v>2222</v>
      </c>
      <c r="O1073" s="3">
        <v>44329.425196759301</v>
      </c>
      <c r="P1073" s="3">
        <v>44496.710138888899</v>
      </c>
      <c r="Q1073" t="s">
        <v>1973</v>
      </c>
      <c r="R1073" s="3">
        <v>44500.871076388903</v>
      </c>
      <c r="T1073" t="s">
        <v>2223</v>
      </c>
      <c r="U1073">
        <v>6214836012401970</v>
      </c>
      <c r="V1073" t="s">
        <v>1954</v>
      </c>
      <c r="W1073" t="s">
        <v>36</v>
      </c>
      <c r="X1073" s="4">
        <v>58245876.369999997</v>
      </c>
      <c r="Y1073" s="4">
        <v>-300000</v>
      </c>
      <c r="Z1073">
        <v>0</v>
      </c>
    </row>
    <row r="1074" spans="1:26">
      <c r="A1074" t="s">
        <v>27</v>
      </c>
      <c r="F1074">
        <v>9990151680</v>
      </c>
      <c r="G1074" s="1">
        <v>999015168060003</v>
      </c>
      <c r="H1074" t="s">
        <v>58</v>
      </c>
      <c r="I1074">
        <v>1</v>
      </c>
      <c r="K1074" t="s">
        <v>497</v>
      </c>
      <c r="L1074" s="2">
        <v>44329</v>
      </c>
      <c r="M1074" t="s">
        <v>31</v>
      </c>
      <c r="N1074" t="s">
        <v>2224</v>
      </c>
      <c r="O1074" s="3">
        <v>44329.405046296299</v>
      </c>
      <c r="P1074" s="3">
        <v>44496.710138888899</v>
      </c>
      <c r="Q1074" t="s">
        <v>1973</v>
      </c>
      <c r="R1074" s="3">
        <v>44500.871053240699</v>
      </c>
      <c r="T1074" t="s">
        <v>2225</v>
      </c>
      <c r="U1074">
        <v>6214836012402010</v>
      </c>
      <c r="V1074" t="s">
        <v>1954</v>
      </c>
      <c r="W1074" t="s">
        <v>36</v>
      </c>
      <c r="X1074" s="4">
        <v>58545876.369999997</v>
      </c>
      <c r="Y1074" s="4">
        <v>-1046079</v>
      </c>
      <c r="Z1074">
        <v>0</v>
      </c>
    </row>
    <row r="1075" spans="1:26">
      <c r="A1075" t="s">
        <v>27</v>
      </c>
      <c r="F1075">
        <v>9990151680</v>
      </c>
      <c r="G1075" s="1">
        <v>999015168060003</v>
      </c>
      <c r="H1075" t="s">
        <v>58</v>
      </c>
      <c r="I1075">
        <v>1</v>
      </c>
      <c r="K1075" t="s">
        <v>497</v>
      </c>
      <c r="L1075" s="2">
        <v>44329</v>
      </c>
      <c r="M1075" t="s">
        <v>31</v>
      </c>
      <c r="N1075" t="s">
        <v>2226</v>
      </c>
      <c r="O1075" s="3">
        <v>44329.734571759298</v>
      </c>
      <c r="P1075" s="3">
        <v>44496.710138888899</v>
      </c>
      <c r="Q1075" t="s">
        <v>1973</v>
      </c>
      <c r="R1075" s="3">
        <v>44500.871099536998</v>
      </c>
      <c r="T1075" t="s">
        <v>2091</v>
      </c>
      <c r="U1075">
        <v>6226095911282530</v>
      </c>
      <c r="V1075" t="s">
        <v>2092</v>
      </c>
      <c r="W1075" t="s">
        <v>36</v>
      </c>
      <c r="X1075" s="4">
        <v>56390278.369999997</v>
      </c>
      <c r="Y1075" s="4">
        <v>-1855598</v>
      </c>
      <c r="Z1075">
        <v>0</v>
      </c>
    </row>
    <row r="1076" spans="1:26">
      <c r="A1076" t="s">
        <v>27</v>
      </c>
      <c r="F1076">
        <v>9990151680</v>
      </c>
      <c r="G1076" s="1">
        <v>999015168060003</v>
      </c>
      <c r="H1076" t="s">
        <v>58</v>
      </c>
      <c r="I1076">
        <v>1</v>
      </c>
      <c r="K1076" t="s">
        <v>497</v>
      </c>
      <c r="L1076" s="2">
        <v>44330</v>
      </c>
      <c r="M1076" t="s">
        <v>31</v>
      </c>
      <c r="N1076" t="s">
        <v>2227</v>
      </c>
      <c r="O1076" s="3">
        <v>44330.639293981498</v>
      </c>
      <c r="P1076" s="3">
        <v>44496.7101273148</v>
      </c>
      <c r="Q1076" t="s">
        <v>1973</v>
      </c>
      <c r="R1076" s="3">
        <v>44500.871145833298</v>
      </c>
      <c r="T1076" t="s">
        <v>2228</v>
      </c>
      <c r="U1076">
        <v>6.2306300001003098E+17</v>
      </c>
      <c r="V1076" t="s">
        <v>2229</v>
      </c>
      <c r="W1076" t="s">
        <v>36</v>
      </c>
      <c r="X1076" s="4">
        <v>54480278.369999997</v>
      </c>
      <c r="Y1076" s="4">
        <v>-900000</v>
      </c>
      <c r="Z1076">
        <v>0</v>
      </c>
    </row>
    <row r="1077" spans="1:26">
      <c r="A1077" t="s">
        <v>27</v>
      </c>
      <c r="F1077">
        <v>9990151680</v>
      </c>
      <c r="G1077" s="1">
        <v>999015168060003</v>
      </c>
      <c r="H1077" t="s">
        <v>58</v>
      </c>
      <c r="I1077">
        <v>1</v>
      </c>
      <c r="K1077" t="s">
        <v>497</v>
      </c>
      <c r="L1077" s="2">
        <v>44330</v>
      </c>
      <c r="M1077" t="s">
        <v>31</v>
      </c>
      <c r="N1077" t="s">
        <v>2230</v>
      </c>
      <c r="O1077" s="3">
        <v>44330.438368055598</v>
      </c>
      <c r="P1077" s="3">
        <v>44496.710138888899</v>
      </c>
      <c r="Q1077" t="s">
        <v>1973</v>
      </c>
      <c r="R1077" s="3">
        <v>44500.871122685203</v>
      </c>
      <c r="T1077" t="s">
        <v>2231</v>
      </c>
      <c r="U1077">
        <v>6214836012401790</v>
      </c>
      <c r="V1077" t="s">
        <v>1954</v>
      </c>
      <c r="W1077" t="s">
        <v>36</v>
      </c>
      <c r="X1077" s="4">
        <v>55380278.369999997</v>
      </c>
      <c r="Y1077" s="4">
        <v>-1010000</v>
      </c>
      <c r="Z1077">
        <v>0</v>
      </c>
    </row>
    <row r="1078" spans="1:26">
      <c r="A1078" t="s">
        <v>27</v>
      </c>
      <c r="F1078">
        <v>9990151680</v>
      </c>
      <c r="G1078" s="1">
        <v>999015168060003</v>
      </c>
      <c r="H1078" t="s">
        <v>58</v>
      </c>
      <c r="I1078">
        <v>1</v>
      </c>
      <c r="K1078" t="s">
        <v>497</v>
      </c>
      <c r="L1078" s="2">
        <v>44333</v>
      </c>
      <c r="M1078" t="s">
        <v>31</v>
      </c>
      <c r="N1078" t="s">
        <v>2232</v>
      </c>
      <c r="O1078" s="3">
        <v>44333.670601851903</v>
      </c>
      <c r="P1078" s="3">
        <v>44496.7101273148</v>
      </c>
      <c r="Q1078" t="s">
        <v>1973</v>
      </c>
      <c r="R1078" s="3">
        <v>44500.871273148201</v>
      </c>
      <c r="T1078" t="s">
        <v>2089</v>
      </c>
      <c r="U1078">
        <v>6214836012401450</v>
      </c>
      <c r="V1078" t="s">
        <v>1954</v>
      </c>
      <c r="W1078" t="s">
        <v>36</v>
      </c>
      <c r="X1078" s="4">
        <v>47177507.369999997</v>
      </c>
      <c r="Y1078" s="4">
        <v>-1853101</v>
      </c>
      <c r="Z1078">
        <v>0</v>
      </c>
    </row>
    <row r="1079" spans="1:26">
      <c r="A1079" t="s">
        <v>27</v>
      </c>
      <c r="F1079">
        <v>9990151680</v>
      </c>
      <c r="G1079" s="1">
        <v>999015168060003</v>
      </c>
      <c r="H1079" t="s">
        <v>58</v>
      </c>
      <c r="I1079">
        <v>1</v>
      </c>
      <c r="K1079" t="s">
        <v>497</v>
      </c>
      <c r="L1079" s="2">
        <v>44333</v>
      </c>
      <c r="M1079" t="s">
        <v>31</v>
      </c>
      <c r="N1079" t="s">
        <v>2233</v>
      </c>
      <c r="O1079" s="3">
        <v>44333.725543981498</v>
      </c>
      <c r="P1079" s="3">
        <v>44496.710104166697</v>
      </c>
      <c r="Q1079" t="s">
        <v>1973</v>
      </c>
      <c r="R1079" s="3">
        <v>44500.871469907397</v>
      </c>
      <c r="T1079" t="s">
        <v>2234</v>
      </c>
      <c r="U1079">
        <v>6214836012401380</v>
      </c>
      <c r="V1079" t="s">
        <v>1954</v>
      </c>
      <c r="W1079" t="s">
        <v>36</v>
      </c>
      <c r="X1079" s="4">
        <v>37980688.369999997</v>
      </c>
      <c r="Y1079" s="4">
        <v>-2000000</v>
      </c>
      <c r="Z1079">
        <v>0</v>
      </c>
    </row>
    <row r="1080" spans="1:26">
      <c r="A1080" t="s">
        <v>27</v>
      </c>
      <c r="F1080">
        <v>9990151680</v>
      </c>
      <c r="G1080" s="1">
        <v>999015168060003</v>
      </c>
      <c r="H1080" t="s">
        <v>58</v>
      </c>
      <c r="I1080">
        <v>1</v>
      </c>
      <c r="K1080" t="s">
        <v>497</v>
      </c>
      <c r="L1080" s="2">
        <v>44333</v>
      </c>
      <c r="M1080" t="s">
        <v>31</v>
      </c>
      <c r="N1080" t="s">
        <v>2235</v>
      </c>
      <c r="O1080" s="3">
        <v>44333.681030092601</v>
      </c>
      <c r="P1080" s="3">
        <v>44496.710115740701</v>
      </c>
      <c r="Q1080" t="s">
        <v>1973</v>
      </c>
      <c r="R1080" s="3">
        <v>44500.871342592603</v>
      </c>
      <c r="T1080" t="s">
        <v>2236</v>
      </c>
      <c r="U1080">
        <v>6.2303611011361004E+18</v>
      </c>
      <c r="V1080" t="s">
        <v>2083</v>
      </c>
      <c r="W1080" t="s">
        <v>36</v>
      </c>
      <c r="X1080" s="4">
        <v>43577507.369999997</v>
      </c>
      <c r="Y1080" s="4">
        <v>-1200000</v>
      </c>
      <c r="Z1080">
        <v>0</v>
      </c>
    </row>
    <row r="1081" spans="1:26">
      <c r="A1081" t="s">
        <v>27</v>
      </c>
      <c r="F1081">
        <v>9990151680</v>
      </c>
      <c r="G1081" s="1">
        <v>999015168060003</v>
      </c>
      <c r="H1081" t="s">
        <v>58</v>
      </c>
      <c r="I1081">
        <v>1</v>
      </c>
      <c r="K1081" t="s">
        <v>497</v>
      </c>
      <c r="L1081" s="2">
        <v>44333</v>
      </c>
      <c r="M1081" t="s">
        <v>31</v>
      </c>
      <c r="N1081" t="s">
        <v>2237</v>
      </c>
      <c r="O1081" s="3">
        <v>44333.708171296297</v>
      </c>
      <c r="P1081" s="3">
        <v>44496.710104166697</v>
      </c>
      <c r="Q1081" t="s">
        <v>1973</v>
      </c>
      <c r="R1081" s="3">
        <v>44500.871423611097</v>
      </c>
      <c r="T1081" t="s">
        <v>2238</v>
      </c>
      <c r="U1081">
        <v>6214836012401410</v>
      </c>
      <c r="V1081" t="s">
        <v>1954</v>
      </c>
      <c r="W1081" t="s">
        <v>36</v>
      </c>
      <c r="X1081" s="4">
        <v>40379741.369999997</v>
      </c>
      <c r="Y1081" s="4">
        <v>-72766</v>
      </c>
      <c r="Z1081">
        <v>0</v>
      </c>
    </row>
    <row r="1082" spans="1:26">
      <c r="A1082" t="s">
        <v>27</v>
      </c>
      <c r="F1082">
        <v>9990151680</v>
      </c>
      <c r="G1082" s="1">
        <v>999015168060003</v>
      </c>
      <c r="H1082" t="s">
        <v>58</v>
      </c>
      <c r="I1082">
        <v>1</v>
      </c>
      <c r="K1082" t="s">
        <v>497</v>
      </c>
      <c r="L1082" s="2">
        <v>44333</v>
      </c>
      <c r="M1082" t="s">
        <v>31</v>
      </c>
      <c r="N1082" t="s">
        <v>2239</v>
      </c>
      <c r="O1082" s="3">
        <v>44333.669907407399</v>
      </c>
      <c r="P1082" s="3">
        <v>44496.7101273148</v>
      </c>
      <c r="Q1082" t="s">
        <v>1973</v>
      </c>
      <c r="R1082" s="3">
        <v>44500.871192129598</v>
      </c>
      <c r="T1082" t="s">
        <v>2201</v>
      </c>
      <c r="U1082">
        <v>6214836012402320</v>
      </c>
      <c r="V1082" t="s">
        <v>1954</v>
      </c>
      <c r="W1082" t="s">
        <v>36</v>
      </c>
      <c r="X1082" s="4">
        <v>51214079.369999997</v>
      </c>
      <c r="Y1082" s="4">
        <v>-1266199</v>
      </c>
      <c r="Z1082">
        <v>0</v>
      </c>
    </row>
    <row r="1083" spans="1:26">
      <c r="A1083" t="s">
        <v>27</v>
      </c>
      <c r="F1083">
        <v>9990151680</v>
      </c>
      <c r="G1083" s="1">
        <v>999015168060003</v>
      </c>
      <c r="H1083" t="s">
        <v>58</v>
      </c>
      <c r="I1083">
        <v>1</v>
      </c>
      <c r="K1083" t="s">
        <v>497</v>
      </c>
      <c r="L1083" s="2">
        <v>44333</v>
      </c>
      <c r="M1083" t="s">
        <v>31</v>
      </c>
      <c r="N1083" t="s">
        <v>2240</v>
      </c>
      <c r="O1083" s="3">
        <v>44333.681724536997</v>
      </c>
      <c r="P1083" s="3">
        <v>44496.710115740701</v>
      </c>
      <c r="Q1083" t="s">
        <v>1973</v>
      </c>
      <c r="R1083" s="3">
        <v>44500.871365740699</v>
      </c>
      <c r="T1083" t="s">
        <v>2186</v>
      </c>
      <c r="U1083">
        <v>6214836012181890</v>
      </c>
      <c r="V1083" t="s">
        <v>1954</v>
      </c>
      <c r="W1083" t="s">
        <v>36</v>
      </c>
      <c r="X1083" s="4">
        <v>42318133.369999997</v>
      </c>
      <c r="Y1083" s="4">
        <v>-1259374</v>
      </c>
      <c r="Z1083">
        <v>0</v>
      </c>
    </row>
    <row r="1084" spans="1:26">
      <c r="A1084" t="s">
        <v>27</v>
      </c>
      <c r="F1084">
        <v>9990151680</v>
      </c>
      <c r="G1084" s="1">
        <v>999015168060003</v>
      </c>
      <c r="H1084" t="s">
        <v>58</v>
      </c>
      <c r="I1084">
        <v>1</v>
      </c>
      <c r="K1084" t="s">
        <v>497</v>
      </c>
      <c r="L1084" s="2">
        <v>44333</v>
      </c>
      <c r="M1084" t="s">
        <v>31</v>
      </c>
      <c r="N1084" t="s">
        <v>2241</v>
      </c>
      <c r="O1084" s="3">
        <v>44333.702592592599</v>
      </c>
      <c r="P1084" s="3">
        <v>44496.710104166697</v>
      </c>
      <c r="Q1084" t="s">
        <v>1973</v>
      </c>
      <c r="R1084" s="3">
        <v>44500.871400463002</v>
      </c>
      <c r="T1084" t="s">
        <v>2082</v>
      </c>
      <c r="U1084">
        <v>6214836012402100</v>
      </c>
      <c r="V1084" t="s">
        <v>1954</v>
      </c>
      <c r="W1084" t="s">
        <v>36</v>
      </c>
      <c r="X1084" s="4">
        <v>40452507.369999997</v>
      </c>
      <c r="Y1084" s="4">
        <v>-1826762</v>
      </c>
      <c r="Z1084">
        <v>0</v>
      </c>
    </row>
    <row r="1085" spans="1:26">
      <c r="A1085" t="s">
        <v>27</v>
      </c>
      <c r="F1085">
        <v>9990151680</v>
      </c>
      <c r="G1085" s="1">
        <v>999015168060003</v>
      </c>
      <c r="H1085" t="s">
        <v>58</v>
      </c>
      <c r="I1085">
        <v>1</v>
      </c>
      <c r="K1085" t="s">
        <v>497</v>
      </c>
      <c r="L1085" s="2">
        <v>44333</v>
      </c>
      <c r="M1085" t="s">
        <v>31</v>
      </c>
      <c r="N1085" t="s">
        <v>2242</v>
      </c>
      <c r="O1085" s="3">
        <v>44333.643483796302</v>
      </c>
      <c r="P1085" s="3">
        <v>44496.7101273148</v>
      </c>
      <c r="Q1085" t="s">
        <v>1973</v>
      </c>
      <c r="R1085" s="3">
        <v>44500.871157407397</v>
      </c>
      <c r="T1085" t="s">
        <v>2243</v>
      </c>
      <c r="U1085">
        <v>6214836012401460</v>
      </c>
      <c r="V1085" t="s">
        <v>1954</v>
      </c>
      <c r="W1085" t="s">
        <v>36</v>
      </c>
      <c r="X1085" s="4">
        <v>52480278.369999997</v>
      </c>
      <c r="Y1085" s="4">
        <v>-2000000</v>
      </c>
      <c r="Z1085">
        <v>0</v>
      </c>
    </row>
    <row r="1086" spans="1:26">
      <c r="A1086" t="s">
        <v>27</v>
      </c>
      <c r="F1086">
        <v>9990151680</v>
      </c>
      <c r="G1086" s="1">
        <v>999015168060003</v>
      </c>
      <c r="H1086" t="s">
        <v>58</v>
      </c>
      <c r="I1086">
        <v>1</v>
      </c>
      <c r="K1086" t="s">
        <v>497</v>
      </c>
      <c r="L1086" s="2">
        <v>44333</v>
      </c>
      <c r="M1086" t="s">
        <v>31</v>
      </c>
      <c r="N1086" t="s">
        <v>2244</v>
      </c>
      <c r="O1086" s="3">
        <v>44333.680347222202</v>
      </c>
      <c r="P1086" s="3">
        <v>44496.710115740701</v>
      </c>
      <c r="Q1086" t="s">
        <v>1973</v>
      </c>
      <c r="R1086" s="3">
        <v>44500.871296296304</v>
      </c>
      <c r="T1086" t="s">
        <v>2245</v>
      </c>
      <c r="U1086">
        <v>6214836012401890</v>
      </c>
      <c r="V1086" t="s">
        <v>1954</v>
      </c>
      <c r="W1086" t="s">
        <v>36</v>
      </c>
      <c r="X1086" s="4">
        <v>45977507.369999997</v>
      </c>
      <c r="Y1086" s="4">
        <v>-1200000</v>
      </c>
      <c r="Z1086">
        <v>0</v>
      </c>
    </row>
    <row r="1087" spans="1:26">
      <c r="A1087" t="s">
        <v>27</v>
      </c>
      <c r="F1087">
        <v>9990151680</v>
      </c>
      <c r="G1087" s="1">
        <v>999015168060003</v>
      </c>
      <c r="H1087" t="s">
        <v>58</v>
      </c>
      <c r="I1087">
        <v>1</v>
      </c>
      <c r="K1087" t="s">
        <v>497</v>
      </c>
      <c r="L1087" s="2">
        <v>44333</v>
      </c>
      <c r="M1087" t="s">
        <v>31</v>
      </c>
      <c r="N1087" t="s">
        <v>2246</v>
      </c>
      <c r="O1087" s="3">
        <v>44333.681030092601</v>
      </c>
      <c r="P1087" s="3">
        <v>44496.710115740701</v>
      </c>
      <c r="Q1087" t="s">
        <v>1973</v>
      </c>
      <c r="R1087" s="3">
        <v>44500.871319444399</v>
      </c>
      <c r="T1087" t="s">
        <v>2247</v>
      </c>
      <c r="U1087">
        <v>6.2303611011143004E+18</v>
      </c>
      <c r="V1087" t="s">
        <v>2248</v>
      </c>
      <c r="W1087" t="s">
        <v>36</v>
      </c>
      <c r="X1087" s="4">
        <v>44777507.369999997</v>
      </c>
      <c r="Y1087" s="4">
        <v>-1200000</v>
      </c>
      <c r="Z1087">
        <v>0</v>
      </c>
    </row>
    <row r="1088" spans="1:26">
      <c r="A1088" t="s">
        <v>27</v>
      </c>
      <c r="F1088">
        <v>9990151680</v>
      </c>
      <c r="G1088" s="1">
        <v>999015168060003</v>
      </c>
      <c r="H1088" t="s">
        <v>58</v>
      </c>
      <c r="I1088">
        <v>1</v>
      </c>
      <c r="K1088" t="s">
        <v>497</v>
      </c>
      <c r="L1088" s="2">
        <v>44333</v>
      </c>
      <c r="M1088" t="s">
        <v>31</v>
      </c>
      <c r="N1088" t="s">
        <v>2249</v>
      </c>
      <c r="O1088" s="3">
        <v>44333.725543981498</v>
      </c>
      <c r="P1088" s="3">
        <v>44496.710092592599</v>
      </c>
      <c r="Q1088" t="s">
        <v>1973</v>
      </c>
      <c r="R1088" s="3">
        <v>44500.871493055602</v>
      </c>
      <c r="T1088" t="s">
        <v>2250</v>
      </c>
      <c r="U1088">
        <v>6214836012401350</v>
      </c>
      <c r="V1088" t="s">
        <v>1954</v>
      </c>
      <c r="W1088" t="s">
        <v>36</v>
      </c>
      <c r="X1088" s="4">
        <v>36780688.369999997</v>
      </c>
      <c r="Y1088" s="4">
        <v>-1200000</v>
      </c>
      <c r="Z1088">
        <v>0</v>
      </c>
    </row>
    <row r="1089" spans="1:26">
      <c r="A1089" t="s">
        <v>27</v>
      </c>
      <c r="F1089">
        <v>9990151680</v>
      </c>
      <c r="G1089" s="1">
        <v>999015168060003</v>
      </c>
      <c r="H1089" t="s">
        <v>58</v>
      </c>
      <c r="I1089">
        <v>1</v>
      </c>
      <c r="K1089" t="s">
        <v>497</v>
      </c>
      <c r="L1089" s="2">
        <v>44333</v>
      </c>
      <c r="M1089" t="s">
        <v>31</v>
      </c>
      <c r="N1089" t="s">
        <v>2251</v>
      </c>
      <c r="O1089" s="3">
        <v>44333.724861111099</v>
      </c>
      <c r="P1089" s="3">
        <v>44496.710104166697</v>
      </c>
      <c r="Q1089" t="s">
        <v>1973</v>
      </c>
      <c r="R1089" s="3">
        <v>44500.871446759302</v>
      </c>
      <c r="T1089" t="s">
        <v>2252</v>
      </c>
      <c r="U1089">
        <v>6214836012401400</v>
      </c>
      <c r="V1089" t="s">
        <v>1954</v>
      </c>
      <c r="W1089" t="s">
        <v>36</v>
      </c>
      <c r="X1089" s="4">
        <v>39980688.369999997</v>
      </c>
      <c r="Y1089" s="4">
        <v>-399053</v>
      </c>
      <c r="Z1089">
        <v>0</v>
      </c>
    </row>
    <row r="1090" spans="1:26">
      <c r="A1090" t="s">
        <v>27</v>
      </c>
      <c r="F1090">
        <v>9990151680</v>
      </c>
      <c r="G1090" s="1">
        <v>999015168060003</v>
      </c>
      <c r="H1090" t="s">
        <v>58</v>
      </c>
      <c r="I1090">
        <v>1</v>
      </c>
      <c r="K1090" t="s">
        <v>497</v>
      </c>
      <c r="L1090" s="2">
        <v>44333</v>
      </c>
      <c r="M1090" t="s">
        <v>31</v>
      </c>
      <c r="N1090" t="s">
        <v>2253</v>
      </c>
      <c r="O1090" s="3">
        <v>44333.670601851903</v>
      </c>
      <c r="P1090" s="3">
        <v>44496.7101273148</v>
      </c>
      <c r="Q1090" t="s">
        <v>1973</v>
      </c>
      <c r="R1090" s="3">
        <v>44500.871238425898</v>
      </c>
      <c r="T1090" t="s">
        <v>2068</v>
      </c>
      <c r="U1090">
        <v>6214836012402130</v>
      </c>
      <c r="V1090" t="s">
        <v>1954</v>
      </c>
      <c r="W1090" t="s">
        <v>36</v>
      </c>
      <c r="X1090" s="4">
        <v>49030608.369999997</v>
      </c>
      <c r="Y1090" s="4">
        <v>-954570</v>
      </c>
      <c r="Z1090">
        <v>0</v>
      </c>
    </row>
    <row r="1091" spans="1:26">
      <c r="A1091" t="s">
        <v>27</v>
      </c>
      <c r="F1091">
        <v>9990151680</v>
      </c>
      <c r="G1091" s="1">
        <v>999015168060003</v>
      </c>
      <c r="H1091" t="s">
        <v>58</v>
      </c>
      <c r="I1091">
        <v>1</v>
      </c>
      <c r="K1091" t="s">
        <v>497</v>
      </c>
      <c r="L1091" s="2">
        <v>44333</v>
      </c>
      <c r="M1091" t="s">
        <v>31</v>
      </c>
      <c r="N1091" t="s">
        <v>2254</v>
      </c>
      <c r="O1091" s="3">
        <v>44333.669907407399</v>
      </c>
      <c r="P1091" s="3">
        <v>44496.7101273148</v>
      </c>
      <c r="Q1091" t="s">
        <v>1973</v>
      </c>
      <c r="R1091" s="3">
        <v>44500.871215277803</v>
      </c>
      <c r="T1091" t="s">
        <v>2096</v>
      </c>
      <c r="U1091">
        <v>6214836012402110</v>
      </c>
      <c r="V1091" t="s">
        <v>1954</v>
      </c>
      <c r="W1091" t="s">
        <v>36</v>
      </c>
      <c r="X1091" s="4">
        <v>49985178.369999997</v>
      </c>
      <c r="Y1091" s="4">
        <v>-1228901</v>
      </c>
      <c r="Z1091">
        <v>0</v>
      </c>
    </row>
    <row r="1092" spans="1:26">
      <c r="A1092" t="s">
        <v>27</v>
      </c>
      <c r="F1092">
        <v>9990151680</v>
      </c>
      <c r="G1092" s="1">
        <v>999015168060003</v>
      </c>
      <c r="H1092" t="s">
        <v>58</v>
      </c>
      <c r="I1092">
        <v>1</v>
      </c>
      <c r="K1092" t="s">
        <v>497</v>
      </c>
      <c r="L1092" s="2">
        <v>44333</v>
      </c>
      <c r="M1092" t="s">
        <v>31</v>
      </c>
      <c r="N1092" t="s">
        <v>2255</v>
      </c>
      <c r="O1092" s="3">
        <v>44333.691458333298</v>
      </c>
      <c r="P1092" s="3">
        <v>44496.710104166697</v>
      </c>
      <c r="Q1092" t="s">
        <v>1973</v>
      </c>
      <c r="R1092" s="3">
        <v>44500.871377314797</v>
      </c>
      <c r="T1092" t="s">
        <v>2256</v>
      </c>
      <c r="U1092">
        <v>6214836012401430</v>
      </c>
      <c r="V1092" t="s">
        <v>1954</v>
      </c>
      <c r="W1092" t="s">
        <v>36</v>
      </c>
      <c r="X1092" s="4">
        <v>42279269.369999997</v>
      </c>
      <c r="Y1092" s="4">
        <v>-38864</v>
      </c>
      <c r="Z1092">
        <v>0</v>
      </c>
    </row>
    <row r="1093" spans="1:26">
      <c r="A1093" t="s">
        <v>27</v>
      </c>
      <c r="F1093">
        <v>9990151680</v>
      </c>
      <c r="G1093" s="1">
        <v>999015168060003</v>
      </c>
      <c r="H1093" t="s">
        <v>58</v>
      </c>
      <c r="I1093">
        <v>1</v>
      </c>
      <c r="K1093" t="s">
        <v>497</v>
      </c>
      <c r="L1093" s="2">
        <v>44334</v>
      </c>
      <c r="M1093" t="s">
        <v>31</v>
      </c>
      <c r="N1093" t="s">
        <v>2257</v>
      </c>
      <c r="O1093" s="3">
        <v>44334.423784722203</v>
      </c>
      <c r="P1093" s="3">
        <v>44496.710092592599</v>
      </c>
      <c r="Q1093" t="s">
        <v>1973</v>
      </c>
      <c r="R1093" s="3">
        <v>44500.871608796297</v>
      </c>
      <c r="T1093" t="s">
        <v>2087</v>
      </c>
      <c r="U1093">
        <v>6214836011277930</v>
      </c>
      <c r="V1093" t="s">
        <v>1954</v>
      </c>
      <c r="W1093" t="s">
        <v>36</v>
      </c>
      <c r="X1093" s="4">
        <v>26485754.75</v>
      </c>
      <c r="Y1093" s="4">
        <v>-1992269</v>
      </c>
      <c r="Z1093">
        <v>0</v>
      </c>
    </row>
    <row r="1094" spans="1:26">
      <c r="A1094" t="s">
        <v>27</v>
      </c>
      <c r="F1094">
        <v>9990151680</v>
      </c>
      <c r="G1094" s="1">
        <v>999015168060003</v>
      </c>
      <c r="H1094" t="s">
        <v>58</v>
      </c>
      <c r="I1094">
        <v>1</v>
      </c>
      <c r="K1094" t="s">
        <v>497</v>
      </c>
      <c r="L1094" s="2">
        <v>44334</v>
      </c>
      <c r="M1094" t="s">
        <v>31</v>
      </c>
      <c r="N1094" t="s">
        <v>2258</v>
      </c>
      <c r="O1094" s="3">
        <v>44334.4460300926</v>
      </c>
      <c r="P1094" s="3">
        <v>44496.7100810185</v>
      </c>
      <c r="Q1094" t="s">
        <v>1973</v>
      </c>
      <c r="R1094" s="3">
        <v>44500.871643518498</v>
      </c>
      <c r="T1094" t="s">
        <v>2259</v>
      </c>
      <c r="U1094">
        <v>6214836012403770</v>
      </c>
      <c r="V1094" t="s">
        <v>1954</v>
      </c>
      <c r="W1094" t="s">
        <v>36</v>
      </c>
      <c r="X1094" s="4">
        <v>25462630.75</v>
      </c>
      <c r="Y1094" s="4">
        <v>-1023124</v>
      </c>
      <c r="Z1094">
        <v>0</v>
      </c>
    </row>
    <row r="1095" spans="1:26">
      <c r="A1095" t="s">
        <v>27</v>
      </c>
      <c r="F1095">
        <v>9990151680</v>
      </c>
      <c r="G1095" s="1">
        <v>999015168060003</v>
      </c>
      <c r="H1095" t="s">
        <v>58</v>
      </c>
      <c r="I1095">
        <v>1</v>
      </c>
      <c r="K1095" t="s">
        <v>497</v>
      </c>
      <c r="L1095" s="2">
        <v>44334</v>
      </c>
      <c r="M1095" t="s">
        <v>31</v>
      </c>
      <c r="N1095" t="s">
        <v>2260</v>
      </c>
      <c r="O1095" s="3">
        <v>44334.416145833296</v>
      </c>
      <c r="P1095" s="3">
        <v>44496.710092592599</v>
      </c>
      <c r="Q1095" t="s">
        <v>1973</v>
      </c>
      <c r="R1095" s="3">
        <v>44500.871562499997</v>
      </c>
      <c r="T1095" t="s">
        <v>2261</v>
      </c>
      <c r="U1095">
        <v>6214836012403790</v>
      </c>
      <c r="V1095" t="s">
        <v>1954</v>
      </c>
      <c r="W1095" t="s">
        <v>36</v>
      </c>
      <c r="X1095" s="4">
        <v>32209003.370000001</v>
      </c>
      <c r="Y1095" s="4">
        <v>-34032</v>
      </c>
      <c r="Z1095">
        <v>0</v>
      </c>
    </row>
    <row r="1096" spans="1:26">
      <c r="A1096" t="s">
        <v>27</v>
      </c>
      <c r="F1096">
        <v>9990151680</v>
      </c>
      <c r="G1096" s="1">
        <v>999015168060003</v>
      </c>
      <c r="H1096" t="s">
        <v>58</v>
      </c>
      <c r="I1096">
        <v>1</v>
      </c>
      <c r="K1096" t="s">
        <v>497</v>
      </c>
      <c r="L1096" s="2">
        <v>44334</v>
      </c>
      <c r="M1096" t="s">
        <v>31</v>
      </c>
      <c r="N1096" t="s">
        <v>2262</v>
      </c>
      <c r="O1096" s="3">
        <v>44334.395972222199</v>
      </c>
      <c r="P1096" s="3">
        <v>44496.710092592599</v>
      </c>
      <c r="Q1096" t="s">
        <v>1973</v>
      </c>
      <c r="R1096" s="3">
        <v>44500.871539351901</v>
      </c>
      <c r="T1096" t="s">
        <v>2085</v>
      </c>
      <c r="U1096">
        <v>6214836011278010</v>
      </c>
      <c r="V1096" t="s">
        <v>1954</v>
      </c>
      <c r="W1096" t="s">
        <v>36</v>
      </c>
      <c r="X1096" s="4">
        <v>32243035.370000001</v>
      </c>
      <c r="Y1096" s="4">
        <v>-1262501</v>
      </c>
      <c r="Z1096">
        <v>0</v>
      </c>
    </row>
    <row r="1097" spans="1:26">
      <c r="A1097" t="s">
        <v>27</v>
      </c>
      <c r="F1097">
        <v>9990151680</v>
      </c>
      <c r="G1097" s="1">
        <v>999015168060003</v>
      </c>
      <c r="H1097" t="s">
        <v>58</v>
      </c>
      <c r="I1097">
        <v>1</v>
      </c>
      <c r="K1097" t="s">
        <v>497</v>
      </c>
      <c r="L1097" s="2">
        <v>44334</v>
      </c>
      <c r="M1097" t="s">
        <v>31</v>
      </c>
      <c r="N1097" t="s">
        <v>2263</v>
      </c>
      <c r="O1097" s="3">
        <v>44334.423784722203</v>
      </c>
      <c r="P1097" s="3">
        <v>44496.710092592599</v>
      </c>
      <c r="Q1097" t="s">
        <v>1973</v>
      </c>
      <c r="R1097" s="3">
        <v>44500.871585648201</v>
      </c>
      <c r="T1097" t="s">
        <v>2264</v>
      </c>
      <c r="U1097">
        <v>6214855863112210</v>
      </c>
      <c r="V1097" t="s">
        <v>2265</v>
      </c>
      <c r="W1097" t="s">
        <v>36</v>
      </c>
      <c r="X1097" s="4">
        <v>28478098.370000001</v>
      </c>
      <c r="Y1097" s="4">
        <v>-3730905</v>
      </c>
      <c r="Z1097">
        <v>0</v>
      </c>
    </row>
    <row r="1098" spans="1:26">
      <c r="A1098" t="s">
        <v>27</v>
      </c>
      <c r="F1098">
        <v>9990151680</v>
      </c>
      <c r="G1098" s="1">
        <v>999015168060003</v>
      </c>
      <c r="H1098" t="s">
        <v>58</v>
      </c>
      <c r="I1098">
        <v>1</v>
      </c>
      <c r="K1098" t="s">
        <v>497</v>
      </c>
      <c r="L1098" s="2">
        <v>44334</v>
      </c>
      <c r="M1098" t="s">
        <v>31</v>
      </c>
      <c r="N1098" t="s">
        <v>2266</v>
      </c>
      <c r="O1098" s="3">
        <v>44334.466192129599</v>
      </c>
      <c r="P1098" s="3">
        <v>44496.7100810185</v>
      </c>
      <c r="Q1098" t="s">
        <v>1973</v>
      </c>
      <c r="R1098" s="3">
        <v>44500.871666666702</v>
      </c>
      <c r="T1098" t="s">
        <v>2089</v>
      </c>
      <c r="U1098">
        <v>6214836011278030</v>
      </c>
      <c r="V1098" t="s">
        <v>1954</v>
      </c>
      <c r="W1098" t="s">
        <v>36</v>
      </c>
      <c r="X1098" s="4">
        <v>23617759.75</v>
      </c>
      <c r="Y1098" s="4">
        <v>-1844871</v>
      </c>
      <c r="Z1098">
        <v>0</v>
      </c>
    </row>
    <row r="1099" spans="1:26">
      <c r="A1099" t="s">
        <v>27</v>
      </c>
      <c r="F1099">
        <v>9990151680</v>
      </c>
      <c r="G1099" s="1">
        <v>999015168060003</v>
      </c>
      <c r="H1099" t="s">
        <v>58</v>
      </c>
      <c r="I1099">
        <v>1</v>
      </c>
      <c r="K1099" t="s">
        <v>497</v>
      </c>
      <c r="L1099" s="2">
        <v>44334</v>
      </c>
      <c r="M1099" t="s">
        <v>31</v>
      </c>
      <c r="N1099" t="s">
        <v>2267</v>
      </c>
      <c r="O1099" s="3">
        <v>44334.3827662037</v>
      </c>
      <c r="P1099" s="3">
        <v>44496.710092592599</v>
      </c>
      <c r="Q1099" t="s">
        <v>1973</v>
      </c>
      <c r="R1099" s="3">
        <v>44500.871516203697</v>
      </c>
      <c r="T1099" t="s">
        <v>2268</v>
      </c>
      <c r="U1099">
        <v>6214836012401320</v>
      </c>
      <c r="V1099" t="s">
        <v>1954</v>
      </c>
      <c r="W1099" t="s">
        <v>36</v>
      </c>
      <c r="X1099" s="4">
        <v>33505536.370000001</v>
      </c>
      <c r="Y1099" s="4">
        <v>-3275152</v>
      </c>
      <c r="Z1099">
        <v>0</v>
      </c>
    </row>
    <row r="1100" spans="1:26">
      <c r="A1100" t="s">
        <v>27</v>
      </c>
      <c r="F1100">
        <v>9990151680</v>
      </c>
      <c r="G1100" s="1">
        <v>999015168060003</v>
      </c>
      <c r="H1100" t="s">
        <v>58</v>
      </c>
      <c r="I1100">
        <v>1</v>
      </c>
      <c r="K1100" t="s">
        <v>497</v>
      </c>
      <c r="L1100" s="2">
        <v>44334</v>
      </c>
      <c r="M1100" t="s">
        <v>31</v>
      </c>
      <c r="N1100" t="s">
        <v>2269</v>
      </c>
      <c r="O1100" s="3">
        <v>44334.671932870398</v>
      </c>
      <c r="P1100" s="3">
        <v>44496.7100810185</v>
      </c>
      <c r="Q1100" t="s">
        <v>1973</v>
      </c>
      <c r="R1100" s="3">
        <v>44500.871689814798</v>
      </c>
      <c r="T1100" t="s">
        <v>2270</v>
      </c>
      <c r="U1100">
        <v>6214836012402120</v>
      </c>
      <c r="V1100" t="s">
        <v>1954</v>
      </c>
      <c r="W1100" t="s">
        <v>36</v>
      </c>
      <c r="X1100" s="4">
        <v>23542135.75</v>
      </c>
      <c r="Y1100" s="4">
        <v>-75624</v>
      </c>
      <c r="Z1100">
        <v>0</v>
      </c>
    </row>
    <row r="1101" spans="1:26">
      <c r="A1101" t="s">
        <v>27</v>
      </c>
      <c r="F1101">
        <v>9990151680</v>
      </c>
      <c r="G1101" s="1">
        <v>999015168060003</v>
      </c>
      <c r="H1101" t="s">
        <v>58</v>
      </c>
      <c r="I1101">
        <v>1</v>
      </c>
      <c r="K1101" t="s">
        <v>497</v>
      </c>
      <c r="L1101" s="2">
        <v>44335</v>
      </c>
      <c r="M1101" t="s">
        <v>31</v>
      </c>
      <c r="N1101" t="s">
        <v>2271</v>
      </c>
      <c r="O1101" s="3">
        <v>44335.612800925897</v>
      </c>
      <c r="P1101" s="3">
        <v>44496.7100810185</v>
      </c>
      <c r="Q1101" t="s">
        <v>1973</v>
      </c>
      <c r="R1101" s="3">
        <v>44500.871701388904</v>
      </c>
      <c r="T1101" t="s">
        <v>2272</v>
      </c>
      <c r="U1101">
        <v>6214836012403650</v>
      </c>
      <c r="V1101" t="s">
        <v>1954</v>
      </c>
      <c r="W1101" t="s">
        <v>36</v>
      </c>
      <c r="X1101" s="4">
        <v>23358624.75</v>
      </c>
      <c r="Y1101" s="4">
        <v>-183511</v>
      </c>
      <c r="Z1101">
        <v>0</v>
      </c>
    </row>
    <row r="1102" spans="1:26">
      <c r="A1102" t="s">
        <v>27</v>
      </c>
      <c r="F1102">
        <v>9990151680</v>
      </c>
      <c r="G1102" s="1">
        <v>999015168060003</v>
      </c>
      <c r="H1102" t="s">
        <v>58</v>
      </c>
      <c r="I1102">
        <v>1</v>
      </c>
      <c r="K1102" t="s">
        <v>497</v>
      </c>
      <c r="L1102" s="2">
        <v>44336</v>
      </c>
      <c r="M1102" t="s">
        <v>31</v>
      </c>
      <c r="N1102" t="s">
        <v>2273</v>
      </c>
      <c r="O1102" s="3">
        <v>44336.605752314797</v>
      </c>
      <c r="P1102" s="3">
        <v>44496.710069444402</v>
      </c>
      <c r="Q1102" t="s">
        <v>1973</v>
      </c>
      <c r="R1102" s="3">
        <v>44500.871793981503</v>
      </c>
      <c r="T1102" t="s">
        <v>2274</v>
      </c>
      <c r="U1102">
        <v>6214836012403570</v>
      </c>
      <c r="V1102" t="s">
        <v>1954</v>
      </c>
      <c r="W1102" t="s">
        <v>36</v>
      </c>
      <c r="X1102" s="4">
        <v>20285152.75</v>
      </c>
      <c r="Y1102" s="4">
        <v>-73472</v>
      </c>
      <c r="Z1102">
        <v>0</v>
      </c>
    </row>
    <row r="1103" spans="1:26">
      <c r="A1103" t="s">
        <v>27</v>
      </c>
      <c r="F1103">
        <v>9990151680</v>
      </c>
      <c r="G1103" s="1">
        <v>999015168060003</v>
      </c>
      <c r="H1103" t="s">
        <v>58</v>
      </c>
      <c r="I1103">
        <v>1</v>
      </c>
      <c r="K1103" t="s">
        <v>497</v>
      </c>
      <c r="L1103" s="2">
        <v>44336</v>
      </c>
      <c r="M1103" t="s">
        <v>31</v>
      </c>
      <c r="N1103" t="s">
        <v>2275</v>
      </c>
      <c r="O1103" s="3">
        <v>44336.396527777797</v>
      </c>
      <c r="P1103" s="3">
        <v>44496.710069444402</v>
      </c>
      <c r="Q1103" t="s">
        <v>1973</v>
      </c>
      <c r="R1103" s="3">
        <v>44500.871736111098</v>
      </c>
      <c r="T1103" t="s">
        <v>2276</v>
      </c>
      <c r="U1103">
        <v>6214855916446920</v>
      </c>
      <c r="V1103" t="s">
        <v>133</v>
      </c>
      <c r="W1103" t="s">
        <v>36</v>
      </c>
      <c r="X1103" s="4">
        <v>22358624.75</v>
      </c>
      <c r="Y1103" s="4">
        <v>-1000000</v>
      </c>
      <c r="Z1103">
        <v>0</v>
      </c>
    </row>
    <row r="1104" spans="1:26">
      <c r="A1104" t="s">
        <v>27</v>
      </c>
      <c r="F1104">
        <v>9990151680</v>
      </c>
      <c r="G1104" s="1">
        <v>999015168060003</v>
      </c>
      <c r="H1104" t="s">
        <v>58</v>
      </c>
      <c r="I1104">
        <v>1</v>
      </c>
      <c r="K1104" t="s">
        <v>497</v>
      </c>
      <c r="L1104" s="2">
        <v>44336</v>
      </c>
      <c r="M1104" t="s">
        <v>31</v>
      </c>
      <c r="N1104" t="s">
        <v>2277</v>
      </c>
      <c r="O1104" s="3">
        <v>44336.701030092598</v>
      </c>
      <c r="P1104" s="3">
        <v>44496.710057870398</v>
      </c>
      <c r="Q1104" t="s">
        <v>1973</v>
      </c>
      <c r="R1104" s="3">
        <v>44500.871851851902</v>
      </c>
      <c r="T1104" t="s">
        <v>2278</v>
      </c>
      <c r="U1104">
        <v>6214836012403390</v>
      </c>
      <c r="V1104" t="s">
        <v>1954</v>
      </c>
      <c r="W1104" t="s">
        <v>36</v>
      </c>
      <c r="X1104" s="4">
        <v>19269210.75</v>
      </c>
      <c r="Y1104" s="4">
        <v>-996566</v>
      </c>
      <c r="Z1104">
        <v>0</v>
      </c>
    </row>
    <row r="1105" spans="1:26">
      <c r="A1105" t="s">
        <v>27</v>
      </c>
      <c r="F1105">
        <v>9990151680</v>
      </c>
      <c r="G1105" s="1">
        <v>999015168060003</v>
      </c>
      <c r="H1105" t="s">
        <v>58</v>
      </c>
      <c r="I1105">
        <v>1</v>
      </c>
      <c r="K1105" t="s">
        <v>497</v>
      </c>
      <c r="L1105" s="2">
        <v>44336</v>
      </c>
      <c r="M1105" t="s">
        <v>31</v>
      </c>
      <c r="N1105" t="s">
        <v>2279</v>
      </c>
      <c r="O1105" s="3">
        <v>44336.603668981501</v>
      </c>
      <c r="P1105" s="3">
        <v>44496.710069444402</v>
      </c>
      <c r="Q1105" t="s">
        <v>1973</v>
      </c>
      <c r="R1105" s="3">
        <v>44500.871770833299</v>
      </c>
      <c r="T1105" t="s">
        <v>2280</v>
      </c>
      <c r="U1105">
        <v>6214836012403550</v>
      </c>
      <c r="V1105" t="s">
        <v>1954</v>
      </c>
      <c r="W1105" t="s">
        <v>36</v>
      </c>
      <c r="X1105" s="4">
        <v>20358624.75</v>
      </c>
      <c r="Y1105" s="4">
        <v>-2000000</v>
      </c>
      <c r="Z1105">
        <v>0</v>
      </c>
    </row>
    <row r="1106" spans="1:26">
      <c r="A1106" t="s">
        <v>27</v>
      </c>
      <c r="F1106">
        <v>9990151680</v>
      </c>
      <c r="G1106" s="1">
        <v>999015168060003</v>
      </c>
      <c r="H1106" t="s">
        <v>58</v>
      </c>
      <c r="I1106">
        <v>1</v>
      </c>
      <c r="K1106" t="s">
        <v>497</v>
      </c>
      <c r="L1106" s="2">
        <v>44336</v>
      </c>
      <c r="M1106" t="s">
        <v>31</v>
      </c>
      <c r="N1106" t="s">
        <v>2281</v>
      </c>
      <c r="O1106" s="3">
        <v>44336.651666666701</v>
      </c>
      <c r="P1106" s="3">
        <v>44496.710057870398</v>
      </c>
      <c r="Q1106" t="s">
        <v>1973</v>
      </c>
      <c r="R1106" s="3">
        <v>44500.871828703697</v>
      </c>
      <c r="T1106" t="s">
        <v>2282</v>
      </c>
      <c r="U1106">
        <v>6214836012403460</v>
      </c>
      <c r="V1106" t="s">
        <v>1954</v>
      </c>
      <c r="W1106" t="s">
        <v>36</v>
      </c>
      <c r="X1106" s="4">
        <v>20265776.75</v>
      </c>
      <c r="Y1106" s="4">
        <v>-19376</v>
      </c>
      <c r="Z1106">
        <v>0</v>
      </c>
    </row>
    <row r="1107" spans="1:26">
      <c r="A1107" t="s">
        <v>27</v>
      </c>
      <c r="F1107">
        <v>9990151680</v>
      </c>
      <c r="G1107" s="1">
        <v>999015168060003</v>
      </c>
      <c r="H1107" t="s">
        <v>58</v>
      </c>
      <c r="I1107">
        <v>1</v>
      </c>
      <c r="K1107" t="s">
        <v>497</v>
      </c>
      <c r="L1107" s="2">
        <v>44337</v>
      </c>
      <c r="M1107" t="s">
        <v>31</v>
      </c>
      <c r="N1107" t="s">
        <v>2283</v>
      </c>
      <c r="O1107" s="3">
        <v>44337.479942129597</v>
      </c>
      <c r="P1107" s="3">
        <v>44496.710057870398</v>
      </c>
      <c r="Q1107" t="s">
        <v>1973</v>
      </c>
      <c r="R1107" s="3">
        <v>44500.871898148202</v>
      </c>
      <c r="T1107" t="s">
        <v>2284</v>
      </c>
      <c r="U1107">
        <v>6214836012403340</v>
      </c>
      <c r="V1107" t="s">
        <v>1954</v>
      </c>
      <c r="W1107" t="s">
        <v>36</v>
      </c>
      <c r="X1107" s="4">
        <v>17979142.75</v>
      </c>
      <c r="Y1107" s="4">
        <v>-1200000</v>
      </c>
      <c r="Z1107">
        <v>0</v>
      </c>
    </row>
    <row r="1108" spans="1:26">
      <c r="A1108" t="s">
        <v>27</v>
      </c>
      <c r="F1108">
        <v>9990151680</v>
      </c>
      <c r="G1108" s="1">
        <v>999015168060003</v>
      </c>
      <c r="H1108" t="s">
        <v>58</v>
      </c>
      <c r="I1108">
        <v>1</v>
      </c>
      <c r="K1108" t="s">
        <v>497</v>
      </c>
      <c r="L1108" s="2">
        <v>44337</v>
      </c>
      <c r="M1108" t="s">
        <v>31</v>
      </c>
      <c r="N1108" t="s">
        <v>2285</v>
      </c>
      <c r="O1108" s="3">
        <v>44337.461157407401</v>
      </c>
      <c r="P1108" s="3">
        <v>44496.710057870398</v>
      </c>
      <c r="Q1108" t="s">
        <v>1973</v>
      </c>
      <c r="R1108" s="3">
        <v>44500.871874999997</v>
      </c>
      <c r="T1108" t="s">
        <v>2286</v>
      </c>
      <c r="U1108">
        <v>6214836011628640</v>
      </c>
      <c r="V1108" t="s">
        <v>366</v>
      </c>
      <c r="W1108" t="s">
        <v>36</v>
      </c>
      <c r="X1108" s="4">
        <v>19179282.75</v>
      </c>
      <c r="Y1108" s="4">
        <v>-89928</v>
      </c>
      <c r="Z1108">
        <v>0</v>
      </c>
    </row>
    <row r="1109" spans="1:26">
      <c r="A1109" t="s">
        <v>27</v>
      </c>
      <c r="F1109">
        <v>9990151680</v>
      </c>
      <c r="G1109" s="1">
        <v>999015168060003</v>
      </c>
      <c r="H1109" t="s">
        <v>58</v>
      </c>
      <c r="I1109">
        <v>1</v>
      </c>
      <c r="K1109" t="s">
        <v>497</v>
      </c>
      <c r="L1109" s="2">
        <v>44337</v>
      </c>
      <c r="M1109" t="s">
        <v>31</v>
      </c>
      <c r="N1109" t="s">
        <v>2287</v>
      </c>
      <c r="O1109" s="3">
        <v>44337.6071296296</v>
      </c>
      <c r="P1109" s="3">
        <v>44496.710057870398</v>
      </c>
      <c r="Q1109" t="s">
        <v>1973</v>
      </c>
      <c r="R1109" s="3">
        <v>44500.871921296297</v>
      </c>
      <c r="T1109" t="s">
        <v>2288</v>
      </c>
      <c r="U1109">
        <v>6214836002559210</v>
      </c>
      <c r="V1109" t="s">
        <v>1954</v>
      </c>
      <c r="W1109" t="s">
        <v>36</v>
      </c>
      <c r="X1109" s="4">
        <v>17856253.75</v>
      </c>
      <c r="Y1109" s="4">
        <v>-122889</v>
      </c>
      <c r="Z1109">
        <v>0</v>
      </c>
    </row>
    <row r="1110" spans="1:26">
      <c r="A1110" t="s">
        <v>27</v>
      </c>
      <c r="F1110">
        <v>9990151680</v>
      </c>
      <c r="G1110" s="1">
        <v>999015168060003</v>
      </c>
      <c r="H1110" t="s">
        <v>58</v>
      </c>
      <c r="I1110">
        <v>1</v>
      </c>
      <c r="K1110" t="s">
        <v>497</v>
      </c>
      <c r="L1110" s="2">
        <v>44337</v>
      </c>
      <c r="M1110" t="s">
        <v>31</v>
      </c>
      <c r="N1110" t="s">
        <v>2289</v>
      </c>
      <c r="O1110" s="3">
        <v>44337.607141203698</v>
      </c>
      <c r="P1110" s="3">
        <v>44496.710057870398</v>
      </c>
      <c r="Q1110" t="s">
        <v>1973</v>
      </c>
      <c r="R1110" s="3">
        <v>44500.8719444444</v>
      </c>
      <c r="T1110" t="s">
        <v>2290</v>
      </c>
      <c r="U1110">
        <v>6214855915536570</v>
      </c>
      <c r="V1110" t="s">
        <v>1954</v>
      </c>
      <c r="W1110" t="s">
        <v>36</v>
      </c>
      <c r="X1110" s="4">
        <v>17686752.75</v>
      </c>
      <c r="Y1110" s="4">
        <v>-169501</v>
      </c>
      <c r="Z1110">
        <v>0</v>
      </c>
    </row>
    <row r="1111" spans="1:26">
      <c r="A1111" t="s">
        <v>27</v>
      </c>
      <c r="F1111">
        <v>9990151680</v>
      </c>
      <c r="G1111" s="1">
        <v>999015168060003</v>
      </c>
      <c r="H1111" t="s">
        <v>58</v>
      </c>
      <c r="I1111">
        <v>1</v>
      </c>
      <c r="K1111" t="s">
        <v>497</v>
      </c>
      <c r="L1111" s="2">
        <v>44340</v>
      </c>
      <c r="M1111" t="s">
        <v>31</v>
      </c>
      <c r="N1111" t="s">
        <v>2291</v>
      </c>
      <c r="O1111" s="3">
        <v>44340.386736111097</v>
      </c>
      <c r="P1111" s="3">
        <v>44496.710046296299</v>
      </c>
      <c r="Q1111" t="s">
        <v>1973</v>
      </c>
      <c r="R1111" s="3">
        <v>44500.871979166703</v>
      </c>
      <c r="T1111" t="s">
        <v>2292</v>
      </c>
      <c r="U1111">
        <v>6214836012403250</v>
      </c>
      <c r="V1111" t="s">
        <v>1954</v>
      </c>
      <c r="W1111" t="s">
        <v>36</v>
      </c>
      <c r="X1111" s="4">
        <v>17685708.75</v>
      </c>
      <c r="Y1111" s="4">
        <v>-1044</v>
      </c>
      <c r="Z1111">
        <v>0</v>
      </c>
    </row>
    <row r="1112" spans="1:26">
      <c r="A1112" t="s">
        <v>27</v>
      </c>
      <c r="F1112">
        <v>9990151680</v>
      </c>
      <c r="G1112" s="1">
        <v>999015168060003</v>
      </c>
      <c r="H1112" t="s">
        <v>58</v>
      </c>
      <c r="I1112">
        <v>1</v>
      </c>
      <c r="K1112" t="s">
        <v>497</v>
      </c>
      <c r="L1112" s="2">
        <v>44340</v>
      </c>
      <c r="M1112" t="s">
        <v>31</v>
      </c>
      <c r="N1112" t="s">
        <v>2293</v>
      </c>
      <c r="O1112" s="3">
        <v>44340.463217592602</v>
      </c>
      <c r="P1112" s="3">
        <v>44496.710046296299</v>
      </c>
      <c r="Q1112" t="s">
        <v>1973</v>
      </c>
      <c r="R1112" s="3">
        <v>44500.872002314798</v>
      </c>
      <c r="T1112" t="s">
        <v>2294</v>
      </c>
      <c r="U1112">
        <v>6214855915631280</v>
      </c>
      <c r="V1112" t="s">
        <v>1954</v>
      </c>
      <c r="W1112" t="s">
        <v>36</v>
      </c>
      <c r="X1112" s="4">
        <v>17602549.75</v>
      </c>
      <c r="Y1112" s="4">
        <v>-83159</v>
      </c>
      <c r="Z1112">
        <v>0</v>
      </c>
    </row>
    <row r="1113" spans="1:26">
      <c r="A1113" t="s">
        <v>27</v>
      </c>
      <c r="F1113">
        <v>9990151680</v>
      </c>
      <c r="G1113" s="1">
        <v>999015168060003</v>
      </c>
      <c r="H1113" t="s">
        <v>58</v>
      </c>
      <c r="I1113">
        <v>1</v>
      </c>
      <c r="K1113" t="s">
        <v>497</v>
      </c>
      <c r="L1113" s="2">
        <v>44340</v>
      </c>
      <c r="M1113" t="s">
        <v>31</v>
      </c>
      <c r="N1113" t="s">
        <v>2295</v>
      </c>
      <c r="O1113" s="3">
        <v>44340.636296296303</v>
      </c>
      <c r="P1113" s="3">
        <v>44496.710046296299</v>
      </c>
      <c r="Q1113" t="s">
        <v>1973</v>
      </c>
      <c r="R1113" s="3">
        <v>44500.872025463003</v>
      </c>
      <c r="T1113" t="s">
        <v>2296</v>
      </c>
      <c r="U1113">
        <v>6214836012403130</v>
      </c>
      <c r="V1113" t="s">
        <v>1954</v>
      </c>
      <c r="W1113" t="s">
        <v>36</v>
      </c>
      <c r="X1113" s="4">
        <v>15602549.75</v>
      </c>
      <c r="Y1113" s="4">
        <v>-2000000</v>
      </c>
      <c r="Z1113">
        <v>0</v>
      </c>
    </row>
    <row r="1114" spans="1:26">
      <c r="A1114" t="s">
        <v>27</v>
      </c>
      <c r="F1114">
        <v>9990151680</v>
      </c>
      <c r="G1114" s="1">
        <v>999015168060003</v>
      </c>
      <c r="H1114" t="s">
        <v>58</v>
      </c>
      <c r="I1114">
        <v>1</v>
      </c>
      <c r="K1114" t="s">
        <v>497</v>
      </c>
      <c r="L1114" s="2">
        <v>44340</v>
      </c>
      <c r="M1114" t="s">
        <v>31</v>
      </c>
      <c r="N1114" t="s">
        <v>2297</v>
      </c>
      <c r="O1114" s="3">
        <v>44340.671770833302</v>
      </c>
      <c r="P1114" s="3">
        <v>44496.710046296299</v>
      </c>
      <c r="Q1114" t="s">
        <v>1973</v>
      </c>
      <c r="R1114" s="3">
        <v>44500.872048611098</v>
      </c>
      <c r="T1114" t="s">
        <v>2298</v>
      </c>
      <c r="U1114">
        <v>6214836012403120</v>
      </c>
      <c r="V1114" t="s">
        <v>1954</v>
      </c>
      <c r="W1114" t="s">
        <v>36</v>
      </c>
      <c r="X1114" s="4">
        <v>14402549.75</v>
      </c>
      <c r="Y1114" s="4">
        <v>-1200000</v>
      </c>
      <c r="Z1114">
        <v>0</v>
      </c>
    </row>
    <row r="1115" spans="1:26">
      <c r="A1115" t="s">
        <v>27</v>
      </c>
      <c r="F1115">
        <v>9990151680</v>
      </c>
      <c r="G1115" s="1">
        <v>999015168060003</v>
      </c>
      <c r="H1115" t="s">
        <v>58</v>
      </c>
      <c r="I1115">
        <v>1</v>
      </c>
      <c r="K1115" t="s">
        <v>497</v>
      </c>
      <c r="L1115" s="2">
        <v>44341</v>
      </c>
      <c r="M1115" t="s">
        <v>31</v>
      </c>
      <c r="N1115" t="s">
        <v>2299</v>
      </c>
      <c r="O1115" s="3">
        <v>44341.499374999999</v>
      </c>
      <c r="P1115" s="3">
        <v>44496.710046296299</v>
      </c>
      <c r="Q1115" t="s">
        <v>1973</v>
      </c>
      <c r="R1115" s="3">
        <v>44500.872106481504</v>
      </c>
      <c r="T1115" t="s">
        <v>2220</v>
      </c>
      <c r="U1115">
        <v>6214836012402080</v>
      </c>
      <c r="V1115" t="s">
        <v>1954</v>
      </c>
      <c r="W1115" t="s">
        <v>36</v>
      </c>
      <c r="X1115" s="4">
        <v>12928868.75</v>
      </c>
      <c r="Y1115" s="4">
        <v>-1400000</v>
      </c>
      <c r="Z1115">
        <v>0</v>
      </c>
    </row>
    <row r="1116" spans="1:26">
      <c r="A1116" t="s">
        <v>27</v>
      </c>
      <c r="F1116">
        <v>9990151680</v>
      </c>
      <c r="G1116" s="1">
        <v>999015168060003</v>
      </c>
      <c r="H1116" t="s">
        <v>58</v>
      </c>
      <c r="I1116">
        <v>1</v>
      </c>
      <c r="K1116" t="s">
        <v>497</v>
      </c>
      <c r="L1116" s="2">
        <v>44341</v>
      </c>
      <c r="M1116" t="s">
        <v>31</v>
      </c>
      <c r="N1116" t="s">
        <v>2300</v>
      </c>
      <c r="O1116" s="3">
        <v>44341.479201388902</v>
      </c>
      <c r="P1116" s="3">
        <v>44496.710046296299</v>
      </c>
      <c r="Q1116" t="s">
        <v>1973</v>
      </c>
      <c r="R1116" s="3">
        <v>44500.872071759302</v>
      </c>
      <c r="T1116" t="s">
        <v>2301</v>
      </c>
      <c r="U1116">
        <v>6231365955090920</v>
      </c>
      <c r="V1116" t="s">
        <v>2302</v>
      </c>
      <c r="W1116" t="s">
        <v>36</v>
      </c>
      <c r="X1116" s="4">
        <v>14328878.75</v>
      </c>
      <c r="Y1116" s="4">
        <v>-73671</v>
      </c>
      <c r="Z1116">
        <v>0</v>
      </c>
    </row>
    <row r="1117" spans="1:26">
      <c r="A1117" t="s">
        <v>27</v>
      </c>
      <c r="F1117">
        <v>9990151680</v>
      </c>
      <c r="G1117" s="1">
        <v>999015168060003</v>
      </c>
      <c r="H1117" t="s">
        <v>58</v>
      </c>
      <c r="I1117">
        <v>1</v>
      </c>
      <c r="K1117" t="s">
        <v>497</v>
      </c>
      <c r="L1117" s="2">
        <v>44341</v>
      </c>
      <c r="M1117" t="s">
        <v>31</v>
      </c>
      <c r="N1117" t="s">
        <v>2303</v>
      </c>
      <c r="O1117" s="3">
        <v>44341.662013888897</v>
      </c>
      <c r="P1117" s="3">
        <v>44496.7100347222</v>
      </c>
      <c r="Q1117" t="s">
        <v>1973</v>
      </c>
      <c r="R1117" s="3">
        <v>44500.872129629599</v>
      </c>
      <c r="T1117" t="s">
        <v>2223</v>
      </c>
      <c r="U1117">
        <v>6214836012401970</v>
      </c>
      <c r="V1117" t="s">
        <v>1954</v>
      </c>
      <c r="W1117" t="s">
        <v>36</v>
      </c>
      <c r="X1117" s="4">
        <v>10774162.75</v>
      </c>
      <c r="Y1117" s="4">
        <v>-2154706</v>
      </c>
      <c r="Z1117">
        <v>0</v>
      </c>
    </row>
    <row r="1118" spans="1:26">
      <c r="A1118" t="s">
        <v>27</v>
      </c>
      <c r="F1118">
        <v>9990151680</v>
      </c>
      <c r="G1118" s="1">
        <v>999015168060003</v>
      </c>
      <c r="H1118" t="s">
        <v>58</v>
      </c>
      <c r="I1118">
        <v>1</v>
      </c>
      <c r="K1118" t="s">
        <v>497</v>
      </c>
      <c r="L1118" s="2">
        <v>44342</v>
      </c>
      <c r="M1118" t="s">
        <v>31</v>
      </c>
      <c r="N1118" t="s">
        <v>2304</v>
      </c>
      <c r="O1118" s="3">
        <v>44342.667557870402</v>
      </c>
      <c r="P1118" s="3">
        <v>44496.710509259297</v>
      </c>
      <c r="Q1118" t="s">
        <v>1973</v>
      </c>
      <c r="R1118" s="3">
        <v>44500.8683101852</v>
      </c>
      <c r="T1118" t="s">
        <v>2025</v>
      </c>
      <c r="U1118">
        <v>4.5635116006063299E+18</v>
      </c>
      <c r="V1118" t="s">
        <v>2026</v>
      </c>
      <c r="W1118" t="s">
        <v>36</v>
      </c>
      <c r="X1118" s="4">
        <v>22925087.75</v>
      </c>
      <c r="Y1118" s="4">
        <v>-2849075</v>
      </c>
      <c r="Z1118">
        <v>0</v>
      </c>
    </row>
    <row r="1119" spans="1:26">
      <c r="A1119" t="s">
        <v>27</v>
      </c>
      <c r="F1119">
        <v>9990151680</v>
      </c>
      <c r="G1119" s="1">
        <v>999015168060003</v>
      </c>
      <c r="H1119" t="s">
        <v>58</v>
      </c>
      <c r="I1119">
        <v>1</v>
      </c>
      <c r="K1119" t="s">
        <v>497</v>
      </c>
      <c r="L1119" s="2">
        <v>44343</v>
      </c>
      <c r="M1119" t="s">
        <v>31</v>
      </c>
      <c r="N1119" t="s">
        <v>2305</v>
      </c>
      <c r="O1119" s="3">
        <v>44343.666145833296</v>
      </c>
      <c r="P1119" s="3">
        <v>44496.710509259297</v>
      </c>
      <c r="Q1119" t="s">
        <v>1973</v>
      </c>
      <c r="R1119" s="3">
        <v>44500.868368055599</v>
      </c>
      <c r="T1119" t="s">
        <v>2030</v>
      </c>
      <c r="U1119">
        <v>6214836011532160</v>
      </c>
      <c r="V1119" t="s">
        <v>1954</v>
      </c>
      <c r="W1119" t="s">
        <v>36</v>
      </c>
      <c r="X1119" s="4">
        <v>19641311.75</v>
      </c>
      <c r="Y1119" s="4">
        <v>-3215094</v>
      </c>
      <c r="Z1119">
        <v>0</v>
      </c>
    </row>
    <row r="1120" spans="1:26">
      <c r="A1120" t="s">
        <v>27</v>
      </c>
      <c r="F1120">
        <v>9990151680</v>
      </c>
      <c r="G1120" s="1">
        <v>999015168060003</v>
      </c>
      <c r="H1120" t="s">
        <v>58</v>
      </c>
      <c r="I1120">
        <v>1</v>
      </c>
      <c r="K1120" t="s">
        <v>497</v>
      </c>
      <c r="L1120" s="2">
        <v>44343</v>
      </c>
      <c r="M1120" t="s">
        <v>31</v>
      </c>
      <c r="N1120" t="s">
        <v>2306</v>
      </c>
      <c r="O1120" s="3">
        <v>44343.606354166703</v>
      </c>
      <c r="P1120" s="3">
        <v>44496.710509259297</v>
      </c>
      <c r="Q1120" t="s">
        <v>1973</v>
      </c>
      <c r="R1120" s="3">
        <v>44500.868333333303</v>
      </c>
      <c r="T1120" t="s">
        <v>2307</v>
      </c>
      <c r="U1120">
        <v>6214836012402890</v>
      </c>
      <c r="V1120" t="s">
        <v>1954</v>
      </c>
      <c r="W1120" t="s">
        <v>36</v>
      </c>
      <c r="X1120" s="4">
        <v>22856405.75</v>
      </c>
      <c r="Y1120" s="4">
        <v>-68682</v>
      </c>
      <c r="Z1120">
        <v>0</v>
      </c>
    </row>
    <row r="1121" spans="1:26">
      <c r="A1121" t="s">
        <v>27</v>
      </c>
      <c r="F1121">
        <v>9990151680</v>
      </c>
      <c r="G1121" s="1">
        <v>999015168060003</v>
      </c>
      <c r="H1121" t="s">
        <v>58</v>
      </c>
      <c r="I1121">
        <v>1</v>
      </c>
      <c r="K1121" t="s">
        <v>497</v>
      </c>
      <c r="L1121" s="2">
        <v>44344</v>
      </c>
      <c r="M1121" t="s">
        <v>31</v>
      </c>
      <c r="N1121" t="s">
        <v>2308</v>
      </c>
      <c r="O1121" s="3">
        <v>44344.669641203698</v>
      </c>
      <c r="P1121" s="3">
        <v>44496.710740740702</v>
      </c>
      <c r="Q1121" t="s">
        <v>2309</v>
      </c>
      <c r="R1121" s="3">
        <v>44500.797604166699</v>
      </c>
      <c r="T1121" t="s">
        <v>2310</v>
      </c>
      <c r="U1121">
        <v>6214836012402670</v>
      </c>
      <c r="V1121" t="s">
        <v>1954</v>
      </c>
      <c r="W1121" t="s">
        <v>36</v>
      </c>
      <c r="X1121" s="4">
        <v>13880390.75</v>
      </c>
      <c r="Y1121" s="4">
        <v>-1500000</v>
      </c>
      <c r="Z1121">
        <v>0</v>
      </c>
    </row>
    <row r="1122" spans="1:26">
      <c r="A1122" t="s">
        <v>27</v>
      </c>
      <c r="F1122">
        <v>9990151680</v>
      </c>
      <c r="G1122" s="1">
        <v>999015168060003</v>
      </c>
      <c r="H1122" t="s">
        <v>58</v>
      </c>
      <c r="I1122">
        <v>1</v>
      </c>
      <c r="K1122" t="s">
        <v>497</v>
      </c>
      <c r="L1122" s="2">
        <v>44344</v>
      </c>
      <c r="M1122" t="s">
        <v>31</v>
      </c>
      <c r="N1122" t="s">
        <v>2311</v>
      </c>
      <c r="O1122" s="3">
        <v>44344.465208333299</v>
      </c>
      <c r="P1122" s="3">
        <v>44496.710497685199</v>
      </c>
      <c r="Q1122" t="s">
        <v>1973</v>
      </c>
      <c r="R1122" s="3">
        <v>44500.868391203701</v>
      </c>
      <c r="T1122" t="s">
        <v>2312</v>
      </c>
      <c r="U1122">
        <v>6214836012402770</v>
      </c>
      <c r="V1122" t="s">
        <v>1954</v>
      </c>
      <c r="W1122" t="s">
        <v>36</v>
      </c>
      <c r="X1122" s="4">
        <v>17641311.75</v>
      </c>
      <c r="Y1122" s="4">
        <v>-2000000</v>
      </c>
      <c r="Z1122">
        <v>0</v>
      </c>
    </row>
    <row r="1123" spans="1:26">
      <c r="A1123" t="s">
        <v>27</v>
      </c>
      <c r="F1123">
        <v>9990151680</v>
      </c>
      <c r="G1123" s="1">
        <v>999015168060003</v>
      </c>
      <c r="H1123" t="s">
        <v>58</v>
      </c>
      <c r="I1123">
        <v>1</v>
      </c>
      <c r="K1123" t="s">
        <v>497</v>
      </c>
      <c r="L1123" s="2">
        <v>44344</v>
      </c>
      <c r="M1123" t="s">
        <v>31</v>
      </c>
      <c r="N1123" t="s">
        <v>2313</v>
      </c>
      <c r="O1123" s="3">
        <v>44344.610509259299</v>
      </c>
      <c r="P1123" s="3">
        <v>44496.710497685199</v>
      </c>
      <c r="Q1123" t="s">
        <v>1973</v>
      </c>
      <c r="R1123" s="3">
        <v>44500.868437500001</v>
      </c>
      <c r="T1123" t="s">
        <v>2245</v>
      </c>
      <c r="U1123">
        <v>6214836012401890</v>
      </c>
      <c r="V1123" t="s">
        <v>1954</v>
      </c>
      <c r="W1123" t="s">
        <v>36</v>
      </c>
      <c r="X1123" s="4">
        <v>15380390.75</v>
      </c>
      <c r="Y1123" s="4">
        <v>-1260921</v>
      </c>
      <c r="Z1123">
        <v>0</v>
      </c>
    </row>
    <row r="1124" spans="1:26">
      <c r="A1124" t="s">
        <v>27</v>
      </c>
      <c r="F1124">
        <v>9990151680</v>
      </c>
      <c r="G1124" s="1">
        <v>999015168060003</v>
      </c>
      <c r="H1124" t="s">
        <v>58</v>
      </c>
      <c r="I1124">
        <v>1</v>
      </c>
      <c r="K1124" t="s">
        <v>497</v>
      </c>
      <c r="L1124" s="2">
        <v>44344</v>
      </c>
      <c r="M1124" t="s">
        <v>31</v>
      </c>
      <c r="N1124" t="s">
        <v>2314</v>
      </c>
      <c r="O1124" s="3">
        <v>44344.485393518502</v>
      </c>
      <c r="P1124" s="3">
        <v>44496.710497685199</v>
      </c>
      <c r="Q1124" t="s">
        <v>1973</v>
      </c>
      <c r="R1124" s="3">
        <v>44500.868414351899</v>
      </c>
      <c r="T1124" t="s">
        <v>2012</v>
      </c>
      <c r="U1124">
        <v>6214836011530440</v>
      </c>
      <c r="V1124" t="s">
        <v>1954</v>
      </c>
      <c r="W1124" t="s">
        <v>36</v>
      </c>
      <c r="X1124" s="4">
        <v>16641311.75</v>
      </c>
      <c r="Y1124" s="4">
        <v>-1000000</v>
      </c>
      <c r="Z1124">
        <v>0</v>
      </c>
    </row>
    <row r="1125" spans="1:26">
      <c r="A1125" t="s">
        <v>27</v>
      </c>
      <c r="F1125">
        <v>9990151680</v>
      </c>
      <c r="G1125" s="1">
        <v>999015168060003</v>
      </c>
      <c r="H1125" t="s">
        <v>58</v>
      </c>
      <c r="I1125">
        <v>1</v>
      </c>
      <c r="K1125" t="s">
        <v>497</v>
      </c>
      <c r="L1125" s="2">
        <v>44347</v>
      </c>
      <c r="M1125" t="s">
        <v>31</v>
      </c>
      <c r="N1125" t="s">
        <v>2315</v>
      </c>
      <c r="O1125" s="3">
        <v>44347.701666666697</v>
      </c>
      <c r="P1125" s="3">
        <v>44496.710740740702</v>
      </c>
      <c r="Q1125" t="s">
        <v>2309</v>
      </c>
      <c r="R1125" s="3">
        <v>44500.797569444403</v>
      </c>
      <c r="T1125" t="s">
        <v>2316</v>
      </c>
      <c r="U1125">
        <v>6225886002365370</v>
      </c>
      <c r="V1125" t="s">
        <v>360</v>
      </c>
      <c r="W1125" t="s">
        <v>36</v>
      </c>
      <c r="X1125" s="4">
        <v>13866268.75</v>
      </c>
      <c r="Y1125" s="4">
        <v>-14122</v>
      </c>
      <c r="Z1125">
        <v>0</v>
      </c>
    </row>
    <row r="1126" spans="1:26">
      <c r="A1126" t="s">
        <v>27</v>
      </c>
      <c r="F1126">
        <v>9990151680</v>
      </c>
      <c r="G1126" s="1">
        <v>999015168060003</v>
      </c>
      <c r="H1126" t="s">
        <v>58</v>
      </c>
      <c r="I1126">
        <v>1</v>
      </c>
      <c r="K1126" t="s">
        <v>497</v>
      </c>
      <c r="L1126" s="2">
        <v>44348</v>
      </c>
      <c r="M1126" t="s">
        <v>31</v>
      </c>
      <c r="N1126" t="s">
        <v>2317</v>
      </c>
      <c r="O1126" s="3">
        <v>44348.433275463001</v>
      </c>
      <c r="P1126" s="3">
        <v>44496.739212963003</v>
      </c>
      <c r="Q1126" t="s">
        <v>1952</v>
      </c>
      <c r="R1126" s="3">
        <v>44500.868217592601</v>
      </c>
      <c r="T1126" t="s">
        <v>2035</v>
      </c>
      <c r="U1126">
        <v>6214836008713190</v>
      </c>
      <c r="V1126" t="s">
        <v>2036</v>
      </c>
      <c r="W1126" t="s">
        <v>36</v>
      </c>
      <c r="X1126" s="4">
        <v>12866268.75</v>
      </c>
      <c r="Y1126" s="4">
        <v>-1000000</v>
      </c>
      <c r="Z1126">
        <v>0</v>
      </c>
    </row>
    <row r="1127" spans="1:26">
      <c r="A1127" t="s">
        <v>27</v>
      </c>
      <c r="F1127">
        <v>9990151680</v>
      </c>
      <c r="G1127" s="1">
        <v>999015168060003</v>
      </c>
      <c r="H1127" t="s">
        <v>58</v>
      </c>
      <c r="I1127">
        <v>1</v>
      </c>
      <c r="K1127" t="s">
        <v>497</v>
      </c>
      <c r="L1127" s="2">
        <v>44350</v>
      </c>
      <c r="M1127" t="s">
        <v>31</v>
      </c>
      <c r="N1127" t="s">
        <v>2318</v>
      </c>
      <c r="O1127" s="3">
        <v>44350.393460648098</v>
      </c>
      <c r="P1127" s="3">
        <v>44496.739201388897</v>
      </c>
      <c r="Q1127" t="s">
        <v>1952</v>
      </c>
      <c r="R1127" s="3">
        <v>44500.868240740703</v>
      </c>
      <c r="T1127" t="s">
        <v>2178</v>
      </c>
      <c r="U1127">
        <v>6214836012181250</v>
      </c>
      <c r="V1127" t="s">
        <v>1954</v>
      </c>
      <c r="W1127" t="s">
        <v>36</v>
      </c>
      <c r="X1127" s="4">
        <v>9703675.75</v>
      </c>
      <c r="Y1127" s="4">
        <v>-3162593</v>
      </c>
      <c r="Z1127">
        <v>0</v>
      </c>
    </row>
    <row r="1128" spans="1:26">
      <c r="A1128" t="s">
        <v>27</v>
      </c>
      <c r="F1128">
        <v>9990151680</v>
      </c>
      <c r="G1128" s="1">
        <v>999015168060003</v>
      </c>
      <c r="H1128" t="s">
        <v>58</v>
      </c>
      <c r="I1128">
        <v>1</v>
      </c>
      <c r="K1128" t="s">
        <v>497</v>
      </c>
      <c r="L1128" s="2">
        <v>44350</v>
      </c>
      <c r="M1128" t="s">
        <v>31</v>
      </c>
      <c r="N1128" t="s">
        <v>2319</v>
      </c>
      <c r="O1128" s="3">
        <v>44350.474791666697</v>
      </c>
      <c r="P1128" s="3">
        <v>44496.739201388897</v>
      </c>
      <c r="Q1128" t="s">
        <v>1952</v>
      </c>
      <c r="R1128" s="3">
        <v>44500.8682638889</v>
      </c>
      <c r="T1128" t="s">
        <v>2194</v>
      </c>
      <c r="U1128">
        <v>6214836012402520</v>
      </c>
      <c r="V1128" t="s">
        <v>1954</v>
      </c>
      <c r="W1128" t="s">
        <v>36</v>
      </c>
      <c r="X1128" s="4">
        <v>8865944.75</v>
      </c>
      <c r="Y1128" s="4">
        <v>-837731</v>
      </c>
      <c r="Z1128">
        <v>0</v>
      </c>
    </row>
    <row r="1129" spans="1:26">
      <c r="A1129" t="s">
        <v>27</v>
      </c>
      <c r="F1129">
        <v>9990151680</v>
      </c>
      <c r="G1129" s="1">
        <v>999015168060003</v>
      </c>
      <c r="H1129" t="s">
        <v>58</v>
      </c>
      <c r="I1129">
        <v>1</v>
      </c>
      <c r="K1129" t="s">
        <v>497</v>
      </c>
      <c r="L1129" s="2">
        <v>44358</v>
      </c>
      <c r="M1129" t="s">
        <v>31</v>
      </c>
      <c r="N1129" t="s">
        <v>2320</v>
      </c>
      <c r="O1129" s="3">
        <v>44358.400856481501</v>
      </c>
      <c r="P1129" s="3">
        <v>44496.739201388897</v>
      </c>
      <c r="Q1129" t="s">
        <v>1952</v>
      </c>
      <c r="R1129" s="3">
        <v>44500.797766203701</v>
      </c>
      <c r="T1129" t="s">
        <v>2321</v>
      </c>
      <c r="U1129">
        <v>6214836003228690</v>
      </c>
      <c r="V1129" t="s">
        <v>1954</v>
      </c>
      <c r="W1129" t="s">
        <v>36</v>
      </c>
      <c r="X1129" s="4">
        <v>8225473.75</v>
      </c>
      <c r="Y1129" s="4">
        <v>-561271</v>
      </c>
      <c r="Z1129">
        <v>0</v>
      </c>
    </row>
    <row r="1130" spans="1:26">
      <c r="A1130" t="s">
        <v>27</v>
      </c>
      <c r="F1130">
        <v>9990151680</v>
      </c>
      <c r="G1130" s="1">
        <v>999015168060003</v>
      </c>
      <c r="H1130" t="s">
        <v>58</v>
      </c>
      <c r="I1130">
        <v>1</v>
      </c>
      <c r="K1130" t="s">
        <v>497</v>
      </c>
      <c r="L1130" s="2">
        <v>44358</v>
      </c>
      <c r="M1130" t="s">
        <v>31</v>
      </c>
      <c r="N1130" t="s">
        <v>2322</v>
      </c>
      <c r="O1130" s="3">
        <v>44358.452997685199</v>
      </c>
      <c r="P1130" s="3">
        <v>44496.739201388897</v>
      </c>
      <c r="Q1130" t="s">
        <v>1952</v>
      </c>
      <c r="R1130" s="3">
        <v>44500.797743055598</v>
      </c>
      <c r="T1130" t="s">
        <v>2323</v>
      </c>
      <c r="U1130">
        <v>6214836012399880</v>
      </c>
      <c r="V1130" t="s">
        <v>1954</v>
      </c>
      <c r="W1130" t="s">
        <v>36</v>
      </c>
      <c r="X1130" s="4">
        <v>8041414.75</v>
      </c>
      <c r="Y1130" s="4">
        <v>-184059</v>
      </c>
      <c r="Z1130">
        <v>0</v>
      </c>
    </row>
    <row r="1131" spans="1:26">
      <c r="A1131" t="s">
        <v>27</v>
      </c>
      <c r="F1131">
        <v>9990151680</v>
      </c>
      <c r="G1131" s="1">
        <v>999015168060003</v>
      </c>
      <c r="H1131" t="s">
        <v>58</v>
      </c>
      <c r="I1131">
        <v>1</v>
      </c>
      <c r="K1131" t="s">
        <v>497</v>
      </c>
      <c r="L1131" s="2">
        <v>44358</v>
      </c>
      <c r="M1131" t="s">
        <v>31</v>
      </c>
      <c r="N1131" t="s">
        <v>2324</v>
      </c>
      <c r="O1131" s="3">
        <v>44358.478738425903</v>
      </c>
      <c r="P1131" s="3">
        <v>44496.739201388897</v>
      </c>
      <c r="Q1131" t="s">
        <v>1952</v>
      </c>
      <c r="R1131" s="3">
        <v>44500.797719907401</v>
      </c>
      <c r="T1131" t="s">
        <v>2325</v>
      </c>
      <c r="U1131">
        <v>6214836012399850</v>
      </c>
      <c r="V1131" t="s">
        <v>1954</v>
      </c>
      <c r="W1131" t="s">
        <v>36</v>
      </c>
      <c r="X1131" s="4">
        <v>7470970.75</v>
      </c>
      <c r="Y1131" s="4">
        <v>-570444</v>
      </c>
      <c r="Z1131">
        <v>0</v>
      </c>
    </row>
    <row r="1132" spans="1:26">
      <c r="A1132" t="s">
        <v>27</v>
      </c>
      <c r="F1132">
        <v>9990151680</v>
      </c>
      <c r="G1132" s="1">
        <v>999015168060003</v>
      </c>
      <c r="H1132" t="s">
        <v>58</v>
      </c>
      <c r="I1132">
        <v>1</v>
      </c>
      <c r="K1132" t="s">
        <v>497</v>
      </c>
      <c r="L1132" s="2">
        <v>44362</v>
      </c>
      <c r="M1132" t="s">
        <v>31</v>
      </c>
      <c r="N1132" t="s">
        <v>2326</v>
      </c>
      <c r="O1132" s="3">
        <v>44362.610439814802</v>
      </c>
      <c r="P1132" s="3">
        <v>44496.739189814798</v>
      </c>
      <c r="Q1132" t="s">
        <v>1952</v>
      </c>
      <c r="R1132" s="3">
        <v>44500.797708333303</v>
      </c>
      <c r="T1132" t="s">
        <v>2194</v>
      </c>
      <c r="U1132">
        <v>6214836012402520</v>
      </c>
      <c r="V1132" t="s">
        <v>1954</v>
      </c>
      <c r="W1132" t="s">
        <v>36</v>
      </c>
      <c r="X1132" s="4">
        <v>6470970.75</v>
      </c>
      <c r="Y1132" s="4">
        <v>-1000000</v>
      </c>
      <c r="Z1132">
        <v>0</v>
      </c>
    </row>
    <row r="1133" spans="1:26">
      <c r="A1133" t="s">
        <v>27</v>
      </c>
      <c r="F1133">
        <v>9990151680</v>
      </c>
      <c r="G1133" s="1">
        <v>999015168060003</v>
      </c>
      <c r="H1133" t="s">
        <v>58</v>
      </c>
      <c r="I1133">
        <v>1</v>
      </c>
      <c r="K1133" t="s">
        <v>497</v>
      </c>
      <c r="L1133" s="2">
        <v>44362</v>
      </c>
      <c r="M1133" t="s">
        <v>31</v>
      </c>
      <c r="N1133" t="s">
        <v>2327</v>
      </c>
      <c r="O1133" s="3">
        <v>44362.696712962999</v>
      </c>
      <c r="P1133" s="3">
        <v>44496.739189814798</v>
      </c>
      <c r="Q1133" t="s">
        <v>1952</v>
      </c>
      <c r="R1133" s="3">
        <v>44500.7976851852</v>
      </c>
      <c r="T1133" t="s">
        <v>2328</v>
      </c>
      <c r="U1133">
        <v>6214836012399490</v>
      </c>
      <c r="V1133" t="s">
        <v>1954</v>
      </c>
      <c r="W1133" t="s">
        <v>36</v>
      </c>
      <c r="X1133" s="4">
        <v>6275495.75</v>
      </c>
      <c r="Y1133" s="4">
        <v>-195475</v>
      </c>
      <c r="Z1133">
        <v>0</v>
      </c>
    </row>
    <row r="1134" spans="1:26">
      <c r="A1134" t="s">
        <v>27</v>
      </c>
      <c r="F1134">
        <v>9990151680</v>
      </c>
      <c r="G1134" s="1">
        <v>999015168060003</v>
      </c>
      <c r="H1134" t="s">
        <v>58</v>
      </c>
      <c r="I1134">
        <v>1</v>
      </c>
      <c r="K1134" t="s">
        <v>497</v>
      </c>
      <c r="L1134" s="2">
        <v>44364</v>
      </c>
      <c r="M1134" t="s">
        <v>31</v>
      </c>
      <c r="N1134" t="s">
        <v>2329</v>
      </c>
      <c r="O1134" s="3">
        <v>44364.661145833299</v>
      </c>
      <c r="P1134" s="3">
        <v>44496.739189814798</v>
      </c>
      <c r="Q1134" t="s">
        <v>1952</v>
      </c>
      <c r="R1134" s="3">
        <v>44500.797662037003</v>
      </c>
      <c r="T1134" t="s">
        <v>2330</v>
      </c>
      <c r="U1134">
        <v>6214855915425580</v>
      </c>
      <c r="V1134" t="s">
        <v>442</v>
      </c>
      <c r="W1134" t="s">
        <v>36</v>
      </c>
      <c r="X1134" s="4">
        <v>6218266.75</v>
      </c>
      <c r="Y1134" s="4">
        <v>-51229</v>
      </c>
      <c r="Z1134">
        <v>0</v>
      </c>
    </row>
    <row r="1135" spans="1:26">
      <c r="A1135" t="s">
        <v>27</v>
      </c>
      <c r="F1135">
        <v>9990151680</v>
      </c>
      <c r="G1135" s="1">
        <v>999015168060003</v>
      </c>
      <c r="H1135" t="s">
        <v>58</v>
      </c>
      <c r="I1135">
        <v>1</v>
      </c>
      <c r="K1135" t="s">
        <v>497</v>
      </c>
      <c r="L1135" s="2">
        <v>44365</v>
      </c>
      <c r="M1135" t="s">
        <v>31</v>
      </c>
      <c r="N1135" t="s">
        <v>2331</v>
      </c>
      <c r="O1135" s="3">
        <v>44365.375370370399</v>
      </c>
      <c r="P1135" s="3">
        <v>44496.739189814798</v>
      </c>
      <c r="Q1135" t="s">
        <v>1952</v>
      </c>
      <c r="R1135" s="3">
        <v>44500.7976388889</v>
      </c>
      <c r="T1135" t="s">
        <v>2332</v>
      </c>
      <c r="U1135">
        <v>6214836012399220</v>
      </c>
      <c r="V1135" t="s">
        <v>1954</v>
      </c>
      <c r="W1135" t="s">
        <v>36</v>
      </c>
      <c r="X1135" s="4">
        <v>5328266.75</v>
      </c>
      <c r="Y1135" s="4">
        <v>-890000</v>
      </c>
      <c r="Z1135">
        <v>0</v>
      </c>
    </row>
    <row r="1136" spans="1:26">
      <c r="A1136" t="s">
        <v>27</v>
      </c>
      <c r="F1136">
        <v>9990151680</v>
      </c>
      <c r="G1136" s="1">
        <v>999015168060003</v>
      </c>
      <c r="H1136" t="s">
        <v>58</v>
      </c>
      <c r="I1136">
        <v>1</v>
      </c>
      <c r="K1136" t="s">
        <v>497</v>
      </c>
      <c r="L1136" s="2">
        <v>44368</v>
      </c>
      <c r="M1136" t="s">
        <v>31</v>
      </c>
      <c r="N1136" t="s">
        <v>2333</v>
      </c>
      <c r="O1136" s="3">
        <v>44368.720243055599</v>
      </c>
      <c r="P1136" s="3">
        <v>44496.739178240699</v>
      </c>
      <c r="Q1136" t="s">
        <v>1952</v>
      </c>
      <c r="R1136" s="3">
        <v>44500.797627314802</v>
      </c>
      <c r="T1136" t="s">
        <v>2334</v>
      </c>
      <c r="U1136">
        <v>6214836012398850</v>
      </c>
      <c r="V1136" t="s">
        <v>1954</v>
      </c>
      <c r="W1136" t="s">
        <v>36</v>
      </c>
      <c r="X1136" s="4">
        <v>92969250.189999998</v>
      </c>
      <c r="Y1136" s="4">
        <v>-5240443</v>
      </c>
      <c r="Z1136">
        <v>0</v>
      </c>
    </row>
    <row r="1137" spans="1:26">
      <c r="A1137" t="s">
        <v>27</v>
      </c>
      <c r="F1137">
        <v>9990151680</v>
      </c>
      <c r="G1137" s="1">
        <v>999015168060003</v>
      </c>
      <c r="H1137" t="s">
        <v>58</v>
      </c>
      <c r="I1137">
        <v>1</v>
      </c>
      <c r="K1137" t="s">
        <v>2335</v>
      </c>
      <c r="L1137" s="2">
        <v>44274</v>
      </c>
      <c r="M1137" t="s">
        <v>31</v>
      </c>
      <c r="N1137" t="s">
        <v>2336</v>
      </c>
      <c r="O1137" s="3">
        <v>44274.616122685198</v>
      </c>
      <c r="P1137" s="3">
        <v>44496.707719907397</v>
      </c>
      <c r="Q1137" t="s">
        <v>494</v>
      </c>
      <c r="R1137" s="3">
        <v>44500.877581018503</v>
      </c>
      <c r="T1137" t="s">
        <v>1953</v>
      </c>
      <c r="U1137">
        <v>9.5915622043900198E+17</v>
      </c>
      <c r="V1137" t="s">
        <v>1954</v>
      </c>
      <c r="W1137" t="s">
        <v>36</v>
      </c>
      <c r="X1137" s="4">
        <v>61594399.460000001</v>
      </c>
      <c r="Y1137" s="4">
        <v>-608080</v>
      </c>
      <c r="Z1137">
        <v>0</v>
      </c>
    </row>
    <row r="1138" spans="1:26">
      <c r="A1138" t="s">
        <v>27</v>
      </c>
      <c r="F1138">
        <v>9990151680</v>
      </c>
      <c r="G1138" s="1">
        <v>999015168060003</v>
      </c>
      <c r="H1138" t="s">
        <v>58</v>
      </c>
      <c r="I1138">
        <v>1</v>
      </c>
      <c r="K1138" t="s">
        <v>2335</v>
      </c>
      <c r="L1138" s="2">
        <v>44286</v>
      </c>
      <c r="M1138" t="s">
        <v>31</v>
      </c>
      <c r="N1138" t="s">
        <v>2337</v>
      </c>
      <c r="O1138" s="3">
        <v>44286.478773148097</v>
      </c>
      <c r="P1138" s="3">
        <v>44496.708113425899</v>
      </c>
      <c r="Q1138" t="s">
        <v>494</v>
      </c>
      <c r="R1138" s="3">
        <v>44500.8747337963</v>
      </c>
      <c r="T1138" t="s">
        <v>1953</v>
      </c>
      <c r="U1138">
        <v>9.5915622043900198E+17</v>
      </c>
      <c r="V1138" t="s">
        <v>1954</v>
      </c>
      <c r="W1138" t="s">
        <v>36</v>
      </c>
      <c r="X1138" s="4">
        <v>3593516.95</v>
      </c>
      <c r="Y1138" s="4">
        <v>-314437</v>
      </c>
      <c r="Z1138">
        <v>0</v>
      </c>
    </row>
    <row r="1139" spans="1:26">
      <c r="A1139" t="s">
        <v>27</v>
      </c>
      <c r="F1139">
        <v>9990151680</v>
      </c>
      <c r="G1139" s="1">
        <v>999015168060003</v>
      </c>
      <c r="H1139" t="s">
        <v>58</v>
      </c>
      <c r="I1139">
        <v>1</v>
      </c>
      <c r="K1139" t="s">
        <v>2335</v>
      </c>
      <c r="L1139" s="2">
        <v>44316</v>
      </c>
      <c r="M1139" t="s">
        <v>31</v>
      </c>
      <c r="N1139" t="s">
        <v>2338</v>
      </c>
      <c r="O1139" s="3">
        <v>44316.601446759298</v>
      </c>
      <c r="P1139" s="3">
        <v>44496.708946759303</v>
      </c>
      <c r="Q1139" t="s">
        <v>1971</v>
      </c>
      <c r="R1139" s="3">
        <v>44500.874131944402</v>
      </c>
      <c r="T1139" t="s">
        <v>1953</v>
      </c>
      <c r="U1139">
        <v>9.5915622043900198E+17</v>
      </c>
      <c r="V1139" t="s">
        <v>1954</v>
      </c>
      <c r="W1139" t="s">
        <v>36</v>
      </c>
      <c r="X1139" s="4">
        <v>95745027.170000002</v>
      </c>
      <c r="Y1139" s="4">
        <v>-3368655</v>
      </c>
      <c r="Z1139">
        <v>0</v>
      </c>
    </row>
    <row r="1140" spans="1:26">
      <c r="A1140" t="s">
        <v>27</v>
      </c>
      <c r="F1140">
        <v>9990151680</v>
      </c>
      <c r="G1140" s="1">
        <v>999015168060003</v>
      </c>
      <c r="H1140" t="s">
        <v>58</v>
      </c>
      <c r="I1140">
        <v>1</v>
      </c>
      <c r="K1140" t="s">
        <v>1144</v>
      </c>
      <c r="L1140" s="2">
        <v>44221</v>
      </c>
      <c r="M1140" t="s">
        <v>31</v>
      </c>
      <c r="N1140" t="s">
        <v>2339</v>
      </c>
      <c r="O1140" s="3">
        <v>44221.662905092599</v>
      </c>
      <c r="P1140" s="3">
        <v>44496.703229166698</v>
      </c>
      <c r="Q1140" t="s">
        <v>1959</v>
      </c>
      <c r="R1140" s="3">
        <v>44500.880185185197</v>
      </c>
      <c r="T1140" t="s">
        <v>2340</v>
      </c>
      <c r="U1140">
        <v>1.3135601040003E+16</v>
      </c>
      <c r="V1140" t="s">
        <v>2341</v>
      </c>
      <c r="W1140" t="s">
        <v>36</v>
      </c>
      <c r="X1140" s="4">
        <v>1679847.46</v>
      </c>
      <c r="Y1140" s="4">
        <v>-2466</v>
      </c>
      <c r="Z1140">
        <v>0</v>
      </c>
    </row>
    <row r="1141" spans="1:26">
      <c r="A1141" t="s">
        <v>27</v>
      </c>
      <c r="F1141">
        <v>9990151680</v>
      </c>
      <c r="G1141" s="1">
        <v>999015168060003</v>
      </c>
      <c r="H1141" t="s">
        <v>58</v>
      </c>
      <c r="I1141">
        <v>1</v>
      </c>
      <c r="K1141" t="s">
        <v>2342</v>
      </c>
      <c r="L1141" s="2">
        <v>44279</v>
      </c>
      <c r="M1141" t="s">
        <v>31</v>
      </c>
      <c r="N1141" t="s">
        <v>2343</v>
      </c>
      <c r="O1141" s="3">
        <v>44279.4558217593</v>
      </c>
      <c r="P1141" s="3">
        <v>44496.708124999997</v>
      </c>
      <c r="Q1141" t="s">
        <v>494</v>
      </c>
      <c r="R1141" s="3">
        <v>44500.8745023148</v>
      </c>
      <c r="T1141" t="s">
        <v>2344</v>
      </c>
      <c r="U1141">
        <v>1.0000418945001E+17</v>
      </c>
      <c r="V1141" t="s">
        <v>2345</v>
      </c>
      <c r="W1141" t="s">
        <v>36</v>
      </c>
      <c r="X1141" s="4">
        <v>11431097.949999999</v>
      </c>
      <c r="Y1141" s="4">
        <v>-50000000</v>
      </c>
      <c r="Z1141">
        <v>0</v>
      </c>
    </row>
    <row r="1142" spans="1:26">
      <c r="A1142" t="s">
        <v>27</v>
      </c>
      <c r="F1142">
        <v>9990151680</v>
      </c>
      <c r="G1142" s="1">
        <v>999015168060003</v>
      </c>
      <c r="H1142" t="s">
        <v>58</v>
      </c>
      <c r="I1142">
        <v>1</v>
      </c>
      <c r="K1142" t="s">
        <v>73</v>
      </c>
      <c r="L1142" s="2">
        <v>44236</v>
      </c>
      <c r="M1142" t="s">
        <v>31</v>
      </c>
      <c r="N1142" t="s">
        <v>2346</v>
      </c>
      <c r="O1142" s="3">
        <v>44236.607835648101</v>
      </c>
      <c r="P1142" s="3">
        <v>44496.706296296303</v>
      </c>
      <c r="Q1142" t="s">
        <v>2022</v>
      </c>
      <c r="R1142" s="3">
        <v>44500.877708333297</v>
      </c>
      <c r="T1142" t="s">
        <v>2347</v>
      </c>
      <c r="U1142">
        <v>3.5050188460000002E+19</v>
      </c>
      <c r="V1142" t="s">
        <v>2348</v>
      </c>
      <c r="W1142" t="s">
        <v>36</v>
      </c>
      <c r="X1142" s="4">
        <v>3659056.46</v>
      </c>
      <c r="Y1142" s="4">
        <v>-36300</v>
      </c>
      <c r="Z1142">
        <v>0</v>
      </c>
    </row>
    <row r="1143" spans="1:26">
      <c r="A1143" t="s">
        <v>27</v>
      </c>
      <c r="F1143">
        <v>9990151680</v>
      </c>
      <c r="G1143" s="1">
        <v>999015168060003</v>
      </c>
      <c r="H1143" t="s">
        <v>58</v>
      </c>
      <c r="I1143">
        <v>1</v>
      </c>
      <c r="K1143" t="s">
        <v>73</v>
      </c>
      <c r="L1143" s="2">
        <v>44236</v>
      </c>
      <c r="M1143" t="s">
        <v>31</v>
      </c>
      <c r="N1143" t="s">
        <v>2349</v>
      </c>
      <c r="O1143" s="3">
        <v>44236.605740740699</v>
      </c>
      <c r="P1143" s="3">
        <v>44496.706296296303</v>
      </c>
      <c r="Q1143" t="s">
        <v>2022</v>
      </c>
      <c r="R1143" s="3">
        <v>44500.877685185202</v>
      </c>
      <c r="T1143" t="s">
        <v>2347</v>
      </c>
      <c r="U1143">
        <v>3.5050188460000002E+19</v>
      </c>
      <c r="V1143" t="s">
        <v>2348</v>
      </c>
      <c r="W1143" t="s">
        <v>36</v>
      </c>
      <c r="X1143" s="4">
        <v>3695356.46</v>
      </c>
      <c r="Y1143" s="4">
        <v>-36300</v>
      </c>
      <c r="Z1143">
        <v>0</v>
      </c>
    </row>
    <row r="1144" spans="1:26">
      <c r="A1144" t="s">
        <v>27</v>
      </c>
      <c r="F1144">
        <v>9990151680</v>
      </c>
      <c r="G1144" s="1">
        <v>999015168060003</v>
      </c>
      <c r="H1144" t="s">
        <v>58</v>
      </c>
      <c r="I1144">
        <v>1</v>
      </c>
      <c r="K1144" t="s">
        <v>2350</v>
      </c>
      <c r="L1144" s="2">
        <v>44216</v>
      </c>
      <c r="M1144" t="s">
        <v>31</v>
      </c>
      <c r="N1144" t="s">
        <v>2351</v>
      </c>
      <c r="O1144" s="3">
        <v>44216.477916666699</v>
      </c>
      <c r="P1144" s="3">
        <v>44496.703229166698</v>
      </c>
      <c r="Q1144" t="s">
        <v>1959</v>
      </c>
      <c r="R1144" s="3">
        <v>44500.880162037</v>
      </c>
      <c r="T1144" t="s">
        <v>2352</v>
      </c>
      <c r="U1144">
        <v>9.0102220101262099E+21</v>
      </c>
      <c r="V1144" t="s">
        <v>2352</v>
      </c>
      <c r="W1144" t="s">
        <v>36</v>
      </c>
      <c r="X1144" s="4">
        <v>1682313.46</v>
      </c>
      <c r="Y1144" s="4">
        <v>-1005172.22</v>
      </c>
      <c r="Z1144">
        <v>0</v>
      </c>
    </row>
    <row r="1145" spans="1:26">
      <c r="A1145" t="s">
        <v>27</v>
      </c>
      <c r="F1145">
        <v>9990151680</v>
      </c>
      <c r="G1145" s="1">
        <v>999015168060003</v>
      </c>
      <c r="H1145" t="s">
        <v>58</v>
      </c>
      <c r="I1145">
        <v>1</v>
      </c>
      <c r="K1145" t="s">
        <v>2353</v>
      </c>
      <c r="L1145" s="2">
        <v>44280</v>
      </c>
      <c r="M1145" t="s">
        <v>31</v>
      </c>
      <c r="N1145" t="s">
        <v>2354</v>
      </c>
      <c r="O1145" s="3">
        <v>44280.627523148098</v>
      </c>
      <c r="P1145" s="3">
        <v>44496.708124999997</v>
      </c>
      <c r="Q1145" t="s">
        <v>494</v>
      </c>
      <c r="R1145" s="3">
        <v>44500.874525462998</v>
      </c>
      <c r="T1145" t="s">
        <v>2355</v>
      </c>
      <c r="U1145" t="s">
        <v>2356</v>
      </c>
      <c r="V1145" t="s">
        <v>177</v>
      </c>
      <c r="W1145" t="s">
        <v>36</v>
      </c>
      <c r="X1145" s="4">
        <v>11430896.949999999</v>
      </c>
      <c r="Y1145">
        <v>-201</v>
      </c>
      <c r="Z1145">
        <v>0</v>
      </c>
    </row>
    <row r="1146" spans="1:26">
      <c r="A1146" t="s">
        <v>27</v>
      </c>
      <c r="F1146">
        <v>9990151680</v>
      </c>
      <c r="G1146" s="1">
        <v>999015168060003</v>
      </c>
      <c r="H1146" t="s">
        <v>58</v>
      </c>
      <c r="I1146">
        <v>1</v>
      </c>
      <c r="K1146" t="s">
        <v>2357</v>
      </c>
      <c r="L1146" s="2">
        <v>44223</v>
      </c>
      <c r="M1146" t="s">
        <v>31</v>
      </c>
      <c r="N1146" t="s">
        <v>2358</v>
      </c>
      <c r="O1146" s="3">
        <v>44223.609861111101</v>
      </c>
      <c r="P1146" s="3">
        <v>44496.703229166698</v>
      </c>
      <c r="Q1146" t="s">
        <v>1959</v>
      </c>
      <c r="R1146" s="3">
        <v>44500.880231481497</v>
      </c>
      <c r="T1146" t="s">
        <v>2359</v>
      </c>
      <c r="U1146">
        <v>3.5100811001811999E+20</v>
      </c>
      <c r="V1146" t="s">
        <v>2360</v>
      </c>
      <c r="W1146" t="s">
        <v>36</v>
      </c>
      <c r="X1146" s="4">
        <v>475197.46</v>
      </c>
      <c r="Y1146" s="4">
        <v>-4650</v>
      </c>
      <c r="Z1146">
        <v>0</v>
      </c>
    </row>
    <row r="1147" spans="1:26">
      <c r="A1147" t="s">
        <v>27</v>
      </c>
      <c r="F1147">
        <v>9990151680</v>
      </c>
      <c r="G1147" s="1">
        <v>999015168060003</v>
      </c>
      <c r="H1147" t="s">
        <v>58</v>
      </c>
      <c r="I1147">
        <v>1</v>
      </c>
      <c r="K1147" t="s">
        <v>2361</v>
      </c>
      <c r="L1147" s="2">
        <v>44271</v>
      </c>
      <c r="M1147" t="s">
        <v>31</v>
      </c>
      <c r="N1147" t="s">
        <v>2362</v>
      </c>
      <c r="O1147" s="3">
        <v>44271.675937499997</v>
      </c>
      <c r="P1147" s="3">
        <v>44496.707743055602</v>
      </c>
      <c r="Q1147" t="s">
        <v>494</v>
      </c>
      <c r="R1147" s="3">
        <v>44500.877314814803</v>
      </c>
      <c r="T1147" t="s">
        <v>2363</v>
      </c>
      <c r="U1147" t="s">
        <v>2364</v>
      </c>
      <c r="V1147" t="s">
        <v>177</v>
      </c>
      <c r="W1147" t="s">
        <v>36</v>
      </c>
      <c r="X1147" s="4">
        <v>88939435.459999993</v>
      </c>
      <c r="Y1147">
        <v>-105</v>
      </c>
      <c r="Z1147">
        <v>0</v>
      </c>
    </row>
    <row r="1148" spans="1:26">
      <c r="A1148" t="s">
        <v>27</v>
      </c>
      <c r="F1148">
        <v>5919000081</v>
      </c>
      <c r="G1148" s="1">
        <v>591900008100004</v>
      </c>
      <c r="H1148" t="s">
        <v>29</v>
      </c>
      <c r="I1148">
        <v>1</v>
      </c>
      <c r="J1148">
        <v>1</v>
      </c>
      <c r="K1148" t="s">
        <v>2365</v>
      </c>
      <c r="L1148" s="2">
        <v>44329</v>
      </c>
      <c r="M1148" t="s">
        <v>31</v>
      </c>
      <c r="N1148" t="s">
        <v>2366</v>
      </c>
      <c r="O1148" s="3">
        <v>44329.464664351799</v>
      </c>
      <c r="P1148" s="3">
        <v>44375.6411226852</v>
      </c>
      <c r="Q1148" t="s">
        <v>2367</v>
      </c>
      <c r="R1148" s="3">
        <v>44427.730381944399</v>
      </c>
      <c r="T1148" t="s">
        <v>248</v>
      </c>
      <c r="U1148">
        <v>1.3000000000227101E+17</v>
      </c>
      <c r="V1148" t="s">
        <v>276</v>
      </c>
      <c r="W1148" t="s">
        <v>2368</v>
      </c>
      <c r="X1148" s="4">
        <v>246660900.09999999</v>
      </c>
      <c r="Y1148" s="4">
        <v>238682125</v>
      </c>
      <c r="Z1148">
        <v>0</v>
      </c>
    </row>
    <row r="1149" spans="1:26">
      <c r="A1149" t="s">
        <v>27</v>
      </c>
      <c r="F1149">
        <v>5919000081</v>
      </c>
      <c r="G1149" s="1">
        <v>591900008100004</v>
      </c>
      <c r="H1149" t="s">
        <v>29</v>
      </c>
      <c r="I1149">
        <v>1</v>
      </c>
      <c r="J1149">
        <v>1</v>
      </c>
      <c r="K1149" t="s">
        <v>2365</v>
      </c>
      <c r="L1149" s="2">
        <v>44368</v>
      </c>
      <c r="M1149" t="s">
        <v>31</v>
      </c>
      <c r="N1149" t="s">
        <v>2369</v>
      </c>
      <c r="O1149" s="3">
        <v>44368.636712963002</v>
      </c>
      <c r="P1149" s="3">
        <v>44368.657245370399</v>
      </c>
      <c r="Q1149" t="s">
        <v>2370</v>
      </c>
      <c r="R1149" s="3">
        <v>44427.730381944399</v>
      </c>
      <c r="T1149" t="s">
        <v>248</v>
      </c>
      <c r="U1149">
        <v>1.3000000000227101E+17</v>
      </c>
      <c r="V1149" t="s">
        <v>276</v>
      </c>
      <c r="W1149" t="s">
        <v>2368</v>
      </c>
      <c r="X1149" s="4">
        <v>258024082.72</v>
      </c>
      <c r="Y1149" s="4">
        <v>250000000</v>
      </c>
      <c r="Z1149">
        <v>0</v>
      </c>
    </row>
    <row r="1150" spans="1:26">
      <c r="A1150" t="s">
        <v>27</v>
      </c>
      <c r="F1150">
        <v>5919000081</v>
      </c>
      <c r="G1150" s="1">
        <v>591900008100004</v>
      </c>
      <c r="H1150" t="s">
        <v>58</v>
      </c>
      <c r="I1150">
        <v>1</v>
      </c>
      <c r="K1150" t="s">
        <v>2371</v>
      </c>
      <c r="L1150" s="2">
        <v>44342</v>
      </c>
      <c r="M1150" t="s">
        <v>31</v>
      </c>
      <c r="N1150" t="s">
        <v>2372</v>
      </c>
      <c r="O1150" s="3">
        <v>44342.661979166704</v>
      </c>
      <c r="P1150" s="3">
        <v>44496.747395833299</v>
      </c>
      <c r="Q1150" t="s">
        <v>2309</v>
      </c>
      <c r="R1150" s="3">
        <v>44500.8680902778</v>
      </c>
      <c r="T1150" t="s">
        <v>117</v>
      </c>
      <c r="U1150">
        <v>1.0001237970001E+17</v>
      </c>
      <c r="V1150" t="s">
        <v>118</v>
      </c>
      <c r="W1150" t="s">
        <v>2368</v>
      </c>
      <c r="X1150" s="4">
        <v>7978775.0999999996</v>
      </c>
      <c r="Y1150" s="4">
        <v>-238682125</v>
      </c>
      <c r="Z1150">
        <v>0</v>
      </c>
    </row>
    <row r="1151" spans="1:26">
      <c r="A1151" t="s">
        <v>27</v>
      </c>
      <c r="F1151">
        <v>5919000081</v>
      </c>
      <c r="G1151" s="1">
        <v>591900008100004</v>
      </c>
      <c r="H1151" t="s">
        <v>58</v>
      </c>
      <c r="I1151">
        <v>1</v>
      </c>
      <c r="K1151" t="s">
        <v>2373</v>
      </c>
      <c r="L1151" s="2">
        <v>44382</v>
      </c>
      <c r="M1151" t="s">
        <v>31</v>
      </c>
      <c r="N1151" t="s">
        <v>2374</v>
      </c>
      <c r="O1151" s="3">
        <v>44382.4077777778</v>
      </c>
      <c r="P1151" s="3">
        <v>44496.7476157407</v>
      </c>
      <c r="Q1151" t="s">
        <v>2375</v>
      </c>
      <c r="R1151" s="3">
        <v>44500.8680439815</v>
      </c>
      <c r="T1151" t="s">
        <v>117</v>
      </c>
      <c r="U1151">
        <v>1.0001237970001E+17</v>
      </c>
      <c r="V1151" t="s">
        <v>118</v>
      </c>
      <c r="W1151" t="s">
        <v>2368</v>
      </c>
      <c r="X1151" s="4">
        <v>8024082.7199999997</v>
      </c>
      <c r="Y1151" s="4">
        <v>-250000000</v>
      </c>
      <c r="Z1151">
        <v>0</v>
      </c>
    </row>
    <row r="1152" spans="1:26">
      <c r="A1152" t="s">
        <v>27</v>
      </c>
      <c r="F1152">
        <v>289002009</v>
      </c>
      <c r="G1152" s="1">
        <v>28900200960000</v>
      </c>
      <c r="H1152" t="s">
        <v>29</v>
      </c>
      <c r="I1152">
        <v>1</v>
      </c>
      <c r="J1152">
        <v>1</v>
      </c>
      <c r="K1152" t="s">
        <v>585</v>
      </c>
      <c r="L1152" s="2">
        <v>44400</v>
      </c>
      <c r="M1152" t="s">
        <v>31</v>
      </c>
      <c r="N1152" t="s">
        <v>2377</v>
      </c>
      <c r="O1152" s="3">
        <v>44400.648402777799</v>
      </c>
      <c r="P1152" s="3">
        <v>44407.634502314802</v>
      </c>
      <c r="Q1152" t="s">
        <v>2378</v>
      </c>
      <c r="R1152" s="3">
        <v>44427.730381944399</v>
      </c>
      <c r="T1152" t="s">
        <v>2379</v>
      </c>
      <c r="U1152">
        <v>3.5101560031368102E+19</v>
      </c>
      <c r="V1152" t="s">
        <v>589</v>
      </c>
      <c r="W1152" t="s">
        <v>2380</v>
      </c>
      <c r="X1152" s="4">
        <v>7326481.25</v>
      </c>
      <c r="Y1152" s="4">
        <v>4325516</v>
      </c>
      <c r="Z1152">
        <v>0</v>
      </c>
    </row>
    <row r="1153" spans="1:26">
      <c r="A1153" t="s">
        <v>27</v>
      </c>
      <c r="F1153">
        <v>289002009</v>
      </c>
      <c r="G1153" s="1">
        <v>28900200960000</v>
      </c>
      <c r="H1153" t="s">
        <v>58</v>
      </c>
      <c r="I1153">
        <v>1</v>
      </c>
      <c r="K1153" t="s">
        <v>2381</v>
      </c>
      <c r="L1153" s="2">
        <v>44427</v>
      </c>
      <c r="M1153" t="s">
        <v>31</v>
      </c>
      <c r="N1153" t="s">
        <v>2382</v>
      </c>
      <c r="O1153" s="3">
        <v>44427.746377314797</v>
      </c>
      <c r="P1153" s="3">
        <v>44496.694976851897</v>
      </c>
      <c r="Q1153" t="s">
        <v>2383</v>
      </c>
      <c r="R1153" s="3">
        <v>44500.883125</v>
      </c>
      <c r="T1153" t="s">
        <v>2384</v>
      </c>
      <c r="U1153">
        <v>6214838710483930</v>
      </c>
      <c r="V1153" t="s">
        <v>2385</v>
      </c>
      <c r="W1153" t="s">
        <v>2380</v>
      </c>
      <c r="X1153" s="4">
        <v>3916647.93</v>
      </c>
      <c r="Y1153" s="4">
        <v>-11155.24</v>
      </c>
      <c r="Z1153">
        <v>0</v>
      </c>
    </row>
    <row r="1154" spans="1:26">
      <c r="A1154" t="s">
        <v>27</v>
      </c>
      <c r="F1154">
        <v>289002009</v>
      </c>
      <c r="G1154" s="1">
        <v>28900200960000</v>
      </c>
      <c r="H1154" t="s">
        <v>58</v>
      </c>
      <c r="I1154">
        <v>1</v>
      </c>
      <c r="K1154" t="s">
        <v>2381</v>
      </c>
      <c r="L1154" s="2">
        <v>44427</v>
      </c>
      <c r="M1154" t="s">
        <v>31</v>
      </c>
      <c r="N1154" t="s">
        <v>2386</v>
      </c>
      <c r="O1154" s="3">
        <v>44427.747175925899</v>
      </c>
      <c r="P1154" s="3">
        <v>44496.694976851897</v>
      </c>
      <c r="Q1154" t="s">
        <v>2383</v>
      </c>
      <c r="R1154" s="3">
        <v>44500.883148148103</v>
      </c>
      <c r="T1154" t="s">
        <v>2387</v>
      </c>
      <c r="U1154">
        <v>6.2170038000264899E+18</v>
      </c>
      <c r="V1154" t="s">
        <v>2388</v>
      </c>
      <c r="W1154" t="s">
        <v>2380</v>
      </c>
      <c r="X1154" s="4">
        <v>3896556.3</v>
      </c>
      <c r="Y1154" s="4">
        <v>-10614.77</v>
      </c>
      <c r="Z1154">
        <v>0</v>
      </c>
    </row>
    <row r="1155" spans="1:26">
      <c r="A1155" t="s">
        <v>27</v>
      </c>
      <c r="F1155">
        <v>289002009</v>
      </c>
      <c r="G1155" s="1">
        <v>28900200960000</v>
      </c>
      <c r="H1155" t="s">
        <v>58</v>
      </c>
      <c r="I1155">
        <v>1</v>
      </c>
      <c r="K1155" t="s">
        <v>610</v>
      </c>
      <c r="L1155" s="2">
        <v>44410</v>
      </c>
      <c r="M1155" t="s">
        <v>31</v>
      </c>
      <c r="N1155" t="s">
        <v>2389</v>
      </c>
      <c r="O1155" s="3">
        <v>44410.754502314798</v>
      </c>
      <c r="P1155" s="3">
        <v>44496.694988425901</v>
      </c>
      <c r="Q1155" t="s">
        <v>2383</v>
      </c>
      <c r="R1155" s="3">
        <v>44500.883055555598</v>
      </c>
      <c r="T1155" t="s">
        <v>626</v>
      </c>
      <c r="U1155">
        <v>860182683910001</v>
      </c>
      <c r="V1155" t="s">
        <v>2390</v>
      </c>
      <c r="W1155" t="s">
        <v>2380</v>
      </c>
      <c r="X1155" s="4">
        <v>6451042.8700000001</v>
      </c>
      <c r="Y1155" s="4">
        <v>-100000</v>
      </c>
      <c r="Z1155">
        <v>0</v>
      </c>
    </row>
    <row r="1156" spans="1:26">
      <c r="A1156" t="s">
        <v>27</v>
      </c>
      <c r="F1156">
        <v>289002009</v>
      </c>
      <c r="G1156" s="1">
        <v>28900200960000</v>
      </c>
      <c r="H1156" t="s">
        <v>58</v>
      </c>
      <c r="I1156">
        <v>1</v>
      </c>
      <c r="K1156" t="s">
        <v>610</v>
      </c>
      <c r="L1156" s="2">
        <v>44410</v>
      </c>
      <c r="M1156" t="s">
        <v>31</v>
      </c>
      <c r="N1156" t="s">
        <v>2391</v>
      </c>
      <c r="O1156" s="3">
        <v>44410.754953703698</v>
      </c>
      <c r="P1156" s="3">
        <v>44496.694988425901</v>
      </c>
      <c r="Q1156" t="s">
        <v>2383</v>
      </c>
      <c r="R1156" s="3">
        <v>44500.8830787037</v>
      </c>
      <c r="T1156" t="s">
        <v>2392</v>
      </c>
      <c r="U1156">
        <v>2.00049319201092E+17</v>
      </c>
      <c r="V1156" t="s">
        <v>2393</v>
      </c>
      <c r="W1156" t="s">
        <v>2380</v>
      </c>
      <c r="X1156" s="4">
        <v>6348642.8700000001</v>
      </c>
      <c r="Y1156" s="4">
        <v>-100000</v>
      </c>
      <c r="Z1156">
        <v>0</v>
      </c>
    </row>
    <row r="1157" spans="1:26">
      <c r="A1157" t="s">
        <v>27</v>
      </c>
      <c r="F1157">
        <v>289002009</v>
      </c>
      <c r="G1157" s="1">
        <v>28900200960000</v>
      </c>
      <c r="H1157" t="s">
        <v>58</v>
      </c>
      <c r="I1157">
        <v>1</v>
      </c>
      <c r="K1157" t="s">
        <v>610</v>
      </c>
      <c r="L1157" s="2">
        <v>44410</v>
      </c>
      <c r="M1157" t="s">
        <v>31</v>
      </c>
      <c r="N1157" t="s">
        <v>2394</v>
      </c>
      <c r="O1157" s="3">
        <v>44410.755335648202</v>
      </c>
      <c r="P1157" s="3">
        <v>44496.694988425901</v>
      </c>
      <c r="Q1157" t="s">
        <v>2383</v>
      </c>
      <c r="R1157" s="3">
        <v>44500.883101851898</v>
      </c>
      <c r="T1157" t="s">
        <v>608</v>
      </c>
      <c r="U1157">
        <v>4.4001770053052498E+19</v>
      </c>
      <c r="V1157" t="s">
        <v>609</v>
      </c>
      <c r="W1157" t="s">
        <v>2380</v>
      </c>
      <c r="X1157" s="4">
        <v>6248642.8700000001</v>
      </c>
      <c r="Y1157" s="4">
        <v>-100000</v>
      </c>
      <c r="Z1157">
        <v>0</v>
      </c>
    </row>
    <row r="1158" spans="1:26">
      <c r="A1158" t="s">
        <v>27</v>
      </c>
      <c r="F1158">
        <v>289002009</v>
      </c>
      <c r="G1158" s="1">
        <v>28900200960000</v>
      </c>
      <c r="H1158" t="s">
        <v>58</v>
      </c>
      <c r="I1158">
        <v>1</v>
      </c>
      <c r="K1158" t="s">
        <v>73</v>
      </c>
      <c r="L1158" s="2">
        <v>44428</v>
      </c>
      <c r="M1158" t="s">
        <v>31</v>
      </c>
      <c r="N1158" t="s">
        <v>2395</v>
      </c>
      <c r="O1158" s="3">
        <v>44428.732094907398</v>
      </c>
      <c r="P1158" s="3">
        <v>44496.694374999999</v>
      </c>
      <c r="Q1158" t="s">
        <v>2383</v>
      </c>
      <c r="R1158" s="3">
        <v>44500.883206018501</v>
      </c>
      <c r="T1158" t="s">
        <v>2396</v>
      </c>
      <c r="U1158">
        <v>128902716510901</v>
      </c>
      <c r="V1158" t="s">
        <v>488</v>
      </c>
      <c r="W1158" t="s">
        <v>2380</v>
      </c>
      <c r="X1158" s="4">
        <v>45527.96</v>
      </c>
      <c r="Y1158" s="4">
        <v>-4000000</v>
      </c>
      <c r="Z1158">
        <v>0</v>
      </c>
    </row>
    <row r="1159" spans="1:26">
      <c r="A1159" t="s">
        <v>27</v>
      </c>
      <c r="F1159">
        <v>289002009</v>
      </c>
      <c r="G1159" s="1">
        <v>28900200960003</v>
      </c>
      <c r="H1159" t="s">
        <v>29</v>
      </c>
      <c r="I1159">
        <v>1</v>
      </c>
      <c r="J1159">
        <v>1</v>
      </c>
      <c r="K1159" t="s">
        <v>2397</v>
      </c>
      <c r="L1159" s="2">
        <v>44379</v>
      </c>
      <c r="M1159" t="s">
        <v>31</v>
      </c>
      <c r="N1159" t="s">
        <v>2398</v>
      </c>
      <c r="O1159" s="3">
        <v>44379.651400463001</v>
      </c>
      <c r="P1159" s="3">
        <v>44407.630266203698</v>
      </c>
      <c r="Q1159" t="s">
        <v>2399</v>
      </c>
      <c r="R1159" s="3">
        <v>44427.730381944399</v>
      </c>
      <c r="T1159" t="s">
        <v>2400</v>
      </c>
      <c r="U1159">
        <v>3.5101560032379699E+19</v>
      </c>
      <c r="V1159" t="s">
        <v>589</v>
      </c>
      <c r="W1159" t="s">
        <v>2380</v>
      </c>
      <c r="X1159" s="4">
        <v>7733374.2699999996</v>
      </c>
      <c r="Y1159" s="4">
        <v>7503224.0199999996</v>
      </c>
      <c r="Z1159">
        <v>0</v>
      </c>
    </row>
    <row r="1160" spans="1:26">
      <c r="A1160" t="s">
        <v>27</v>
      </c>
      <c r="F1160">
        <v>289002009</v>
      </c>
      <c r="G1160" s="1">
        <v>28900200960003</v>
      </c>
      <c r="H1160" t="s">
        <v>29</v>
      </c>
      <c r="I1160">
        <v>1</v>
      </c>
      <c r="J1160">
        <v>2</v>
      </c>
      <c r="K1160" t="s">
        <v>2401</v>
      </c>
      <c r="L1160" s="2">
        <v>44330</v>
      </c>
      <c r="M1160" t="s">
        <v>31</v>
      </c>
      <c r="N1160" t="s">
        <v>2402</v>
      </c>
      <c r="O1160" s="3">
        <v>44330.684039351901</v>
      </c>
      <c r="P1160" s="3">
        <v>44357.615289351903</v>
      </c>
      <c r="Q1160" t="s">
        <v>2403</v>
      </c>
      <c r="R1160" s="3">
        <v>44427.730381944399</v>
      </c>
      <c r="S1160" t="s">
        <v>2403</v>
      </c>
      <c r="T1160" t="s">
        <v>2400</v>
      </c>
      <c r="U1160">
        <v>3.5101560030824399E+19</v>
      </c>
      <c r="V1160" t="s">
        <v>589</v>
      </c>
      <c r="W1160" t="s">
        <v>2380</v>
      </c>
      <c r="X1160" s="4">
        <v>10554063.960000001</v>
      </c>
      <c r="Y1160" s="4">
        <v>10487662.109999999</v>
      </c>
      <c r="Z1160">
        <v>0</v>
      </c>
    </row>
    <row r="1161" spans="1:26">
      <c r="A1161" t="s">
        <v>27</v>
      </c>
      <c r="F1161">
        <v>289002009</v>
      </c>
      <c r="G1161" s="1">
        <v>28900200960003</v>
      </c>
      <c r="H1161" t="s">
        <v>58</v>
      </c>
      <c r="I1161">
        <v>1</v>
      </c>
      <c r="K1161" t="s">
        <v>958</v>
      </c>
      <c r="L1161" s="2">
        <v>44375</v>
      </c>
      <c r="M1161" t="s">
        <v>31</v>
      </c>
      <c r="N1161" t="s">
        <v>2404</v>
      </c>
      <c r="O1161" s="3">
        <v>44375.657708333303</v>
      </c>
      <c r="P1161" s="3">
        <v>44496.690659722197</v>
      </c>
      <c r="Q1161" t="s">
        <v>612</v>
      </c>
      <c r="R1161" s="3">
        <v>44500.887361111098</v>
      </c>
      <c r="T1161" t="s">
        <v>759</v>
      </c>
      <c r="U1161">
        <v>9.5915632062000896E+17</v>
      </c>
      <c r="V1161" t="s">
        <v>488</v>
      </c>
      <c r="W1161" t="s">
        <v>2380</v>
      </c>
      <c r="X1161" s="4">
        <v>232490.22</v>
      </c>
      <c r="Y1161" s="4">
        <v>-3483.31</v>
      </c>
      <c r="Z1161">
        <v>0</v>
      </c>
    </row>
    <row r="1162" spans="1:26">
      <c r="A1162" t="s">
        <v>27</v>
      </c>
      <c r="F1162">
        <v>289002009</v>
      </c>
      <c r="G1162" s="1">
        <v>28900200960003</v>
      </c>
      <c r="H1162" t="s">
        <v>58</v>
      </c>
      <c r="I1162">
        <v>1</v>
      </c>
      <c r="K1162" t="s">
        <v>958</v>
      </c>
      <c r="L1162" s="2">
        <v>44386</v>
      </c>
      <c r="M1162" t="s">
        <v>31</v>
      </c>
      <c r="N1162" t="s">
        <v>2405</v>
      </c>
      <c r="O1162" s="3">
        <v>44386.629513888904</v>
      </c>
      <c r="P1162" s="3">
        <v>44407.631423611099</v>
      </c>
      <c r="Q1162" t="s">
        <v>2406</v>
      </c>
      <c r="R1162" s="3">
        <v>44427.730381944399</v>
      </c>
      <c r="T1162" t="s">
        <v>759</v>
      </c>
      <c r="U1162">
        <v>9.5915632062000896E+17</v>
      </c>
      <c r="V1162" t="s">
        <v>488</v>
      </c>
      <c r="W1162" t="s">
        <v>2380</v>
      </c>
      <c r="X1162" s="4">
        <v>7688721.8799999999</v>
      </c>
      <c r="Y1162" s="4">
        <v>-4652.3900000000003</v>
      </c>
      <c r="Z1162">
        <v>0</v>
      </c>
    </row>
    <row r="1163" spans="1:26">
      <c r="A1163" t="s">
        <v>27</v>
      </c>
      <c r="F1163">
        <v>289002009</v>
      </c>
      <c r="G1163" s="1">
        <v>28900200960003</v>
      </c>
      <c r="H1163" t="s">
        <v>58</v>
      </c>
      <c r="I1163">
        <v>1</v>
      </c>
      <c r="K1163" t="s">
        <v>958</v>
      </c>
      <c r="L1163" s="2">
        <v>44392</v>
      </c>
      <c r="M1163" t="s">
        <v>31</v>
      </c>
      <c r="N1163" t="s">
        <v>2407</v>
      </c>
      <c r="O1163" s="3">
        <v>44392.639849537001</v>
      </c>
      <c r="P1163" s="3">
        <v>44407.631423611099</v>
      </c>
      <c r="Q1163" t="s">
        <v>2406</v>
      </c>
      <c r="R1163" s="3">
        <v>44427.730381944399</v>
      </c>
      <c r="T1163" t="s">
        <v>759</v>
      </c>
      <c r="U1163">
        <v>9.5915632062000896E+17</v>
      </c>
      <c r="V1163" t="s">
        <v>488</v>
      </c>
      <c r="W1163" t="s">
        <v>2380</v>
      </c>
      <c r="X1163" s="4">
        <v>6376547.1200000001</v>
      </c>
      <c r="Y1163" s="4">
        <v>-6986.01</v>
      </c>
      <c r="Z1163">
        <v>0</v>
      </c>
    </row>
    <row r="1164" spans="1:26">
      <c r="A1164" t="s">
        <v>27</v>
      </c>
      <c r="F1164">
        <v>289002009</v>
      </c>
      <c r="G1164" s="1">
        <v>28900200960003</v>
      </c>
      <c r="H1164" t="s">
        <v>58</v>
      </c>
      <c r="I1164">
        <v>1</v>
      </c>
      <c r="K1164" t="s">
        <v>2408</v>
      </c>
      <c r="L1164" s="2">
        <v>44336</v>
      </c>
      <c r="M1164" t="s">
        <v>31</v>
      </c>
      <c r="N1164" t="s">
        <v>2409</v>
      </c>
      <c r="O1164" s="3">
        <v>44336.697465277801</v>
      </c>
      <c r="P1164" s="3">
        <v>44496.690300925897</v>
      </c>
      <c r="Q1164" t="s">
        <v>612</v>
      </c>
      <c r="R1164" s="3">
        <v>44500.887395833299</v>
      </c>
      <c r="T1164" t="s">
        <v>2410</v>
      </c>
      <c r="U1164">
        <v>6214836005876790</v>
      </c>
      <c r="V1164" t="s">
        <v>488</v>
      </c>
      <c r="W1164" t="s">
        <v>2380</v>
      </c>
      <c r="X1164" s="4">
        <v>10167587.84</v>
      </c>
      <c r="Y1164" s="4">
        <v>-30000</v>
      </c>
      <c r="Z1164">
        <v>0</v>
      </c>
    </row>
    <row r="1165" spans="1:26">
      <c r="A1165" t="s">
        <v>27</v>
      </c>
      <c r="F1165">
        <v>289002009</v>
      </c>
      <c r="G1165" s="1">
        <v>28900200960003</v>
      </c>
      <c r="H1165" t="s">
        <v>58</v>
      </c>
      <c r="I1165">
        <v>1</v>
      </c>
      <c r="K1165" t="s">
        <v>2411</v>
      </c>
      <c r="L1165" s="2">
        <v>44399</v>
      </c>
      <c r="M1165" t="s">
        <v>31</v>
      </c>
      <c r="N1165" t="s">
        <v>2412</v>
      </c>
      <c r="O1165" s="3">
        <v>44399.713969907403</v>
      </c>
      <c r="P1165" s="3">
        <v>44407.631412037001</v>
      </c>
      <c r="Q1165" t="s">
        <v>2406</v>
      </c>
      <c r="R1165" s="3">
        <v>44427.730381944399</v>
      </c>
      <c r="T1165" t="s">
        <v>2413</v>
      </c>
      <c r="U1165">
        <v>3.2110513012009997E+21</v>
      </c>
      <c r="V1165" t="s">
        <v>2414</v>
      </c>
      <c r="W1165" t="s">
        <v>2380</v>
      </c>
      <c r="X1165" s="4">
        <v>789749.84</v>
      </c>
      <c r="Y1165" s="4">
        <v>-250000</v>
      </c>
      <c r="Z1165">
        <v>0</v>
      </c>
    </row>
    <row r="1166" spans="1:26">
      <c r="A1166" t="s">
        <v>27</v>
      </c>
      <c r="F1166">
        <v>289002009</v>
      </c>
      <c r="G1166" s="1">
        <v>28900200960003</v>
      </c>
      <c r="H1166" t="s">
        <v>58</v>
      </c>
      <c r="I1166">
        <v>1</v>
      </c>
      <c r="K1166" t="s">
        <v>2415</v>
      </c>
      <c r="L1166" s="2">
        <v>44399</v>
      </c>
      <c r="M1166" t="s">
        <v>31</v>
      </c>
      <c r="N1166" t="s">
        <v>2416</v>
      </c>
      <c r="O1166" s="3">
        <v>44399.713518518503</v>
      </c>
      <c r="P1166" s="3">
        <v>44407.631423611099</v>
      </c>
      <c r="Q1166" t="s">
        <v>2406</v>
      </c>
      <c r="R1166" s="3">
        <v>44427.730381944399</v>
      </c>
      <c r="T1166" t="s">
        <v>2417</v>
      </c>
      <c r="U1166">
        <v>375358346028</v>
      </c>
      <c r="V1166" t="s">
        <v>2418</v>
      </c>
      <c r="W1166" t="s">
        <v>2380</v>
      </c>
      <c r="X1166" s="4">
        <v>1289804.99</v>
      </c>
      <c r="Y1166" s="4">
        <v>-2007678.56</v>
      </c>
      <c r="Z1166">
        <v>0</v>
      </c>
    </row>
    <row r="1167" spans="1:26">
      <c r="A1167" t="s">
        <v>27</v>
      </c>
      <c r="F1167">
        <v>289002009</v>
      </c>
      <c r="G1167" s="1">
        <v>28900200960003</v>
      </c>
      <c r="H1167" t="s">
        <v>58</v>
      </c>
      <c r="I1167">
        <v>1</v>
      </c>
      <c r="K1167" t="s">
        <v>2419</v>
      </c>
      <c r="L1167" s="2">
        <v>44399</v>
      </c>
      <c r="M1167" t="s">
        <v>31</v>
      </c>
      <c r="N1167" t="s">
        <v>2420</v>
      </c>
      <c r="O1167" s="3">
        <v>44399.714328703703</v>
      </c>
      <c r="P1167" s="3">
        <v>44407.631412037001</v>
      </c>
      <c r="Q1167" t="s">
        <v>2406</v>
      </c>
      <c r="R1167" s="3">
        <v>44427.730381944399</v>
      </c>
      <c r="T1167" t="s">
        <v>2421</v>
      </c>
      <c r="U1167">
        <v>1.3050170714800001E+19</v>
      </c>
      <c r="V1167" t="s">
        <v>2422</v>
      </c>
      <c r="W1167" t="s">
        <v>2380</v>
      </c>
      <c r="X1167" s="4">
        <v>493724.84</v>
      </c>
      <c r="Y1167" s="4">
        <v>-200000</v>
      </c>
      <c r="Z1167">
        <v>0</v>
      </c>
    </row>
    <row r="1168" spans="1:26">
      <c r="A1168" t="s">
        <v>27</v>
      </c>
      <c r="F1168">
        <v>289002009</v>
      </c>
      <c r="G1168" s="1">
        <v>28900200960003</v>
      </c>
      <c r="H1168" t="s">
        <v>58</v>
      </c>
      <c r="I1168">
        <v>1</v>
      </c>
      <c r="K1168" t="s">
        <v>2423</v>
      </c>
      <c r="L1168" s="2">
        <v>44399</v>
      </c>
      <c r="M1168" t="s">
        <v>31</v>
      </c>
      <c r="N1168" t="s">
        <v>2424</v>
      </c>
      <c r="O1168" s="3">
        <v>44399.713969907403</v>
      </c>
      <c r="P1168" s="3">
        <v>44407.631412037001</v>
      </c>
      <c r="Q1168" t="s">
        <v>2406</v>
      </c>
      <c r="R1168" s="3">
        <v>44427.730381944399</v>
      </c>
      <c r="T1168" t="s">
        <v>2425</v>
      </c>
      <c r="U1168">
        <v>3.7000232090245002E+18</v>
      </c>
      <c r="V1168" t="s">
        <v>2426</v>
      </c>
      <c r="W1168" t="s">
        <v>2380</v>
      </c>
      <c r="X1168" s="4">
        <v>693734.84</v>
      </c>
      <c r="Y1168" s="4">
        <v>-96000</v>
      </c>
      <c r="Z1168">
        <v>0</v>
      </c>
    </row>
    <row r="1169" spans="1:26">
      <c r="A1169" t="s">
        <v>27</v>
      </c>
      <c r="F1169">
        <v>289002009</v>
      </c>
      <c r="G1169" s="1">
        <v>28900200960003</v>
      </c>
      <c r="H1169" t="s">
        <v>58</v>
      </c>
      <c r="I1169">
        <v>1</v>
      </c>
      <c r="K1169" t="s">
        <v>2427</v>
      </c>
      <c r="L1169" s="2">
        <v>44343</v>
      </c>
      <c r="M1169" t="s">
        <v>31</v>
      </c>
      <c r="N1169" t="s">
        <v>2428</v>
      </c>
      <c r="O1169" s="3">
        <v>44343.720196759299</v>
      </c>
      <c r="P1169" s="3">
        <v>44496.690254629597</v>
      </c>
      <c r="Q1169" t="s">
        <v>612</v>
      </c>
      <c r="R1169" s="3">
        <v>44500.889560185198</v>
      </c>
      <c r="T1169" t="s">
        <v>2429</v>
      </c>
      <c r="U1169">
        <v>1.9050260190221901E+18</v>
      </c>
      <c r="V1169" t="s">
        <v>2430</v>
      </c>
      <c r="W1169" t="s">
        <v>2380</v>
      </c>
      <c r="X1169" s="4">
        <v>2648111.48</v>
      </c>
      <c r="Y1169" s="4">
        <v>-86000</v>
      </c>
      <c r="Z1169">
        <v>0</v>
      </c>
    </row>
    <row r="1170" spans="1:26">
      <c r="A1170" t="s">
        <v>27</v>
      </c>
      <c r="F1170">
        <v>289002009</v>
      </c>
      <c r="G1170" s="1">
        <v>28900200960003</v>
      </c>
      <c r="H1170" t="s">
        <v>58</v>
      </c>
      <c r="I1170">
        <v>1</v>
      </c>
      <c r="K1170" t="s">
        <v>2431</v>
      </c>
      <c r="L1170" s="2">
        <v>44343</v>
      </c>
      <c r="M1170" t="s">
        <v>31</v>
      </c>
      <c r="N1170" t="s">
        <v>2432</v>
      </c>
      <c r="O1170" s="3">
        <v>44343.720185185201</v>
      </c>
      <c r="P1170" s="3">
        <v>44496.690254629597</v>
      </c>
      <c r="Q1170" t="s">
        <v>612</v>
      </c>
      <c r="R1170" s="3">
        <v>44500.889513888898</v>
      </c>
      <c r="T1170" t="s">
        <v>2433</v>
      </c>
      <c r="U1170">
        <v>5.1001597208051499E+19</v>
      </c>
      <c r="V1170" t="s">
        <v>2434</v>
      </c>
      <c r="W1170" t="s">
        <v>2380</v>
      </c>
      <c r="X1170" s="4">
        <v>2734126.48</v>
      </c>
      <c r="Y1170" s="4">
        <v>-428000</v>
      </c>
      <c r="Z1170">
        <v>0</v>
      </c>
    </row>
    <row r="1171" spans="1:26">
      <c r="A1171" t="s">
        <v>27</v>
      </c>
      <c r="F1171">
        <v>289002009</v>
      </c>
      <c r="G1171" s="1">
        <v>28900200960003</v>
      </c>
      <c r="H1171" t="s">
        <v>58</v>
      </c>
      <c r="I1171">
        <v>1</v>
      </c>
      <c r="K1171" t="s">
        <v>2431</v>
      </c>
      <c r="L1171" s="2">
        <v>44343</v>
      </c>
      <c r="M1171" t="s">
        <v>31</v>
      </c>
      <c r="N1171" t="s">
        <v>2435</v>
      </c>
      <c r="O1171" s="3">
        <v>44343.707905092597</v>
      </c>
      <c r="P1171" s="3">
        <v>44496.690266203703</v>
      </c>
      <c r="Q1171" t="s">
        <v>612</v>
      </c>
      <c r="R1171" s="3">
        <v>44500.889328703699</v>
      </c>
      <c r="T1171" t="s">
        <v>2413</v>
      </c>
      <c r="U1171">
        <v>3.2110513012009997E+21</v>
      </c>
      <c r="V1171" t="s">
        <v>2436</v>
      </c>
      <c r="W1171" t="s">
        <v>2380</v>
      </c>
      <c r="X1171" s="4">
        <v>7125193.7400000002</v>
      </c>
      <c r="Y1171" s="4">
        <v>-260000</v>
      </c>
      <c r="Z1171">
        <v>0</v>
      </c>
    </row>
    <row r="1172" spans="1:26">
      <c r="A1172" t="s">
        <v>27</v>
      </c>
      <c r="F1172">
        <v>289002009</v>
      </c>
      <c r="G1172" s="1">
        <v>28900200960003</v>
      </c>
      <c r="H1172" t="s">
        <v>58</v>
      </c>
      <c r="I1172">
        <v>1</v>
      </c>
      <c r="K1172" t="s">
        <v>2431</v>
      </c>
      <c r="L1172" s="2">
        <v>44399</v>
      </c>
      <c r="M1172" t="s">
        <v>31</v>
      </c>
      <c r="N1172" t="s">
        <v>2437</v>
      </c>
      <c r="O1172" s="3">
        <v>44399.713506944398</v>
      </c>
      <c r="P1172" s="3">
        <v>44407.631423611099</v>
      </c>
      <c r="Q1172" t="s">
        <v>2406</v>
      </c>
      <c r="R1172" s="3">
        <v>44427.730381944399</v>
      </c>
      <c r="T1172" t="s">
        <v>2433</v>
      </c>
      <c r="U1172">
        <v>5.1001597208051499E+19</v>
      </c>
      <c r="V1172" t="s">
        <v>2434</v>
      </c>
      <c r="W1172" t="s">
        <v>2380</v>
      </c>
      <c r="X1172" s="4">
        <v>3297498.55</v>
      </c>
      <c r="Y1172" s="4">
        <v>-250000</v>
      </c>
      <c r="Z1172">
        <v>0</v>
      </c>
    </row>
    <row r="1173" spans="1:26">
      <c r="A1173" t="s">
        <v>27</v>
      </c>
      <c r="F1173">
        <v>289002009</v>
      </c>
      <c r="G1173" s="1">
        <v>28900200960003</v>
      </c>
      <c r="H1173" t="s">
        <v>58</v>
      </c>
      <c r="I1173">
        <v>1</v>
      </c>
      <c r="K1173" t="s">
        <v>2438</v>
      </c>
      <c r="L1173" s="2">
        <v>44343</v>
      </c>
      <c r="M1173" t="s">
        <v>31</v>
      </c>
      <c r="N1173" t="s">
        <v>2439</v>
      </c>
      <c r="O1173" s="3">
        <v>44343.719490740703</v>
      </c>
      <c r="P1173" s="3">
        <v>44496.690254629597</v>
      </c>
      <c r="Q1173" t="s">
        <v>612</v>
      </c>
      <c r="R1173" s="3">
        <v>44500.889490740701</v>
      </c>
      <c r="T1173" t="s">
        <v>2440</v>
      </c>
      <c r="U1173">
        <v>1.4060416090010399E+18</v>
      </c>
      <c r="V1173" t="s">
        <v>2441</v>
      </c>
      <c r="W1173" t="s">
        <v>2380</v>
      </c>
      <c r="X1173" s="4">
        <v>3162186.48</v>
      </c>
      <c r="Y1173" s="4">
        <v>-3000000</v>
      </c>
      <c r="Z1173">
        <v>0</v>
      </c>
    </row>
    <row r="1174" spans="1:26">
      <c r="A1174" t="s">
        <v>27</v>
      </c>
      <c r="F1174">
        <v>289002009</v>
      </c>
      <c r="G1174" s="1">
        <v>28900200960003</v>
      </c>
      <c r="H1174" t="s">
        <v>58</v>
      </c>
      <c r="I1174">
        <v>1</v>
      </c>
      <c r="K1174" t="s">
        <v>2442</v>
      </c>
      <c r="L1174" s="2">
        <v>44343</v>
      </c>
      <c r="M1174" t="s">
        <v>31</v>
      </c>
      <c r="N1174" t="s">
        <v>2443</v>
      </c>
      <c r="O1174" s="3">
        <v>44343.706134259301</v>
      </c>
      <c r="P1174" s="3">
        <v>44496.690289351798</v>
      </c>
      <c r="Q1174" t="s">
        <v>612</v>
      </c>
      <c r="R1174" s="3">
        <v>44500.889212962997</v>
      </c>
      <c r="T1174" t="s">
        <v>2444</v>
      </c>
      <c r="U1174">
        <v>9.0202160100100004E+21</v>
      </c>
      <c r="V1174" t="s">
        <v>2445</v>
      </c>
      <c r="W1174" t="s">
        <v>2380</v>
      </c>
      <c r="X1174" s="4">
        <v>8905273.7400000002</v>
      </c>
      <c r="Y1174" s="4">
        <v>-159000</v>
      </c>
      <c r="Z1174">
        <v>0</v>
      </c>
    </row>
    <row r="1175" spans="1:26">
      <c r="A1175" t="s">
        <v>27</v>
      </c>
      <c r="F1175">
        <v>289002009</v>
      </c>
      <c r="G1175" s="1">
        <v>28900200960003</v>
      </c>
      <c r="H1175" t="s">
        <v>58</v>
      </c>
      <c r="I1175">
        <v>1</v>
      </c>
      <c r="K1175" t="s">
        <v>2446</v>
      </c>
      <c r="L1175" s="2">
        <v>44343</v>
      </c>
      <c r="M1175" t="s">
        <v>31</v>
      </c>
      <c r="N1175" t="s">
        <v>2447</v>
      </c>
      <c r="O1175" s="3">
        <v>44343.708599537</v>
      </c>
      <c r="P1175" s="3">
        <v>44496.690266203703</v>
      </c>
      <c r="Q1175" t="s">
        <v>612</v>
      </c>
      <c r="R1175" s="3">
        <v>44500.889398148101</v>
      </c>
      <c r="T1175" t="s">
        <v>2448</v>
      </c>
      <c r="U1175">
        <v>355858335447</v>
      </c>
      <c r="V1175" t="s">
        <v>2449</v>
      </c>
      <c r="W1175" t="s">
        <v>2380</v>
      </c>
      <c r="X1175" s="4">
        <v>6865168.7400000002</v>
      </c>
      <c r="Y1175" s="4">
        <v>-220000</v>
      </c>
      <c r="Z1175">
        <v>0</v>
      </c>
    </row>
    <row r="1176" spans="1:26">
      <c r="A1176" t="s">
        <v>27</v>
      </c>
      <c r="F1176">
        <v>289002009</v>
      </c>
      <c r="G1176" s="1">
        <v>28900200960003</v>
      </c>
      <c r="H1176" t="s">
        <v>58</v>
      </c>
      <c r="I1176">
        <v>1</v>
      </c>
      <c r="K1176" t="s">
        <v>2450</v>
      </c>
      <c r="L1176" s="2">
        <v>44343</v>
      </c>
      <c r="M1176" t="s">
        <v>31</v>
      </c>
      <c r="N1176" t="s">
        <v>2451</v>
      </c>
      <c r="O1176" s="3">
        <v>44343.706134259301</v>
      </c>
      <c r="P1176" s="3">
        <v>44496.690289351798</v>
      </c>
      <c r="Q1176" t="s">
        <v>612</v>
      </c>
      <c r="R1176" s="3">
        <v>44500.889189814799</v>
      </c>
      <c r="T1176" t="s">
        <v>2452</v>
      </c>
      <c r="U1176">
        <v>413073764903</v>
      </c>
      <c r="V1176" t="s">
        <v>2453</v>
      </c>
      <c r="W1176" t="s">
        <v>2380</v>
      </c>
      <c r="X1176" s="4">
        <v>9064288.7400000002</v>
      </c>
      <c r="Y1176" s="4">
        <v>-104000</v>
      </c>
      <c r="Z1176">
        <v>0</v>
      </c>
    </row>
    <row r="1177" spans="1:26">
      <c r="A1177" t="s">
        <v>27</v>
      </c>
      <c r="F1177">
        <v>289002009</v>
      </c>
      <c r="G1177" s="1">
        <v>28900200960003</v>
      </c>
      <c r="H1177" t="s">
        <v>58</v>
      </c>
      <c r="I1177">
        <v>1</v>
      </c>
      <c r="K1177" t="s">
        <v>2454</v>
      </c>
      <c r="L1177" s="2">
        <v>44343</v>
      </c>
      <c r="M1177" t="s">
        <v>31</v>
      </c>
      <c r="N1177" t="s">
        <v>2455</v>
      </c>
      <c r="O1177" s="3">
        <v>44343.708252314798</v>
      </c>
      <c r="P1177" s="3">
        <v>44496.690266203703</v>
      </c>
      <c r="Q1177" t="s">
        <v>612</v>
      </c>
      <c r="R1177" s="3">
        <v>44500.8893634259</v>
      </c>
      <c r="T1177" t="s">
        <v>2456</v>
      </c>
      <c r="U1177">
        <v>1.06569010400003E+16</v>
      </c>
      <c r="V1177" t="s">
        <v>2457</v>
      </c>
      <c r="W1177" t="s">
        <v>2380</v>
      </c>
      <c r="X1177" s="4">
        <v>7085178.7400000002</v>
      </c>
      <c r="Y1177" s="4">
        <v>-40000</v>
      </c>
      <c r="Z1177">
        <v>0</v>
      </c>
    </row>
    <row r="1178" spans="1:26">
      <c r="A1178" t="s">
        <v>27</v>
      </c>
      <c r="F1178">
        <v>289002009</v>
      </c>
      <c r="G1178" s="1">
        <v>28900200960003</v>
      </c>
      <c r="H1178" t="s">
        <v>58</v>
      </c>
      <c r="I1178">
        <v>1</v>
      </c>
      <c r="K1178" t="s">
        <v>2454</v>
      </c>
      <c r="L1178" s="2">
        <v>44399</v>
      </c>
      <c r="M1178" t="s">
        <v>31</v>
      </c>
      <c r="N1178" t="s">
        <v>2458</v>
      </c>
      <c r="O1178" s="3">
        <v>44399.713958333297</v>
      </c>
      <c r="P1178" s="3">
        <v>44407.631412037001</v>
      </c>
      <c r="Q1178" t="s">
        <v>2406</v>
      </c>
      <c r="R1178" s="3">
        <v>44427.730381944399</v>
      </c>
      <c r="T1178" t="s">
        <v>2456</v>
      </c>
      <c r="U1178">
        <v>1.06569010400003E+16</v>
      </c>
      <c r="V1178" t="s">
        <v>2457</v>
      </c>
      <c r="W1178" t="s">
        <v>2380</v>
      </c>
      <c r="X1178" s="4">
        <v>1039764.84</v>
      </c>
      <c r="Y1178" s="4">
        <v>-250000</v>
      </c>
      <c r="Z1178">
        <v>0</v>
      </c>
    </row>
    <row r="1179" spans="1:26">
      <c r="A1179" t="s">
        <v>27</v>
      </c>
      <c r="F1179">
        <v>289002009</v>
      </c>
      <c r="G1179" s="1">
        <v>28900200960003</v>
      </c>
      <c r="H1179" t="s">
        <v>58</v>
      </c>
      <c r="I1179">
        <v>1</v>
      </c>
      <c r="K1179" t="s">
        <v>2459</v>
      </c>
      <c r="L1179" s="2">
        <v>44343</v>
      </c>
      <c r="M1179" t="s">
        <v>31</v>
      </c>
      <c r="N1179" t="s">
        <v>2460</v>
      </c>
      <c r="O1179" s="3">
        <v>44343.705775463</v>
      </c>
      <c r="P1179" s="3">
        <v>44496.690289351798</v>
      </c>
      <c r="Q1179" t="s">
        <v>612</v>
      </c>
      <c r="R1179" s="3">
        <v>44500.889178240701</v>
      </c>
      <c r="T1179" t="s">
        <v>2461</v>
      </c>
      <c r="U1179">
        <v>102010170251</v>
      </c>
      <c r="V1179" t="s">
        <v>2462</v>
      </c>
      <c r="W1179" t="s">
        <v>2380</v>
      </c>
      <c r="X1179" s="4">
        <v>9168308.7400000002</v>
      </c>
      <c r="Y1179" s="4">
        <v>-920000</v>
      </c>
      <c r="Z1179">
        <v>0</v>
      </c>
    </row>
    <row r="1180" spans="1:26">
      <c r="A1180" t="s">
        <v>27</v>
      </c>
      <c r="F1180">
        <v>289002009</v>
      </c>
      <c r="G1180" s="1">
        <v>28900200960003</v>
      </c>
      <c r="H1180" t="s">
        <v>58</v>
      </c>
      <c r="I1180">
        <v>1</v>
      </c>
      <c r="K1180" t="s">
        <v>2463</v>
      </c>
      <c r="L1180" s="2">
        <v>44343</v>
      </c>
      <c r="M1180" t="s">
        <v>31</v>
      </c>
      <c r="N1180" t="s">
        <v>2464</v>
      </c>
      <c r="O1180" s="3">
        <v>44343.706840277802</v>
      </c>
      <c r="P1180" s="3">
        <v>44496.690277777801</v>
      </c>
      <c r="Q1180" t="s">
        <v>612</v>
      </c>
      <c r="R1180" s="3">
        <v>44500.889270833301</v>
      </c>
      <c r="T1180" t="s">
        <v>2465</v>
      </c>
      <c r="U1180">
        <v>4.4050110331600003E+19</v>
      </c>
      <c r="V1180" t="s">
        <v>2466</v>
      </c>
      <c r="W1180" t="s">
        <v>2380</v>
      </c>
      <c r="X1180" s="4">
        <v>7615238.7400000002</v>
      </c>
      <c r="Y1180" s="4">
        <v>-750000</v>
      </c>
      <c r="Z1180">
        <v>0</v>
      </c>
    </row>
    <row r="1181" spans="1:26">
      <c r="A1181" t="s">
        <v>27</v>
      </c>
      <c r="F1181">
        <v>289002009</v>
      </c>
      <c r="G1181" s="1">
        <v>28900200960003</v>
      </c>
      <c r="H1181" t="s">
        <v>58</v>
      </c>
      <c r="I1181">
        <v>1</v>
      </c>
      <c r="K1181" t="s">
        <v>2463</v>
      </c>
      <c r="L1181" s="2">
        <v>44343</v>
      </c>
      <c r="M1181" t="s">
        <v>31</v>
      </c>
      <c r="N1181" t="s">
        <v>2467</v>
      </c>
      <c r="O1181" s="3">
        <v>44343.720543981501</v>
      </c>
      <c r="P1181" s="3">
        <v>44496.690254629597</v>
      </c>
      <c r="Q1181" t="s">
        <v>612</v>
      </c>
      <c r="R1181" s="3">
        <v>44500.889583333301</v>
      </c>
      <c r="T1181" t="s">
        <v>2465</v>
      </c>
      <c r="U1181">
        <v>4.4050110331600003E+19</v>
      </c>
      <c r="V1181" t="s">
        <v>2466</v>
      </c>
      <c r="W1181" t="s">
        <v>2380</v>
      </c>
      <c r="X1181" s="4">
        <v>1748101.48</v>
      </c>
      <c r="Y1181" s="4">
        <v>-900000</v>
      </c>
      <c r="Z1181">
        <v>0</v>
      </c>
    </row>
    <row r="1182" spans="1:26">
      <c r="A1182" t="s">
        <v>27</v>
      </c>
      <c r="F1182">
        <v>289002009</v>
      </c>
      <c r="G1182" s="1">
        <v>28900200960003</v>
      </c>
      <c r="H1182" t="s">
        <v>58</v>
      </c>
      <c r="I1182">
        <v>1</v>
      </c>
      <c r="K1182" t="s">
        <v>2463</v>
      </c>
      <c r="L1182" s="2">
        <v>44399</v>
      </c>
      <c r="M1182" t="s">
        <v>31</v>
      </c>
      <c r="N1182" t="s">
        <v>2468</v>
      </c>
      <c r="O1182" s="3">
        <v>44399.713136574101</v>
      </c>
      <c r="P1182" s="3">
        <v>44407.631423611099</v>
      </c>
      <c r="Q1182" t="s">
        <v>2406</v>
      </c>
      <c r="R1182" s="3">
        <v>44427.730381944399</v>
      </c>
      <c r="T1182" t="s">
        <v>2465</v>
      </c>
      <c r="U1182">
        <v>4.4050110331600003E+19</v>
      </c>
      <c r="V1182" t="s">
        <v>2466</v>
      </c>
      <c r="W1182" t="s">
        <v>2380</v>
      </c>
      <c r="X1182" s="4">
        <v>3547518.55</v>
      </c>
      <c r="Y1182" s="4">
        <v>-800000</v>
      </c>
      <c r="Z1182">
        <v>0</v>
      </c>
    </row>
    <row r="1183" spans="1:26">
      <c r="A1183" t="s">
        <v>27</v>
      </c>
      <c r="F1183">
        <v>289002009</v>
      </c>
      <c r="G1183" s="1">
        <v>28900200960003</v>
      </c>
      <c r="H1183" t="s">
        <v>58</v>
      </c>
      <c r="I1183">
        <v>1</v>
      </c>
      <c r="K1183" t="s">
        <v>2469</v>
      </c>
      <c r="L1183" s="2">
        <v>44343</v>
      </c>
      <c r="M1183" t="s">
        <v>31</v>
      </c>
      <c r="N1183" t="s">
        <v>2470</v>
      </c>
      <c r="O1183" s="3">
        <v>44343.706481481502</v>
      </c>
      <c r="P1183" s="3">
        <v>44496.690277777801</v>
      </c>
      <c r="Q1183" t="s">
        <v>612</v>
      </c>
      <c r="R1183" s="3">
        <v>44500.889247685198</v>
      </c>
      <c r="T1183" t="s">
        <v>2471</v>
      </c>
      <c r="U1183">
        <v>1.300171860805E+19</v>
      </c>
      <c r="V1183" t="s">
        <v>2472</v>
      </c>
      <c r="W1183" t="s">
        <v>2380</v>
      </c>
      <c r="X1183" s="4">
        <v>8365258.7400000002</v>
      </c>
      <c r="Y1183" s="4">
        <v>-540000</v>
      </c>
      <c r="Z1183">
        <v>0</v>
      </c>
    </row>
    <row r="1184" spans="1:26">
      <c r="A1184" t="s">
        <v>27</v>
      </c>
      <c r="F1184">
        <v>289002009</v>
      </c>
      <c r="G1184" s="1">
        <v>28900200960003</v>
      </c>
      <c r="H1184" t="s">
        <v>58</v>
      </c>
      <c r="I1184">
        <v>1</v>
      </c>
      <c r="K1184" t="s">
        <v>2469</v>
      </c>
      <c r="L1184" s="2">
        <v>44399</v>
      </c>
      <c r="M1184" t="s">
        <v>31</v>
      </c>
      <c r="N1184" t="s">
        <v>2473</v>
      </c>
      <c r="O1184" s="3">
        <v>44399.698472222197</v>
      </c>
      <c r="P1184" s="3">
        <v>44407.631423611099</v>
      </c>
      <c r="Q1184" t="s">
        <v>2406</v>
      </c>
      <c r="R1184" s="3">
        <v>44427.730381944399</v>
      </c>
      <c r="T1184" t="s">
        <v>2471</v>
      </c>
      <c r="U1184">
        <v>1.300171860805E+19</v>
      </c>
      <c r="V1184" t="s">
        <v>2474</v>
      </c>
      <c r="W1184" t="s">
        <v>2380</v>
      </c>
      <c r="X1184" s="4">
        <v>5147562.55</v>
      </c>
      <c r="Y1184" s="4">
        <v>-1200000</v>
      </c>
      <c r="Z1184">
        <v>0</v>
      </c>
    </row>
    <row r="1185" spans="1:26">
      <c r="A1185" t="s">
        <v>27</v>
      </c>
      <c r="F1185">
        <v>289002009</v>
      </c>
      <c r="G1185" s="1">
        <v>28900200960003</v>
      </c>
      <c r="H1185" t="s">
        <v>58</v>
      </c>
      <c r="I1185">
        <v>1</v>
      </c>
      <c r="K1185" t="s">
        <v>2475</v>
      </c>
      <c r="L1185" s="2">
        <v>44343</v>
      </c>
      <c r="M1185" t="s">
        <v>31</v>
      </c>
      <c r="N1185" t="s">
        <v>2476</v>
      </c>
      <c r="O1185" s="3">
        <v>44343.705428240697</v>
      </c>
      <c r="P1185" s="3">
        <v>44496.690300925897</v>
      </c>
      <c r="Q1185" t="s">
        <v>612</v>
      </c>
      <c r="R1185" s="3">
        <v>44500.889155092598</v>
      </c>
      <c r="T1185" t="s">
        <v>2477</v>
      </c>
      <c r="U1185">
        <v>1.1006130701801E+20</v>
      </c>
      <c r="V1185" t="s">
        <v>2478</v>
      </c>
      <c r="W1185" t="s">
        <v>2380</v>
      </c>
      <c r="X1185" s="4">
        <v>10088318.74</v>
      </c>
      <c r="Y1185" s="4">
        <v>-70000</v>
      </c>
      <c r="Z1185">
        <v>0</v>
      </c>
    </row>
    <row r="1186" spans="1:26">
      <c r="A1186" t="s">
        <v>27</v>
      </c>
      <c r="F1186">
        <v>289002009</v>
      </c>
      <c r="G1186" s="1">
        <v>28900200960003</v>
      </c>
      <c r="H1186" t="s">
        <v>58</v>
      </c>
      <c r="I1186">
        <v>1</v>
      </c>
      <c r="K1186" t="s">
        <v>2479</v>
      </c>
      <c r="L1186" s="2">
        <v>44343</v>
      </c>
      <c r="M1186" t="s">
        <v>31</v>
      </c>
      <c r="N1186" t="s">
        <v>2480</v>
      </c>
      <c r="O1186" s="3">
        <v>44343.707199074102</v>
      </c>
      <c r="P1186" s="3">
        <v>44496.690277777801</v>
      </c>
      <c r="Q1186" t="s">
        <v>612</v>
      </c>
      <c r="R1186" s="3">
        <v>44500.889282407399</v>
      </c>
      <c r="T1186" t="s">
        <v>2481</v>
      </c>
      <c r="U1186">
        <v>3.2001757336052498E+19</v>
      </c>
      <c r="V1186" t="s">
        <v>2482</v>
      </c>
      <c r="W1186" t="s">
        <v>2380</v>
      </c>
      <c r="X1186" s="4">
        <v>7575218.7400000002</v>
      </c>
      <c r="Y1186" s="4">
        <v>-40000</v>
      </c>
      <c r="Z1186">
        <v>0</v>
      </c>
    </row>
    <row r="1187" spans="1:26">
      <c r="A1187" t="s">
        <v>27</v>
      </c>
      <c r="F1187">
        <v>289002009</v>
      </c>
      <c r="G1187" s="1">
        <v>28900200960003</v>
      </c>
      <c r="H1187" t="s">
        <v>58</v>
      </c>
      <c r="I1187">
        <v>1</v>
      </c>
      <c r="K1187" t="s">
        <v>2483</v>
      </c>
      <c r="L1187" s="2">
        <v>44343</v>
      </c>
      <c r="M1187" t="s">
        <v>31</v>
      </c>
      <c r="N1187" t="s">
        <v>2484</v>
      </c>
      <c r="O1187" s="3">
        <v>44343.707546296297</v>
      </c>
      <c r="P1187" s="3">
        <v>44496.690277777801</v>
      </c>
      <c r="Q1187" t="s">
        <v>612</v>
      </c>
      <c r="R1187" s="3">
        <v>44500.889305555596</v>
      </c>
      <c r="T1187" t="s">
        <v>2485</v>
      </c>
      <c r="U1187">
        <v>3.7000218090245002E+18</v>
      </c>
      <c r="V1187" t="s">
        <v>2486</v>
      </c>
      <c r="W1187" t="s">
        <v>2380</v>
      </c>
      <c r="X1187" s="4">
        <v>7385208.7400000002</v>
      </c>
      <c r="Y1187" s="4">
        <v>-190000</v>
      </c>
      <c r="Z1187">
        <v>0</v>
      </c>
    </row>
    <row r="1188" spans="1:26">
      <c r="A1188" t="s">
        <v>27</v>
      </c>
      <c r="F1188">
        <v>289002009</v>
      </c>
      <c r="G1188" s="1">
        <v>28900200960003</v>
      </c>
      <c r="H1188" t="s">
        <v>58</v>
      </c>
      <c r="I1188">
        <v>1</v>
      </c>
      <c r="K1188" t="s">
        <v>2487</v>
      </c>
      <c r="L1188" s="2">
        <v>44343</v>
      </c>
      <c r="M1188" t="s">
        <v>31</v>
      </c>
      <c r="N1188" t="s">
        <v>2488</v>
      </c>
      <c r="O1188" s="3">
        <v>44343.715613425898</v>
      </c>
      <c r="P1188" s="3">
        <v>44496.690266203703</v>
      </c>
      <c r="Q1188" t="s">
        <v>612</v>
      </c>
      <c r="R1188" s="3">
        <v>44500.889444444401</v>
      </c>
      <c r="T1188" t="s">
        <v>2489</v>
      </c>
      <c r="U1188">
        <v>1.1001018200059001E+19</v>
      </c>
      <c r="V1188" t="s">
        <v>2490</v>
      </c>
      <c r="W1188" t="s">
        <v>2380</v>
      </c>
      <c r="X1188" s="4">
        <v>6331984.4800000004</v>
      </c>
      <c r="Y1188" s="4">
        <v>-400000</v>
      </c>
      <c r="Z1188">
        <v>0</v>
      </c>
    </row>
    <row r="1189" spans="1:26">
      <c r="A1189" t="s">
        <v>27</v>
      </c>
      <c r="F1189">
        <v>289002009</v>
      </c>
      <c r="G1189" s="1">
        <v>28900200960003</v>
      </c>
      <c r="H1189" t="s">
        <v>58</v>
      </c>
      <c r="I1189">
        <v>1</v>
      </c>
      <c r="K1189" t="s">
        <v>2487</v>
      </c>
      <c r="L1189" s="2">
        <v>44343</v>
      </c>
      <c r="M1189" t="s">
        <v>31</v>
      </c>
      <c r="N1189" t="s">
        <v>2491</v>
      </c>
      <c r="O1189" s="3">
        <v>44343.722303240698</v>
      </c>
      <c r="P1189" s="3">
        <v>44496.6902430556</v>
      </c>
      <c r="Q1189" t="s">
        <v>612</v>
      </c>
      <c r="R1189" s="3">
        <v>44500.889629629601</v>
      </c>
      <c r="T1189" t="s">
        <v>2489</v>
      </c>
      <c r="U1189">
        <v>1.1001018200059001E+19</v>
      </c>
      <c r="V1189" t="s">
        <v>2490</v>
      </c>
      <c r="W1189" t="s">
        <v>2380</v>
      </c>
      <c r="X1189" s="4">
        <v>928071.48</v>
      </c>
      <c r="Y1189" s="4">
        <v>-780000</v>
      </c>
      <c r="Z1189">
        <v>0</v>
      </c>
    </row>
    <row r="1190" spans="1:26">
      <c r="A1190" t="s">
        <v>27</v>
      </c>
      <c r="F1190">
        <v>289002009</v>
      </c>
      <c r="G1190" s="1">
        <v>28900200960003</v>
      </c>
      <c r="H1190" t="s">
        <v>58</v>
      </c>
      <c r="I1190">
        <v>1</v>
      </c>
      <c r="K1190" t="s">
        <v>2492</v>
      </c>
      <c r="L1190" s="2">
        <v>44399</v>
      </c>
      <c r="M1190" t="s">
        <v>31</v>
      </c>
      <c r="N1190" t="s">
        <v>2493</v>
      </c>
      <c r="O1190" s="3">
        <v>44399.713136574101</v>
      </c>
      <c r="P1190" s="3">
        <v>44407.631423611099</v>
      </c>
      <c r="Q1190" t="s">
        <v>2406</v>
      </c>
      <c r="R1190" s="3">
        <v>44427.730381944399</v>
      </c>
      <c r="T1190" t="s">
        <v>2477</v>
      </c>
      <c r="U1190">
        <v>1.1006130701801E+20</v>
      </c>
      <c r="V1190" t="s">
        <v>2494</v>
      </c>
      <c r="W1190" t="s">
        <v>2380</v>
      </c>
      <c r="X1190" s="4">
        <v>4347538.55</v>
      </c>
      <c r="Y1190" s="4">
        <v>-800000</v>
      </c>
      <c r="Z1190">
        <v>0</v>
      </c>
    </row>
    <row r="1191" spans="1:26">
      <c r="A1191" t="s">
        <v>27</v>
      </c>
      <c r="F1191">
        <v>289002009</v>
      </c>
      <c r="G1191" s="1">
        <v>28900200960003</v>
      </c>
      <c r="H1191" t="s">
        <v>58</v>
      </c>
      <c r="I1191">
        <v>1</v>
      </c>
      <c r="K1191" t="s">
        <v>2495</v>
      </c>
      <c r="L1191" s="2">
        <v>44386</v>
      </c>
      <c r="M1191" t="s">
        <v>31</v>
      </c>
      <c r="N1191" t="s">
        <v>2496</v>
      </c>
      <c r="O1191" s="3">
        <v>44386.642708333296</v>
      </c>
      <c r="P1191" s="3">
        <v>44407.631423611099</v>
      </c>
      <c r="Q1191" t="s">
        <v>2406</v>
      </c>
      <c r="R1191" s="3">
        <v>44427.730381944399</v>
      </c>
      <c r="T1191" t="s">
        <v>2477</v>
      </c>
      <c r="U1191">
        <v>1.1006130701801E+20</v>
      </c>
      <c r="V1191" t="s">
        <v>2494</v>
      </c>
      <c r="W1191" t="s">
        <v>2380</v>
      </c>
      <c r="X1191" s="4">
        <v>6639711.8799999999</v>
      </c>
      <c r="Y1191" s="4">
        <v>-1000000</v>
      </c>
      <c r="Z1191">
        <v>0</v>
      </c>
    </row>
    <row r="1192" spans="1:26">
      <c r="A1192" t="s">
        <v>27</v>
      </c>
      <c r="F1192">
        <v>289002009</v>
      </c>
      <c r="G1192" s="1">
        <v>28900200960003</v>
      </c>
      <c r="H1192" t="s">
        <v>58</v>
      </c>
      <c r="I1192">
        <v>1</v>
      </c>
      <c r="K1192" t="s">
        <v>2497</v>
      </c>
      <c r="L1192" s="2">
        <v>44343</v>
      </c>
      <c r="M1192" t="s">
        <v>31</v>
      </c>
      <c r="N1192" t="s">
        <v>2498</v>
      </c>
      <c r="O1192" s="3">
        <v>44343.721956018497</v>
      </c>
      <c r="P1192" s="3">
        <v>44496.690254629597</v>
      </c>
      <c r="Q1192" t="s">
        <v>612</v>
      </c>
      <c r="R1192" s="3">
        <v>44500.889606481498</v>
      </c>
      <c r="T1192" t="s">
        <v>2499</v>
      </c>
      <c r="U1192">
        <v>1.10602110920001E+18</v>
      </c>
      <c r="V1192" t="s">
        <v>2500</v>
      </c>
      <c r="W1192" t="s">
        <v>2380</v>
      </c>
      <c r="X1192" s="4">
        <v>1708081.48</v>
      </c>
      <c r="Y1192" s="4">
        <v>-40000</v>
      </c>
      <c r="Z1192">
        <v>0</v>
      </c>
    </row>
    <row r="1193" spans="1:26">
      <c r="A1193" t="s">
        <v>27</v>
      </c>
      <c r="F1193">
        <v>289002009</v>
      </c>
      <c r="G1193" s="1">
        <v>28900200960003</v>
      </c>
      <c r="H1193" t="s">
        <v>58</v>
      </c>
      <c r="I1193">
        <v>1</v>
      </c>
      <c r="K1193" t="s">
        <v>2501</v>
      </c>
      <c r="L1193" s="2">
        <v>44399</v>
      </c>
      <c r="M1193" t="s">
        <v>31</v>
      </c>
      <c r="N1193" t="s">
        <v>2502</v>
      </c>
      <c r="O1193" s="3">
        <v>44399.714328703703</v>
      </c>
      <c r="P1193" s="3">
        <v>44407.631412037001</v>
      </c>
      <c r="Q1193" t="s">
        <v>2406</v>
      </c>
      <c r="R1193" s="3">
        <v>44427.730381944399</v>
      </c>
      <c r="T1193" t="s">
        <v>2503</v>
      </c>
      <c r="U1193">
        <v>3.5001887307052499E+19</v>
      </c>
      <c r="V1193" t="s">
        <v>2504</v>
      </c>
      <c r="W1193" t="s">
        <v>2380</v>
      </c>
      <c r="X1193" s="4">
        <v>433784.84</v>
      </c>
      <c r="Y1193" s="4">
        <v>-59925</v>
      </c>
      <c r="Z1193">
        <v>0</v>
      </c>
    </row>
    <row r="1194" spans="1:26">
      <c r="A1194" t="s">
        <v>27</v>
      </c>
      <c r="F1194">
        <v>289002009</v>
      </c>
      <c r="G1194" s="1">
        <v>28900200960003</v>
      </c>
      <c r="H1194" t="s">
        <v>58</v>
      </c>
      <c r="I1194">
        <v>1</v>
      </c>
      <c r="K1194" t="s">
        <v>2505</v>
      </c>
      <c r="L1194" s="2">
        <v>44344</v>
      </c>
      <c r="M1194" t="s">
        <v>31</v>
      </c>
      <c r="N1194" t="s">
        <v>2506</v>
      </c>
      <c r="O1194" s="3">
        <v>44344.731909722199</v>
      </c>
      <c r="P1194" s="3">
        <v>44496.6902430556</v>
      </c>
      <c r="Q1194" t="s">
        <v>612</v>
      </c>
      <c r="R1194" s="3">
        <v>44500.889652777798</v>
      </c>
      <c r="T1194" t="s">
        <v>2376</v>
      </c>
      <c r="U1194">
        <v>28900200910868</v>
      </c>
      <c r="V1194" t="s">
        <v>488</v>
      </c>
      <c r="W1194" t="s">
        <v>2380</v>
      </c>
      <c r="X1194" s="4">
        <v>596637.30000000005</v>
      </c>
      <c r="Y1194" s="4">
        <v>-331414.18</v>
      </c>
      <c r="Z1194">
        <v>0</v>
      </c>
    </row>
    <row r="1195" spans="1:26">
      <c r="A1195" t="s">
        <v>27</v>
      </c>
      <c r="F1195">
        <v>289002009</v>
      </c>
      <c r="G1195" s="1">
        <v>28900200960003</v>
      </c>
      <c r="H1195" t="s">
        <v>58</v>
      </c>
      <c r="I1195">
        <v>1</v>
      </c>
      <c r="K1195" t="s">
        <v>2507</v>
      </c>
      <c r="L1195" s="2">
        <v>44375</v>
      </c>
      <c r="M1195" t="s">
        <v>31</v>
      </c>
      <c r="N1195" t="s">
        <v>2508</v>
      </c>
      <c r="O1195" s="3">
        <v>44375.649629629603</v>
      </c>
      <c r="P1195" s="3">
        <v>44496.690671296303</v>
      </c>
      <c r="Q1195" t="s">
        <v>612</v>
      </c>
      <c r="R1195" s="3">
        <v>44500.887268518498</v>
      </c>
      <c r="T1195" t="s">
        <v>759</v>
      </c>
      <c r="U1195">
        <v>9.5915632062000896E+17</v>
      </c>
      <c r="V1195" t="s">
        <v>488</v>
      </c>
      <c r="W1195" t="s">
        <v>2380</v>
      </c>
      <c r="X1195" s="4">
        <v>352138.22</v>
      </c>
      <c r="Y1195" s="4">
        <v>-146294.14000000001</v>
      </c>
      <c r="Z1195">
        <v>0</v>
      </c>
    </row>
    <row r="1196" spans="1:26">
      <c r="A1196" t="s">
        <v>27</v>
      </c>
      <c r="F1196">
        <v>289002009</v>
      </c>
      <c r="G1196" s="1">
        <v>28900200960003</v>
      </c>
      <c r="H1196" t="s">
        <v>58</v>
      </c>
      <c r="I1196">
        <v>1</v>
      </c>
      <c r="K1196" t="s">
        <v>2509</v>
      </c>
      <c r="L1196" s="2">
        <v>44375</v>
      </c>
      <c r="M1196" t="s">
        <v>31</v>
      </c>
      <c r="N1196" t="s">
        <v>2510</v>
      </c>
      <c r="O1196" s="3">
        <v>44375.652974536999</v>
      </c>
      <c r="P1196" s="3">
        <v>44496.690671296303</v>
      </c>
      <c r="Q1196" t="s">
        <v>612</v>
      </c>
      <c r="R1196" s="3">
        <v>44500.887291666702</v>
      </c>
      <c r="T1196" t="s">
        <v>759</v>
      </c>
      <c r="U1196">
        <v>9.5915632062000896E+17</v>
      </c>
      <c r="V1196" t="s">
        <v>488</v>
      </c>
      <c r="W1196" t="s">
        <v>2380</v>
      </c>
      <c r="X1196" s="4">
        <v>264520.45</v>
      </c>
      <c r="Y1196" s="4">
        <v>-87617.77</v>
      </c>
      <c r="Z1196">
        <v>0</v>
      </c>
    </row>
    <row r="1197" spans="1:26">
      <c r="A1197" t="s">
        <v>27</v>
      </c>
      <c r="F1197">
        <v>289002009</v>
      </c>
      <c r="G1197" s="1">
        <v>28900200960003</v>
      </c>
      <c r="H1197" t="s">
        <v>58</v>
      </c>
      <c r="I1197">
        <v>1</v>
      </c>
      <c r="K1197" t="s">
        <v>2511</v>
      </c>
      <c r="L1197" s="2">
        <v>44375</v>
      </c>
      <c r="M1197" t="s">
        <v>31</v>
      </c>
      <c r="N1197" t="s">
        <v>2512</v>
      </c>
      <c r="O1197" s="3">
        <v>44375.655312499999</v>
      </c>
      <c r="P1197" s="3">
        <v>44496.690671296303</v>
      </c>
      <c r="Q1197" t="s">
        <v>612</v>
      </c>
      <c r="R1197" s="3">
        <v>44500.887326388904</v>
      </c>
      <c r="T1197" t="s">
        <v>759</v>
      </c>
      <c r="U1197">
        <v>9.5915632062000896E+17</v>
      </c>
      <c r="V1197" t="s">
        <v>488</v>
      </c>
      <c r="W1197" t="s">
        <v>2380</v>
      </c>
      <c r="X1197" s="4">
        <v>235973.53</v>
      </c>
      <c r="Y1197" s="4">
        <v>-28546.92</v>
      </c>
      <c r="Z1197">
        <v>0</v>
      </c>
    </row>
    <row r="1198" spans="1:26">
      <c r="A1198" t="s">
        <v>27</v>
      </c>
      <c r="F1198">
        <v>289002009</v>
      </c>
      <c r="G1198" s="1">
        <v>28900200960003</v>
      </c>
      <c r="H1198" t="s">
        <v>58</v>
      </c>
      <c r="I1198">
        <v>1</v>
      </c>
      <c r="K1198" t="s">
        <v>2513</v>
      </c>
      <c r="L1198" s="2">
        <v>44343</v>
      </c>
      <c r="M1198" t="s">
        <v>31</v>
      </c>
      <c r="N1198" t="s">
        <v>2514</v>
      </c>
      <c r="O1198" s="3">
        <v>44343.716516203698</v>
      </c>
      <c r="P1198" s="3">
        <v>44496.690254629597</v>
      </c>
      <c r="Q1198" t="s">
        <v>612</v>
      </c>
      <c r="R1198" s="3">
        <v>44500.889467592599</v>
      </c>
      <c r="T1198" t="s">
        <v>759</v>
      </c>
      <c r="U1198">
        <v>9.5915632062000896E+17</v>
      </c>
      <c r="V1198" t="s">
        <v>488</v>
      </c>
      <c r="W1198" t="s">
        <v>2380</v>
      </c>
      <c r="X1198" s="4">
        <v>6162186.4800000004</v>
      </c>
      <c r="Y1198" s="4">
        <v>-169783</v>
      </c>
      <c r="Z1198">
        <v>0</v>
      </c>
    </row>
    <row r="1199" spans="1:26">
      <c r="A1199" t="s">
        <v>27</v>
      </c>
      <c r="F1199">
        <v>289002009</v>
      </c>
      <c r="G1199" s="1">
        <v>28900200960003</v>
      </c>
      <c r="H1199" t="s">
        <v>58</v>
      </c>
      <c r="I1199">
        <v>1</v>
      </c>
      <c r="K1199" t="s">
        <v>2515</v>
      </c>
      <c r="L1199" s="2">
        <v>44343</v>
      </c>
      <c r="M1199" t="s">
        <v>31</v>
      </c>
      <c r="N1199" t="s">
        <v>2516</v>
      </c>
      <c r="O1199" s="3">
        <v>44343.715208333299</v>
      </c>
      <c r="P1199" s="3">
        <v>44496.690266203703</v>
      </c>
      <c r="Q1199" t="s">
        <v>612</v>
      </c>
      <c r="R1199" s="3">
        <v>44500.889432870397</v>
      </c>
      <c r="T1199" t="s">
        <v>759</v>
      </c>
      <c r="U1199">
        <v>9.5915632062000896E+17</v>
      </c>
      <c r="V1199" t="s">
        <v>488</v>
      </c>
      <c r="W1199" t="s">
        <v>2380</v>
      </c>
      <c r="X1199" s="4">
        <v>6731984.4800000004</v>
      </c>
      <c r="Y1199" s="4">
        <v>-101125.56</v>
      </c>
      <c r="Z1199">
        <v>0</v>
      </c>
    </row>
    <row r="1200" spans="1:26">
      <c r="A1200" t="s">
        <v>27</v>
      </c>
      <c r="F1200">
        <v>289002009</v>
      </c>
      <c r="G1200" s="1">
        <v>28900200960003</v>
      </c>
      <c r="H1200" t="s">
        <v>58</v>
      </c>
      <c r="I1200">
        <v>1</v>
      </c>
      <c r="K1200" t="s">
        <v>2517</v>
      </c>
      <c r="L1200" s="2">
        <v>44343</v>
      </c>
      <c r="M1200" t="s">
        <v>31</v>
      </c>
      <c r="N1200" t="s">
        <v>2518</v>
      </c>
      <c r="O1200" s="3">
        <v>44343.710613425901</v>
      </c>
      <c r="P1200" s="3">
        <v>44496.690266203703</v>
      </c>
      <c r="Q1200" t="s">
        <v>612</v>
      </c>
      <c r="R1200" s="3">
        <v>44500.8894097222</v>
      </c>
      <c r="T1200" t="s">
        <v>759</v>
      </c>
      <c r="U1200">
        <v>9.5915632062000896E+17</v>
      </c>
      <c r="V1200" t="s">
        <v>488</v>
      </c>
      <c r="W1200" t="s">
        <v>2380</v>
      </c>
      <c r="X1200" s="4">
        <v>6833110.04</v>
      </c>
      <c r="Y1200" s="4">
        <v>-32043.7</v>
      </c>
      <c r="Z1200">
        <v>0</v>
      </c>
    </row>
    <row r="1201" spans="1:26">
      <c r="A1201" t="s">
        <v>27</v>
      </c>
      <c r="F1201">
        <v>289002009</v>
      </c>
      <c r="G1201" s="1">
        <v>28900200960005</v>
      </c>
      <c r="H1201" t="s">
        <v>29</v>
      </c>
      <c r="I1201">
        <v>1</v>
      </c>
      <c r="J1201">
        <v>1</v>
      </c>
      <c r="K1201" t="s">
        <v>2519</v>
      </c>
      <c r="L1201" s="2">
        <v>44379</v>
      </c>
      <c r="M1201" t="s">
        <v>31</v>
      </c>
      <c r="N1201" t="s">
        <v>2520</v>
      </c>
      <c r="O1201" s="3">
        <v>44379.651215277801</v>
      </c>
      <c r="P1201" s="3">
        <v>44407.633101851898</v>
      </c>
      <c r="Q1201" t="s">
        <v>2399</v>
      </c>
      <c r="R1201" s="3">
        <v>44427.730381944399</v>
      </c>
      <c r="T1201" t="s">
        <v>2400</v>
      </c>
      <c r="U1201">
        <v>3.5101560032379699E+19</v>
      </c>
      <c r="V1201" t="s">
        <v>589</v>
      </c>
      <c r="W1201" t="s">
        <v>2380</v>
      </c>
      <c r="X1201" s="4">
        <v>3000063.24</v>
      </c>
      <c r="Y1201" s="4">
        <v>1015954.67</v>
      </c>
      <c r="Z1201">
        <v>0</v>
      </c>
    </row>
    <row r="1202" spans="1:26">
      <c r="A1202" t="s">
        <v>27</v>
      </c>
      <c r="F1202">
        <v>289002009</v>
      </c>
      <c r="G1202" s="1">
        <v>28900200960005</v>
      </c>
      <c r="H1202" t="s">
        <v>58</v>
      </c>
      <c r="I1202">
        <v>1</v>
      </c>
      <c r="K1202" t="s">
        <v>2521</v>
      </c>
      <c r="L1202" s="2">
        <v>44386</v>
      </c>
      <c r="M1202" t="s">
        <v>31</v>
      </c>
      <c r="N1202" t="s">
        <v>2522</v>
      </c>
      <c r="O1202" s="3">
        <v>44386.6335300926</v>
      </c>
      <c r="P1202" s="3">
        <v>44496.695787037002</v>
      </c>
      <c r="Q1202" t="s">
        <v>2523</v>
      </c>
      <c r="R1202" s="3">
        <v>44500.880324074104</v>
      </c>
      <c r="T1202" t="s">
        <v>759</v>
      </c>
      <c r="U1202">
        <v>9.5915632062000896E+17</v>
      </c>
      <c r="V1202" t="s">
        <v>488</v>
      </c>
      <c r="W1202" t="s">
        <v>2380</v>
      </c>
      <c r="X1202" s="4">
        <v>2970563.24</v>
      </c>
      <c r="Y1202" s="4">
        <v>-29500</v>
      </c>
      <c r="Z1202">
        <v>0</v>
      </c>
    </row>
    <row r="1203" spans="1:26">
      <c r="A1203" t="s">
        <v>27</v>
      </c>
      <c r="F1203">
        <v>289002009</v>
      </c>
      <c r="G1203" s="1">
        <v>28900200960005</v>
      </c>
      <c r="H1203" t="s">
        <v>58</v>
      </c>
      <c r="I1203">
        <v>1</v>
      </c>
      <c r="K1203" t="s">
        <v>2521</v>
      </c>
      <c r="L1203" s="2">
        <v>44399</v>
      </c>
      <c r="M1203" t="s">
        <v>31</v>
      </c>
      <c r="N1203" t="s">
        <v>2524</v>
      </c>
      <c r="O1203" s="3">
        <v>44399.647905092599</v>
      </c>
      <c r="P1203" s="3">
        <v>44496.695787037002</v>
      </c>
      <c r="Q1203" t="s">
        <v>2523</v>
      </c>
      <c r="R1203" s="3">
        <v>44500.880347222199</v>
      </c>
      <c r="T1203" t="s">
        <v>759</v>
      </c>
      <c r="U1203">
        <v>9.5915632062000896E+17</v>
      </c>
      <c r="V1203" t="s">
        <v>488</v>
      </c>
      <c r="W1203" t="s">
        <v>2380</v>
      </c>
      <c r="X1203" s="4">
        <v>1494545.84</v>
      </c>
      <c r="Y1203" s="4">
        <v>-954400</v>
      </c>
      <c r="Z1203">
        <v>0</v>
      </c>
    </row>
    <row r="1204" spans="1:26">
      <c r="A1204" t="s">
        <v>27</v>
      </c>
      <c r="F1204">
        <v>289002009</v>
      </c>
      <c r="G1204" s="1">
        <v>28900200960005</v>
      </c>
      <c r="H1204" t="s">
        <v>58</v>
      </c>
      <c r="I1204">
        <v>1</v>
      </c>
      <c r="K1204" t="s">
        <v>2525</v>
      </c>
      <c r="L1204" s="2">
        <v>44426</v>
      </c>
      <c r="M1204" t="s">
        <v>31</v>
      </c>
      <c r="N1204" t="s">
        <v>2526</v>
      </c>
      <c r="O1204" s="3">
        <v>44426.450462963003</v>
      </c>
      <c r="P1204" s="3">
        <v>44496.696250000001</v>
      </c>
      <c r="Q1204" t="s">
        <v>2523</v>
      </c>
      <c r="R1204" s="3">
        <v>44500.880300925899</v>
      </c>
      <c r="T1204" t="s">
        <v>759</v>
      </c>
      <c r="U1204">
        <v>9.5915632062000896E+17</v>
      </c>
      <c r="V1204" t="s">
        <v>488</v>
      </c>
      <c r="W1204" t="s">
        <v>2380</v>
      </c>
      <c r="X1204" s="4">
        <v>1029502.05</v>
      </c>
      <c r="Y1204" s="4">
        <v>-18397</v>
      </c>
      <c r="Z1204">
        <v>0</v>
      </c>
    </row>
    <row r="1205" spans="1:26">
      <c r="A1205" t="s">
        <v>27</v>
      </c>
      <c r="F1205">
        <v>289002009</v>
      </c>
      <c r="G1205" s="1">
        <v>28900200960005</v>
      </c>
      <c r="H1205" t="s">
        <v>58</v>
      </c>
      <c r="I1205">
        <v>1</v>
      </c>
      <c r="K1205" t="s">
        <v>2525</v>
      </c>
      <c r="L1205" s="2">
        <v>44426</v>
      </c>
      <c r="M1205" t="s">
        <v>31</v>
      </c>
      <c r="N1205" t="s">
        <v>2527</v>
      </c>
      <c r="O1205" s="3">
        <v>44426.438900462999</v>
      </c>
      <c r="P1205" s="3">
        <v>44496.696250000001</v>
      </c>
      <c r="Q1205" t="s">
        <v>2523</v>
      </c>
      <c r="R1205" s="3">
        <v>44500.880277777796</v>
      </c>
      <c r="T1205" t="s">
        <v>759</v>
      </c>
      <c r="U1205">
        <v>9.5915632062000896E+17</v>
      </c>
      <c r="V1205" t="s">
        <v>488</v>
      </c>
      <c r="W1205" t="s">
        <v>2380</v>
      </c>
      <c r="X1205" s="4">
        <v>1305547.44</v>
      </c>
      <c r="Y1205" s="4">
        <v>-12436.88</v>
      </c>
      <c r="Z1205">
        <v>0</v>
      </c>
    </row>
    <row r="1206" spans="1:26">
      <c r="A1206" t="s">
        <v>27</v>
      </c>
      <c r="F1206">
        <v>289002009</v>
      </c>
      <c r="G1206" s="1">
        <v>28900200960007</v>
      </c>
      <c r="H1206" t="s">
        <v>29</v>
      </c>
      <c r="I1206">
        <v>1</v>
      </c>
      <c r="J1206">
        <v>1</v>
      </c>
      <c r="K1206" t="s">
        <v>585</v>
      </c>
      <c r="L1206" s="2">
        <v>44399</v>
      </c>
      <c r="M1206" t="s">
        <v>31</v>
      </c>
      <c r="N1206" t="s">
        <v>2528</v>
      </c>
      <c r="O1206" s="3">
        <v>44399.675995370402</v>
      </c>
      <c r="P1206" s="3">
        <v>44407.625787037003</v>
      </c>
      <c r="Q1206" t="s">
        <v>2529</v>
      </c>
      <c r="R1206" s="3">
        <v>44427.730381944399</v>
      </c>
      <c r="T1206" t="s">
        <v>2379</v>
      </c>
      <c r="U1206">
        <v>3.5101560031500898E+19</v>
      </c>
      <c r="V1206" t="s">
        <v>589</v>
      </c>
      <c r="W1206" t="s">
        <v>2380</v>
      </c>
      <c r="X1206" s="4">
        <v>18231702.300000001</v>
      </c>
      <c r="Y1206" s="4">
        <v>17977981</v>
      </c>
      <c r="Z1206">
        <v>0</v>
      </c>
    </row>
    <row r="1207" spans="1:26">
      <c r="A1207" t="s">
        <v>27</v>
      </c>
      <c r="F1207">
        <v>289002009</v>
      </c>
      <c r="G1207" s="1">
        <v>28900200960007</v>
      </c>
      <c r="H1207" t="s">
        <v>29</v>
      </c>
      <c r="I1207">
        <v>1</v>
      </c>
      <c r="J1207">
        <v>1</v>
      </c>
      <c r="K1207" t="s">
        <v>585</v>
      </c>
      <c r="L1207" s="2">
        <v>44399</v>
      </c>
      <c r="M1207" t="s">
        <v>31</v>
      </c>
      <c r="N1207" t="s">
        <v>2530</v>
      </c>
      <c r="O1207" s="3">
        <v>44399.676238425898</v>
      </c>
      <c r="P1207" s="3">
        <v>44407.625787037003</v>
      </c>
      <c r="Q1207" t="s">
        <v>2529</v>
      </c>
      <c r="R1207" s="3">
        <v>44427.730381944399</v>
      </c>
      <c r="T1207" t="s">
        <v>2379</v>
      </c>
      <c r="U1207">
        <v>3.5101560031500898E+19</v>
      </c>
      <c r="V1207" t="s">
        <v>589</v>
      </c>
      <c r="W1207" t="s">
        <v>2380</v>
      </c>
      <c r="X1207" s="4">
        <v>35334286.299999997</v>
      </c>
      <c r="Y1207" s="4">
        <v>17102584</v>
      </c>
      <c r="Z1207">
        <v>0</v>
      </c>
    </row>
    <row r="1208" spans="1:26">
      <c r="A1208" t="s">
        <v>27</v>
      </c>
      <c r="F1208">
        <v>289002009</v>
      </c>
      <c r="G1208" s="1">
        <v>28900200960007</v>
      </c>
      <c r="H1208" t="s">
        <v>58</v>
      </c>
      <c r="I1208">
        <v>1</v>
      </c>
      <c r="K1208" t="s">
        <v>610</v>
      </c>
      <c r="L1208" s="2">
        <v>44400</v>
      </c>
      <c r="M1208" t="s">
        <v>31</v>
      </c>
      <c r="N1208" t="s">
        <v>2531</v>
      </c>
      <c r="O1208" s="3">
        <v>44400.719166666699</v>
      </c>
      <c r="P1208" s="3">
        <v>44407.627465277801</v>
      </c>
      <c r="Q1208" t="s">
        <v>2406</v>
      </c>
      <c r="R1208" s="3">
        <v>44427.730381944399</v>
      </c>
      <c r="T1208" t="s">
        <v>2532</v>
      </c>
      <c r="U1208">
        <v>1.18100100100048E+17</v>
      </c>
      <c r="V1208" t="s">
        <v>2533</v>
      </c>
      <c r="W1208" t="s">
        <v>2380</v>
      </c>
      <c r="X1208" s="4">
        <v>35072209.299999997</v>
      </c>
      <c r="Y1208" s="4">
        <v>-260000</v>
      </c>
      <c r="Z1208">
        <v>0</v>
      </c>
    </row>
    <row r="1209" spans="1:26">
      <c r="A1209" t="s">
        <v>27</v>
      </c>
      <c r="F1209">
        <v>289002009</v>
      </c>
      <c r="G1209" s="1">
        <v>28900200960007</v>
      </c>
      <c r="H1209" t="s">
        <v>58</v>
      </c>
      <c r="I1209">
        <v>1</v>
      </c>
      <c r="K1209" t="s">
        <v>610</v>
      </c>
      <c r="L1209" s="2">
        <v>44404</v>
      </c>
      <c r="M1209" t="s">
        <v>31</v>
      </c>
      <c r="N1209" t="s">
        <v>2534</v>
      </c>
      <c r="O1209" s="3">
        <v>44404.781215277799</v>
      </c>
      <c r="P1209" s="3">
        <v>44407.627465277801</v>
      </c>
      <c r="Q1209" t="s">
        <v>2406</v>
      </c>
      <c r="R1209" s="3">
        <v>44427.730381944399</v>
      </c>
      <c r="T1209" t="s">
        <v>2535</v>
      </c>
      <c r="U1209">
        <v>2.28048010400157E+16</v>
      </c>
      <c r="V1209" t="s">
        <v>2536</v>
      </c>
      <c r="W1209" t="s">
        <v>2380</v>
      </c>
      <c r="X1209" s="4">
        <v>34952688.710000001</v>
      </c>
      <c r="Y1209" s="4">
        <v>-60000</v>
      </c>
      <c r="Z1209">
        <v>0</v>
      </c>
    </row>
    <row r="1210" spans="1:26">
      <c r="A1210" t="s">
        <v>27</v>
      </c>
      <c r="F1210">
        <v>289002009</v>
      </c>
      <c r="G1210" s="1">
        <v>28900200960007</v>
      </c>
      <c r="H1210" t="s">
        <v>58</v>
      </c>
      <c r="I1210">
        <v>1</v>
      </c>
      <c r="K1210" t="s">
        <v>610</v>
      </c>
      <c r="L1210" s="2">
        <v>44404</v>
      </c>
      <c r="M1210" t="s">
        <v>31</v>
      </c>
      <c r="N1210" t="s">
        <v>2537</v>
      </c>
      <c r="O1210" s="3">
        <v>44404.781585648103</v>
      </c>
      <c r="P1210" s="3">
        <v>44407.627465277801</v>
      </c>
      <c r="Q1210" t="s">
        <v>2406</v>
      </c>
      <c r="R1210" s="3">
        <v>44427.730381944399</v>
      </c>
      <c r="T1210" t="s">
        <v>2538</v>
      </c>
      <c r="U1210">
        <v>3.5050110285399998E+19</v>
      </c>
      <c r="V1210" t="s">
        <v>2539</v>
      </c>
      <c r="W1210" t="s">
        <v>2380</v>
      </c>
      <c r="X1210" s="4">
        <v>34752688.710000001</v>
      </c>
      <c r="Y1210" s="4">
        <v>-200000</v>
      </c>
      <c r="Z1210">
        <v>0</v>
      </c>
    </row>
    <row r="1211" spans="1:26">
      <c r="A1211" t="s">
        <v>27</v>
      </c>
      <c r="F1211">
        <v>289002009</v>
      </c>
      <c r="G1211" s="1">
        <v>28900200960007</v>
      </c>
      <c r="H1211" t="s">
        <v>58</v>
      </c>
      <c r="I1211">
        <v>1</v>
      </c>
      <c r="K1211" t="s">
        <v>610</v>
      </c>
      <c r="L1211" s="2">
        <v>44404</v>
      </c>
      <c r="M1211" t="s">
        <v>31</v>
      </c>
      <c r="N1211" t="s">
        <v>2540</v>
      </c>
      <c r="O1211" s="3">
        <v>44404.781585648103</v>
      </c>
      <c r="P1211" s="3">
        <v>44407.627465277801</v>
      </c>
      <c r="Q1211" t="s">
        <v>2406</v>
      </c>
      <c r="R1211" s="3">
        <v>44427.730381944399</v>
      </c>
      <c r="T1211" t="s">
        <v>2541</v>
      </c>
      <c r="U1211">
        <v>3797510040058730</v>
      </c>
      <c r="V1211" t="s">
        <v>2542</v>
      </c>
      <c r="W1211" t="s">
        <v>2380</v>
      </c>
      <c r="X1211" s="4">
        <v>34652688.710000001</v>
      </c>
      <c r="Y1211" s="4">
        <v>-100000</v>
      </c>
      <c r="Z1211">
        <v>0</v>
      </c>
    </row>
    <row r="1212" spans="1:26">
      <c r="A1212" t="s">
        <v>27</v>
      </c>
      <c r="F1212">
        <v>289002009</v>
      </c>
      <c r="G1212" s="1">
        <v>28900200960007</v>
      </c>
      <c r="H1212" t="s">
        <v>58</v>
      </c>
      <c r="I1212">
        <v>1</v>
      </c>
      <c r="K1212" t="s">
        <v>610</v>
      </c>
      <c r="L1212" s="2">
        <v>44404</v>
      </c>
      <c r="M1212" t="s">
        <v>31</v>
      </c>
      <c r="N1212" t="s">
        <v>2543</v>
      </c>
      <c r="O1212" s="3">
        <v>44404.782071759299</v>
      </c>
      <c r="P1212" s="3">
        <v>44407.627453703702</v>
      </c>
      <c r="Q1212" t="s">
        <v>2406</v>
      </c>
      <c r="R1212" s="3">
        <v>44427.730381944399</v>
      </c>
      <c r="T1212" t="s">
        <v>2544</v>
      </c>
      <c r="U1212">
        <v>1.28511010400033E+16</v>
      </c>
      <c r="V1212" t="s">
        <v>2545</v>
      </c>
      <c r="W1212" t="s">
        <v>2380</v>
      </c>
      <c r="X1212" s="4">
        <v>34592688.710000001</v>
      </c>
      <c r="Y1212" s="4">
        <v>-60000</v>
      </c>
      <c r="Z1212">
        <v>0</v>
      </c>
    </row>
    <row r="1213" spans="1:26">
      <c r="A1213" t="s">
        <v>27</v>
      </c>
      <c r="F1213">
        <v>289002009</v>
      </c>
      <c r="G1213" s="1">
        <v>28900200960007</v>
      </c>
      <c r="H1213" t="s">
        <v>58</v>
      </c>
      <c r="I1213">
        <v>1</v>
      </c>
      <c r="K1213" t="s">
        <v>610</v>
      </c>
      <c r="L1213" s="2">
        <v>44404</v>
      </c>
      <c r="M1213" t="s">
        <v>31</v>
      </c>
      <c r="N1213" t="s">
        <v>2546</v>
      </c>
      <c r="O1213" s="3">
        <v>44404.782071759299</v>
      </c>
      <c r="P1213" s="3">
        <v>44407.627453703702</v>
      </c>
      <c r="Q1213" t="s">
        <v>2406</v>
      </c>
      <c r="R1213" s="3">
        <v>44427.730381944399</v>
      </c>
      <c r="T1213" t="s">
        <v>2547</v>
      </c>
      <c r="U1213">
        <v>706857757753</v>
      </c>
      <c r="V1213" t="s">
        <v>2548</v>
      </c>
      <c r="W1213" t="s">
        <v>2380</v>
      </c>
      <c r="X1213" s="4">
        <v>34102688.710000001</v>
      </c>
      <c r="Y1213" s="4">
        <v>-490000</v>
      </c>
      <c r="Z1213">
        <v>0</v>
      </c>
    </row>
    <row r="1214" spans="1:26">
      <c r="A1214" t="s">
        <v>27</v>
      </c>
      <c r="F1214">
        <v>289002009</v>
      </c>
      <c r="G1214" s="1">
        <v>28900200960007</v>
      </c>
      <c r="H1214" t="s">
        <v>58</v>
      </c>
      <c r="I1214">
        <v>1</v>
      </c>
      <c r="K1214" t="s">
        <v>610</v>
      </c>
      <c r="L1214" s="2">
        <v>44404</v>
      </c>
      <c r="M1214" t="s">
        <v>31</v>
      </c>
      <c r="N1214" t="s">
        <v>2549</v>
      </c>
      <c r="O1214" s="3">
        <v>44404.782071759299</v>
      </c>
      <c r="P1214" s="3">
        <v>44407.627453703702</v>
      </c>
      <c r="Q1214" t="s">
        <v>2406</v>
      </c>
      <c r="R1214" s="3">
        <v>44427.730381944399</v>
      </c>
      <c r="T1214" t="s">
        <v>2550</v>
      </c>
      <c r="U1214">
        <v>3.51015400010525E+19</v>
      </c>
      <c r="V1214" t="s">
        <v>2551</v>
      </c>
      <c r="W1214" t="s">
        <v>2380</v>
      </c>
      <c r="X1214" s="4">
        <v>33802688.710000001</v>
      </c>
      <c r="Y1214" s="4">
        <v>-300000</v>
      </c>
      <c r="Z1214">
        <v>0</v>
      </c>
    </row>
    <row r="1215" spans="1:26">
      <c r="A1215" t="s">
        <v>27</v>
      </c>
      <c r="F1215">
        <v>289002009</v>
      </c>
      <c r="G1215" s="1">
        <v>28900200960007</v>
      </c>
      <c r="H1215" t="s">
        <v>58</v>
      </c>
      <c r="I1215">
        <v>1</v>
      </c>
      <c r="K1215" t="s">
        <v>610</v>
      </c>
      <c r="L1215" s="2">
        <v>44404</v>
      </c>
      <c r="M1215" t="s">
        <v>31</v>
      </c>
      <c r="N1215" t="s">
        <v>2552</v>
      </c>
      <c r="O1215" s="3">
        <v>44404.782430555599</v>
      </c>
      <c r="P1215" s="3">
        <v>44407.627453703702</v>
      </c>
      <c r="Q1215" t="s">
        <v>2406</v>
      </c>
      <c r="R1215" s="3">
        <v>44427.730381944399</v>
      </c>
      <c r="T1215" t="s">
        <v>2553</v>
      </c>
      <c r="U1215">
        <v>1.1706010010006E+17</v>
      </c>
      <c r="V1215" t="s">
        <v>2554</v>
      </c>
      <c r="W1215" t="s">
        <v>2380</v>
      </c>
      <c r="X1215" s="4">
        <v>33752688.710000001</v>
      </c>
      <c r="Y1215" s="4">
        <v>-50000</v>
      </c>
      <c r="Z1215">
        <v>0</v>
      </c>
    </row>
    <row r="1216" spans="1:26">
      <c r="A1216" t="s">
        <v>27</v>
      </c>
      <c r="F1216">
        <v>289002009</v>
      </c>
      <c r="G1216" s="1">
        <v>28900200960007</v>
      </c>
      <c r="H1216" t="s">
        <v>58</v>
      </c>
      <c r="I1216">
        <v>1</v>
      </c>
      <c r="K1216" t="s">
        <v>610</v>
      </c>
      <c r="L1216" s="2">
        <v>44404</v>
      </c>
      <c r="M1216" t="s">
        <v>31</v>
      </c>
      <c r="N1216" t="s">
        <v>2555</v>
      </c>
      <c r="O1216" s="3">
        <v>44404.782430555599</v>
      </c>
      <c r="P1216" s="3">
        <v>44407.627442129597</v>
      </c>
      <c r="Q1216" t="s">
        <v>2406</v>
      </c>
      <c r="R1216" s="3">
        <v>44427.730381944399</v>
      </c>
      <c r="T1216" t="s">
        <v>2556</v>
      </c>
      <c r="U1216">
        <v>3.5050161590100001E+19</v>
      </c>
      <c r="V1216" t="s">
        <v>630</v>
      </c>
      <c r="W1216" t="s">
        <v>2380</v>
      </c>
      <c r="X1216" s="4">
        <v>33702688.710000001</v>
      </c>
      <c r="Y1216" s="4">
        <v>-50000</v>
      </c>
      <c r="Z1216">
        <v>0</v>
      </c>
    </row>
    <row r="1217" spans="1:26">
      <c r="A1217" t="s">
        <v>27</v>
      </c>
      <c r="F1217">
        <v>289002009</v>
      </c>
      <c r="G1217" s="1">
        <v>28900200960007</v>
      </c>
      <c r="H1217" t="s">
        <v>58</v>
      </c>
      <c r="I1217">
        <v>1</v>
      </c>
      <c r="K1217" t="s">
        <v>610</v>
      </c>
      <c r="L1217" s="2">
        <v>44404</v>
      </c>
      <c r="M1217" t="s">
        <v>31</v>
      </c>
      <c r="N1217" t="s">
        <v>2557</v>
      </c>
      <c r="O1217" s="3">
        <v>44404.782800925903</v>
      </c>
      <c r="P1217" s="3">
        <v>44407.627442129597</v>
      </c>
      <c r="Q1217" t="s">
        <v>2406</v>
      </c>
      <c r="R1217" s="3">
        <v>44427.730381944399</v>
      </c>
      <c r="T1217" t="s">
        <v>2433</v>
      </c>
      <c r="U1217">
        <v>5.1001597208051499E+19</v>
      </c>
      <c r="V1217" t="s">
        <v>654</v>
      </c>
      <c r="W1217" t="s">
        <v>2380</v>
      </c>
      <c r="X1217" s="4">
        <v>33452688.710000001</v>
      </c>
      <c r="Y1217" s="4">
        <v>-200000</v>
      </c>
      <c r="Z1217">
        <v>0</v>
      </c>
    </row>
    <row r="1218" spans="1:26">
      <c r="A1218" t="s">
        <v>27</v>
      </c>
      <c r="F1218">
        <v>289002009</v>
      </c>
      <c r="G1218" s="1">
        <v>28900200960007</v>
      </c>
      <c r="H1218" t="s">
        <v>58</v>
      </c>
      <c r="I1218">
        <v>1</v>
      </c>
      <c r="K1218" t="s">
        <v>610</v>
      </c>
      <c r="L1218" s="2">
        <v>44404</v>
      </c>
      <c r="M1218" t="s">
        <v>31</v>
      </c>
      <c r="N1218" t="s">
        <v>2558</v>
      </c>
      <c r="O1218" s="3">
        <v>44404.833993055603</v>
      </c>
      <c r="P1218" s="3">
        <v>44407.627442129597</v>
      </c>
      <c r="Q1218" t="s">
        <v>2406</v>
      </c>
      <c r="R1218" s="3">
        <v>44427.730381944399</v>
      </c>
      <c r="T1218" t="s">
        <v>2559</v>
      </c>
      <c r="U1218">
        <v>3.505016148E+19</v>
      </c>
      <c r="V1218" t="s">
        <v>2560</v>
      </c>
      <c r="W1218" t="s">
        <v>2380</v>
      </c>
      <c r="X1218" s="4">
        <v>32772688.710000001</v>
      </c>
      <c r="Y1218" s="4">
        <v>-50000</v>
      </c>
      <c r="Z1218">
        <v>0</v>
      </c>
    </row>
    <row r="1219" spans="1:26">
      <c r="A1219" t="s">
        <v>27</v>
      </c>
      <c r="F1219">
        <v>289002009</v>
      </c>
      <c r="G1219" s="1">
        <v>28900200960007</v>
      </c>
      <c r="H1219" t="s">
        <v>58</v>
      </c>
      <c r="I1219">
        <v>1</v>
      </c>
      <c r="K1219" t="s">
        <v>610</v>
      </c>
      <c r="L1219" s="2">
        <v>44404</v>
      </c>
      <c r="M1219" t="s">
        <v>31</v>
      </c>
      <c r="N1219" t="s">
        <v>2561</v>
      </c>
      <c r="O1219" s="3">
        <v>44404.834351851903</v>
      </c>
      <c r="P1219" s="3">
        <v>44407.627442129597</v>
      </c>
      <c r="Q1219" t="s">
        <v>2406</v>
      </c>
      <c r="R1219" s="3">
        <v>44427.730381944399</v>
      </c>
      <c r="T1219" t="s">
        <v>2562</v>
      </c>
      <c r="U1219">
        <v>3.211051101201E+21</v>
      </c>
      <c r="V1219" t="s">
        <v>2563</v>
      </c>
      <c r="W1219" t="s">
        <v>2380</v>
      </c>
      <c r="X1219" s="4">
        <v>32672688.710000001</v>
      </c>
      <c r="Y1219" s="4">
        <v>-100000</v>
      </c>
      <c r="Z1219">
        <v>0</v>
      </c>
    </row>
    <row r="1220" spans="1:26">
      <c r="A1220" t="s">
        <v>27</v>
      </c>
      <c r="F1220">
        <v>289002009</v>
      </c>
      <c r="G1220" s="1">
        <v>28900200960007</v>
      </c>
      <c r="H1220" t="s">
        <v>58</v>
      </c>
      <c r="I1220">
        <v>1</v>
      </c>
      <c r="K1220" t="s">
        <v>610</v>
      </c>
      <c r="L1220" s="2">
        <v>44404</v>
      </c>
      <c r="M1220" t="s">
        <v>31</v>
      </c>
      <c r="N1220" t="s">
        <v>2564</v>
      </c>
      <c r="O1220" s="3">
        <v>44404.834699074097</v>
      </c>
      <c r="P1220" s="3">
        <v>44407.627442129597</v>
      </c>
      <c r="Q1220" t="s">
        <v>2406</v>
      </c>
      <c r="R1220" s="3">
        <v>44427.730381944399</v>
      </c>
      <c r="T1220" t="s">
        <v>2565</v>
      </c>
      <c r="U1220">
        <v>1.31601010400025E+16</v>
      </c>
      <c r="V1220" t="s">
        <v>2566</v>
      </c>
      <c r="W1220" t="s">
        <v>2380</v>
      </c>
      <c r="X1220" s="4">
        <v>31460688.710000001</v>
      </c>
      <c r="Y1220" s="4">
        <v>-1200000</v>
      </c>
      <c r="Z1220">
        <v>0</v>
      </c>
    </row>
    <row r="1221" spans="1:26">
      <c r="A1221" t="s">
        <v>27</v>
      </c>
      <c r="F1221">
        <v>289002009</v>
      </c>
      <c r="G1221" s="1">
        <v>28900200960007</v>
      </c>
      <c r="H1221" t="s">
        <v>58</v>
      </c>
      <c r="I1221">
        <v>1</v>
      </c>
      <c r="K1221" t="s">
        <v>610</v>
      </c>
      <c r="L1221" s="2">
        <v>44404</v>
      </c>
      <c r="M1221" t="s">
        <v>31</v>
      </c>
      <c r="N1221" t="s">
        <v>2567</v>
      </c>
      <c r="O1221" s="3">
        <v>44404.835057870398</v>
      </c>
      <c r="P1221" s="3">
        <v>44407.6274305556</v>
      </c>
      <c r="Q1221" t="s">
        <v>2406</v>
      </c>
      <c r="R1221" s="3">
        <v>44427.730381944399</v>
      </c>
      <c r="T1221" t="s">
        <v>2568</v>
      </c>
      <c r="U1221">
        <v>3.5150110907799998E+19</v>
      </c>
      <c r="V1221" t="s">
        <v>2569</v>
      </c>
      <c r="W1221" t="s">
        <v>2380</v>
      </c>
      <c r="X1221" s="4">
        <v>31160688.710000001</v>
      </c>
      <c r="Y1221" s="4">
        <v>-300000</v>
      </c>
      <c r="Z1221">
        <v>0</v>
      </c>
    </row>
    <row r="1222" spans="1:26">
      <c r="A1222" t="s">
        <v>27</v>
      </c>
      <c r="F1222">
        <v>289002009</v>
      </c>
      <c r="G1222" s="1">
        <v>28900200960007</v>
      </c>
      <c r="H1222" t="s">
        <v>58</v>
      </c>
      <c r="I1222">
        <v>1</v>
      </c>
      <c r="K1222" t="s">
        <v>610</v>
      </c>
      <c r="L1222" s="2">
        <v>44404</v>
      </c>
      <c r="M1222" t="s">
        <v>31</v>
      </c>
      <c r="N1222" t="s">
        <v>2570</v>
      </c>
      <c r="O1222" s="3">
        <v>44404.835057870398</v>
      </c>
      <c r="P1222" s="3">
        <v>44407.6274305556</v>
      </c>
      <c r="Q1222" t="s">
        <v>2406</v>
      </c>
      <c r="R1222" s="3">
        <v>44427.730381944399</v>
      </c>
      <c r="T1222" t="s">
        <v>684</v>
      </c>
      <c r="U1222">
        <v>1.4020221196011599E+18</v>
      </c>
      <c r="V1222" t="s">
        <v>2571</v>
      </c>
      <c r="W1222" t="s">
        <v>2380</v>
      </c>
      <c r="X1222" s="4">
        <v>29360688.710000001</v>
      </c>
      <c r="Y1222" s="4">
        <v>-1800000</v>
      </c>
      <c r="Z1222">
        <v>0</v>
      </c>
    </row>
    <row r="1223" spans="1:26">
      <c r="A1223" t="s">
        <v>27</v>
      </c>
      <c r="F1223">
        <v>289002009</v>
      </c>
      <c r="G1223" s="1">
        <v>28900200960007</v>
      </c>
      <c r="H1223" t="s">
        <v>58</v>
      </c>
      <c r="I1223">
        <v>1</v>
      </c>
      <c r="K1223" t="s">
        <v>610</v>
      </c>
      <c r="L1223" s="2">
        <v>44404</v>
      </c>
      <c r="M1223" t="s">
        <v>31</v>
      </c>
      <c r="N1223" t="s">
        <v>2572</v>
      </c>
      <c r="O1223" s="3">
        <v>44404.835763888899</v>
      </c>
      <c r="P1223" s="3">
        <v>44407.6274305556</v>
      </c>
      <c r="Q1223" t="s">
        <v>2406</v>
      </c>
      <c r="R1223" s="3">
        <v>44427.730381944399</v>
      </c>
      <c r="T1223" t="s">
        <v>2444</v>
      </c>
      <c r="U1223">
        <v>9.0202160100100004E+21</v>
      </c>
      <c r="V1223" t="s">
        <v>2573</v>
      </c>
      <c r="W1223" t="s">
        <v>2380</v>
      </c>
      <c r="X1223" s="4">
        <v>28821688.710000001</v>
      </c>
      <c r="Y1223" s="4">
        <v>-490000</v>
      </c>
      <c r="Z1223">
        <v>0</v>
      </c>
    </row>
    <row r="1224" spans="1:26">
      <c r="A1224" t="s">
        <v>27</v>
      </c>
      <c r="F1224">
        <v>289002009</v>
      </c>
      <c r="G1224" s="1">
        <v>28900200960007</v>
      </c>
      <c r="H1224" t="s">
        <v>58</v>
      </c>
      <c r="I1224">
        <v>1</v>
      </c>
      <c r="K1224" t="s">
        <v>610</v>
      </c>
      <c r="L1224" s="2">
        <v>44404</v>
      </c>
      <c r="M1224" t="s">
        <v>31</v>
      </c>
      <c r="N1224" t="s">
        <v>2574</v>
      </c>
      <c r="O1224" s="3">
        <v>44404.836111111101</v>
      </c>
      <c r="P1224" s="3">
        <v>44407.6274305556</v>
      </c>
      <c r="Q1224" t="s">
        <v>2406</v>
      </c>
      <c r="R1224" s="3">
        <v>44427.730381944399</v>
      </c>
      <c r="T1224" t="s">
        <v>613</v>
      </c>
      <c r="U1224">
        <v>3.20017662360525E+19</v>
      </c>
      <c r="V1224" t="s">
        <v>614</v>
      </c>
      <c r="W1224" t="s">
        <v>2380</v>
      </c>
      <c r="X1224" s="4">
        <v>28689688.710000001</v>
      </c>
      <c r="Y1224" s="4">
        <v>-132000</v>
      </c>
      <c r="Z1224">
        <v>0</v>
      </c>
    </row>
    <row r="1225" spans="1:26">
      <c r="A1225" t="s">
        <v>27</v>
      </c>
      <c r="F1225">
        <v>289002009</v>
      </c>
      <c r="G1225" s="1">
        <v>28900200960007</v>
      </c>
      <c r="H1225" t="s">
        <v>58</v>
      </c>
      <c r="I1225">
        <v>1</v>
      </c>
      <c r="K1225" t="s">
        <v>610</v>
      </c>
      <c r="L1225" s="2">
        <v>44404</v>
      </c>
      <c r="M1225" t="s">
        <v>31</v>
      </c>
      <c r="N1225" t="s">
        <v>2575</v>
      </c>
      <c r="O1225" s="3">
        <v>44404.836111111101</v>
      </c>
      <c r="P1225" s="3">
        <v>44407.6274305556</v>
      </c>
      <c r="Q1225" t="s">
        <v>2406</v>
      </c>
      <c r="R1225" s="3">
        <v>44427.730381944399</v>
      </c>
      <c r="T1225" t="s">
        <v>2576</v>
      </c>
      <c r="U1225">
        <v>535262979490</v>
      </c>
      <c r="V1225" t="s">
        <v>2577</v>
      </c>
      <c r="W1225" t="s">
        <v>2380</v>
      </c>
      <c r="X1225" s="4">
        <v>28199688.710000001</v>
      </c>
      <c r="Y1225" s="4">
        <v>-490000</v>
      </c>
      <c r="Z1225">
        <v>0</v>
      </c>
    </row>
    <row r="1226" spans="1:26">
      <c r="A1226" t="s">
        <v>27</v>
      </c>
      <c r="F1226">
        <v>289002009</v>
      </c>
      <c r="G1226" s="1">
        <v>28900200960007</v>
      </c>
      <c r="H1226" t="s">
        <v>58</v>
      </c>
      <c r="I1226">
        <v>1</v>
      </c>
      <c r="K1226" t="s">
        <v>610</v>
      </c>
      <c r="L1226" s="2">
        <v>44404</v>
      </c>
      <c r="M1226" t="s">
        <v>31</v>
      </c>
      <c r="N1226" t="s">
        <v>2578</v>
      </c>
      <c r="O1226" s="3">
        <v>44404.8364814815</v>
      </c>
      <c r="P1226" s="3">
        <v>44407.6274305556</v>
      </c>
      <c r="Q1226" t="s">
        <v>2406</v>
      </c>
      <c r="R1226" s="3">
        <v>44427.730381944399</v>
      </c>
      <c r="T1226" t="s">
        <v>2579</v>
      </c>
      <c r="U1226">
        <v>9.0207010000100005E+21</v>
      </c>
      <c r="V1226" t="s">
        <v>2580</v>
      </c>
      <c r="W1226" t="s">
        <v>2380</v>
      </c>
      <c r="X1226" s="4">
        <v>27949688.710000001</v>
      </c>
      <c r="Y1226" s="4">
        <v>-250000</v>
      </c>
      <c r="Z1226">
        <v>0</v>
      </c>
    </row>
    <row r="1227" spans="1:26">
      <c r="A1227" t="s">
        <v>27</v>
      </c>
      <c r="F1227">
        <v>289002009</v>
      </c>
      <c r="G1227" s="1">
        <v>28900200960007</v>
      </c>
      <c r="H1227" t="s">
        <v>58</v>
      </c>
      <c r="I1227">
        <v>1</v>
      </c>
      <c r="K1227" t="s">
        <v>610</v>
      </c>
      <c r="L1227" s="2">
        <v>44404</v>
      </c>
      <c r="M1227" t="s">
        <v>31</v>
      </c>
      <c r="N1227" t="s">
        <v>2581</v>
      </c>
      <c r="O1227" s="3">
        <v>44404.8371990741</v>
      </c>
      <c r="P1227" s="3">
        <v>44407.6274305556</v>
      </c>
      <c r="Q1227" t="s">
        <v>2406</v>
      </c>
      <c r="R1227" s="3">
        <v>44427.730381944399</v>
      </c>
      <c r="T1227" t="s">
        <v>2582</v>
      </c>
      <c r="U1227">
        <v>128911233310201</v>
      </c>
      <c r="V1227" t="s">
        <v>2583</v>
      </c>
      <c r="W1227" t="s">
        <v>2380</v>
      </c>
      <c r="X1227" s="4">
        <v>27121528.710000001</v>
      </c>
      <c r="Y1227" s="4">
        <v>-200000</v>
      </c>
      <c r="Z1227">
        <v>0</v>
      </c>
    </row>
    <row r="1228" spans="1:26">
      <c r="A1228" t="s">
        <v>27</v>
      </c>
      <c r="F1228">
        <v>289002009</v>
      </c>
      <c r="G1228" s="1">
        <v>28900200960007</v>
      </c>
      <c r="H1228" t="s">
        <v>58</v>
      </c>
      <c r="I1228">
        <v>1</v>
      </c>
      <c r="K1228" t="s">
        <v>610</v>
      </c>
      <c r="L1228" s="2">
        <v>44404</v>
      </c>
      <c r="M1228" t="s">
        <v>31</v>
      </c>
      <c r="N1228" t="s">
        <v>2584</v>
      </c>
      <c r="O1228" s="3">
        <v>44404.837546296301</v>
      </c>
      <c r="P1228" s="3">
        <v>44407.6274305556</v>
      </c>
      <c r="Q1228" t="s">
        <v>2406</v>
      </c>
      <c r="R1228" s="3">
        <v>44427.730381944399</v>
      </c>
      <c r="T1228" t="s">
        <v>613</v>
      </c>
      <c r="U1228">
        <v>3.20017662360525E+19</v>
      </c>
      <c r="V1228" t="s">
        <v>614</v>
      </c>
      <c r="W1228" t="s">
        <v>2380</v>
      </c>
      <c r="X1228" s="4">
        <v>26863528.710000001</v>
      </c>
      <c r="Y1228" s="4">
        <v>-258000</v>
      </c>
      <c r="Z1228">
        <v>0</v>
      </c>
    </row>
    <row r="1229" spans="1:26">
      <c r="A1229" t="s">
        <v>27</v>
      </c>
      <c r="F1229">
        <v>289002009</v>
      </c>
      <c r="G1229" s="1">
        <v>28900200960007</v>
      </c>
      <c r="H1229" t="s">
        <v>58</v>
      </c>
      <c r="I1229">
        <v>1</v>
      </c>
      <c r="K1229" t="s">
        <v>610</v>
      </c>
      <c r="L1229" s="2">
        <v>44404</v>
      </c>
      <c r="M1229" t="s">
        <v>31</v>
      </c>
      <c r="N1229" t="s">
        <v>2585</v>
      </c>
      <c r="O1229" s="3">
        <v>44404.838020833296</v>
      </c>
      <c r="P1229" s="3">
        <v>44407.627418981501</v>
      </c>
      <c r="Q1229" t="s">
        <v>2406</v>
      </c>
      <c r="R1229" s="3">
        <v>44427.730381944399</v>
      </c>
      <c r="T1229" t="s">
        <v>2586</v>
      </c>
      <c r="U1229">
        <v>1.1726010010004301E+17</v>
      </c>
      <c r="V1229" t="s">
        <v>2587</v>
      </c>
      <c r="W1229" t="s">
        <v>2380</v>
      </c>
      <c r="X1229" s="4">
        <v>26763528.710000001</v>
      </c>
      <c r="Y1229" s="4">
        <v>-100000</v>
      </c>
      <c r="Z1229">
        <v>0</v>
      </c>
    </row>
    <row r="1230" spans="1:26">
      <c r="A1230" t="s">
        <v>27</v>
      </c>
      <c r="F1230">
        <v>289002009</v>
      </c>
      <c r="G1230" s="1">
        <v>28900200960007</v>
      </c>
      <c r="H1230" t="s">
        <v>58</v>
      </c>
      <c r="I1230">
        <v>1</v>
      </c>
      <c r="K1230" t="s">
        <v>610</v>
      </c>
      <c r="L1230" s="2">
        <v>44404</v>
      </c>
      <c r="M1230" t="s">
        <v>31</v>
      </c>
      <c r="N1230" t="s">
        <v>2588</v>
      </c>
      <c r="O1230" s="3">
        <v>44404.838379629597</v>
      </c>
      <c r="P1230" s="3">
        <v>44407.627418981501</v>
      </c>
      <c r="Q1230" t="s">
        <v>2406</v>
      </c>
      <c r="R1230" s="3">
        <v>44427.730381944399</v>
      </c>
      <c r="T1230" t="s">
        <v>2444</v>
      </c>
      <c r="U1230">
        <v>9.0202160100100004E+21</v>
      </c>
      <c r="V1230" t="s">
        <v>2573</v>
      </c>
      <c r="W1230" t="s">
        <v>2380</v>
      </c>
      <c r="X1230" s="4">
        <v>25853528.710000001</v>
      </c>
      <c r="Y1230" s="4">
        <v>-910000</v>
      </c>
      <c r="Z1230">
        <v>0</v>
      </c>
    </row>
    <row r="1231" spans="1:26">
      <c r="A1231" t="s">
        <v>27</v>
      </c>
      <c r="F1231">
        <v>289002009</v>
      </c>
      <c r="G1231" s="1">
        <v>28900200960007</v>
      </c>
      <c r="H1231" t="s">
        <v>58</v>
      </c>
      <c r="I1231">
        <v>1</v>
      </c>
      <c r="K1231" t="s">
        <v>610</v>
      </c>
      <c r="L1231" s="2">
        <v>44404</v>
      </c>
      <c r="M1231" t="s">
        <v>31</v>
      </c>
      <c r="N1231" t="s">
        <v>2589</v>
      </c>
      <c r="O1231" s="3">
        <v>44404.838379629597</v>
      </c>
      <c r="P1231" s="3">
        <v>44407.627418981501</v>
      </c>
      <c r="Q1231" t="s">
        <v>2406</v>
      </c>
      <c r="R1231" s="3">
        <v>44427.730381944399</v>
      </c>
      <c r="T1231" t="s">
        <v>629</v>
      </c>
      <c r="U1231">
        <v>3.5050161590100001E+19</v>
      </c>
      <c r="V1231" t="s">
        <v>630</v>
      </c>
      <c r="W1231" t="s">
        <v>2380</v>
      </c>
      <c r="X1231" s="4">
        <v>25653528.710000001</v>
      </c>
      <c r="Y1231" s="4">
        <v>-200000</v>
      </c>
      <c r="Z1231">
        <v>0</v>
      </c>
    </row>
    <row r="1232" spans="1:26">
      <c r="A1232" t="s">
        <v>27</v>
      </c>
      <c r="F1232">
        <v>289002009</v>
      </c>
      <c r="G1232" s="1">
        <v>28900200960007</v>
      </c>
      <c r="H1232" t="s">
        <v>58</v>
      </c>
      <c r="I1232">
        <v>1</v>
      </c>
      <c r="K1232" t="s">
        <v>610</v>
      </c>
      <c r="L1232" s="2">
        <v>44404</v>
      </c>
      <c r="M1232" t="s">
        <v>31</v>
      </c>
      <c r="N1232" t="s">
        <v>2590</v>
      </c>
      <c r="O1232" s="3">
        <v>44404.838726851798</v>
      </c>
      <c r="P1232" s="3">
        <v>44407.627418981501</v>
      </c>
      <c r="Q1232" t="s">
        <v>2406</v>
      </c>
      <c r="R1232" s="3">
        <v>44427.730381944399</v>
      </c>
      <c r="T1232" t="s">
        <v>2591</v>
      </c>
      <c r="U1232">
        <v>3.70018432010501E+19</v>
      </c>
      <c r="V1232" t="s">
        <v>2592</v>
      </c>
      <c r="W1232" t="s">
        <v>2380</v>
      </c>
      <c r="X1232" s="4">
        <v>25543528.710000001</v>
      </c>
      <c r="Y1232" s="4">
        <v>-110000</v>
      </c>
      <c r="Z1232">
        <v>0</v>
      </c>
    </row>
    <row r="1233" spans="1:26">
      <c r="A1233" t="s">
        <v>27</v>
      </c>
      <c r="F1233">
        <v>289002009</v>
      </c>
      <c r="G1233" s="1">
        <v>28900200960007</v>
      </c>
      <c r="H1233" t="s">
        <v>58</v>
      </c>
      <c r="I1233">
        <v>1</v>
      </c>
      <c r="K1233" t="s">
        <v>610</v>
      </c>
      <c r="L1233" s="2">
        <v>44404</v>
      </c>
      <c r="M1233" t="s">
        <v>31</v>
      </c>
      <c r="N1233" t="s">
        <v>2593</v>
      </c>
      <c r="O1233" s="3">
        <v>44404.839027777802</v>
      </c>
      <c r="P1233" s="3">
        <v>44407.627418981501</v>
      </c>
      <c r="Q1233" t="s">
        <v>2406</v>
      </c>
      <c r="R1233" s="3">
        <v>44427.730381944399</v>
      </c>
      <c r="T1233" t="s">
        <v>2594</v>
      </c>
      <c r="U1233">
        <v>3.105016836E+19</v>
      </c>
      <c r="V1233" t="s">
        <v>2595</v>
      </c>
      <c r="W1233" t="s">
        <v>2380</v>
      </c>
      <c r="X1233" s="4">
        <v>25053528.710000001</v>
      </c>
      <c r="Y1233" s="4">
        <v>-490000</v>
      </c>
      <c r="Z1233">
        <v>0</v>
      </c>
    </row>
    <row r="1234" spans="1:26">
      <c r="A1234" t="s">
        <v>27</v>
      </c>
      <c r="F1234">
        <v>289002009</v>
      </c>
      <c r="G1234" s="1">
        <v>28900200960007</v>
      </c>
      <c r="H1234" t="s">
        <v>58</v>
      </c>
      <c r="I1234">
        <v>1</v>
      </c>
      <c r="K1234" t="s">
        <v>610</v>
      </c>
      <c r="L1234" s="2">
        <v>44405</v>
      </c>
      <c r="M1234" t="s">
        <v>31</v>
      </c>
      <c r="N1234" t="s">
        <v>2596</v>
      </c>
      <c r="O1234" s="3">
        <v>44405.7505439815</v>
      </c>
      <c r="P1234" s="3">
        <v>44407.627418981501</v>
      </c>
      <c r="Q1234" t="s">
        <v>2406</v>
      </c>
      <c r="R1234" s="3">
        <v>44427.730381944399</v>
      </c>
      <c r="T1234" t="s">
        <v>2597</v>
      </c>
      <c r="U1234">
        <v>1.4020251096010299E+18</v>
      </c>
      <c r="V1234" t="s">
        <v>2598</v>
      </c>
      <c r="W1234" t="s">
        <v>2380</v>
      </c>
      <c r="X1234" s="4">
        <v>24558778.710000001</v>
      </c>
      <c r="Y1234" s="4">
        <v>-100000</v>
      </c>
      <c r="Z1234">
        <v>0</v>
      </c>
    </row>
    <row r="1235" spans="1:26">
      <c r="A1235" t="s">
        <v>27</v>
      </c>
      <c r="F1235">
        <v>289002009</v>
      </c>
      <c r="G1235" s="1">
        <v>28900200960007</v>
      </c>
      <c r="H1235" t="s">
        <v>58</v>
      </c>
      <c r="I1235">
        <v>1</v>
      </c>
      <c r="K1235" t="s">
        <v>610</v>
      </c>
      <c r="L1235" s="2">
        <v>44414</v>
      </c>
      <c r="M1235" t="s">
        <v>31</v>
      </c>
      <c r="N1235" t="s">
        <v>2599</v>
      </c>
      <c r="O1235" s="3">
        <v>44414.618379629603</v>
      </c>
      <c r="P1235" s="3">
        <v>44496.693541666697</v>
      </c>
      <c r="Q1235" t="s">
        <v>2600</v>
      </c>
      <c r="R1235" s="3">
        <v>44500.8832638889</v>
      </c>
      <c r="T1235" t="s">
        <v>2440</v>
      </c>
      <c r="U1235">
        <v>3.500167610705E+19</v>
      </c>
      <c r="V1235" t="s">
        <v>1629</v>
      </c>
      <c r="W1235" t="s">
        <v>2380</v>
      </c>
      <c r="X1235" s="4">
        <v>21425339.77</v>
      </c>
      <c r="Y1235" s="4">
        <v>-1000000</v>
      </c>
      <c r="Z1235">
        <v>0</v>
      </c>
    </row>
    <row r="1236" spans="1:26">
      <c r="A1236" t="s">
        <v>27</v>
      </c>
      <c r="F1236">
        <v>289002009</v>
      </c>
      <c r="G1236" s="1">
        <v>28900200960007</v>
      </c>
      <c r="H1236" t="s">
        <v>58</v>
      </c>
      <c r="I1236">
        <v>1</v>
      </c>
      <c r="K1236" t="s">
        <v>610</v>
      </c>
      <c r="L1236" s="2">
        <v>44421</v>
      </c>
      <c r="M1236" t="s">
        <v>31</v>
      </c>
      <c r="N1236" t="s">
        <v>2601</v>
      </c>
      <c r="O1236" s="3">
        <v>44421.755543981497</v>
      </c>
      <c r="P1236" s="3">
        <v>44496.693530092598</v>
      </c>
      <c r="Q1236" t="s">
        <v>2600</v>
      </c>
      <c r="R1236" s="3">
        <v>44500.883391203701</v>
      </c>
      <c r="T1236" t="s">
        <v>2582</v>
      </c>
      <c r="U1236">
        <v>128911233310201</v>
      </c>
      <c r="V1236" t="s">
        <v>2583</v>
      </c>
      <c r="W1236" t="s">
        <v>2380</v>
      </c>
      <c r="X1236" s="4">
        <v>33344880.640000001</v>
      </c>
      <c r="Y1236" s="4">
        <v>-300000</v>
      </c>
      <c r="Z1236">
        <v>0</v>
      </c>
    </row>
    <row r="1237" spans="1:26">
      <c r="A1237" t="s">
        <v>27</v>
      </c>
      <c r="F1237">
        <v>289002009</v>
      </c>
      <c r="G1237" s="1">
        <v>28900200960007</v>
      </c>
      <c r="H1237" t="s">
        <v>58</v>
      </c>
      <c r="I1237">
        <v>1</v>
      </c>
      <c r="K1237" t="s">
        <v>610</v>
      </c>
      <c r="L1237" s="2">
        <v>44421</v>
      </c>
      <c r="M1237" t="s">
        <v>31</v>
      </c>
      <c r="N1237" t="s">
        <v>2602</v>
      </c>
      <c r="O1237" s="3">
        <v>44421.756423611099</v>
      </c>
      <c r="P1237" s="3">
        <v>44496.693530092598</v>
      </c>
      <c r="Q1237" t="s">
        <v>2600</v>
      </c>
      <c r="R1237" s="3">
        <v>44500.883414351898</v>
      </c>
      <c r="T1237" t="s">
        <v>2559</v>
      </c>
      <c r="U1237">
        <v>3.505016148E+19</v>
      </c>
      <c r="V1237" t="s">
        <v>2560</v>
      </c>
      <c r="W1237" t="s">
        <v>2380</v>
      </c>
      <c r="X1237" s="4">
        <v>33044880.640000001</v>
      </c>
      <c r="Y1237" s="4">
        <v>-300000</v>
      </c>
      <c r="Z1237">
        <v>0</v>
      </c>
    </row>
    <row r="1238" spans="1:26">
      <c r="A1238" t="s">
        <v>27</v>
      </c>
      <c r="F1238">
        <v>289002009</v>
      </c>
      <c r="G1238" s="1">
        <v>28900200960007</v>
      </c>
      <c r="H1238" t="s">
        <v>58</v>
      </c>
      <c r="I1238">
        <v>1</v>
      </c>
      <c r="K1238" t="s">
        <v>610</v>
      </c>
      <c r="L1238" s="2">
        <v>44421</v>
      </c>
      <c r="M1238" t="s">
        <v>31</v>
      </c>
      <c r="N1238" t="s">
        <v>2603</v>
      </c>
      <c r="O1238" s="3">
        <v>44421.756423611099</v>
      </c>
      <c r="P1238" s="3">
        <v>44496.693530092598</v>
      </c>
      <c r="Q1238" t="s">
        <v>2600</v>
      </c>
      <c r="R1238" s="3">
        <v>44500.883449074099</v>
      </c>
      <c r="T1238" t="s">
        <v>2568</v>
      </c>
      <c r="U1238">
        <v>3.5150110907799998E+19</v>
      </c>
      <c r="V1238" t="s">
        <v>2569</v>
      </c>
      <c r="W1238" t="s">
        <v>2380</v>
      </c>
      <c r="X1238" s="4">
        <v>33014880.640000001</v>
      </c>
      <c r="Y1238" s="4">
        <v>-30000</v>
      </c>
      <c r="Z1238">
        <v>0</v>
      </c>
    </row>
    <row r="1239" spans="1:26">
      <c r="A1239" t="s">
        <v>27</v>
      </c>
      <c r="F1239">
        <v>289002009</v>
      </c>
      <c r="G1239" s="1">
        <v>28900200960007</v>
      </c>
      <c r="H1239" t="s">
        <v>58</v>
      </c>
      <c r="I1239">
        <v>1</v>
      </c>
      <c r="K1239" t="s">
        <v>610</v>
      </c>
      <c r="L1239" s="2">
        <v>44421</v>
      </c>
      <c r="M1239" t="s">
        <v>31</v>
      </c>
      <c r="N1239" t="s">
        <v>2604</v>
      </c>
      <c r="O1239" s="3">
        <v>44421.756435185198</v>
      </c>
      <c r="P1239" s="3">
        <v>44496.693530092598</v>
      </c>
      <c r="Q1239" t="s">
        <v>2600</v>
      </c>
      <c r="R1239" s="3">
        <v>44500.883495370399</v>
      </c>
      <c r="T1239" t="s">
        <v>2503</v>
      </c>
      <c r="U1239">
        <v>3.5001887307052499E+19</v>
      </c>
      <c r="V1239" t="s">
        <v>1621</v>
      </c>
      <c r="W1239" t="s">
        <v>2380</v>
      </c>
      <c r="X1239" s="4">
        <v>32614880.640000001</v>
      </c>
      <c r="Y1239" s="4">
        <v>-400000</v>
      </c>
      <c r="Z1239">
        <v>0</v>
      </c>
    </row>
    <row r="1240" spans="1:26">
      <c r="A1240" t="s">
        <v>27</v>
      </c>
      <c r="F1240">
        <v>289002009</v>
      </c>
      <c r="G1240" s="1">
        <v>28900200960007</v>
      </c>
      <c r="H1240" t="s">
        <v>58</v>
      </c>
      <c r="I1240">
        <v>1</v>
      </c>
      <c r="K1240" t="s">
        <v>610</v>
      </c>
      <c r="L1240" s="2">
        <v>44421</v>
      </c>
      <c r="M1240" t="s">
        <v>31</v>
      </c>
      <c r="N1240" t="s">
        <v>2605</v>
      </c>
      <c r="O1240" s="3">
        <v>44421.756435185198</v>
      </c>
      <c r="P1240" s="3">
        <v>44496.693518518499</v>
      </c>
      <c r="Q1240" t="s">
        <v>2600</v>
      </c>
      <c r="R1240" s="3">
        <v>44500.8835300926</v>
      </c>
      <c r="T1240" t="s">
        <v>2579</v>
      </c>
      <c r="U1240">
        <v>9.0207010000100005E+21</v>
      </c>
      <c r="V1240" t="s">
        <v>2580</v>
      </c>
      <c r="W1240" t="s">
        <v>2380</v>
      </c>
      <c r="X1240" s="4">
        <v>32514880.640000001</v>
      </c>
      <c r="Y1240" s="4">
        <v>-100000</v>
      </c>
      <c r="Z1240">
        <v>0</v>
      </c>
    </row>
    <row r="1241" spans="1:26">
      <c r="A1241" t="s">
        <v>27</v>
      </c>
      <c r="F1241">
        <v>289002009</v>
      </c>
      <c r="G1241" s="1">
        <v>28900200960007</v>
      </c>
      <c r="H1241" t="s">
        <v>58</v>
      </c>
      <c r="I1241">
        <v>1</v>
      </c>
      <c r="K1241" t="s">
        <v>610</v>
      </c>
      <c r="L1241" s="2">
        <v>44421</v>
      </c>
      <c r="M1241" t="s">
        <v>31</v>
      </c>
      <c r="N1241" t="s">
        <v>2606</v>
      </c>
      <c r="O1241" s="3">
        <v>44421.757627314801</v>
      </c>
      <c r="P1241" s="3">
        <v>44496.693518518499</v>
      </c>
      <c r="Q1241" t="s">
        <v>2600</v>
      </c>
      <c r="R1241" s="3">
        <v>44500.883553240703</v>
      </c>
      <c r="T1241" t="s">
        <v>2568</v>
      </c>
      <c r="U1241">
        <v>3.5150110907799998E+19</v>
      </c>
      <c r="V1241" t="s">
        <v>2569</v>
      </c>
      <c r="W1241" t="s">
        <v>2380</v>
      </c>
      <c r="X1241" s="4">
        <v>32311790.640000001</v>
      </c>
      <c r="Y1241" s="4">
        <v>-200000</v>
      </c>
      <c r="Z1241">
        <v>0</v>
      </c>
    </row>
    <row r="1242" spans="1:26">
      <c r="A1242" t="s">
        <v>27</v>
      </c>
      <c r="F1242">
        <v>289002009</v>
      </c>
      <c r="G1242" s="1">
        <v>28900200960007</v>
      </c>
      <c r="H1242" t="s">
        <v>58</v>
      </c>
      <c r="I1242">
        <v>1</v>
      </c>
      <c r="K1242" t="s">
        <v>610</v>
      </c>
      <c r="L1242" s="2">
        <v>44421</v>
      </c>
      <c r="M1242" t="s">
        <v>31</v>
      </c>
      <c r="N1242" t="s">
        <v>2607</v>
      </c>
      <c r="O1242" s="3">
        <v>44421.757627314801</v>
      </c>
      <c r="P1242" s="3">
        <v>44496.693518518499</v>
      </c>
      <c r="Q1242" t="s">
        <v>2600</v>
      </c>
      <c r="R1242" s="3">
        <v>44500.883587962999</v>
      </c>
      <c r="T1242" t="s">
        <v>2594</v>
      </c>
      <c r="U1242">
        <v>3.105016836E+19</v>
      </c>
      <c r="V1242" t="s">
        <v>2595</v>
      </c>
      <c r="W1242" t="s">
        <v>2380</v>
      </c>
      <c r="X1242" s="4">
        <v>32011790.640000001</v>
      </c>
      <c r="Y1242" s="4">
        <v>-300000</v>
      </c>
      <c r="Z1242">
        <v>0</v>
      </c>
    </row>
    <row r="1243" spans="1:26">
      <c r="A1243" t="s">
        <v>27</v>
      </c>
      <c r="F1243">
        <v>289002009</v>
      </c>
      <c r="G1243" s="1">
        <v>28900200960007</v>
      </c>
      <c r="H1243" t="s">
        <v>58</v>
      </c>
      <c r="I1243">
        <v>1</v>
      </c>
      <c r="K1243" t="s">
        <v>610</v>
      </c>
      <c r="L1243" s="2">
        <v>44421</v>
      </c>
      <c r="M1243" t="s">
        <v>31</v>
      </c>
      <c r="N1243" t="s">
        <v>2608</v>
      </c>
      <c r="O1243" s="3">
        <v>44421.758020833302</v>
      </c>
      <c r="P1243" s="3">
        <v>44496.693506944401</v>
      </c>
      <c r="Q1243" t="s">
        <v>2600</v>
      </c>
      <c r="R1243" s="3">
        <v>44500.883611111101</v>
      </c>
      <c r="T1243" t="s">
        <v>2562</v>
      </c>
      <c r="U1243">
        <v>3.211051101201E+21</v>
      </c>
      <c r="V1243" t="s">
        <v>2563</v>
      </c>
      <c r="W1243" t="s">
        <v>2380</v>
      </c>
      <c r="X1243" s="4">
        <v>31811790.640000001</v>
      </c>
      <c r="Y1243" s="4">
        <v>-200000</v>
      </c>
      <c r="Z1243">
        <v>0</v>
      </c>
    </row>
    <row r="1244" spans="1:26">
      <c r="A1244" t="s">
        <v>27</v>
      </c>
      <c r="F1244">
        <v>289002009</v>
      </c>
      <c r="G1244" s="1">
        <v>28900200960007</v>
      </c>
      <c r="H1244" t="s">
        <v>58</v>
      </c>
      <c r="I1244">
        <v>1</v>
      </c>
      <c r="K1244" t="s">
        <v>610</v>
      </c>
      <c r="L1244" s="2">
        <v>44421</v>
      </c>
      <c r="M1244" t="s">
        <v>31</v>
      </c>
      <c r="N1244" t="s">
        <v>2609</v>
      </c>
      <c r="O1244" s="3">
        <v>44421.758020833302</v>
      </c>
      <c r="P1244" s="3">
        <v>44496.693506944401</v>
      </c>
      <c r="Q1244" t="s">
        <v>2600</v>
      </c>
      <c r="R1244" s="3">
        <v>44500.883645833303</v>
      </c>
      <c r="T1244" t="s">
        <v>2444</v>
      </c>
      <c r="U1244">
        <v>9.0202160100100004E+21</v>
      </c>
      <c r="V1244" t="s">
        <v>2610</v>
      </c>
      <c r="W1244" t="s">
        <v>2380</v>
      </c>
      <c r="X1244" s="4">
        <v>31321790.640000001</v>
      </c>
      <c r="Y1244" s="4">
        <v>-490000</v>
      </c>
      <c r="Z1244">
        <v>0</v>
      </c>
    </row>
    <row r="1245" spans="1:26">
      <c r="A1245" t="s">
        <v>27</v>
      </c>
      <c r="F1245">
        <v>289002009</v>
      </c>
      <c r="G1245" s="1">
        <v>28900200960007</v>
      </c>
      <c r="H1245" t="s">
        <v>58</v>
      </c>
      <c r="I1245">
        <v>1</v>
      </c>
      <c r="K1245" t="s">
        <v>610</v>
      </c>
      <c r="L1245" s="2">
        <v>44421</v>
      </c>
      <c r="M1245" t="s">
        <v>31</v>
      </c>
      <c r="N1245" t="s">
        <v>2611</v>
      </c>
      <c r="O1245" s="3">
        <v>44421.758402777799</v>
      </c>
      <c r="P1245" s="3">
        <v>44496.693506944401</v>
      </c>
      <c r="Q1245" t="s">
        <v>2600</v>
      </c>
      <c r="R1245" s="3">
        <v>44500.8836689815</v>
      </c>
      <c r="T1245" t="s">
        <v>2556</v>
      </c>
      <c r="U1245">
        <v>3.5050161590100001E+19</v>
      </c>
      <c r="V1245" t="s">
        <v>630</v>
      </c>
      <c r="W1245" t="s">
        <v>2380</v>
      </c>
      <c r="X1245" s="4">
        <v>31281790.640000001</v>
      </c>
      <c r="Y1245" s="4">
        <v>-40000</v>
      </c>
      <c r="Z1245">
        <v>0</v>
      </c>
    </row>
    <row r="1246" spans="1:26">
      <c r="A1246" t="s">
        <v>27</v>
      </c>
      <c r="F1246">
        <v>289002009</v>
      </c>
      <c r="G1246" s="1">
        <v>28900200960007</v>
      </c>
      <c r="H1246" t="s">
        <v>58</v>
      </c>
      <c r="I1246">
        <v>1</v>
      </c>
      <c r="K1246" t="s">
        <v>610</v>
      </c>
      <c r="L1246" s="2">
        <v>44421</v>
      </c>
      <c r="M1246" t="s">
        <v>31</v>
      </c>
      <c r="N1246" t="s">
        <v>2612</v>
      </c>
      <c r="O1246" s="3">
        <v>44421.759328703702</v>
      </c>
      <c r="P1246" s="3">
        <v>44496.693506944401</v>
      </c>
      <c r="Q1246" t="s">
        <v>2600</v>
      </c>
      <c r="R1246" s="3">
        <v>44500.883692129602</v>
      </c>
      <c r="T1246" t="s">
        <v>2586</v>
      </c>
      <c r="U1246">
        <v>1.1726010010004301E+17</v>
      </c>
      <c r="V1246" t="s">
        <v>2587</v>
      </c>
      <c r="W1246" t="s">
        <v>2380</v>
      </c>
      <c r="X1246" s="4">
        <v>31081790.640000001</v>
      </c>
      <c r="Y1246" s="4">
        <v>-200000</v>
      </c>
      <c r="Z1246">
        <v>0</v>
      </c>
    </row>
    <row r="1247" spans="1:26">
      <c r="A1247" t="s">
        <v>27</v>
      </c>
      <c r="F1247">
        <v>289002009</v>
      </c>
      <c r="G1247" s="1">
        <v>28900200960007</v>
      </c>
      <c r="H1247" t="s">
        <v>58</v>
      </c>
      <c r="I1247">
        <v>1</v>
      </c>
      <c r="K1247" t="s">
        <v>610</v>
      </c>
      <c r="L1247" s="2">
        <v>44421</v>
      </c>
      <c r="M1247" t="s">
        <v>31</v>
      </c>
      <c r="N1247" t="s">
        <v>2613</v>
      </c>
      <c r="O1247" s="3">
        <v>44421.759710648097</v>
      </c>
      <c r="P1247" s="3">
        <v>44496.693506944401</v>
      </c>
      <c r="Q1247" t="s">
        <v>2600</v>
      </c>
      <c r="R1247" s="3">
        <v>44500.883726851898</v>
      </c>
      <c r="T1247" t="s">
        <v>2444</v>
      </c>
      <c r="U1247">
        <v>9.0202160100100004E+21</v>
      </c>
      <c r="V1247" t="s">
        <v>2610</v>
      </c>
      <c r="W1247" t="s">
        <v>2380</v>
      </c>
      <c r="X1247" s="4">
        <v>30591790.640000001</v>
      </c>
      <c r="Y1247" s="4">
        <v>-490000</v>
      </c>
      <c r="Z1247">
        <v>0</v>
      </c>
    </row>
    <row r="1248" spans="1:26">
      <c r="A1248" t="s">
        <v>27</v>
      </c>
      <c r="F1248">
        <v>289002009</v>
      </c>
      <c r="G1248" s="1">
        <v>28900200960007</v>
      </c>
      <c r="H1248" t="s">
        <v>58</v>
      </c>
      <c r="I1248">
        <v>1</v>
      </c>
      <c r="K1248" t="s">
        <v>610</v>
      </c>
      <c r="L1248" s="2">
        <v>44421</v>
      </c>
      <c r="M1248" t="s">
        <v>31</v>
      </c>
      <c r="N1248" t="s">
        <v>2614</v>
      </c>
      <c r="O1248" s="3">
        <v>44421.760497685202</v>
      </c>
      <c r="P1248" s="3">
        <v>44496.693506944401</v>
      </c>
      <c r="Q1248" t="s">
        <v>2600</v>
      </c>
      <c r="R1248" s="3">
        <v>44500.883750000001</v>
      </c>
      <c r="T1248" t="s">
        <v>2535</v>
      </c>
      <c r="U1248">
        <v>2.28048010400157E+16</v>
      </c>
      <c r="V1248" t="s">
        <v>2536</v>
      </c>
      <c r="W1248" t="s">
        <v>2380</v>
      </c>
      <c r="X1248" s="4">
        <v>30471790.640000001</v>
      </c>
      <c r="Y1248" s="4">
        <v>-120000</v>
      </c>
      <c r="Z1248">
        <v>0</v>
      </c>
    </row>
    <row r="1249" spans="1:26">
      <c r="A1249" t="s">
        <v>27</v>
      </c>
      <c r="F1249">
        <v>289002009</v>
      </c>
      <c r="G1249" s="1">
        <v>28900200960007</v>
      </c>
      <c r="H1249" t="s">
        <v>58</v>
      </c>
      <c r="I1249">
        <v>1</v>
      </c>
      <c r="K1249" t="s">
        <v>610</v>
      </c>
      <c r="L1249" s="2">
        <v>44421</v>
      </c>
      <c r="M1249" t="s">
        <v>31</v>
      </c>
      <c r="N1249" t="s">
        <v>2615</v>
      </c>
      <c r="O1249" s="3">
        <v>44421.760497685202</v>
      </c>
      <c r="P1249" s="3">
        <v>44496.693495370397</v>
      </c>
      <c r="Q1249" t="s">
        <v>2600</v>
      </c>
      <c r="R1249" s="3">
        <v>44500.883773148104</v>
      </c>
      <c r="T1249" t="s">
        <v>2597</v>
      </c>
      <c r="U1249">
        <v>1.4020251096010299E+18</v>
      </c>
      <c r="V1249" t="s">
        <v>2616</v>
      </c>
      <c r="W1249" t="s">
        <v>2380</v>
      </c>
      <c r="X1249" s="4">
        <v>30451790.640000001</v>
      </c>
      <c r="Y1249" s="4">
        <v>-20000</v>
      </c>
      <c r="Z1249">
        <v>0</v>
      </c>
    </row>
    <row r="1250" spans="1:26">
      <c r="A1250" t="s">
        <v>27</v>
      </c>
      <c r="F1250">
        <v>289002009</v>
      </c>
      <c r="G1250" s="1">
        <v>28900200960007</v>
      </c>
      <c r="H1250" t="s">
        <v>58</v>
      </c>
      <c r="I1250">
        <v>1</v>
      </c>
      <c r="K1250" t="s">
        <v>610</v>
      </c>
      <c r="L1250" s="2">
        <v>44421</v>
      </c>
      <c r="M1250" t="s">
        <v>31</v>
      </c>
      <c r="N1250" t="s">
        <v>2617</v>
      </c>
      <c r="O1250" s="3">
        <v>44421.760925925897</v>
      </c>
      <c r="P1250" s="3">
        <v>44496.693495370397</v>
      </c>
      <c r="Q1250" t="s">
        <v>2600</v>
      </c>
      <c r="R1250" s="3">
        <v>44500.883796296301</v>
      </c>
      <c r="T1250" t="s">
        <v>2433</v>
      </c>
      <c r="U1250">
        <v>5.1001597208051499E+19</v>
      </c>
      <c r="V1250" t="s">
        <v>654</v>
      </c>
      <c r="W1250" t="s">
        <v>2380</v>
      </c>
      <c r="X1250" s="4">
        <v>30251790.640000001</v>
      </c>
      <c r="Y1250" s="4">
        <v>-200000</v>
      </c>
      <c r="Z1250">
        <v>0</v>
      </c>
    </row>
    <row r="1251" spans="1:26">
      <c r="A1251" t="s">
        <v>27</v>
      </c>
      <c r="F1251">
        <v>289002009</v>
      </c>
      <c r="G1251" s="1">
        <v>28900200960007</v>
      </c>
      <c r="H1251" t="s">
        <v>58</v>
      </c>
      <c r="I1251">
        <v>1</v>
      </c>
      <c r="K1251" t="s">
        <v>610</v>
      </c>
      <c r="L1251" s="2">
        <v>44424</v>
      </c>
      <c r="M1251" t="s">
        <v>31</v>
      </c>
      <c r="N1251" t="s">
        <v>2618</v>
      </c>
      <c r="O1251" s="3">
        <v>44424.494201388901</v>
      </c>
      <c r="P1251" s="3">
        <v>44496.693495370397</v>
      </c>
      <c r="Q1251" t="s">
        <v>2600</v>
      </c>
      <c r="R1251" s="3">
        <v>44500.883831018502</v>
      </c>
      <c r="T1251" t="s">
        <v>2619</v>
      </c>
      <c r="U1251">
        <v>3.5050110159600001E+19</v>
      </c>
      <c r="V1251" t="s">
        <v>2620</v>
      </c>
      <c r="W1251" t="s">
        <v>2380</v>
      </c>
      <c r="X1251" s="4">
        <v>29761790.640000001</v>
      </c>
      <c r="Y1251" s="4">
        <v>-490000</v>
      </c>
      <c r="Z1251">
        <v>0</v>
      </c>
    </row>
    <row r="1252" spans="1:26">
      <c r="A1252" t="s">
        <v>27</v>
      </c>
      <c r="F1252">
        <v>289002009</v>
      </c>
      <c r="G1252" s="1">
        <v>28900200960007</v>
      </c>
      <c r="H1252" t="s">
        <v>58</v>
      </c>
      <c r="I1252">
        <v>1</v>
      </c>
      <c r="K1252" t="s">
        <v>610</v>
      </c>
      <c r="L1252" s="2">
        <v>44424</v>
      </c>
      <c r="M1252" t="s">
        <v>31</v>
      </c>
      <c r="N1252" t="s">
        <v>2621</v>
      </c>
      <c r="O1252" s="3">
        <v>44424.494490740697</v>
      </c>
      <c r="P1252" s="3">
        <v>44496.693495370397</v>
      </c>
      <c r="Q1252" t="s">
        <v>2600</v>
      </c>
      <c r="R1252" s="3">
        <v>44500.883842592601</v>
      </c>
      <c r="T1252" t="s">
        <v>2547</v>
      </c>
      <c r="U1252">
        <v>706857757753</v>
      </c>
      <c r="V1252" t="s">
        <v>2548</v>
      </c>
      <c r="W1252" t="s">
        <v>2380</v>
      </c>
      <c r="X1252" s="4">
        <v>29271790.640000001</v>
      </c>
      <c r="Y1252" s="4">
        <v>-490000</v>
      </c>
      <c r="Z1252">
        <v>0</v>
      </c>
    </row>
    <row r="1253" spans="1:26">
      <c r="A1253" t="s">
        <v>27</v>
      </c>
      <c r="F1253">
        <v>289002009</v>
      </c>
      <c r="G1253" s="1">
        <v>28900200960007</v>
      </c>
      <c r="H1253" t="s">
        <v>58</v>
      </c>
      <c r="I1253">
        <v>1</v>
      </c>
      <c r="K1253" t="s">
        <v>610</v>
      </c>
      <c r="L1253" s="2">
        <v>44424</v>
      </c>
      <c r="M1253" t="s">
        <v>31</v>
      </c>
      <c r="N1253" t="s">
        <v>2622</v>
      </c>
      <c r="O1253" s="3">
        <v>44424.744652777801</v>
      </c>
      <c r="P1253" s="3">
        <v>44496.693495370397</v>
      </c>
      <c r="Q1253" t="s">
        <v>2600</v>
      </c>
      <c r="R1253" s="3">
        <v>44500.883865740703</v>
      </c>
      <c r="T1253" t="s">
        <v>629</v>
      </c>
      <c r="U1253">
        <v>3.5050161590100001E+19</v>
      </c>
      <c r="V1253" t="s">
        <v>630</v>
      </c>
      <c r="W1253" t="s">
        <v>2380</v>
      </c>
      <c r="X1253" s="4">
        <v>29161790.640000001</v>
      </c>
      <c r="Y1253" s="4">
        <v>-110000</v>
      </c>
      <c r="Z1253">
        <v>0</v>
      </c>
    </row>
    <row r="1254" spans="1:26">
      <c r="A1254" t="s">
        <v>27</v>
      </c>
      <c r="F1254">
        <v>289002009</v>
      </c>
      <c r="G1254" s="1">
        <v>28900200960007</v>
      </c>
      <c r="H1254" t="s">
        <v>58</v>
      </c>
      <c r="I1254">
        <v>1</v>
      </c>
      <c r="K1254" t="s">
        <v>610</v>
      </c>
      <c r="L1254" s="2">
        <v>44424</v>
      </c>
      <c r="M1254" t="s">
        <v>31</v>
      </c>
      <c r="N1254" t="s">
        <v>2623</v>
      </c>
      <c r="O1254" s="3">
        <v>44424.745057870401</v>
      </c>
      <c r="P1254" s="3">
        <v>44496.693495370397</v>
      </c>
      <c r="Q1254" t="s">
        <v>2600</v>
      </c>
      <c r="R1254" s="3">
        <v>44500.883912037003</v>
      </c>
      <c r="T1254" t="s">
        <v>626</v>
      </c>
      <c r="U1254">
        <v>1.1006145001879999E+20</v>
      </c>
      <c r="V1254" t="s">
        <v>627</v>
      </c>
      <c r="W1254" t="s">
        <v>2380</v>
      </c>
      <c r="X1254" s="4">
        <v>28961790.640000001</v>
      </c>
      <c r="Y1254" s="4">
        <v>-200000</v>
      </c>
      <c r="Z1254">
        <v>0</v>
      </c>
    </row>
    <row r="1255" spans="1:26">
      <c r="A1255" t="s">
        <v>27</v>
      </c>
      <c r="F1255">
        <v>289002009</v>
      </c>
      <c r="G1255" s="1">
        <v>28900200960007</v>
      </c>
      <c r="H1255" t="s">
        <v>58</v>
      </c>
      <c r="I1255">
        <v>1</v>
      </c>
      <c r="K1255" t="s">
        <v>610</v>
      </c>
      <c r="L1255" s="2">
        <v>44424</v>
      </c>
      <c r="M1255" t="s">
        <v>31</v>
      </c>
      <c r="N1255" t="s">
        <v>2624</v>
      </c>
      <c r="O1255" s="3">
        <v>44424.745347222197</v>
      </c>
      <c r="P1255" s="3">
        <v>44496.693495370397</v>
      </c>
      <c r="Q1255" t="s">
        <v>2600</v>
      </c>
      <c r="R1255" s="3">
        <v>44500.8839351852</v>
      </c>
      <c r="T1255" t="s">
        <v>2538</v>
      </c>
      <c r="U1255">
        <v>3.5050110285399998E+19</v>
      </c>
      <c r="V1255" t="s">
        <v>2539</v>
      </c>
      <c r="W1255" t="s">
        <v>2380</v>
      </c>
      <c r="X1255" s="4">
        <v>28761790.640000001</v>
      </c>
      <c r="Y1255" s="4">
        <v>-200000</v>
      </c>
      <c r="Z1255">
        <v>0</v>
      </c>
    </row>
    <row r="1256" spans="1:26">
      <c r="A1256" t="s">
        <v>27</v>
      </c>
      <c r="F1256">
        <v>289002009</v>
      </c>
      <c r="G1256" s="1">
        <v>28900200960007</v>
      </c>
      <c r="H1256" t="s">
        <v>58</v>
      </c>
      <c r="I1256">
        <v>1</v>
      </c>
      <c r="K1256" t="s">
        <v>610</v>
      </c>
      <c r="L1256" s="2">
        <v>44424</v>
      </c>
      <c r="M1256" t="s">
        <v>31</v>
      </c>
      <c r="N1256" t="s">
        <v>2625</v>
      </c>
      <c r="O1256" s="3">
        <v>44424.745775463001</v>
      </c>
      <c r="P1256" s="3">
        <v>44496.693483796298</v>
      </c>
      <c r="Q1256" t="s">
        <v>2600</v>
      </c>
      <c r="R1256" s="3">
        <v>44500.883969907401</v>
      </c>
      <c r="T1256" t="s">
        <v>2626</v>
      </c>
      <c r="U1256">
        <v>302556333548</v>
      </c>
      <c r="V1256" t="s">
        <v>2627</v>
      </c>
      <c r="W1256" t="s">
        <v>2380</v>
      </c>
      <c r="X1256" s="4">
        <v>28271790.640000001</v>
      </c>
      <c r="Y1256" s="4">
        <v>-490000</v>
      </c>
      <c r="Z1256">
        <v>0</v>
      </c>
    </row>
    <row r="1257" spans="1:26">
      <c r="A1257" t="s">
        <v>27</v>
      </c>
      <c r="F1257">
        <v>289002009</v>
      </c>
      <c r="G1257" s="1">
        <v>28900200960007</v>
      </c>
      <c r="H1257" t="s">
        <v>58</v>
      </c>
      <c r="I1257">
        <v>1</v>
      </c>
      <c r="K1257" t="s">
        <v>610</v>
      </c>
      <c r="L1257" s="2">
        <v>44424</v>
      </c>
      <c r="M1257" t="s">
        <v>31</v>
      </c>
      <c r="N1257" t="s">
        <v>2628</v>
      </c>
      <c r="O1257" s="3">
        <v>44424.746435185203</v>
      </c>
      <c r="P1257" s="3">
        <v>44496.693483796298</v>
      </c>
      <c r="Q1257" t="s">
        <v>2600</v>
      </c>
      <c r="R1257" s="3">
        <v>44500.883993055599</v>
      </c>
      <c r="T1257" t="s">
        <v>2532</v>
      </c>
      <c r="U1257">
        <v>1.18100100100048E+17</v>
      </c>
      <c r="V1257" t="s">
        <v>2533</v>
      </c>
      <c r="W1257" t="s">
        <v>2380</v>
      </c>
      <c r="X1257" s="4">
        <v>28014762.640000001</v>
      </c>
      <c r="Y1257" s="4">
        <v>-230000</v>
      </c>
      <c r="Z1257">
        <v>0</v>
      </c>
    </row>
    <row r="1258" spans="1:26">
      <c r="A1258" t="s">
        <v>27</v>
      </c>
      <c r="F1258">
        <v>289002009</v>
      </c>
      <c r="G1258" s="1">
        <v>28900200960007</v>
      </c>
      <c r="H1258" t="s">
        <v>58</v>
      </c>
      <c r="I1258">
        <v>1</v>
      </c>
      <c r="K1258" t="s">
        <v>610</v>
      </c>
      <c r="L1258" s="2">
        <v>44424</v>
      </c>
      <c r="M1258" t="s">
        <v>31</v>
      </c>
      <c r="N1258" t="s">
        <v>2629</v>
      </c>
      <c r="O1258" s="3">
        <v>44424.747638888897</v>
      </c>
      <c r="P1258" s="3">
        <v>44496.693483796298</v>
      </c>
      <c r="Q1258" t="s">
        <v>2600</v>
      </c>
      <c r="R1258" s="3">
        <v>44500.884016203701</v>
      </c>
      <c r="T1258" t="s">
        <v>2619</v>
      </c>
      <c r="U1258">
        <v>3.5050110159600001E+19</v>
      </c>
      <c r="V1258" t="s">
        <v>2620</v>
      </c>
      <c r="W1258" t="s">
        <v>2380</v>
      </c>
      <c r="X1258" s="4">
        <v>27781580.640000001</v>
      </c>
      <c r="Y1258" s="4">
        <v>-230000</v>
      </c>
      <c r="Z1258">
        <v>0</v>
      </c>
    </row>
    <row r="1259" spans="1:26">
      <c r="A1259" t="s">
        <v>27</v>
      </c>
      <c r="F1259">
        <v>289002009</v>
      </c>
      <c r="G1259" s="1">
        <v>28900200960007</v>
      </c>
      <c r="H1259" t="s">
        <v>58</v>
      </c>
      <c r="I1259">
        <v>1</v>
      </c>
      <c r="K1259" t="s">
        <v>610</v>
      </c>
      <c r="L1259" s="2">
        <v>44425</v>
      </c>
      <c r="M1259" t="s">
        <v>31</v>
      </c>
      <c r="N1259" t="s">
        <v>2630</v>
      </c>
      <c r="O1259" s="3">
        <v>44425.771793981497</v>
      </c>
      <c r="P1259" s="3">
        <v>44496.693483796298</v>
      </c>
      <c r="Q1259" t="s">
        <v>2600</v>
      </c>
      <c r="R1259" s="3">
        <v>44500.884039351899</v>
      </c>
      <c r="T1259" t="s">
        <v>2631</v>
      </c>
      <c r="U1259">
        <v>591907245310202</v>
      </c>
      <c r="V1259" t="s">
        <v>2124</v>
      </c>
      <c r="W1259" t="s">
        <v>2380</v>
      </c>
      <c r="X1259" s="4">
        <v>27431580.640000001</v>
      </c>
      <c r="Y1259" s="4">
        <v>-350000</v>
      </c>
      <c r="Z1259">
        <v>0</v>
      </c>
    </row>
    <row r="1260" spans="1:26">
      <c r="A1260" t="s">
        <v>27</v>
      </c>
      <c r="F1260">
        <v>289002009</v>
      </c>
      <c r="G1260" s="1">
        <v>28900200960007</v>
      </c>
      <c r="H1260" t="s">
        <v>58</v>
      </c>
      <c r="I1260">
        <v>1</v>
      </c>
      <c r="K1260" t="s">
        <v>610</v>
      </c>
      <c r="L1260" s="2">
        <v>44425</v>
      </c>
      <c r="M1260" t="s">
        <v>31</v>
      </c>
      <c r="N1260" t="s">
        <v>2632</v>
      </c>
      <c r="O1260" s="3">
        <v>44425.772523148102</v>
      </c>
      <c r="P1260" s="3">
        <v>44496.693472222199</v>
      </c>
      <c r="Q1260" t="s">
        <v>2600</v>
      </c>
      <c r="R1260" s="3">
        <v>44500.884108796301</v>
      </c>
      <c r="T1260" t="s">
        <v>2633</v>
      </c>
      <c r="U1260">
        <v>6.10016363080525E+19</v>
      </c>
      <c r="V1260" t="s">
        <v>2634</v>
      </c>
      <c r="W1260" t="s">
        <v>2380</v>
      </c>
      <c r="X1260" s="4">
        <v>27292539.190000001</v>
      </c>
      <c r="Y1260" s="4">
        <v>-70000</v>
      </c>
      <c r="Z1260">
        <v>0</v>
      </c>
    </row>
    <row r="1261" spans="1:26">
      <c r="A1261" t="s">
        <v>27</v>
      </c>
      <c r="F1261">
        <v>289002009</v>
      </c>
      <c r="G1261" s="1">
        <v>28900200960007</v>
      </c>
      <c r="H1261" t="s">
        <v>58</v>
      </c>
      <c r="I1261">
        <v>1</v>
      </c>
      <c r="K1261" t="s">
        <v>610</v>
      </c>
      <c r="L1261" s="2">
        <v>44428</v>
      </c>
      <c r="M1261" t="s">
        <v>31</v>
      </c>
      <c r="N1261" t="s">
        <v>2635</v>
      </c>
      <c r="O1261" s="3">
        <v>44428.666932870401</v>
      </c>
      <c r="P1261" s="3">
        <v>44496.693472222199</v>
      </c>
      <c r="Q1261" t="s">
        <v>2600</v>
      </c>
      <c r="R1261" s="3">
        <v>44500.884236111102</v>
      </c>
      <c r="T1261" t="s">
        <v>2440</v>
      </c>
      <c r="U1261">
        <v>3.500167610705E+19</v>
      </c>
      <c r="V1261" t="s">
        <v>1629</v>
      </c>
      <c r="W1261" t="s">
        <v>2380</v>
      </c>
      <c r="X1261" s="4">
        <v>25321113.890000001</v>
      </c>
      <c r="Y1261" s="4">
        <v>-468124.2</v>
      </c>
      <c r="Z1261">
        <v>0</v>
      </c>
    </row>
    <row r="1262" spans="1:26">
      <c r="A1262" t="s">
        <v>27</v>
      </c>
      <c r="F1262">
        <v>289002009</v>
      </c>
      <c r="G1262" s="1">
        <v>28900200960007</v>
      </c>
      <c r="H1262" t="s">
        <v>58</v>
      </c>
      <c r="I1262">
        <v>1</v>
      </c>
      <c r="K1262" t="s">
        <v>610</v>
      </c>
      <c r="L1262" s="2">
        <v>44428</v>
      </c>
      <c r="M1262" t="s">
        <v>31</v>
      </c>
      <c r="N1262" t="s">
        <v>2636</v>
      </c>
      <c r="O1262" s="3">
        <v>44428.666932870401</v>
      </c>
      <c r="P1262" s="3">
        <v>44496.693460648101</v>
      </c>
      <c r="Q1262" t="s">
        <v>2600</v>
      </c>
      <c r="R1262" s="3">
        <v>44500.885902777802</v>
      </c>
      <c r="T1262" t="s">
        <v>2637</v>
      </c>
      <c r="U1262">
        <v>3.5001002406052499E+19</v>
      </c>
      <c r="V1262" t="s">
        <v>1555</v>
      </c>
      <c r="W1262" t="s">
        <v>2380</v>
      </c>
      <c r="X1262" s="4">
        <v>25121113.890000001</v>
      </c>
      <c r="Y1262" s="4">
        <v>-200000</v>
      </c>
      <c r="Z1262">
        <v>0</v>
      </c>
    </row>
    <row r="1263" spans="1:26">
      <c r="A1263" t="s">
        <v>27</v>
      </c>
      <c r="F1263">
        <v>289002009</v>
      </c>
      <c r="G1263" s="1">
        <v>28900200960007</v>
      </c>
      <c r="H1263" t="s">
        <v>58</v>
      </c>
      <c r="I1263">
        <v>1</v>
      </c>
      <c r="K1263" t="s">
        <v>610</v>
      </c>
      <c r="L1263" s="2">
        <v>44428</v>
      </c>
      <c r="M1263" t="s">
        <v>31</v>
      </c>
      <c r="N1263" t="s">
        <v>2638</v>
      </c>
      <c r="O1263" s="3">
        <v>44428.667303240698</v>
      </c>
      <c r="P1263" s="3">
        <v>44496.693460648101</v>
      </c>
      <c r="Q1263" t="s">
        <v>2600</v>
      </c>
      <c r="R1263" s="3">
        <v>44500.884259259299</v>
      </c>
      <c r="T1263" t="s">
        <v>2639</v>
      </c>
      <c r="U1263">
        <v>4.3010109090022799E+18</v>
      </c>
      <c r="V1263" t="s">
        <v>2640</v>
      </c>
      <c r="W1263" t="s">
        <v>2380</v>
      </c>
      <c r="X1263" s="4">
        <v>24918855.16</v>
      </c>
      <c r="Y1263" s="4">
        <v>-202258.73</v>
      </c>
      <c r="Z1263">
        <v>0</v>
      </c>
    </row>
    <row r="1264" spans="1:26">
      <c r="A1264" t="s">
        <v>27</v>
      </c>
      <c r="F1264">
        <v>289002009</v>
      </c>
      <c r="G1264" s="1">
        <v>28900200960007</v>
      </c>
      <c r="H1264" t="s">
        <v>58</v>
      </c>
      <c r="I1264">
        <v>1</v>
      </c>
      <c r="K1264" t="s">
        <v>610</v>
      </c>
      <c r="L1264" s="2">
        <v>44428</v>
      </c>
      <c r="M1264" t="s">
        <v>31</v>
      </c>
      <c r="N1264" t="s">
        <v>2641</v>
      </c>
      <c r="O1264" s="3">
        <v>44428.667303240698</v>
      </c>
      <c r="P1264" s="3">
        <v>44496.693460648101</v>
      </c>
      <c r="Q1264" t="s">
        <v>2600</v>
      </c>
      <c r="R1264" s="3">
        <v>44500.884282407402</v>
      </c>
      <c r="T1264" t="s">
        <v>2642</v>
      </c>
      <c r="U1264">
        <v>251581091610001</v>
      </c>
      <c r="V1264" t="s">
        <v>2643</v>
      </c>
      <c r="W1264" t="s">
        <v>2380</v>
      </c>
      <c r="X1264" s="4">
        <v>24518855.16</v>
      </c>
      <c r="Y1264" s="4">
        <v>-400000</v>
      </c>
      <c r="Z1264">
        <v>0</v>
      </c>
    </row>
    <row r="1265" spans="1:26">
      <c r="A1265" t="s">
        <v>27</v>
      </c>
      <c r="F1265">
        <v>289002009</v>
      </c>
      <c r="G1265" s="1">
        <v>28900200960007</v>
      </c>
      <c r="H1265" t="s">
        <v>58</v>
      </c>
      <c r="I1265">
        <v>1</v>
      </c>
      <c r="K1265" t="s">
        <v>610</v>
      </c>
      <c r="L1265" s="2">
        <v>44428</v>
      </c>
      <c r="M1265" t="s">
        <v>31</v>
      </c>
      <c r="N1265" t="s">
        <v>2644</v>
      </c>
      <c r="O1265" s="3">
        <v>44428.667303240698</v>
      </c>
      <c r="P1265" s="3">
        <v>44496.693460648101</v>
      </c>
      <c r="Q1265" t="s">
        <v>2600</v>
      </c>
      <c r="R1265" s="3">
        <v>44500.884317129603</v>
      </c>
      <c r="T1265" t="s">
        <v>2645</v>
      </c>
      <c r="U1265">
        <v>266252578441</v>
      </c>
      <c r="V1265" t="s">
        <v>2646</v>
      </c>
      <c r="W1265" t="s">
        <v>2380</v>
      </c>
      <c r="X1265" s="4">
        <v>24068855.16</v>
      </c>
      <c r="Y1265" s="4">
        <v>-450000</v>
      </c>
      <c r="Z1265">
        <v>0</v>
      </c>
    </row>
    <row r="1266" spans="1:26">
      <c r="A1266" t="s">
        <v>27</v>
      </c>
      <c r="F1266">
        <v>289002009</v>
      </c>
      <c r="G1266" s="1">
        <v>28900200960007</v>
      </c>
      <c r="H1266" t="s">
        <v>58</v>
      </c>
      <c r="I1266">
        <v>1</v>
      </c>
      <c r="K1266" t="s">
        <v>610</v>
      </c>
      <c r="L1266" s="2">
        <v>44428</v>
      </c>
      <c r="M1266" t="s">
        <v>31</v>
      </c>
      <c r="N1266" t="s">
        <v>2647</v>
      </c>
      <c r="O1266" s="3">
        <v>44428.667638888903</v>
      </c>
      <c r="P1266" s="3">
        <v>44496.693460648101</v>
      </c>
      <c r="Q1266" t="s">
        <v>2600</v>
      </c>
      <c r="R1266" s="3">
        <v>44500.885925925897</v>
      </c>
      <c r="T1266" t="s">
        <v>2648</v>
      </c>
      <c r="U1266">
        <v>3.2110502410099999E+21</v>
      </c>
      <c r="V1266" t="s">
        <v>2649</v>
      </c>
      <c r="W1266" t="s">
        <v>2380</v>
      </c>
      <c r="X1266" s="4">
        <v>23618855.16</v>
      </c>
      <c r="Y1266" s="4">
        <v>-450000</v>
      </c>
      <c r="Z1266">
        <v>0</v>
      </c>
    </row>
    <row r="1267" spans="1:26">
      <c r="A1267" t="s">
        <v>27</v>
      </c>
      <c r="F1267">
        <v>289002009</v>
      </c>
      <c r="G1267" s="1">
        <v>28900200960007</v>
      </c>
      <c r="H1267" t="s">
        <v>58</v>
      </c>
      <c r="I1267">
        <v>1</v>
      </c>
      <c r="K1267" t="s">
        <v>610</v>
      </c>
      <c r="L1267" s="2">
        <v>44428</v>
      </c>
      <c r="M1267" t="s">
        <v>31</v>
      </c>
      <c r="N1267" t="s">
        <v>2650</v>
      </c>
      <c r="O1267" s="3">
        <v>44428.668124999997</v>
      </c>
      <c r="P1267" s="3">
        <v>44496.693460648101</v>
      </c>
      <c r="Q1267" t="s">
        <v>2600</v>
      </c>
      <c r="R1267" s="3">
        <v>44500.885972222197</v>
      </c>
      <c r="T1267" t="s">
        <v>2651</v>
      </c>
      <c r="U1267">
        <v>1.1050262090000399E+18</v>
      </c>
      <c r="V1267" t="s">
        <v>2652</v>
      </c>
      <c r="W1267" t="s">
        <v>2380</v>
      </c>
      <c r="X1267" s="4">
        <v>23218855.16</v>
      </c>
      <c r="Y1267" s="4">
        <v>-400000</v>
      </c>
      <c r="Z1267">
        <v>0</v>
      </c>
    </row>
    <row r="1268" spans="1:26">
      <c r="A1268" t="s">
        <v>27</v>
      </c>
      <c r="F1268">
        <v>289002009</v>
      </c>
      <c r="G1268" s="1">
        <v>28900200960007</v>
      </c>
      <c r="H1268" t="s">
        <v>58</v>
      </c>
      <c r="I1268">
        <v>1</v>
      </c>
      <c r="K1268" t="s">
        <v>610</v>
      </c>
      <c r="L1268" s="2">
        <v>44428</v>
      </c>
      <c r="M1268" t="s">
        <v>31</v>
      </c>
      <c r="N1268" t="s">
        <v>2653</v>
      </c>
      <c r="O1268" s="3">
        <v>44428.668124999997</v>
      </c>
      <c r="P1268" s="3">
        <v>44496.693449074097</v>
      </c>
      <c r="Q1268" t="s">
        <v>2600</v>
      </c>
      <c r="R1268" s="3">
        <v>44500.885995370401</v>
      </c>
      <c r="T1268" t="s">
        <v>2654</v>
      </c>
      <c r="U1268">
        <v>1720120210037320</v>
      </c>
      <c r="V1268" t="s">
        <v>2655</v>
      </c>
      <c r="W1268" t="s">
        <v>2380</v>
      </c>
      <c r="X1268" s="4">
        <v>22788855.16</v>
      </c>
      <c r="Y1268" s="4">
        <v>-430000</v>
      </c>
      <c r="Z1268">
        <v>0</v>
      </c>
    </row>
    <row r="1269" spans="1:26">
      <c r="A1269" t="s">
        <v>27</v>
      </c>
      <c r="F1269">
        <v>289002009</v>
      </c>
      <c r="G1269" s="1">
        <v>28900200960007</v>
      </c>
      <c r="H1269" t="s">
        <v>58</v>
      </c>
      <c r="I1269">
        <v>1</v>
      </c>
      <c r="K1269" t="s">
        <v>610</v>
      </c>
      <c r="L1269" s="2">
        <v>44428</v>
      </c>
      <c r="M1269" t="s">
        <v>31</v>
      </c>
      <c r="N1269" t="s">
        <v>2656</v>
      </c>
      <c r="O1269" s="3">
        <v>44428.668912036999</v>
      </c>
      <c r="P1269" s="3">
        <v>44496.693449074097</v>
      </c>
      <c r="Q1269" t="s">
        <v>2600</v>
      </c>
      <c r="R1269" s="3">
        <v>44500.886018518497</v>
      </c>
      <c r="T1269" t="s">
        <v>2657</v>
      </c>
      <c r="U1269">
        <v>4.3010118091001098E+18</v>
      </c>
      <c r="V1269" t="s">
        <v>2658</v>
      </c>
      <c r="W1269" t="s">
        <v>2380</v>
      </c>
      <c r="X1269" s="4">
        <v>22308855.16</v>
      </c>
      <c r="Y1269" s="4">
        <v>-480000</v>
      </c>
      <c r="Z1269">
        <v>0</v>
      </c>
    </row>
    <row r="1270" spans="1:26">
      <c r="A1270" t="s">
        <v>27</v>
      </c>
      <c r="F1270">
        <v>289002009</v>
      </c>
      <c r="G1270" s="1">
        <v>28900200960007</v>
      </c>
      <c r="H1270" t="s">
        <v>58</v>
      </c>
      <c r="I1270">
        <v>1</v>
      </c>
      <c r="K1270" t="s">
        <v>610</v>
      </c>
      <c r="L1270" s="2">
        <v>44428</v>
      </c>
      <c r="M1270" t="s">
        <v>31</v>
      </c>
      <c r="N1270" t="s">
        <v>2659</v>
      </c>
      <c r="O1270" s="3">
        <v>44428.668912036999</v>
      </c>
      <c r="P1270" s="3">
        <v>44496.693437499998</v>
      </c>
      <c r="Q1270" t="s">
        <v>2600</v>
      </c>
      <c r="R1270" s="3">
        <v>44500.886064814797</v>
      </c>
      <c r="T1270" t="s">
        <v>2660</v>
      </c>
      <c r="U1270">
        <v>4.3010182091001498E+18</v>
      </c>
      <c r="V1270" t="s">
        <v>2661</v>
      </c>
      <c r="W1270" t="s">
        <v>2380</v>
      </c>
      <c r="X1270" s="4">
        <v>21908855.16</v>
      </c>
      <c r="Y1270" s="4">
        <v>-400000</v>
      </c>
      <c r="Z1270">
        <v>0</v>
      </c>
    </row>
    <row r="1271" spans="1:26">
      <c r="A1271" t="s">
        <v>27</v>
      </c>
      <c r="F1271">
        <v>289002009</v>
      </c>
      <c r="G1271" s="1">
        <v>28900200960007</v>
      </c>
      <c r="H1271" t="s">
        <v>58</v>
      </c>
      <c r="I1271">
        <v>1</v>
      </c>
      <c r="K1271" t="s">
        <v>610</v>
      </c>
      <c r="L1271" s="2">
        <v>44428</v>
      </c>
      <c r="M1271" t="s">
        <v>31</v>
      </c>
      <c r="N1271" t="s">
        <v>2662</v>
      </c>
      <c r="O1271" s="3">
        <v>44428.668912036999</v>
      </c>
      <c r="P1271" s="3">
        <v>44496.693437499998</v>
      </c>
      <c r="Q1271" t="s">
        <v>2600</v>
      </c>
      <c r="R1271" s="3">
        <v>44500.886087963001</v>
      </c>
      <c r="T1271" t="s">
        <v>2663</v>
      </c>
      <c r="U1271">
        <v>453359383111</v>
      </c>
      <c r="V1271" t="s">
        <v>2664</v>
      </c>
      <c r="W1271" t="s">
        <v>2380</v>
      </c>
      <c r="X1271" s="4">
        <v>21508855.16</v>
      </c>
      <c r="Y1271" s="4">
        <v>-400000</v>
      </c>
      <c r="Z1271">
        <v>0</v>
      </c>
    </row>
    <row r="1272" spans="1:26">
      <c r="A1272" t="s">
        <v>27</v>
      </c>
      <c r="F1272">
        <v>289002009</v>
      </c>
      <c r="G1272" s="1">
        <v>28900200960007</v>
      </c>
      <c r="H1272" t="s">
        <v>58</v>
      </c>
      <c r="I1272">
        <v>1</v>
      </c>
      <c r="K1272" t="s">
        <v>610</v>
      </c>
      <c r="L1272" s="2">
        <v>44428</v>
      </c>
      <c r="M1272" t="s">
        <v>31</v>
      </c>
      <c r="N1272" t="s">
        <v>2665</v>
      </c>
      <c r="O1272" s="3">
        <v>44428.668912036999</v>
      </c>
      <c r="P1272" s="3">
        <v>44496.693437499998</v>
      </c>
      <c r="Q1272" t="s">
        <v>2600</v>
      </c>
      <c r="R1272" s="3">
        <v>44500.886122685202</v>
      </c>
      <c r="T1272" t="s">
        <v>2666</v>
      </c>
      <c r="U1272">
        <v>212980130110001</v>
      </c>
      <c r="V1272" t="s">
        <v>2667</v>
      </c>
      <c r="W1272" t="s">
        <v>2380</v>
      </c>
      <c r="X1272" s="4">
        <v>21058855.16</v>
      </c>
      <c r="Y1272" s="4">
        <v>-450000</v>
      </c>
      <c r="Z1272">
        <v>0</v>
      </c>
    </row>
    <row r="1273" spans="1:26">
      <c r="A1273" t="s">
        <v>27</v>
      </c>
      <c r="F1273">
        <v>289002009</v>
      </c>
      <c r="G1273" s="1">
        <v>28900200960007</v>
      </c>
      <c r="H1273" t="s">
        <v>58</v>
      </c>
      <c r="I1273">
        <v>1</v>
      </c>
      <c r="K1273" t="s">
        <v>610</v>
      </c>
      <c r="L1273" s="2">
        <v>44428</v>
      </c>
      <c r="M1273" t="s">
        <v>31</v>
      </c>
      <c r="N1273" t="s">
        <v>2668</v>
      </c>
      <c r="O1273" s="3">
        <v>44428.668912036999</v>
      </c>
      <c r="P1273" s="3">
        <v>44496.693437499998</v>
      </c>
      <c r="Q1273" t="s">
        <v>2600</v>
      </c>
      <c r="R1273" s="3">
        <v>44500.886168981502</v>
      </c>
      <c r="T1273" t="s">
        <v>2669</v>
      </c>
      <c r="U1273">
        <v>811981215910001</v>
      </c>
      <c r="V1273" t="s">
        <v>2670</v>
      </c>
      <c r="W1273" t="s">
        <v>2380</v>
      </c>
      <c r="X1273" s="4">
        <v>20878855.16</v>
      </c>
      <c r="Y1273" s="4">
        <v>-180000</v>
      </c>
      <c r="Z1273">
        <v>0</v>
      </c>
    </row>
    <row r="1274" spans="1:26">
      <c r="A1274" t="s">
        <v>27</v>
      </c>
      <c r="F1274">
        <v>289002009</v>
      </c>
      <c r="G1274" s="1">
        <v>28900200960007</v>
      </c>
      <c r="H1274" t="s">
        <v>58</v>
      </c>
      <c r="I1274">
        <v>1</v>
      </c>
      <c r="K1274" t="s">
        <v>610</v>
      </c>
      <c r="L1274" s="2">
        <v>44428</v>
      </c>
      <c r="M1274" t="s">
        <v>31</v>
      </c>
      <c r="N1274" t="s">
        <v>2671</v>
      </c>
      <c r="O1274" s="3">
        <v>44428.668946759302</v>
      </c>
      <c r="P1274" s="3">
        <v>44496.693437499998</v>
      </c>
      <c r="Q1274" t="s">
        <v>2600</v>
      </c>
      <c r="R1274" s="3">
        <v>44500.886180555601</v>
      </c>
      <c r="T1274" t="s">
        <v>629</v>
      </c>
      <c r="U1274">
        <v>3.5050161590100001E+19</v>
      </c>
      <c r="V1274" t="s">
        <v>630</v>
      </c>
      <c r="W1274" t="s">
        <v>2380</v>
      </c>
      <c r="X1274" s="4">
        <v>20818855.16</v>
      </c>
      <c r="Y1274" s="4">
        <v>-60000</v>
      </c>
      <c r="Z1274">
        <v>0</v>
      </c>
    </row>
    <row r="1275" spans="1:26">
      <c r="A1275" t="s">
        <v>27</v>
      </c>
      <c r="F1275">
        <v>289002009</v>
      </c>
      <c r="G1275" s="1">
        <v>28900200960007</v>
      </c>
      <c r="H1275" t="s">
        <v>58</v>
      </c>
      <c r="I1275">
        <v>1</v>
      </c>
      <c r="K1275" t="s">
        <v>610</v>
      </c>
      <c r="L1275" s="2">
        <v>44428</v>
      </c>
      <c r="M1275" t="s">
        <v>31</v>
      </c>
      <c r="N1275" t="s">
        <v>2672</v>
      </c>
      <c r="O1275" s="3">
        <v>44428.669398148202</v>
      </c>
      <c r="P1275" s="3">
        <v>44496.693437499998</v>
      </c>
      <c r="Q1275" t="s">
        <v>2600</v>
      </c>
      <c r="R1275" s="3">
        <v>44500.886203703703</v>
      </c>
      <c r="T1275" t="s">
        <v>2673</v>
      </c>
      <c r="U1275">
        <v>1.06483010400128E+16</v>
      </c>
      <c r="V1275" t="s">
        <v>2674</v>
      </c>
      <c r="W1275" t="s">
        <v>2380</v>
      </c>
      <c r="X1275" s="4">
        <v>20678855.16</v>
      </c>
      <c r="Y1275" s="4">
        <v>-140000</v>
      </c>
      <c r="Z1275">
        <v>0</v>
      </c>
    </row>
    <row r="1276" spans="1:26">
      <c r="A1276" t="s">
        <v>27</v>
      </c>
      <c r="F1276">
        <v>289002009</v>
      </c>
      <c r="G1276" s="1">
        <v>28900200960007</v>
      </c>
      <c r="H1276" t="s">
        <v>58</v>
      </c>
      <c r="I1276">
        <v>1</v>
      </c>
      <c r="K1276" t="s">
        <v>610</v>
      </c>
      <c r="L1276" s="2">
        <v>44428</v>
      </c>
      <c r="M1276" t="s">
        <v>31</v>
      </c>
      <c r="N1276" t="s">
        <v>2675</v>
      </c>
      <c r="O1276" s="3">
        <v>44428.669398148202</v>
      </c>
      <c r="P1276" s="3">
        <v>44496.6934259259</v>
      </c>
      <c r="Q1276" t="s">
        <v>2600</v>
      </c>
      <c r="R1276" s="3">
        <v>44500.886238425897</v>
      </c>
      <c r="T1276" t="s">
        <v>2676</v>
      </c>
      <c r="U1276">
        <v>254604530331</v>
      </c>
      <c r="V1276" t="s">
        <v>2677</v>
      </c>
      <c r="W1276" t="s">
        <v>2380</v>
      </c>
      <c r="X1276" s="4">
        <v>20478855.16</v>
      </c>
      <c r="Y1276" s="4">
        <v>-200000</v>
      </c>
      <c r="Z1276">
        <v>0</v>
      </c>
    </row>
    <row r="1277" spans="1:26">
      <c r="A1277" t="s">
        <v>27</v>
      </c>
      <c r="F1277">
        <v>289002009</v>
      </c>
      <c r="G1277" s="1">
        <v>28900200960007</v>
      </c>
      <c r="H1277" t="s">
        <v>58</v>
      </c>
      <c r="I1277">
        <v>1</v>
      </c>
      <c r="K1277" t="s">
        <v>610</v>
      </c>
      <c r="L1277" s="2">
        <v>44428</v>
      </c>
      <c r="M1277" t="s">
        <v>31</v>
      </c>
      <c r="N1277" t="s">
        <v>2678</v>
      </c>
      <c r="O1277" s="3">
        <v>44428.669409722199</v>
      </c>
      <c r="P1277" s="3">
        <v>44496.6934259259</v>
      </c>
      <c r="Q1277" t="s">
        <v>2600</v>
      </c>
      <c r="R1277" s="3">
        <v>44500.886250000003</v>
      </c>
      <c r="T1277" t="s">
        <v>632</v>
      </c>
      <c r="U1277">
        <v>3.5050161710699999E+19</v>
      </c>
      <c r="V1277" t="s">
        <v>633</v>
      </c>
      <c r="W1277" t="s">
        <v>2380</v>
      </c>
      <c r="X1277" s="4">
        <v>20338855.16</v>
      </c>
      <c r="Y1277" s="4">
        <v>-140000</v>
      </c>
      <c r="Z1277">
        <v>0</v>
      </c>
    </row>
    <row r="1278" spans="1:26">
      <c r="A1278" t="s">
        <v>27</v>
      </c>
      <c r="F1278">
        <v>289002009</v>
      </c>
      <c r="G1278" s="1">
        <v>28900200960007</v>
      </c>
      <c r="H1278" t="s">
        <v>58</v>
      </c>
      <c r="I1278">
        <v>1</v>
      </c>
      <c r="K1278" t="s">
        <v>610</v>
      </c>
      <c r="L1278" s="2">
        <v>44428</v>
      </c>
      <c r="M1278" t="s">
        <v>31</v>
      </c>
      <c r="N1278" t="s">
        <v>2679</v>
      </c>
      <c r="O1278" s="3">
        <v>44428.669409722199</v>
      </c>
      <c r="P1278" s="3">
        <v>44496.6934259259</v>
      </c>
      <c r="Q1278" t="s">
        <v>2600</v>
      </c>
      <c r="R1278" s="3">
        <v>44500.886284722197</v>
      </c>
      <c r="T1278" t="s">
        <v>2586</v>
      </c>
      <c r="U1278">
        <v>1.1726010010004301E+17</v>
      </c>
      <c r="V1278" t="s">
        <v>2587</v>
      </c>
      <c r="W1278" t="s">
        <v>2380</v>
      </c>
      <c r="X1278" s="4">
        <v>20038855.16</v>
      </c>
      <c r="Y1278" s="4">
        <v>-300000</v>
      </c>
      <c r="Z1278">
        <v>0</v>
      </c>
    </row>
    <row r="1279" spans="1:26">
      <c r="A1279" t="s">
        <v>27</v>
      </c>
      <c r="F1279">
        <v>289002009</v>
      </c>
      <c r="G1279" s="1">
        <v>28900200960007</v>
      </c>
      <c r="H1279" t="s">
        <v>58</v>
      </c>
      <c r="I1279">
        <v>1</v>
      </c>
      <c r="K1279" t="s">
        <v>610</v>
      </c>
      <c r="L1279" s="2">
        <v>44428</v>
      </c>
      <c r="M1279" t="s">
        <v>31</v>
      </c>
      <c r="N1279" t="s">
        <v>2680</v>
      </c>
      <c r="O1279" s="3">
        <v>44428.669409722199</v>
      </c>
      <c r="P1279" s="3">
        <v>44496.6934259259</v>
      </c>
      <c r="Q1279" t="s">
        <v>2600</v>
      </c>
      <c r="R1279" s="3">
        <v>44500.886319444398</v>
      </c>
      <c r="T1279" t="s">
        <v>2433</v>
      </c>
      <c r="U1279">
        <v>5.1001597208051499E+19</v>
      </c>
      <c r="V1279" t="s">
        <v>654</v>
      </c>
      <c r="W1279" t="s">
        <v>2380</v>
      </c>
      <c r="X1279" s="4">
        <v>19838855.16</v>
      </c>
      <c r="Y1279" s="4">
        <v>-200000</v>
      </c>
      <c r="Z1279">
        <v>0</v>
      </c>
    </row>
    <row r="1280" spans="1:26">
      <c r="A1280" t="s">
        <v>27</v>
      </c>
      <c r="F1280">
        <v>289002009</v>
      </c>
      <c r="G1280" s="1">
        <v>28900200960007</v>
      </c>
      <c r="H1280" t="s">
        <v>58</v>
      </c>
      <c r="I1280">
        <v>1</v>
      </c>
      <c r="K1280" t="s">
        <v>610</v>
      </c>
      <c r="L1280" s="2">
        <v>44428</v>
      </c>
      <c r="M1280" t="s">
        <v>31</v>
      </c>
      <c r="N1280" t="s">
        <v>2681</v>
      </c>
      <c r="O1280" s="3">
        <v>44428.669409722199</v>
      </c>
      <c r="P1280" s="3">
        <v>44496.6934259259</v>
      </c>
      <c r="Q1280" t="s">
        <v>2600</v>
      </c>
      <c r="R1280" s="3">
        <v>44500.886342592603</v>
      </c>
      <c r="T1280" t="s">
        <v>2682</v>
      </c>
      <c r="U1280">
        <v>1.31151010400156E+16</v>
      </c>
      <c r="V1280" t="s">
        <v>2683</v>
      </c>
      <c r="W1280" t="s">
        <v>2380</v>
      </c>
      <c r="X1280" s="4">
        <v>19438855.16</v>
      </c>
      <c r="Y1280" s="4">
        <v>-400000</v>
      </c>
      <c r="Z1280">
        <v>0</v>
      </c>
    </row>
    <row r="1281" spans="1:26">
      <c r="A1281" t="s">
        <v>27</v>
      </c>
      <c r="F1281">
        <v>289002009</v>
      </c>
      <c r="G1281" s="1">
        <v>28900200960007</v>
      </c>
      <c r="H1281" t="s">
        <v>58</v>
      </c>
      <c r="I1281">
        <v>1</v>
      </c>
      <c r="K1281" t="s">
        <v>610</v>
      </c>
      <c r="L1281" s="2">
        <v>44428</v>
      </c>
      <c r="M1281" t="s">
        <v>31</v>
      </c>
      <c r="N1281" t="s">
        <v>2684</v>
      </c>
      <c r="O1281" s="3">
        <v>44428.669710648202</v>
      </c>
      <c r="P1281" s="3">
        <v>44496.6934259259</v>
      </c>
      <c r="Q1281" t="s">
        <v>2600</v>
      </c>
      <c r="R1281" s="3">
        <v>44500.886365740698</v>
      </c>
      <c r="T1281" t="s">
        <v>2565</v>
      </c>
      <c r="U1281">
        <v>1.31601010400025E+16</v>
      </c>
      <c r="V1281" t="s">
        <v>2566</v>
      </c>
      <c r="W1281" t="s">
        <v>2380</v>
      </c>
      <c r="X1281" s="4">
        <v>19319855.16</v>
      </c>
      <c r="Y1281" s="4">
        <v>-119000</v>
      </c>
      <c r="Z1281">
        <v>0</v>
      </c>
    </row>
    <row r="1282" spans="1:26">
      <c r="A1282" t="s">
        <v>27</v>
      </c>
      <c r="F1282">
        <v>289002009</v>
      </c>
      <c r="G1282" s="1">
        <v>28900200960007</v>
      </c>
      <c r="H1282" t="s">
        <v>58</v>
      </c>
      <c r="I1282">
        <v>1</v>
      </c>
      <c r="K1282" t="s">
        <v>610</v>
      </c>
      <c r="L1282" s="2">
        <v>44428</v>
      </c>
      <c r="M1282" t="s">
        <v>31</v>
      </c>
      <c r="N1282" t="s">
        <v>2685</v>
      </c>
      <c r="O1282" s="3">
        <v>44428.669722222199</v>
      </c>
      <c r="P1282" s="3">
        <v>44496.693414351903</v>
      </c>
      <c r="Q1282" t="s">
        <v>2600</v>
      </c>
      <c r="R1282" s="3">
        <v>44500.886377314797</v>
      </c>
      <c r="T1282" t="s">
        <v>2553</v>
      </c>
      <c r="U1282">
        <v>1.1706010010006E+17</v>
      </c>
      <c r="V1282" t="s">
        <v>2554</v>
      </c>
      <c r="W1282" t="s">
        <v>2380</v>
      </c>
      <c r="X1282" s="4">
        <v>19169855.16</v>
      </c>
      <c r="Y1282" s="4">
        <v>-150000</v>
      </c>
      <c r="Z1282">
        <v>0</v>
      </c>
    </row>
    <row r="1283" spans="1:26">
      <c r="A1283" t="s">
        <v>27</v>
      </c>
      <c r="F1283">
        <v>289002009</v>
      </c>
      <c r="G1283" s="1">
        <v>28900200960007</v>
      </c>
      <c r="H1283" t="s">
        <v>58</v>
      </c>
      <c r="I1283">
        <v>1</v>
      </c>
      <c r="K1283" t="s">
        <v>610</v>
      </c>
      <c r="L1283" s="2">
        <v>44428</v>
      </c>
      <c r="M1283" t="s">
        <v>31</v>
      </c>
      <c r="N1283" t="s">
        <v>2686</v>
      </c>
      <c r="O1283" s="3">
        <v>44428.669722222199</v>
      </c>
      <c r="P1283" s="3">
        <v>44496.693414351903</v>
      </c>
      <c r="Q1283" t="s">
        <v>2600</v>
      </c>
      <c r="R1283" s="3">
        <v>44500.886400463001</v>
      </c>
      <c r="T1283" t="s">
        <v>2687</v>
      </c>
      <c r="U1283">
        <v>3305000801049180</v>
      </c>
      <c r="V1283" t="s">
        <v>2688</v>
      </c>
      <c r="W1283" t="s">
        <v>2380</v>
      </c>
      <c r="X1283" s="4">
        <v>19079855.16</v>
      </c>
      <c r="Y1283" s="4">
        <v>-90000</v>
      </c>
      <c r="Z1283">
        <v>0</v>
      </c>
    </row>
    <row r="1284" spans="1:26">
      <c r="A1284" t="s">
        <v>27</v>
      </c>
      <c r="F1284">
        <v>289002009</v>
      </c>
      <c r="G1284" s="1">
        <v>28900200960007</v>
      </c>
      <c r="H1284" t="s">
        <v>58</v>
      </c>
      <c r="I1284">
        <v>1</v>
      </c>
      <c r="K1284" t="s">
        <v>610</v>
      </c>
      <c r="L1284" s="2">
        <v>44428</v>
      </c>
      <c r="M1284" t="s">
        <v>31</v>
      </c>
      <c r="N1284" t="s">
        <v>2689</v>
      </c>
      <c r="O1284" s="3">
        <v>44428.670173611099</v>
      </c>
      <c r="P1284" s="3">
        <v>44496.693414351903</v>
      </c>
      <c r="Q1284" t="s">
        <v>2600</v>
      </c>
      <c r="R1284" s="3">
        <v>44500.886435185203</v>
      </c>
      <c r="T1284" t="s">
        <v>2579</v>
      </c>
      <c r="U1284">
        <v>9.0207010000100005E+21</v>
      </c>
      <c r="V1284" t="s">
        <v>2580</v>
      </c>
      <c r="W1284" t="s">
        <v>2380</v>
      </c>
      <c r="X1284" s="4">
        <v>18979855.16</v>
      </c>
      <c r="Y1284" s="4">
        <v>-100000</v>
      </c>
      <c r="Z1284">
        <v>0</v>
      </c>
    </row>
    <row r="1285" spans="1:26">
      <c r="A1285" t="s">
        <v>27</v>
      </c>
      <c r="F1285">
        <v>289002009</v>
      </c>
      <c r="G1285" s="1">
        <v>28900200960007</v>
      </c>
      <c r="H1285" t="s">
        <v>58</v>
      </c>
      <c r="I1285">
        <v>1</v>
      </c>
      <c r="K1285" t="s">
        <v>610</v>
      </c>
      <c r="L1285" s="2">
        <v>44428</v>
      </c>
      <c r="M1285" t="s">
        <v>31</v>
      </c>
      <c r="N1285" t="s">
        <v>2690</v>
      </c>
      <c r="O1285" s="3">
        <v>44428.670173611099</v>
      </c>
      <c r="P1285" s="3">
        <v>44496.693414351903</v>
      </c>
      <c r="Q1285" t="s">
        <v>2600</v>
      </c>
      <c r="R1285" s="3">
        <v>44500.889120370397</v>
      </c>
      <c r="T1285" t="s">
        <v>2691</v>
      </c>
      <c r="U1285">
        <v>3.5001870007052501E+19</v>
      </c>
      <c r="V1285" t="s">
        <v>316</v>
      </c>
      <c r="W1285" t="s">
        <v>2380</v>
      </c>
      <c r="X1285" s="4">
        <v>18919855.16</v>
      </c>
      <c r="Y1285" s="4">
        <v>-60000</v>
      </c>
      <c r="Z1285">
        <v>0</v>
      </c>
    </row>
    <row r="1286" spans="1:26">
      <c r="A1286" t="s">
        <v>27</v>
      </c>
      <c r="F1286">
        <v>289002009</v>
      </c>
      <c r="G1286" s="1">
        <v>28900200960007</v>
      </c>
      <c r="H1286" t="s">
        <v>58</v>
      </c>
      <c r="I1286">
        <v>1</v>
      </c>
      <c r="K1286" t="s">
        <v>610</v>
      </c>
      <c r="L1286" s="2">
        <v>44428</v>
      </c>
      <c r="M1286" t="s">
        <v>31</v>
      </c>
      <c r="N1286" t="s">
        <v>2692</v>
      </c>
      <c r="O1286" s="3">
        <v>44428.670173611099</v>
      </c>
      <c r="P1286" s="3">
        <v>44496.693414351903</v>
      </c>
      <c r="Q1286" t="s">
        <v>2600</v>
      </c>
      <c r="R1286" s="3">
        <v>44500.886516203696</v>
      </c>
      <c r="T1286" t="s">
        <v>2693</v>
      </c>
      <c r="U1286">
        <v>1.6021316092010099E+18</v>
      </c>
      <c r="V1286" t="s">
        <v>2694</v>
      </c>
      <c r="W1286" t="s">
        <v>2380</v>
      </c>
      <c r="X1286" s="4">
        <v>18893855.16</v>
      </c>
      <c r="Y1286" s="4">
        <v>-26000</v>
      </c>
      <c r="Z1286">
        <v>0</v>
      </c>
    </row>
    <row r="1287" spans="1:26">
      <c r="A1287" t="s">
        <v>27</v>
      </c>
      <c r="F1287">
        <v>289002009</v>
      </c>
      <c r="G1287" s="1">
        <v>28900200960007</v>
      </c>
      <c r="H1287" t="s">
        <v>58</v>
      </c>
      <c r="I1287">
        <v>1</v>
      </c>
      <c r="K1287" t="s">
        <v>610</v>
      </c>
      <c r="L1287" s="2">
        <v>44428</v>
      </c>
      <c r="M1287" t="s">
        <v>31</v>
      </c>
      <c r="N1287" t="s">
        <v>2695</v>
      </c>
      <c r="O1287" s="3">
        <v>44428.670381944401</v>
      </c>
      <c r="P1287" s="3">
        <v>44496.693402777797</v>
      </c>
      <c r="Q1287" t="s">
        <v>2600</v>
      </c>
      <c r="R1287" s="3">
        <v>44500.886539351799</v>
      </c>
      <c r="T1287" t="s">
        <v>2597</v>
      </c>
      <c r="U1287">
        <v>1.4020251096010299E+18</v>
      </c>
      <c r="V1287" t="s">
        <v>2616</v>
      </c>
      <c r="W1287" t="s">
        <v>2380</v>
      </c>
      <c r="X1287" s="4">
        <v>18773855.16</v>
      </c>
      <c r="Y1287" s="4">
        <v>-120000</v>
      </c>
      <c r="Z1287">
        <v>0</v>
      </c>
    </row>
    <row r="1288" spans="1:26">
      <c r="A1288" t="s">
        <v>27</v>
      </c>
      <c r="F1288">
        <v>289002009</v>
      </c>
      <c r="G1288" s="1">
        <v>28900200960007</v>
      </c>
      <c r="H1288" t="s">
        <v>58</v>
      </c>
      <c r="I1288">
        <v>1</v>
      </c>
      <c r="K1288" t="s">
        <v>610</v>
      </c>
      <c r="L1288" s="2">
        <v>44431</v>
      </c>
      <c r="M1288" t="s">
        <v>31</v>
      </c>
      <c r="N1288" t="s">
        <v>2696</v>
      </c>
      <c r="O1288" s="3">
        <v>44431.390370370398</v>
      </c>
      <c r="P1288" s="3">
        <v>44496.693402777797</v>
      </c>
      <c r="Q1288" t="s">
        <v>2600</v>
      </c>
      <c r="R1288" s="3">
        <v>44500.886597222197</v>
      </c>
      <c r="T1288" t="s">
        <v>684</v>
      </c>
      <c r="U1288">
        <v>672180961110001</v>
      </c>
      <c r="V1288" t="s">
        <v>133</v>
      </c>
      <c r="W1288" t="s">
        <v>2380</v>
      </c>
      <c r="X1288" s="4">
        <v>18286735.609999999</v>
      </c>
      <c r="Y1288" s="4">
        <v>-150000</v>
      </c>
      <c r="Z1288">
        <v>0</v>
      </c>
    </row>
    <row r="1289" spans="1:26">
      <c r="A1289" t="s">
        <v>27</v>
      </c>
      <c r="F1289">
        <v>289002009</v>
      </c>
      <c r="G1289" s="1">
        <v>28900200960007</v>
      </c>
      <c r="H1289" t="s">
        <v>58</v>
      </c>
      <c r="I1289">
        <v>1</v>
      </c>
      <c r="K1289" t="s">
        <v>610</v>
      </c>
      <c r="L1289" s="2">
        <v>44431</v>
      </c>
      <c r="M1289" t="s">
        <v>31</v>
      </c>
      <c r="N1289" t="s">
        <v>2697</v>
      </c>
      <c r="O1289" s="3">
        <v>44431.7750578704</v>
      </c>
      <c r="P1289" s="3">
        <v>44496.693402777797</v>
      </c>
      <c r="Q1289" t="s">
        <v>2600</v>
      </c>
      <c r="R1289" s="3">
        <v>44500.886666666702</v>
      </c>
      <c r="T1289" t="s">
        <v>2631</v>
      </c>
      <c r="U1289">
        <v>591907245310202</v>
      </c>
      <c r="V1289" t="s">
        <v>2124</v>
      </c>
      <c r="W1289" t="s">
        <v>2380</v>
      </c>
      <c r="X1289" s="4">
        <v>17146735.609999999</v>
      </c>
      <c r="Y1289" s="4">
        <v>-140000</v>
      </c>
      <c r="Z1289">
        <v>0</v>
      </c>
    </row>
    <row r="1290" spans="1:26">
      <c r="A1290" t="s">
        <v>27</v>
      </c>
      <c r="F1290">
        <v>289002009</v>
      </c>
      <c r="G1290" s="1">
        <v>28900200960007</v>
      </c>
      <c r="H1290" t="s">
        <v>58</v>
      </c>
      <c r="I1290">
        <v>1</v>
      </c>
      <c r="K1290" t="s">
        <v>610</v>
      </c>
      <c r="L1290" s="2">
        <v>44431</v>
      </c>
      <c r="M1290" t="s">
        <v>31</v>
      </c>
      <c r="N1290" t="s">
        <v>2698</v>
      </c>
      <c r="O1290" s="3">
        <v>44431.775428240697</v>
      </c>
      <c r="P1290" s="3">
        <v>44496.693391203698</v>
      </c>
      <c r="Q1290" t="s">
        <v>2600</v>
      </c>
      <c r="R1290" s="3">
        <v>44500.886689814797</v>
      </c>
      <c r="T1290" t="s">
        <v>2699</v>
      </c>
      <c r="U1290">
        <v>1.105101001004E+17</v>
      </c>
      <c r="V1290" t="s">
        <v>1043</v>
      </c>
      <c r="W1290" t="s">
        <v>2380</v>
      </c>
      <c r="X1290" s="4">
        <v>16996735.609999999</v>
      </c>
      <c r="Y1290" s="4">
        <v>-150000</v>
      </c>
      <c r="Z1290">
        <v>0</v>
      </c>
    </row>
    <row r="1291" spans="1:26">
      <c r="A1291" t="s">
        <v>27</v>
      </c>
      <c r="F1291">
        <v>289002009</v>
      </c>
      <c r="G1291" s="1">
        <v>28900200960007</v>
      </c>
      <c r="H1291" t="s">
        <v>58</v>
      </c>
      <c r="I1291">
        <v>1</v>
      </c>
      <c r="K1291" t="s">
        <v>610</v>
      </c>
      <c r="L1291" s="2">
        <v>44431</v>
      </c>
      <c r="M1291" t="s">
        <v>31</v>
      </c>
      <c r="N1291" t="s">
        <v>2700</v>
      </c>
      <c r="O1291" s="3">
        <v>44431.775787036997</v>
      </c>
      <c r="P1291" s="3">
        <v>44496.693391203698</v>
      </c>
      <c r="Q1291" t="s">
        <v>2600</v>
      </c>
      <c r="R1291" s="3">
        <v>44500.886712963002</v>
      </c>
      <c r="T1291" t="s">
        <v>718</v>
      </c>
      <c r="U1291">
        <v>7.3418101826000497E+18</v>
      </c>
      <c r="V1291" t="s">
        <v>719</v>
      </c>
      <c r="W1291" t="s">
        <v>2380</v>
      </c>
      <c r="X1291" s="4">
        <v>16696735.609999999</v>
      </c>
      <c r="Y1291" s="4">
        <v>-300000</v>
      </c>
      <c r="Z1291">
        <v>0</v>
      </c>
    </row>
    <row r="1292" spans="1:26">
      <c r="A1292" t="s">
        <v>27</v>
      </c>
      <c r="F1292">
        <v>289002009</v>
      </c>
      <c r="G1292" s="1">
        <v>28900200960007</v>
      </c>
      <c r="H1292" t="s">
        <v>58</v>
      </c>
      <c r="I1292">
        <v>1</v>
      </c>
      <c r="K1292" t="s">
        <v>610</v>
      </c>
      <c r="L1292" s="2">
        <v>44431</v>
      </c>
      <c r="M1292" t="s">
        <v>31</v>
      </c>
      <c r="N1292" t="s">
        <v>2701</v>
      </c>
      <c r="O1292" s="3">
        <v>44431.777986111098</v>
      </c>
      <c r="P1292" s="3">
        <v>44496.693391203698</v>
      </c>
      <c r="Q1292" t="s">
        <v>2600</v>
      </c>
      <c r="R1292" s="3">
        <v>44500.886770833298</v>
      </c>
      <c r="T1292" t="s">
        <v>626</v>
      </c>
      <c r="U1292">
        <v>860182683910001</v>
      </c>
      <c r="V1292" t="s">
        <v>2390</v>
      </c>
      <c r="W1292" t="s">
        <v>2380</v>
      </c>
      <c r="X1292" s="4">
        <v>15951735.609999999</v>
      </c>
      <c r="Y1292" s="4">
        <v>-495000</v>
      </c>
      <c r="Z1292">
        <v>0</v>
      </c>
    </row>
    <row r="1293" spans="1:26">
      <c r="A1293" t="s">
        <v>27</v>
      </c>
      <c r="F1293">
        <v>289002009</v>
      </c>
      <c r="G1293" s="1">
        <v>28900200960007</v>
      </c>
      <c r="H1293" t="s">
        <v>58</v>
      </c>
      <c r="I1293">
        <v>1</v>
      </c>
      <c r="K1293" t="s">
        <v>610</v>
      </c>
      <c r="L1293" s="2">
        <v>44431</v>
      </c>
      <c r="M1293" t="s">
        <v>31</v>
      </c>
      <c r="N1293" t="s">
        <v>2702</v>
      </c>
      <c r="O1293" s="3">
        <v>44431.778344907398</v>
      </c>
      <c r="P1293" s="3">
        <v>44496.693391203698</v>
      </c>
      <c r="Q1293" t="s">
        <v>2600</v>
      </c>
      <c r="R1293" s="3">
        <v>44500.886793981503</v>
      </c>
      <c r="T1293" t="s">
        <v>2666</v>
      </c>
      <c r="U1293">
        <v>212980130110001</v>
      </c>
      <c r="V1293" t="s">
        <v>2667</v>
      </c>
      <c r="W1293" t="s">
        <v>2380</v>
      </c>
      <c r="X1293" s="4">
        <v>15852978.130000001</v>
      </c>
      <c r="Y1293" s="4">
        <v>-98757.48</v>
      </c>
      <c r="Z1293">
        <v>0</v>
      </c>
    </row>
    <row r="1294" spans="1:26">
      <c r="A1294" t="s">
        <v>27</v>
      </c>
      <c r="F1294">
        <v>289002009</v>
      </c>
      <c r="G1294" s="1">
        <v>28900200960007</v>
      </c>
      <c r="H1294" t="s">
        <v>58</v>
      </c>
      <c r="I1294">
        <v>1</v>
      </c>
      <c r="K1294" t="s">
        <v>610</v>
      </c>
      <c r="L1294" s="2">
        <v>44431</v>
      </c>
      <c r="M1294" t="s">
        <v>31</v>
      </c>
      <c r="N1294" t="s">
        <v>2703</v>
      </c>
      <c r="O1294" s="3">
        <v>44431.778692129599</v>
      </c>
      <c r="P1294" s="3">
        <v>44496.693391203698</v>
      </c>
      <c r="Q1294" t="s">
        <v>2600</v>
      </c>
      <c r="R1294" s="3">
        <v>44500.886817129598</v>
      </c>
      <c r="T1294" t="s">
        <v>235</v>
      </c>
      <c r="U1294">
        <v>7.7360188000795104E+16</v>
      </c>
      <c r="V1294" t="s">
        <v>2704</v>
      </c>
      <c r="W1294" t="s">
        <v>2380</v>
      </c>
      <c r="X1294" s="4">
        <v>15362978.130000001</v>
      </c>
      <c r="Y1294" s="4">
        <v>-490000</v>
      </c>
      <c r="Z1294">
        <v>0</v>
      </c>
    </row>
    <row r="1295" spans="1:26">
      <c r="A1295" t="s">
        <v>27</v>
      </c>
      <c r="F1295">
        <v>289002009</v>
      </c>
      <c r="G1295" s="1">
        <v>28900200960007</v>
      </c>
      <c r="H1295" t="s">
        <v>58</v>
      </c>
      <c r="I1295">
        <v>1</v>
      </c>
      <c r="K1295" t="s">
        <v>610</v>
      </c>
      <c r="L1295" s="2">
        <v>44431</v>
      </c>
      <c r="M1295" t="s">
        <v>31</v>
      </c>
      <c r="N1295" t="s">
        <v>2705</v>
      </c>
      <c r="O1295" s="3">
        <v>44431.779062499998</v>
      </c>
      <c r="P1295" s="3">
        <v>44496.6933796296</v>
      </c>
      <c r="Q1295" t="s">
        <v>2600</v>
      </c>
      <c r="R1295" s="3">
        <v>44500.886851851901</v>
      </c>
      <c r="T1295" t="s">
        <v>632</v>
      </c>
      <c r="U1295">
        <v>3.5050161710699999E+19</v>
      </c>
      <c r="V1295" t="s">
        <v>633</v>
      </c>
      <c r="W1295" t="s">
        <v>2380</v>
      </c>
      <c r="X1295" s="4">
        <v>15062978.130000001</v>
      </c>
      <c r="Y1295" s="4">
        <v>-300000</v>
      </c>
      <c r="Z1295">
        <v>0</v>
      </c>
    </row>
    <row r="1296" spans="1:26">
      <c r="A1296" t="s">
        <v>27</v>
      </c>
      <c r="F1296">
        <v>289002009</v>
      </c>
      <c r="G1296" s="1">
        <v>28900200960007</v>
      </c>
      <c r="H1296" t="s">
        <v>58</v>
      </c>
      <c r="I1296">
        <v>1</v>
      </c>
      <c r="K1296" t="s">
        <v>610</v>
      </c>
      <c r="L1296" s="2">
        <v>44431</v>
      </c>
      <c r="M1296" t="s">
        <v>31</v>
      </c>
      <c r="N1296" t="s">
        <v>2706</v>
      </c>
      <c r="O1296" s="3">
        <v>44431.780254629601</v>
      </c>
      <c r="P1296" s="3">
        <v>44496.6933796296</v>
      </c>
      <c r="Q1296" t="s">
        <v>2600</v>
      </c>
      <c r="R1296" s="3">
        <v>44500.886874999997</v>
      </c>
      <c r="T1296" t="s">
        <v>2392</v>
      </c>
      <c r="U1296">
        <v>2.00049319201092E+17</v>
      </c>
      <c r="V1296" t="s">
        <v>2393</v>
      </c>
      <c r="W1296" t="s">
        <v>2380</v>
      </c>
      <c r="X1296" s="4">
        <v>15012978.130000001</v>
      </c>
      <c r="Y1296" s="4">
        <v>-50000</v>
      </c>
      <c r="Z1296">
        <v>0</v>
      </c>
    </row>
    <row r="1297" spans="1:26">
      <c r="A1297" t="s">
        <v>27</v>
      </c>
      <c r="F1297">
        <v>289002009</v>
      </c>
      <c r="G1297" s="1">
        <v>28900200960007</v>
      </c>
      <c r="H1297" t="s">
        <v>58</v>
      </c>
      <c r="I1297">
        <v>1</v>
      </c>
      <c r="K1297" t="s">
        <v>610</v>
      </c>
      <c r="L1297" s="2">
        <v>44431</v>
      </c>
      <c r="M1297" t="s">
        <v>31</v>
      </c>
      <c r="N1297" t="s">
        <v>2707</v>
      </c>
      <c r="O1297" s="3">
        <v>44431.780624999999</v>
      </c>
      <c r="P1297" s="3">
        <v>44496.6933796296</v>
      </c>
      <c r="Q1297" t="s">
        <v>2600</v>
      </c>
      <c r="R1297" s="3">
        <v>44500.886898148201</v>
      </c>
      <c r="T1297" t="s">
        <v>684</v>
      </c>
      <c r="U1297">
        <v>672180961110001</v>
      </c>
      <c r="V1297" t="s">
        <v>133</v>
      </c>
      <c r="W1297" t="s">
        <v>2380</v>
      </c>
      <c r="X1297" s="4">
        <v>14712978.130000001</v>
      </c>
      <c r="Y1297" s="4">
        <v>-300000</v>
      </c>
      <c r="Z1297">
        <v>0</v>
      </c>
    </row>
    <row r="1298" spans="1:26">
      <c r="A1298" t="s">
        <v>27</v>
      </c>
      <c r="F1298">
        <v>289002009</v>
      </c>
      <c r="G1298" s="1">
        <v>28900200960007</v>
      </c>
      <c r="H1298" t="s">
        <v>58</v>
      </c>
      <c r="I1298">
        <v>1</v>
      </c>
      <c r="K1298" t="s">
        <v>610</v>
      </c>
      <c r="L1298" s="2">
        <v>44431</v>
      </c>
      <c r="M1298" t="s">
        <v>31</v>
      </c>
      <c r="N1298" t="s">
        <v>2708</v>
      </c>
      <c r="O1298" s="3">
        <v>44431.781006944402</v>
      </c>
      <c r="P1298" s="3">
        <v>44496.6933796296</v>
      </c>
      <c r="Q1298" t="s">
        <v>2600</v>
      </c>
      <c r="R1298" s="3">
        <v>44500.886921296304</v>
      </c>
      <c r="T1298" t="s">
        <v>2709</v>
      </c>
      <c r="U1298">
        <v>3.5050161610709701E+19</v>
      </c>
      <c r="V1298" t="s">
        <v>723</v>
      </c>
      <c r="W1298" t="s">
        <v>2380</v>
      </c>
      <c r="X1298" s="4">
        <v>14552978.130000001</v>
      </c>
      <c r="Y1298" s="4">
        <v>-160000</v>
      </c>
      <c r="Z1298">
        <v>0</v>
      </c>
    </row>
    <row r="1299" spans="1:26">
      <c r="A1299" t="s">
        <v>27</v>
      </c>
      <c r="F1299">
        <v>289002009</v>
      </c>
      <c r="G1299" s="1">
        <v>28900200960007</v>
      </c>
      <c r="H1299" t="s">
        <v>58</v>
      </c>
      <c r="I1299">
        <v>1</v>
      </c>
      <c r="K1299" t="s">
        <v>610</v>
      </c>
      <c r="L1299" s="2">
        <v>44431</v>
      </c>
      <c r="M1299" t="s">
        <v>31</v>
      </c>
      <c r="N1299" t="s">
        <v>2710</v>
      </c>
      <c r="O1299" s="3">
        <v>44431.781006944402</v>
      </c>
      <c r="P1299" s="3">
        <v>44496.6933796296</v>
      </c>
      <c r="Q1299" t="s">
        <v>2600</v>
      </c>
      <c r="R1299" s="3">
        <v>44500.886979166702</v>
      </c>
      <c r="T1299" t="s">
        <v>613</v>
      </c>
      <c r="U1299">
        <v>3.20017662360525E+19</v>
      </c>
      <c r="V1299" t="s">
        <v>614</v>
      </c>
      <c r="W1299" t="s">
        <v>2380</v>
      </c>
      <c r="X1299" s="4">
        <v>14252978.130000001</v>
      </c>
      <c r="Y1299" s="4">
        <v>-300000</v>
      </c>
      <c r="Z1299">
        <v>0</v>
      </c>
    </row>
    <row r="1300" spans="1:26">
      <c r="A1300" t="s">
        <v>27</v>
      </c>
      <c r="F1300">
        <v>289002009</v>
      </c>
      <c r="G1300" s="1">
        <v>28900200960007</v>
      </c>
      <c r="H1300" t="s">
        <v>58</v>
      </c>
      <c r="I1300">
        <v>1</v>
      </c>
      <c r="K1300" t="s">
        <v>610</v>
      </c>
      <c r="L1300" s="2">
        <v>44431</v>
      </c>
      <c r="M1300" t="s">
        <v>31</v>
      </c>
      <c r="N1300" t="s">
        <v>2711</v>
      </c>
      <c r="O1300" s="3">
        <v>44431.781354166698</v>
      </c>
      <c r="P1300" s="3">
        <v>44496.6933796296</v>
      </c>
      <c r="Q1300" t="s">
        <v>2600</v>
      </c>
      <c r="R1300" s="3">
        <v>44500.887013888903</v>
      </c>
      <c r="T1300" t="s">
        <v>2538</v>
      </c>
      <c r="U1300">
        <v>3.5050110285399998E+19</v>
      </c>
      <c r="V1300" t="s">
        <v>2539</v>
      </c>
      <c r="W1300" t="s">
        <v>2380</v>
      </c>
      <c r="X1300" s="4">
        <v>14052978.130000001</v>
      </c>
      <c r="Y1300" s="4">
        <v>-200000</v>
      </c>
      <c r="Z1300">
        <v>0</v>
      </c>
    </row>
    <row r="1301" spans="1:26">
      <c r="A1301" t="s">
        <v>27</v>
      </c>
      <c r="F1301">
        <v>289002009</v>
      </c>
      <c r="G1301" s="1">
        <v>28900200960007</v>
      </c>
      <c r="H1301" t="s">
        <v>58</v>
      </c>
      <c r="I1301">
        <v>1</v>
      </c>
      <c r="K1301" t="s">
        <v>610</v>
      </c>
      <c r="L1301" s="2">
        <v>44431</v>
      </c>
      <c r="M1301" t="s">
        <v>31</v>
      </c>
      <c r="N1301" t="s">
        <v>2712</v>
      </c>
      <c r="O1301" s="3">
        <v>44431.782812500001</v>
      </c>
      <c r="P1301" s="3">
        <v>44496.693368055603</v>
      </c>
      <c r="Q1301" t="s">
        <v>2600</v>
      </c>
      <c r="R1301" s="3">
        <v>44500.887071759302</v>
      </c>
      <c r="T1301" t="s">
        <v>726</v>
      </c>
      <c r="U1301">
        <v>3488418016003700</v>
      </c>
      <c r="V1301" t="s">
        <v>727</v>
      </c>
      <c r="W1301" t="s">
        <v>2380</v>
      </c>
      <c r="X1301" s="4">
        <v>13072978.130000001</v>
      </c>
      <c r="Y1301" s="4">
        <v>-490000</v>
      </c>
      <c r="Z1301">
        <v>0</v>
      </c>
    </row>
    <row r="1302" spans="1:26">
      <c r="A1302" t="s">
        <v>27</v>
      </c>
      <c r="F1302">
        <v>289002009</v>
      </c>
      <c r="G1302" s="1">
        <v>28900200960007</v>
      </c>
      <c r="H1302" t="s">
        <v>58</v>
      </c>
      <c r="I1302">
        <v>1</v>
      </c>
      <c r="K1302" t="s">
        <v>610</v>
      </c>
      <c r="L1302" s="2">
        <v>44431</v>
      </c>
      <c r="M1302" t="s">
        <v>31</v>
      </c>
      <c r="N1302" t="s">
        <v>2713</v>
      </c>
      <c r="O1302" s="3">
        <v>44431.783807870401</v>
      </c>
      <c r="P1302" s="3">
        <v>44496.693368055603</v>
      </c>
      <c r="Q1302" t="s">
        <v>2600</v>
      </c>
      <c r="R1302" s="3">
        <v>44500.887152777803</v>
      </c>
      <c r="T1302" t="s">
        <v>608</v>
      </c>
      <c r="U1302">
        <v>4.4001770053052498E+19</v>
      </c>
      <c r="V1302" t="s">
        <v>609</v>
      </c>
      <c r="W1302" t="s">
        <v>2380</v>
      </c>
      <c r="X1302" s="4">
        <v>12472978.130000001</v>
      </c>
      <c r="Y1302" s="4">
        <v>-300000</v>
      </c>
      <c r="Z1302">
        <v>0</v>
      </c>
    </row>
    <row r="1303" spans="1:26">
      <c r="A1303" t="s">
        <v>27</v>
      </c>
      <c r="F1303">
        <v>289002009</v>
      </c>
      <c r="G1303" s="1">
        <v>28900200960007</v>
      </c>
      <c r="H1303" t="s">
        <v>58</v>
      </c>
      <c r="I1303">
        <v>1</v>
      </c>
      <c r="K1303" t="s">
        <v>610</v>
      </c>
      <c r="L1303" s="2">
        <v>44434</v>
      </c>
      <c r="M1303" t="s">
        <v>31</v>
      </c>
      <c r="N1303" t="s">
        <v>2714</v>
      </c>
      <c r="O1303" s="3">
        <v>44434.717766203699</v>
      </c>
      <c r="P1303" s="3">
        <v>44496.693368055603</v>
      </c>
      <c r="Q1303" t="s">
        <v>2600</v>
      </c>
      <c r="R1303" s="3">
        <v>44500.887187499997</v>
      </c>
      <c r="T1303" t="s">
        <v>2576</v>
      </c>
      <c r="U1303">
        <v>535262979490</v>
      </c>
      <c r="V1303" t="s">
        <v>2577</v>
      </c>
      <c r="W1303" t="s">
        <v>2380</v>
      </c>
      <c r="X1303" s="4">
        <v>10391998.130000001</v>
      </c>
      <c r="Y1303" s="4">
        <v>-2000000</v>
      </c>
      <c r="Z1303">
        <v>0</v>
      </c>
    </row>
    <row r="1304" spans="1:26">
      <c r="A1304" t="s">
        <v>27</v>
      </c>
      <c r="F1304">
        <v>289002009</v>
      </c>
      <c r="G1304" s="1">
        <v>28900200960007</v>
      </c>
      <c r="H1304" t="s">
        <v>58</v>
      </c>
      <c r="I1304">
        <v>1</v>
      </c>
      <c r="K1304" t="s">
        <v>610</v>
      </c>
      <c r="L1304" s="2">
        <v>44435</v>
      </c>
      <c r="M1304" t="s">
        <v>31</v>
      </c>
      <c r="N1304" t="s">
        <v>2715</v>
      </c>
      <c r="O1304" s="3">
        <v>44435.711585648103</v>
      </c>
      <c r="P1304" s="3">
        <v>44496.693368055603</v>
      </c>
      <c r="Q1304" t="s">
        <v>2600</v>
      </c>
      <c r="R1304" s="3">
        <v>44500.887233796297</v>
      </c>
      <c r="T1304" t="s">
        <v>2716</v>
      </c>
      <c r="U1304">
        <v>3.5101551001050001E+19</v>
      </c>
      <c r="V1304" t="s">
        <v>2717</v>
      </c>
      <c r="W1304" t="s">
        <v>2380</v>
      </c>
      <c r="X1304" s="4">
        <v>8941998.1300000008</v>
      </c>
      <c r="Y1304" s="4">
        <v>-1450000</v>
      </c>
      <c r="Z1304">
        <v>0</v>
      </c>
    </row>
    <row r="1305" spans="1:26">
      <c r="A1305" t="s">
        <v>27</v>
      </c>
      <c r="F1305">
        <v>289002009</v>
      </c>
      <c r="G1305" s="1">
        <v>28900200960007</v>
      </c>
      <c r="H1305" t="s">
        <v>58</v>
      </c>
      <c r="I1305">
        <v>1</v>
      </c>
      <c r="K1305" t="s">
        <v>2718</v>
      </c>
      <c r="L1305" s="2">
        <v>44426</v>
      </c>
      <c r="M1305" t="s">
        <v>31</v>
      </c>
      <c r="N1305" t="s">
        <v>2719</v>
      </c>
      <c r="O1305" s="3">
        <v>44426.703634259298</v>
      </c>
      <c r="P1305" s="3">
        <v>44496.693472222199</v>
      </c>
      <c r="Q1305" t="s">
        <v>2600</v>
      </c>
      <c r="R1305" s="3">
        <v>44500.884178240703</v>
      </c>
      <c r="T1305" t="s">
        <v>2376</v>
      </c>
      <c r="U1305">
        <v>28900200910889</v>
      </c>
      <c r="V1305" t="s">
        <v>488</v>
      </c>
      <c r="W1305" t="s">
        <v>2380</v>
      </c>
      <c r="X1305" s="4">
        <v>25816438.09</v>
      </c>
      <c r="Y1305" s="4">
        <v>-1310000</v>
      </c>
      <c r="Z1305">
        <v>0</v>
      </c>
    </row>
    <row r="1306" spans="1:26">
      <c r="A1306" t="s">
        <v>27</v>
      </c>
      <c r="F1306">
        <v>289002009</v>
      </c>
      <c r="G1306" s="1">
        <v>28900200960007</v>
      </c>
      <c r="H1306" t="s">
        <v>58</v>
      </c>
      <c r="I1306">
        <v>1</v>
      </c>
      <c r="K1306" t="s">
        <v>2720</v>
      </c>
      <c r="L1306" s="2">
        <v>44425</v>
      </c>
      <c r="M1306" t="s">
        <v>31</v>
      </c>
      <c r="N1306" t="s">
        <v>2721</v>
      </c>
      <c r="O1306" s="3">
        <v>44425.772523148102</v>
      </c>
      <c r="P1306" s="3">
        <v>44496.693472222199</v>
      </c>
      <c r="Q1306" t="s">
        <v>2600</v>
      </c>
      <c r="R1306" s="3">
        <v>44500.884155092601</v>
      </c>
      <c r="T1306" t="s">
        <v>2722</v>
      </c>
      <c r="U1306">
        <v>1.0005382269001E+17</v>
      </c>
      <c r="V1306" t="s">
        <v>297</v>
      </c>
      <c r="W1306" t="s">
        <v>2380</v>
      </c>
      <c r="X1306" s="4">
        <v>27126438.09</v>
      </c>
      <c r="Y1306" s="4">
        <v>-154101.1</v>
      </c>
      <c r="Z1306">
        <v>0</v>
      </c>
    </row>
    <row r="1307" spans="1:26">
      <c r="A1307" t="s">
        <v>27</v>
      </c>
      <c r="F1307">
        <v>289002009</v>
      </c>
      <c r="G1307" s="1">
        <v>28900200960007</v>
      </c>
      <c r="H1307" t="s">
        <v>58</v>
      </c>
      <c r="I1307">
        <v>1</v>
      </c>
      <c r="K1307" t="s">
        <v>351</v>
      </c>
      <c r="L1307" s="2">
        <v>44406</v>
      </c>
      <c r="M1307" t="s">
        <v>31</v>
      </c>
      <c r="N1307" t="s">
        <v>2723</v>
      </c>
      <c r="O1307" s="3">
        <v>44406.762650463003</v>
      </c>
      <c r="P1307" s="3">
        <v>44407.627418981501</v>
      </c>
      <c r="Q1307" t="s">
        <v>2406</v>
      </c>
      <c r="R1307" s="3">
        <v>44427.730381944399</v>
      </c>
      <c r="T1307" t="s">
        <v>2724</v>
      </c>
      <c r="U1307">
        <v>1.2020215099005499E+18</v>
      </c>
      <c r="V1307" t="s">
        <v>2725</v>
      </c>
      <c r="W1307" t="s">
        <v>2380</v>
      </c>
      <c r="X1307" s="4">
        <v>23276067.829999998</v>
      </c>
      <c r="Y1307" s="4">
        <v>-250000</v>
      </c>
      <c r="Z1307">
        <v>0</v>
      </c>
    </row>
    <row r="1308" spans="1:26">
      <c r="A1308" t="s">
        <v>27</v>
      </c>
      <c r="F1308">
        <v>289002009</v>
      </c>
      <c r="G1308" s="1">
        <v>28900200960007</v>
      </c>
      <c r="H1308" t="s">
        <v>58</v>
      </c>
      <c r="I1308">
        <v>1</v>
      </c>
      <c r="K1308" t="s">
        <v>351</v>
      </c>
      <c r="L1308" s="2">
        <v>44406</v>
      </c>
      <c r="M1308" t="s">
        <v>31</v>
      </c>
      <c r="N1308" t="s">
        <v>2726</v>
      </c>
      <c r="O1308" s="3">
        <v>44406.763009259303</v>
      </c>
      <c r="P1308" s="3">
        <v>44407.627407407403</v>
      </c>
      <c r="Q1308" t="s">
        <v>2406</v>
      </c>
      <c r="R1308" s="3">
        <v>44427.730381944399</v>
      </c>
      <c r="T1308" t="s">
        <v>2727</v>
      </c>
      <c r="U1308">
        <v>115801267647</v>
      </c>
      <c r="V1308" t="s">
        <v>2728</v>
      </c>
      <c r="W1308" t="s">
        <v>2380</v>
      </c>
      <c r="X1308" s="4">
        <v>23126067.829999998</v>
      </c>
      <c r="Y1308" s="4">
        <v>-150000</v>
      </c>
      <c r="Z1308">
        <v>0</v>
      </c>
    </row>
    <row r="1309" spans="1:26">
      <c r="A1309" t="s">
        <v>27</v>
      </c>
      <c r="F1309">
        <v>289002009</v>
      </c>
      <c r="G1309" s="1">
        <v>28900200960007</v>
      </c>
      <c r="H1309" t="s">
        <v>58</v>
      </c>
      <c r="I1309">
        <v>1</v>
      </c>
      <c r="K1309" t="s">
        <v>351</v>
      </c>
      <c r="L1309" s="2">
        <v>44406</v>
      </c>
      <c r="M1309" t="s">
        <v>31</v>
      </c>
      <c r="N1309" t="s">
        <v>2729</v>
      </c>
      <c r="O1309" s="3">
        <v>44406.763784722199</v>
      </c>
      <c r="P1309" s="3">
        <v>44407.627407407403</v>
      </c>
      <c r="Q1309" t="s">
        <v>2406</v>
      </c>
      <c r="R1309" s="3">
        <v>44427.730381944399</v>
      </c>
      <c r="T1309" t="s">
        <v>2730</v>
      </c>
      <c r="U1309">
        <v>4.4022150090069801E+18</v>
      </c>
      <c r="V1309" t="s">
        <v>2731</v>
      </c>
      <c r="W1309" t="s">
        <v>2380</v>
      </c>
      <c r="X1309" s="4">
        <v>22976067.829999998</v>
      </c>
      <c r="Y1309" s="4">
        <v>-150000</v>
      </c>
      <c r="Z1309">
        <v>0</v>
      </c>
    </row>
    <row r="1310" spans="1:26">
      <c r="A1310" t="s">
        <v>27</v>
      </c>
      <c r="F1310">
        <v>289002009</v>
      </c>
      <c r="G1310" s="1">
        <v>28900200960007</v>
      </c>
      <c r="H1310" t="s">
        <v>58</v>
      </c>
      <c r="I1310">
        <v>1</v>
      </c>
      <c r="K1310" t="s">
        <v>351</v>
      </c>
      <c r="L1310" s="2">
        <v>44410</v>
      </c>
      <c r="M1310" t="s">
        <v>31</v>
      </c>
      <c r="N1310" t="s">
        <v>2732</v>
      </c>
      <c r="O1310" s="3">
        <v>44410.411712963003</v>
      </c>
      <c r="P1310" s="3">
        <v>44496.693541666697</v>
      </c>
      <c r="Q1310" t="s">
        <v>2600</v>
      </c>
      <c r="R1310" s="3">
        <v>44500.883182870399</v>
      </c>
      <c r="T1310" t="s">
        <v>2733</v>
      </c>
      <c r="U1310">
        <v>5.1050188513609802E+19</v>
      </c>
      <c r="V1310" t="s">
        <v>2734</v>
      </c>
      <c r="W1310" t="s">
        <v>2380</v>
      </c>
      <c r="X1310" s="4">
        <v>22675339.77</v>
      </c>
      <c r="Y1310" s="4">
        <v>-300000</v>
      </c>
      <c r="Z1310">
        <v>0</v>
      </c>
    </row>
    <row r="1311" spans="1:26">
      <c r="A1311" t="s">
        <v>27</v>
      </c>
      <c r="F1311">
        <v>289002009</v>
      </c>
      <c r="G1311" s="1">
        <v>28900200960007</v>
      </c>
      <c r="H1311" t="s">
        <v>58</v>
      </c>
      <c r="I1311">
        <v>1</v>
      </c>
      <c r="K1311" t="s">
        <v>351</v>
      </c>
      <c r="L1311" s="2">
        <v>44410</v>
      </c>
      <c r="M1311" t="s">
        <v>31</v>
      </c>
      <c r="N1311" t="s">
        <v>2735</v>
      </c>
      <c r="O1311" s="3">
        <v>44410.411828703698</v>
      </c>
      <c r="P1311" s="3">
        <v>44496.693541666697</v>
      </c>
      <c r="Q1311" t="s">
        <v>2600</v>
      </c>
      <c r="R1311" s="3">
        <v>44500.883229166699</v>
      </c>
      <c r="T1311" t="s">
        <v>2736</v>
      </c>
      <c r="U1311">
        <v>1.90071010400125E+16</v>
      </c>
      <c r="V1311" t="s">
        <v>2737</v>
      </c>
      <c r="W1311" t="s">
        <v>2380</v>
      </c>
      <c r="X1311" s="4">
        <v>22425339.77</v>
      </c>
      <c r="Y1311" s="4">
        <v>-250000</v>
      </c>
      <c r="Z1311">
        <v>0</v>
      </c>
    </row>
    <row r="1312" spans="1:26">
      <c r="A1312" t="s">
        <v>27</v>
      </c>
      <c r="F1312">
        <v>289002009</v>
      </c>
      <c r="G1312" s="1">
        <v>28900200960007</v>
      </c>
      <c r="H1312" t="s">
        <v>58</v>
      </c>
      <c r="I1312">
        <v>1</v>
      </c>
      <c r="K1312" t="s">
        <v>351</v>
      </c>
      <c r="L1312" s="2">
        <v>44431</v>
      </c>
      <c r="M1312" t="s">
        <v>31</v>
      </c>
      <c r="N1312" t="s">
        <v>2738</v>
      </c>
      <c r="O1312" s="3">
        <v>44431.776527777802</v>
      </c>
      <c r="P1312" s="3">
        <v>44496.693391203698</v>
      </c>
      <c r="Q1312" t="s">
        <v>2600</v>
      </c>
      <c r="R1312" s="3">
        <v>44500.886747685203</v>
      </c>
      <c r="T1312" t="s">
        <v>2724</v>
      </c>
      <c r="U1312">
        <v>1.2020215099005499E+18</v>
      </c>
      <c r="V1312" t="s">
        <v>2725</v>
      </c>
      <c r="W1312" t="s">
        <v>2380</v>
      </c>
      <c r="X1312" s="4">
        <v>16446735.609999999</v>
      </c>
      <c r="Y1312" s="4">
        <v>-250000</v>
      </c>
      <c r="Z1312">
        <v>0</v>
      </c>
    </row>
    <row r="1313" spans="1:26">
      <c r="A1313" t="s">
        <v>27</v>
      </c>
      <c r="F1313">
        <v>289002009</v>
      </c>
      <c r="G1313" s="1">
        <v>28900200960007</v>
      </c>
      <c r="H1313" t="s">
        <v>58</v>
      </c>
      <c r="I1313">
        <v>1</v>
      </c>
      <c r="K1313" t="s">
        <v>351</v>
      </c>
      <c r="L1313" s="2">
        <v>44431</v>
      </c>
      <c r="M1313" t="s">
        <v>31</v>
      </c>
      <c r="N1313" t="s">
        <v>2739</v>
      </c>
      <c r="O1313" s="3">
        <v>44431.782083333303</v>
      </c>
      <c r="P1313" s="3">
        <v>44496.693368055603</v>
      </c>
      <c r="Q1313" t="s">
        <v>2600</v>
      </c>
      <c r="R1313" s="3">
        <v>44500.887037036999</v>
      </c>
      <c r="T1313" t="s">
        <v>2736</v>
      </c>
      <c r="U1313">
        <v>1.90071010400125E+16</v>
      </c>
      <c r="V1313" t="s">
        <v>2737</v>
      </c>
      <c r="W1313" t="s">
        <v>2380</v>
      </c>
      <c r="X1313" s="4">
        <v>13562978.130000001</v>
      </c>
      <c r="Y1313" s="4">
        <v>-490000</v>
      </c>
      <c r="Z1313">
        <v>0</v>
      </c>
    </row>
    <row r="1314" spans="1:26">
      <c r="A1314" t="s">
        <v>27</v>
      </c>
      <c r="F1314">
        <v>289002009</v>
      </c>
      <c r="G1314" s="1">
        <v>28900200960007</v>
      </c>
      <c r="H1314" t="s">
        <v>58</v>
      </c>
      <c r="I1314">
        <v>1</v>
      </c>
      <c r="K1314" t="s">
        <v>351</v>
      </c>
      <c r="L1314" s="2">
        <v>44431</v>
      </c>
      <c r="M1314" t="s">
        <v>31</v>
      </c>
      <c r="N1314" t="s">
        <v>2740</v>
      </c>
      <c r="O1314" s="3">
        <v>44431.783449074101</v>
      </c>
      <c r="P1314" s="3">
        <v>44496.693368055603</v>
      </c>
      <c r="Q1314" t="s">
        <v>2600</v>
      </c>
      <c r="R1314" s="3">
        <v>44500.887118055602</v>
      </c>
      <c r="T1314" t="s">
        <v>2550</v>
      </c>
      <c r="U1314">
        <v>3.51015400010525E+19</v>
      </c>
      <c r="V1314" t="s">
        <v>2551</v>
      </c>
      <c r="W1314" t="s">
        <v>2380</v>
      </c>
      <c r="X1314" s="4">
        <v>12772978.130000001</v>
      </c>
      <c r="Y1314" s="4">
        <v>-300000</v>
      </c>
      <c r="Z1314">
        <v>0</v>
      </c>
    </row>
    <row r="1315" spans="1:26">
      <c r="A1315" t="s">
        <v>27</v>
      </c>
      <c r="F1315">
        <v>289002009</v>
      </c>
      <c r="G1315" s="1">
        <v>28900200960007</v>
      </c>
      <c r="H1315" t="s">
        <v>58</v>
      </c>
      <c r="I1315">
        <v>1</v>
      </c>
      <c r="K1315" t="s">
        <v>2741</v>
      </c>
      <c r="L1315" s="2">
        <v>44431</v>
      </c>
      <c r="M1315" t="s">
        <v>31</v>
      </c>
      <c r="N1315" t="s">
        <v>2742</v>
      </c>
      <c r="O1315" s="3">
        <v>44431.390370370398</v>
      </c>
      <c r="P1315" s="3">
        <v>44496.693402777797</v>
      </c>
      <c r="Q1315" t="s">
        <v>2600</v>
      </c>
      <c r="R1315" s="3">
        <v>44500.886643518497</v>
      </c>
      <c r="T1315" t="s">
        <v>684</v>
      </c>
      <c r="U1315">
        <v>1.4020221196011599E+18</v>
      </c>
      <c r="V1315" t="s">
        <v>2571</v>
      </c>
      <c r="W1315" t="s">
        <v>2380</v>
      </c>
      <c r="X1315" s="4">
        <v>17286735.609999999</v>
      </c>
      <c r="Y1315" s="4">
        <v>-1000000</v>
      </c>
      <c r="Z1315">
        <v>0</v>
      </c>
    </row>
    <row r="1316" spans="1:26">
      <c r="A1316" t="s">
        <v>27</v>
      </c>
      <c r="F1316">
        <v>289002009</v>
      </c>
      <c r="G1316" s="1">
        <v>28900200960007</v>
      </c>
      <c r="H1316" t="s">
        <v>58</v>
      </c>
      <c r="I1316">
        <v>1</v>
      </c>
      <c r="K1316" t="s">
        <v>362</v>
      </c>
      <c r="L1316" s="2">
        <v>44428</v>
      </c>
      <c r="M1316" t="s">
        <v>31</v>
      </c>
      <c r="N1316" t="s">
        <v>2743</v>
      </c>
      <c r="O1316" s="3">
        <v>44428.707268518498</v>
      </c>
      <c r="P1316" s="3">
        <v>44496.693402777797</v>
      </c>
      <c r="Q1316" t="s">
        <v>2600</v>
      </c>
      <c r="R1316" s="3">
        <v>44500.886574074102</v>
      </c>
      <c r="T1316" t="s">
        <v>759</v>
      </c>
      <c r="U1316">
        <v>9.5915632062000896E+17</v>
      </c>
      <c r="V1316" t="s">
        <v>488</v>
      </c>
      <c r="W1316" t="s">
        <v>2380</v>
      </c>
      <c r="X1316" s="4">
        <v>18433747.609999999</v>
      </c>
      <c r="Y1316" s="4">
        <v>-340107.55</v>
      </c>
      <c r="Z1316">
        <v>0</v>
      </c>
    </row>
    <row r="1317" spans="1:26">
      <c r="A1317" t="s">
        <v>27</v>
      </c>
      <c r="F1317">
        <v>289002009</v>
      </c>
      <c r="G1317" s="1">
        <v>28900200960007</v>
      </c>
      <c r="H1317" t="s">
        <v>58</v>
      </c>
      <c r="I1317">
        <v>1</v>
      </c>
      <c r="K1317" t="s">
        <v>2744</v>
      </c>
      <c r="L1317" s="2">
        <v>44420</v>
      </c>
      <c r="M1317" t="s">
        <v>31</v>
      </c>
      <c r="N1317" t="s">
        <v>2745</v>
      </c>
      <c r="O1317" s="3">
        <v>44420.712708333303</v>
      </c>
      <c r="P1317" s="3">
        <v>44496.693530092598</v>
      </c>
      <c r="Q1317" t="s">
        <v>2600</v>
      </c>
      <c r="R1317" s="3">
        <v>44500.883333333302</v>
      </c>
      <c r="T1317" t="s">
        <v>2746</v>
      </c>
      <c r="U1317">
        <v>1.4020291396010099E+18</v>
      </c>
      <c r="V1317" t="s">
        <v>2747</v>
      </c>
      <c r="W1317" t="s">
        <v>2380</v>
      </c>
      <c r="X1317" s="4">
        <v>33785551.469999999</v>
      </c>
      <c r="Y1317" s="4">
        <v>-40800</v>
      </c>
      <c r="Z1317">
        <v>0</v>
      </c>
    </row>
    <row r="1318" spans="1:26">
      <c r="A1318" t="s">
        <v>27</v>
      </c>
      <c r="F1318">
        <v>289002009</v>
      </c>
      <c r="G1318" s="1">
        <v>28900200960007</v>
      </c>
      <c r="H1318" t="s">
        <v>58</v>
      </c>
      <c r="I1318">
        <v>1</v>
      </c>
      <c r="K1318" t="s">
        <v>2744</v>
      </c>
      <c r="L1318" s="2">
        <v>44420</v>
      </c>
      <c r="M1318" t="s">
        <v>31</v>
      </c>
      <c r="N1318" t="s">
        <v>2748</v>
      </c>
      <c r="O1318" s="3">
        <v>44420.715925925899</v>
      </c>
      <c r="P1318" s="3">
        <v>44496.693530092598</v>
      </c>
      <c r="Q1318" t="s">
        <v>2600</v>
      </c>
      <c r="R1318" s="3">
        <v>44500.8833564815</v>
      </c>
      <c r="T1318" t="s">
        <v>2749</v>
      </c>
      <c r="U1318">
        <v>9.3500001001013798E+17</v>
      </c>
      <c r="V1318" t="s">
        <v>2750</v>
      </c>
      <c r="W1318" t="s">
        <v>2380</v>
      </c>
      <c r="X1318" s="4">
        <v>33750272.270000003</v>
      </c>
      <c r="Y1318" s="4">
        <v>-33602.199999999997</v>
      </c>
      <c r="Z1318">
        <v>0</v>
      </c>
    </row>
    <row r="1319" spans="1:26">
      <c r="A1319" t="s">
        <v>27</v>
      </c>
      <c r="F1319">
        <v>289002009</v>
      </c>
      <c r="G1319" s="1">
        <v>28900200960007</v>
      </c>
      <c r="H1319" t="s">
        <v>58</v>
      </c>
      <c r="I1319">
        <v>1</v>
      </c>
      <c r="K1319" t="s">
        <v>2751</v>
      </c>
      <c r="L1319" s="2">
        <v>44403</v>
      </c>
      <c r="M1319" t="s">
        <v>31</v>
      </c>
      <c r="N1319" t="s">
        <v>2752</v>
      </c>
      <c r="O1319" s="3">
        <v>44403.742303240702</v>
      </c>
      <c r="P1319" s="3">
        <v>44407.627465277801</v>
      </c>
      <c r="Q1319" t="s">
        <v>2406</v>
      </c>
      <c r="R1319" s="3">
        <v>44427.730381944399</v>
      </c>
      <c r="T1319" t="s">
        <v>2749</v>
      </c>
      <c r="U1319">
        <v>9.3500001001013798E+17</v>
      </c>
      <c r="V1319" t="s">
        <v>2750</v>
      </c>
      <c r="W1319" t="s">
        <v>2380</v>
      </c>
      <c r="X1319" s="4">
        <v>35012688.710000001</v>
      </c>
      <c r="Y1319" s="4">
        <v>-54002.2</v>
      </c>
      <c r="Z1319">
        <v>0</v>
      </c>
    </row>
    <row r="1320" spans="1:26">
      <c r="A1320" t="s">
        <v>27</v>
      </c>
      <c r="F1320">
        <v>289002009</v>
      </c>
      <c r="G1320" s="1">
        <v>28900200960007</v>
      </c>
      <c r="H1320" t="s">
        <v>58</v>
      </c>
      <c r="I1320">
        <v>1</v>
      </c>
      <c r="K1320" t="s">
        <v>2753</v>
      </c>
      <c r="L1320" s="2">
        <v>44414</v>
      </c>
      <c r="M1320" t="s">
        <v>31</v>
      </c>
      <c r="N1320" t="s">
        <v>2754</v>
      </c>
      <c r="O1320" s="3">
        <v>44414.644398148099</v>
      </c>
      <c r="P1320" s="3">
        <v>44496.693541666697</v>
      </c>
      <c r="Q1320" t="s">
        <v>2600</v>
      </c>
      <c r="R1320" s="3">
        <v>44500.883287037002</v>
      </c>
      <c r="T1320" t="s">
        <v>2755</v>
      </c>
      <c r="U1320">
        <v>1.4020291096010501E+18</v>
      </c>
      <c r="V1320" t="s">
        <v>2747</v>
      </c>
      <c r="W1320" t="s">
        <v>2380</v>
      </c>
      <c r="X1320" s="4">
        <v>21395397.870000001</v>
      </c>
      <c r="Y1320" s="4">
        <v>-27328.9</v>
      </c>
      <c r="Z1320">
        <v>0</v>
      </c>
    </row>
    <row r="1321" spans="1:26">
      <c r="A1321" t="s">
        <v>27</v>
      </c>
      <c r="F1321">
        <v>289002009</v>
      </c>
      <c r="G1321" s="1">
        <v>28900200960007</v>
      </c>
      <c r="H1321" t="s">
        <v>58</v>
      </c>
      <c r="I1321">
        <v>1</v>
      </c>
      <c r="K1321" t="s">
        <v>2753</v>
      </c>
      <c r="L1321" s="2">
        <v>44418</v>
      </c>
      <c r="M1321" t="s">
        <v>31</v>
      </c>
      <c r="N1321" t="s">
        <v>2756</v>
      </c>
      <c r="O1321" s="3">
        <v>44418.752986111103</v>
      </c>
      <c r="P1321" s="3">
        <v>44496.693541666697</v>
      </c>
      <c r="Q1321" t="s">
        <v>2600</v>
      </c>
      <c r="R1321" s="3">
        <v>44500.8833101852</v>
      </c>
      <c r="T1321" t="s">
        <v>2757</v>
      </c>
      <c r="U1321">
        <v>1.4020291090550999E+18</v>
      </c>
      <c r="V1321" t="s">
        <v>2747</v>
      </c>
      <c r="W1321" t="s">
        <v>2380</v>
      </c>
      <c r="X1321" s="4">
        <v>33866171.469999999</v>
      </c>
      <c r="Y1321" s="4">
        <v>-9295.7000000000007</v>
      </c>
      <c r="Z1321">
        <v>0</v>
      </c>
    </row>
    <row r="1322" spans="1:26">
      <c r="A1322" t="s">
        <v>27</v>
      </c>
      <c r="F1322">
        <v>289002009</v>
      </c>
      <c r="G1322" s="1">
        <v>28900200960007</v>
      </c>
      <c r="H1322" t="s">
        <v>58</v>
      </c>
      <c r="I1322">
        <v>1</v>
      </c>
      <c r="K1322" t="s">
        <v>2758</v>
      </c>
      <c r="L1322" s="2">
        <v>44425</v>
      </c>
      <c r="M1322" t="s">
        <v>31</v>
      </c>
      <c r="N1322" t="s">
        <v>2759</v>
      </c>
      <c r="O1322" s="3">
        <v>44425.772164351903</v>
      </c>
      <c r="P1322" s="3">
        <v>44496.693483796298</v>
      </c>
      <c r="Q1322" t="s">
        <v>2600</v>
      </c>
      <c r="R1322" s="3">
        <v>44500.884085648097</v>
      </c>
      <c r="T1322" t="s">
        <v>2760</v>
      </c>
      <c r="U1322">
        <v>2.0110101932003799E+18</v>
      </c>
      <c r="V1322" t="s">
        <v>2761</v>
      </c>
      <c r="W1322" t="s">
        <v>2380</v>
      </c>
      <c r="X1322" s="4">
        <v>27362539.190000001</v>
      </c>
      <c r="Y1322" s="4">
        <v>-63000</v>
      </c>
      <c r="Z1322">
        <v>0</v>
      </c>
    </row>
    <row r="1323" spans="1:26">
      <c r="A1323" t="s">
        <v>27</v>
      </c>
      <c r="F1323">
        <v>289002009</v>
      </c>
      <c r="G1323" s="1">
        <v>28900200960007</v>
      </c>
      <c r="H1323" t="s">
        <v>58</v>
      </c>
      <c r="I1323">
        <v>1</v>
      </c>
      <c r="K1323" t="s">
        <v>398</v>
      </c>
      <c r="L1323" s="2">
        <v>44404</v>
      </c>
      <c r="M1323" t="s">
        <v>31</v>
      </c>
      <c r="N1323" t="s">
        <v>2762</v>
      </c>
      <c r="O1323" s="3">
        <v>44404.834699074097</v>
      </c>
      <c r="P1323" s="3">
        <v>44407.627442129597</v>
      </c>
      <c r="Q1323" t="s">
        <v>2406</v>
      </c>
      <c r="R1323" s="3">
        <v>44427.730381944399</v>
      </c>
      <c r="T1323" t="s">
        <v>2757</v>
      </c>
      <c r="U1323">
        <v>1.4020291090550999E+18</v>
      </c>
      <c r="V1323" t="s">
        <v>2747</v>
      </c>
      <c r="W1323" t="s">
        <v>2380</v>
      </c>
      <c r="X1323" s="4">
        <v>32660688.710000001</v>
      </c>
      <c r="Y1323" s="4">
        <v>-12000</v>
      </c>
      <c r="Z1323">
        <v>0</v>
      </c>
    </row>
    <row r="1324" spans="1:26">
      <c r="A1324" t="s">
        <v>27</v>
      </c>
      <c r="F1324">
        <v>289002009</v>
      </c>
      <c r="G1324" s="1">
        <v>28900200960007</v>
      </c>
      <c r="H1324" t="s">
        <v>58</v>
      </c>
      <c r="I1324">
        <v>1</v>
      </c>
      <c r="K1324" t="s">
        <v>398</v>
      </c>
      <c r="L1324" s="2">
        <v>44425</v>
      </c>
      <c r="M1324" t="s">
        <v>31</v>
      </c>
      <c r="N1324" t="s">
        <v>2763</v>
      </c>
      <c r="O1324" s="3">
        <v>44425.772164351903</v>
      </c>
      <c r="P1324" s="3">
        <v>44496.693483796298</v>
      </c>
      <c r="Q1324" t="s">
        <v>2600</v>
      </c>
      <c r="R1324" s="3">
        <v>44500.884062500001</v>
      </c>
      <c r="T1324" t="s">
        <v>2764</v>
      </c>
      <c r="U1324">
        <v>7.3411101828000102E+18</v>
      </c>
      <c r="V1324" t="s">
        <v>1966</v>
      </c>
      <c r="W1324" t="s">
        <v>2380</v>
      </c>
      <c r="X1324" s="4">
        <v>27425539.190000001</v>
      </c>
      <c r="Y1324" s="4">
        <v>-6041.45</v>
      </c>
      <c r="Z1324">
        <v>0</v>
      </c>
    </row>
    <row r="1325" spans="1:26">
      <c r="A1325" t="s">
        <v>27</v>
      </c>
      <c r="F1325">
        <v>289002009</v>
      </c>
      <c r="G1325" s="1">
        <v>28900200960007</v>
      </c>
      <c r="H1325" t="s">
        <v>58</v>
      </c>
      <c r="I1325">
        <v>1</v>
      </c>
      <c r="K1325" t="s">
        <v>398</v>
      </c>
      <c r="L1325" s="2">
        <v>44425</v>
      </c>
      <c r="M1325" t="s">
        <v>31</v>
      </c>
      <c r="N1325" t="s">
        <v>2765</v>
      </c>
      <c r="O1325" s="3">
        <v>44425.772523148102</v>
      </c>
      <c r="P1325" s="3">
        <v>44496.693472222199</v>
      </c>
      <c r="Q1325" t="s">
        <v>2600</v>
      </c>
      <c r="R1325" s="3">
        <v>44500.884131944404</v>
      </c>
      <c r="T1325" t="s">
        <v>2757</v>
      </c>
      <c r="U1325">
        <v>1.4020291090550999E+18</v>
      </c>
      <c r="V1325" t="s">
        <v>2747</v>
      </c>
      <c r="W1325" t="s">
        <v>2380</v>
      </c>
      <c r="X1325" s="4">
        <v>27280539.190000001</v>
      </c>
      <c r="Y1325" s="4">
        <v>-12000</v>
      </c>
      <c r="Z1325">
        <v>0</v>
      </c>
    </row>
    <row r="1326" spans="1:26">
      <c r="A1326" t="s">
        <v>27</v>
      </c>
      <c r="F1326">
        <v>289002009</v>
      </c>
      <c r="G1326" s="1">
        <v>28900200960007</v>
      </c>
      <c r="H1326" t="s">
        <v>58</v>
      </c>
      <c r="I1326">
        <v>1</v>
      </c>
      <c r="K1326" t="s">
        <v>398</v>
      </c>
      <c r="L1326" s="2">
        <v>44428</v>
      </c>
      <c r="M1326" t="s">
        <v>31</v>
      </c>
      <c r="N1326" t="s">
        <v>2766</v>
      </c>
      <c r="O1326" s="3">
        <v>44428.666504629597</v>
      </c>
      <c r="P1326" s="3">
        <v>44496.693472222199</v>
      </c>
      <c r="Q1326" t="s">
        <v>2600</v>
      </c>
      <c r="R1326" s="3">
        <v>44500.884212962999</v>
      </c>
      <c r="T1326" t="s">
        <v>2757</v>
      </c>
      <c r="U1326">
        <v>1.4020291090550999E+18</v>
      </c>
      <c r="V1326" t="s">
        <v>2747</v>
      </c>
      <c r="W1326" t="s">
        <v>2380</v>
      </c>
      <c r="X1326" s="4">
        <v>25789238.09</v>
      </c>
      <c r="Y1326" s="4">
        <v>-2000</v>
      </c>
      <c r="Z1326">
        <v>0</v>
      </c>
    </row>
    <row r="1327" spans="1:26">
      <c r="A1327" t="s">
        <v>27</v>
      </c>
      <c r="F1327">
        <v>5919000252</v>
      </c>
      <c r="G1327" s="1">
        <v>591900025200018</v>
      </c>
      <c r="H1327" t="s">
        <v>29</v>
      </c>
      <c r="I1327">
        <v>0</v>
      </c>
      <c r="J1327">
        <v>1</v>
      </c>
      <c r="K1327" t="s">
        <v>2767</v>
      </c>
      <c r="L1327" s="2">
        <v>44449</v>
      </c>
      <c r="M1327" t="s">
        <v>31</v>
      </c>
      <c r="N1327" t="s">
        <v>2768</v>
      </c>
      <c r="O1327" s="3">
        <v>44449.623842592599</v>
      </c>
      <c r="P1327" s="3">
        <v>44468.465833333299</v>
      </c>
      <c r="Q1327" t="s">
        <v>2769</v>
      </c>
      <c r="R1327" s="3">
        <v>44469.720173611102</v>
      </c>
      <c r="S1327" t="s">
        <v>106</v>
      </c>
      <c r="T1327" t="s">
        <v>2770</v>
      </c>
      <c r="U1327">
        <v>9.0810100100099998E+21</v>
      </c>
      <c r="V1327" t="s">
        <v>2771</v>
      </c>
      <c r="W1327" t="s">
        <v>2368</v>
      </c>
      <c r="X1327" s="4">
        <v>74545448.25</v>
      </c>
      <c r="Y1327" s="4">
        <v>2496093</v>
      </c>
      <c r="Z1327">
        <v>0</v>
      </c>
    </row>
    <row r="1328" spans="1:26">
      <c r="A1328" t="s">
        <v>27</v>
      </c>
      <c r="F1328">
        <v>5919000252</v>
      </c>
      <c r="G1328" s="1">
        <v>591900025200018</v>
      </c>
      <c r="H1328" t="s">
        <v>29</v>
      </c>
      <c r="I1328">
        <v>0</v>
      </c>
      <c r="J1328">
        <v>1</v>
      </c>
      <c r="K1328" t="s">
        <v>2772</v>
      </c>
      <c r="L1328" s="2">
        <v>44455</v>
      </c>
      <c r="M1328" t="s">
        <v>31</v>
      </c>
      <c r="N1328" t="s">
        <v>2773</v>
      </c>
      <c r="O1328" s="3">
        <v>44455.439282407402</v>
      </c>
      <c r="P1328" s="3">
        <v>44468.463842592602</v>
      </c>
      <c r="Q1328" t="s">
        <v>2774</v>
      </c>
      <c r="R1328" s="3">
        <v>44469.722152777802</v>
      </c>
      <c r="S1328" t="s">
        <v>106</v>
      </c>
      <c r="T1328" t="s">
        <v>2775</v>
      </c>
      <c r="U1328">
        <v>1.31354010400085E+16</v>
      </c>
      <c r="V1328" t="s">
        <v>2776</v>
      </c>
      <c r="W1328" t="s">
        <v>2368</v>
      </c>
      <c r="X1328" s="4">
        <v>68957113.700000003</v>
      </c>
      <c r="Y1328" s="4">
        <v>2500000</v>
      </c>
      <c r="Z1328">
        <v>0</v>
      </c>
    </row>
    <row r="1329" spans="1:26">
      <c r="A1329" t="s">
        <v>27</v>
      </c>
      <c r="F1329">
        <v>5919000252</v>
      </c>
      <c r="G1329" s="1">
        <v>591900025200018</v>
      </c>
      <c r="H1329" t="s">
        <v>29</v>
      </c>
      <c r="I1329">
        <v>0</v>
      </c>
      <c r="J1329">
        <v>1</v>
      </c>
      <c r="K1329" t="s">
        <v>2777</v>
      </c>
      <c r="L1329" s="2">
        <v>44412</v>
      </c>
      <c r="M1329" t="s">
        <v>31</v>
      </c>
      <c r="N1329" t="s">
        <v>2778</v>
      </c>
      <c r="O1329" s="3">
        <v>44412.6405787037</v>
      </c>
      <c r="P1329" s="3">
        <v>44468.46875</v>
      </c>
      <c r="Q1329" t="s">
        <v>2769</v>
      </c>
      <c r="R1329" s="3">
        <v>44469.724016203698</v>
      </c>
      <c r="S1329" t="s">
        <v>106</v>
      </c>
      <c r="T1329" t="s">
        <v>2779</v>
      </c>
      <c r="U1329">
        <v>9.0612100100099995E+21</v>
      </c>
      <c r="V1329" t="s">
        <v>2780</v>
      </c>
      <c r="W1329" t="s">
        <v>2368</v>
      </c>
      <c r="X1329" s="4">
        <v>87885828.349999994</v>
      </c>
      <c r="Y1329" s="4">
        <v>272000</v>
      </c>
      <c r="Z1329">
        <v>0</v>
      </c>
    </row>
    <row r="1330" spans="1:26">
      <c r="A1330" t="s">
        <v>27</v>
      </c>
      <c r="F1330">
        <v>5919000252</v>
      </c>
      <c r="G1330" s="1">
        <v>591900025200018</v>
      </c>
      <c r="H1330" t="s">
        <v>29</v>
      </c>
      <c r="I1330">
        <v>0</v>
      </c>
      <c r="J1330">
        <v>1</v>
      </c>
      <c r="K1330" t="s">
        <v>2777</v>
      </c>
      <c r="L1330" s="2">
        <v>44412</v>
      </c>
      <c r="M1330" t="s">
        <v>31</v>
      </c>
      <c r="N1330" t="s">
        <v>2781</v>
      </c>
      <c r="O1330" s="3">
        <v>44412.854837963001</v>
      </c>
      <c r="P1330" s="3">
        <v>44468.46875</v>
      </c>
      <c r="Q1330" t="s">
        <v>2769</v>
      </c>
      <c r="R1330" s="3">
        <v>44469.7241782407</v>
      </c>
      <c r="S1330" t="s">
        <v>106</v>
      </c>
      <c r="T1330" t="s">
        <v>2779</v>
      </c>
      <c r="U1330">
        <v>9.0612100100099995E+21</v>
      </c>
      <c r="V1330" t="s">
        <v>2780</v>
      </c>
      <c r="W1330" t="s">
        <v>2368</v>
      </c>
      <c r="X1330" s="4">
        <v>88764799.349999994</v>
      </c>
      <c r="Y1330" s="4">
        <v>1000000</v>
      </c>
      <c r="Z1330">
        <v>0</v>
      </c>
    </row>
    <row r="1331" spans="1:26">
      <c r="A1331" t="s">
        <v>27</v>
      </c>
      <c r="F1331">
        <v>5919000252</v>
      </c>
      <c r="G1331" s="1">
        <v>591900025200018</v>
      </c>
      <c r="H1331" t="s">
        <v>29</v>
      </c>
      <c r="I1331">
        <v>0</v>
      </c>
      <c r="J1331">
        <v>1</v>
      </c>
      <c r="K1331" t="s">
        <v>2782</v>
      </c>
      <c r="L1331" s="2">
        <v>44412</v>
      </c>
      <c r="M1331" t="s">
        <v>31</v>
      </c>
      <c r="N1331" t="s">
        <v>2783</v>
      </c>
      <c r="O1331" s="3">
        <v>44412.640729166698</v>
      </c>
      <c r="P1331" s="3">
        <v>44468.46875</v>
      </c>
      <c r="Q1331" t="s">
        <v>2769</v>
      </c>
      <c r="R1331" s="3">
        <v>44469.724224537</v>
      </c>
      <c r="S1331" t="s">
        <v>106</v>
      </c>
      <c r="T1331" t="s">
        <v>2779</v>
      </c>
      <c r="U1331">
        <v>9.0612100100099995E+21</v>
      </c>
      <c r="V1331" t="s">
        <v>2784</v>
      </c>
      <c r="W1331" t="s">
        <v>2368</v>
      </c>
      <c r="X1331" s="4">
        <v>87915828.349999994</v>
      </c>
      <c r="Y1331" s="4">
        <v>30000</v>
      </c>
      <c r="Z1331">
        <v>0</v>
      </c>
    </row>
    <row r="1332" spans="1:26">
      <c r="A1332" t="s">
        <v>27</v>
      </c>
      <c r="F1332">
        <v>5919000252</v>
      </c>
      <c r="G1332" s="1">
        <v>591900025200018</v>
      </c>
      <c r="H1332" t="s">
        <v>29</v>
      </c>
      <c r="I1332">
        <v>1</v>
      </c>
      <c r="J1332">
        <v>1</v>
      </c>
      <c r="K1332" t="s">
        <v>2785</v>
      </c>
      <c r="L1332" s="2">
        <v>44480</v>
      </c>
      <c r="M1332" t="s">
        <v>31</v>
      </c>
      <c r="N1332" t="s">
        <v>2786</v>
      </c>
      <c r="O1332" s="3">
        <v>44480.680682870399</v>
      </c>
      <c r="P1332" s="3">
        <v>44496.685532407399</v>
      </c>
      <c r="Q1332" t="s">
        <v>2787</v>
      </c>
      <c r="R1332" s="3">
        <v>44499.756157407399</v>
      </c>
      <c r="T1332" t="s">
        <v>2788</v>
      </c>
      <c r="U1332">
        <v>1.38602010400034E+16</v>
      </c>
      <c r="V1332" t="s">
        <v>1637</v>
      </c>
      <c r="W1332" t="s">
        <v>2368</v>
      </c>
      <c r="X1332" s="4">
        <v>103636016.77</v>
      </c>
      <c r="Y1332" s="4">
        <v>5000000</v>
      </c>
      <c r="Z1332">
        <v>0</v>
      </c>
    </row>
    <row r="1333" spans="1:26">
      <c r="A1333" t="s">
        <v>27</v>
      </c>
      <c r="F1333">
        <v>5919000252</v>
      </c>
      <c r="G1333" s="1">
        <v>591900025200018</v>
      </c>
      <c r="H1333" t="s">
        <v>29</v>
      </c>
      <c r="I1333">
        <v>1</v>
      </c>
      <c r="J1333">
        <v>1</v>
      </c>
      <c r="K1333" t="s">
        <v>2785</v>
      </c>
      <c r="L1333" s="2">
        <v>44481</v>
      </c>
      <c r="M1333" t="s">
        <v>31</v>
      </c>
      <c r="N1333" t="s">
        <v>2789</v>
      </c>
      <c r="O1333" s="3">
        <v>44481.680925925903</v>
      </c>
      <c r="P1333" s="3">
        <v>44496.6855208333</v>
      </c>
      <c r="Q1333" t="s">
        <v>2787</v>
      </c>
      <c r="R1333" s="3">
        <v>44499.7660763889</v>
      </c>
      <c r="T1333" t="s">
        <v>2788</v>
      </c>
      <c r="U1333">
        <v>1.38602010400034E+16</v>
      </c>
      <c r="V1333" t="s">
        <v>1637</v>
      </c>
      <c r="W1333" t="s">
        <v>2368</v>
      </c>
      <c r="X1333" s="4">
        <v>107019166.18000001</v>
      </c>
      <c r="Y1333" s="4">
        <v>6390000</v>
      </c>
      <c r="Z1333">
        <v>0</v>
      </c>
    </row>
    <row r="1334" spans="1:26">
      <c r="A1334" t="s">
        <v>27</v>
      </c>
      <c r="F1334">
        <v>5919000252</v>
      </c>
      <c r="G1334" s="1">
        <v>591900025200018</v>
      </c>
      <c r="H1334" t="s">
        <v>29</v>
      </c>
      <c r="I1334">
        <v>1</v>
      </c>
      <c r="J1334">
        <v>1</v>
      </c>
      <c r="K1334" t="s">
        <v>2790</v>
      </c>
      <c r="L1334" s="2">
        <v>44455</v>
      </c>
      <c r="M1334" t="s">
        <v>31</v>
      </c>
      <c r="N1334" t="s">
        <v>2791</v>
      </c>
      <c r="O1334" s="3">
        <v>44455.525601851798</v>
      </c>
      <c r="P1334" s="3">
        <v>44469.715300925898</v>
      </c>
      <c r="Q1334" t="s">
        <v>2792</v>
      </c>
      <c r="R1334" s="3">
        <v>44476.636874999997</v>
      </c>
      <c r="T1334" t="s">
        <v>2793</v>
      </c>
      <c r="U1334">
        <v>1.620801001E+17</v>
      </c>
      <c r="V1334" t="s">
        <v>2794</v>
      </c>
      <c r="W1334" t="s">
        <v>2368</v>
      </c>
      <c r="X1334" s="4">
        <v>71298030.290000007</v>
      </c>
      <c r="Y1334" s="4">
        <v>2346230.09</v>
      </c>
      <c r="Z1334">
        <v>0</v>
      </c>
    </row>
    <row r="1335" spans="1:26">
      <c r="A1335" t="s">
        <v>27</v>
      </c>
      <c r="F1335">
        <v>5919000252</v>
      </c>
      <c r="G1335" s="1">
        <v>591900025200018</v>
      </c>
      <c r="H1335" t="s">
        <v>29</v>
      </c>
      <c r="I1335">
        <v>1</v>
      </c>
      <c r="J1335">
        <v>1</v>
      </c>
      <c r="K1335" t="s">
        <v>2795</v>
      </c>
      <c r="L1335" s="2">
        <v>44442</v>
      </c>
      <c r="M1335" t="s">
        <v>31</v>
      </c>
      <c r="N1335" t="s">
        <v>2796</v>
      </c>
      <c r="O1335" s="3">
        <v>44442.788321759297</v>
      </c>
      <c r="P1335" s="3">
        <v>44469.723229166702</v>
      </c>
      <c r="Q1335" t="s">
        <v>2792</v>
      </c>
      <c r="R1335" s="3">
        <v>44476.638136574104</v>
      </c>
      <c r="T1335" t="s">
        <v>2793</v>
      </c>
      <c r="U1335">
        <v>1.620801001E+17</v>
      </c>
      <c r="V1335" t="s">
        <v>2794</v>
      </c>
      <c r="W1335" t="s">
        <v>2368</v>
      </c>
      <c r="X1335" s="4">
        <v>100053226.11</v>
      </c>
      <c r="Y1335" s="4">
        <v>5425438.5499999998</v>
      </c>
      <c r="Z1335">
        <v>0</v>
      </c>
    </row>
    <row r="1336" spans="1:26">
      <c r="A1336" t="s">
        <v>27</v>
      </c>
      <c r="F1336">
        <v>5919000252</v>
      </c>
      <c r="G1336" s="1">
        <v>591900025200018</v>
      </c>
      <c r="H1336" t="s">
        <v>29</v>
      </c>
      <c r="I1336">
        <v>1</v>
      </c>
      <c r="J1336">
        <v>1</v>
      </c>
      <c r="K1336" t="s">
        <v>2797</v>
      </c>
      <c r="L1336" s="2">
        <v>44455</v>
      </c>
      <c r="M1336" t="s">
        <v>31</v>
      </c>
      <c r="N1336" t="s">
        <v>2798</v>
      </c>
      <c r="O1336" s="3">
        <v>44455.525601851798</v>
      </c>
      <c r="P1336" s="3">
        <v>44469.715300925898</v>
      </c>
      <c r="Q1336" t="s">
        <v>2792</v>
      </c>
      <c r="R1336" s="3">
        <v>44476.636608796303</v>
      </c>
      <c r="T1336" t="s">
        <v>2793</v>
      </c>
      <c r="U1336">
        <v>1.620801001E+17</v>
      </c>
      <c r="V1336" t="s">
        <v>2794</v>
      </c>
      <c r="W1336" t="s">
        <v>2368</v>
      </c>
      <c r="X1336" s="4">
        <v>75754308.5</v>
      </c>
      <c r="Y1336" s="4">
        <v>4456278.21</v>
      </c>
      <c r="Z1336">
        <v>0</v>
      </c>
    </row>
    <row r="1337" spans="1:26">
      <c r="A1337" t="s">
        <v>27</v>
      </c>
      <c r="F1337">
        <v>5919000252</v>
      </c>
      <c r="G1337" s="1">
        <v>591900025200018</v>
      </c>
      <c r="H1337" t="s">
        <v>29</v>
      </c>
      <c r="I1337">
        <v>1</v>
      </c>
      <c r="J1337">
        <v>1</v>
      </c>
      <c r="K1337" t="s">
        <v>2799</v>
      </c>
      <c r="L1337" s="2">
        <v>44442</v>
      </c>
      <c r="M1337" t="s">
        <v>31</v>
      </c>
      <c r="N1337" t="s">
        <v>2800</v>
      </c>
      <c r="O1337" s="3">
        <v>44442.732777777797</v>
      </c>
      <c r="P1337" s="3">
        <v>44469.723229166702</v>
      </c>
      <c r="Q1337" t="s">
        <v>2792</v>
      </c>
      <c r="R1337" s="3">
        <v>44476.638171296298</v>
      </c>
      <c r="T1337" t="s">
        <v>2793</v>
      </c>
      <c r="U1337">
        <v>1.620801001E+17</v>
      </c>
      <c r="V1337" t="s">
        <v>2794</v>
      </c>
      <c r="W1337" t="s">
        <v>2368</v>
      </c>
      <c r="X1337" s="4">
        <v>94627787.560000002</v>
      </c>
      <c r="Y1337" s="4">
        <v>815386.27</v>
      </c>
      <c r="Z1337">
        <v>0</v>
      </c>
    </row>
    <row r="1338" spans="1:26">
      <c r="A1338" t="s">
        <v>27</v>
      </c>
      <c r="F1338">
        <v>5919000252</v>
      </c>
      <c r="G1338" s="1">
        <v>591900025200018</v>
      </c>
      <c r="H1338" t="s">
        <v>29</v>
      </c>
      <c r="I1338">
        <v>1</v>
      </c>
      <c r="J1338">
        <v>1</v>
      </c>
      <c r="K1338" t="s">
        <v>2801</v>
      </c>
      <c r="L1338" s="2">
        <v>44446</v>
      </c>
      <c r="M1338" t="s">
        <v>31</v>
      </c>
      <c r="N1338" t="s">
        <v>2802</v>
      </c>
      <c r="O1338" s="3">
        <v>44446.675694444399</v>
      </c>
      <c r="P1338" s="3">
        <v>44469.721562500003</v>
      </c>
      <c r="Q1338" t="s">
        <v>2803</v>
      </c>
      <c r="R1338" s="3">
        <v>44476.637314814798</v>
      </c>
      <c r="T1338" t="s">
        <v>2804</v>
      </c>
      <c r="U1338">
        <v>8022100000007010</v>
      </c>
      <c r="V1338" t="s">
        <v>2805</v>
      </c>
      <c r="W1338" t="s">
        <v>2368</v>
      </c>
      <c r="X1338" s="4">
        <v>100739780.45</v>
      </c>
      <c r="Y1338" s="4">
        <v>286800</v>
      </c>
      <c r="Z1338">
        <v>0</v>
      </c>
    </row>
    <row r="1339" spans="1:26">
      <c r="A1339" t="s">
        <v>27</v>
      </c>
      <c r="F1339">
        <v>5919000252</v>
      </c>
      <c r="G1339" s="1">
        <v>591900025200018</v>
      </c>
      <c r="H1339" t="s">
        <v>29</v>
      </c>
      <c r="I1339">
        <v>1</v>
      </c>
      <c r="J1339">
        <v>1</v>
      </c>
      <c r="K1339" t="s">
        <v>2806</v>
      </c>
      <c r="L1339" s="2">
        <v>44413</v>
      </c>
      <c r="M1339" t="s">
        <v>31</v>
      </c>
      <c r="N1339" t="s">
        <v>2807</v>
      </c>
      <c r="O1339" s="3">
        <v>44413.666261574101</v>
      </c>
      <c r="P1339" s="3">
        <v>44469.724849537</v>
      </c>
      <c r="Q1339" t="s">
        <v>2808</v>
      </c>
      <c r="R1339" s="3">
        <v>44476.638275463003</v>
      </c>
      <c r="T1339" t="s">
        <v>2809</v>
      </c>
      <c r="U1339">
        <v>9.0309110100100005E+21</v>
      </c>
      <c r="V1339" t="s">
        <v>2810</v>
      </c>
      <c r="W1339" t="s">
        <v>2368</v>
      </c>
      <c r="X1339" s="4">
        <v>91254930.129999995</v>
      </c>
      <c r="Y1339" s="4">
        <v>456835</v>
      </c>
      <c r="Z1339">
        <v>0</v>
      </c>
    </row>
    <row r="1340" spans="1:26">
      <c r="A1340" t="s">
        <v>27</v>
      </c>
      <c r="F1340">
        <v>5919000252</v>
      </c>
      <c r="G1340" s="1">
        <v>591900025200018</v>
      </c>
      <c r="H1340" t="s">
        <v>29</v>
      </c>
      <c r="I1340">
        <v>1</v>
      </c>
      <c r="J1340">
        <v>1</v>
      </c>
      <c r="K1340" t="s">
        <v>2806</v>
      </c>
      <c r="L1340" s="2">
        <v>44457</v>
      </c>
      <c r="M1340" t="s">
        <v>31</v>
      </c>
      <c r="N1340" t="s">
        <v>2811</v>
      </c>
      <c r="O1340" s="3">
        <v>44457.687129629601</v>
      </c>
      <c r="P1340" s="3">
        <v>44469.716238425899</v>
      </c>
      <c r="Q1340" t="s">
        <v>2808</v>
      </c>
      <c r="R1340" s="3">
        <v>44476.637268518498</v>
      </c>
      <c r="T1340" t="s">
        <v>2809</v>
      </c>
      <c r="U1340">
        <v>9.0309110100100005E+21</v>
      </c>
      <c r="V1340" t="s">
        <v>2810</v>
      </c>
      <c r="W1340" t="s">
        <v>2368</v>
      </c>
      <c r="X1340" s="4">
        <v>74486302.730000004</v>
      </c>
      <c r="Y1340" s="4">
        <v>703872.25</v>
      </c>
      <c r="Z1340">
        <v>0</v>
      </c>
    </row>
    <row r="1341" spans="1:26">
      <c r="A1341" t="s">
        <v>27</v>
      </c>
      <c r="F1341">
        <v>5919000252</v>
      </c>
      <c r="G1341" s="1">
        <v>591900025200018</v>
      </c>
      <c r="H1341" t="s">
        <v>29</v>
      </c>
      <c r="I1341">
        <v>1</v>
      </c>
      <c r="J1341">
        <v>1</v>
      </c>
      <c r="K1341" t="s">
        <v>2812</v>
      </c>
      <c r="L1341" s="2">
        <v>44413</v>
      </c>
      <c r="M1341" t="s">
        <v>31</v>
      </c>
      <c r="N1341" t="s">
        <v>2813</v>
      </c>
      <c r="O1341" s="3">
        <v>44413.666261574101</v>
      </c>
      <c r="P1341" s="3">
        <v>44469.724849537</v>
      </c>
      <c r="Q1341" t="s">
        <v>2808</v>
      </c>
      <c r="R1341" s="3">
        <v>44476.638229166703</v>
      </c>
      <c r="T1341" t="s">
        <v>2809</v>
      </c>
      <c r="U1341">
        <v>9.0309110100100005E+21</v>
      </c>
      <c r="V1341" t="s">
        <v>2810</v>
      </c>
      <c r="W1341" t="s">
        <v>2368</v>
      </c>
      <c r="X1341" s="4">
        <v>92229430.129999995</v>
      </c>
      <c r="Y1341" s="4">
        <v>974500</v>
      </c>
      <c r="Z1341">
        <v>0</v>
      </c>
    </row>
    <row r="1342" spans="1:26">
      <c r="A1342" t="s">
        <v>27</v>
      </c>
      <c r="F1342">
        <v>5919000252</v>
      </c>
      <c r="G1342" s="1">
        <v>591900025200018</v>
      </c>
      <c r="H1342" t="s">
        <v>29</v>
      </c>
      <c r="I1342">
        <v>1</v>
      </c>
      <c r="J1342">
        <v>1</v>
      </c>
      <c r="K1342" t="s">
        <v>2814</v>
      </c>
      <c r="L1342" s="2">
        <v>44371</v>
      </c>
      <c r="M1342" t="s">
        <v>31</v>
      </c>
      <c r="N1342" t="s">
        <v>2815</v>
      </c>
      <c r="O1342" s="3">
        <v>44371.733738425901</v>
      </c>
      <c r="P1342" s="3">
        <v>44375.660370370402</v>
      </c>
      <c r="Q1342" t="s">
        <v>2816</v>
      </c>
      <c r="R1342" s="3">
        <v>44427.730381944399</v>
      </c>
      <c r="T1342" t="s">
        <v>122</v>
      </c>
      <c r="U1342">
        <v>420875147737</v>
      </c>
      <c r="V1342" t="s">
        <v>550</v>
      </c>
      <c r="W1342" t="s">
        <v>2368</v>
      </c>
      <c r="X1342" s="4">
        <v>107771579.59999999</v>
      </c>
      <c r="Y1342" s="4">
        <v>937644.3</v>
      </c>
      <c r="Z1342">
        <v>0</v>
      </c>
    </row>
    <row r="1343" spans="1:26">
      <c r="A1343" t="s">
        <v>27</v>
      </c>
      <c r="F1343">
        <v>5919000252</v>
      </c>
      <c r="G1343" s="1">
        <v>591900025200018</v>
      </c>
      <c r="H1343" t="s">
        <v>29</v>
      </c>
      <c r="I1343">
        <v>1</v>
      </c>
      <c r="J1343">
        <v>1</v>
      </c>
      <c r="K1343" t="s">
        <v>2817</v>
      </c>
      <c r="L1343" s="2">
        <v>44370</v>
      </c>
      <c r="M1343" t="s">
        <v>31</v>
      </c>
      <c r="N1343" t="s">
        <v>2818</v>
      </c>
      <c r="O1343" s="3">
        <v>44370.650983796302</v>
      </c>
      <c r="P1343" s="3">
        <v>44375.660370370402</v>
      </c>
      <c r="Q1343" t="s">
        <v>2816</v>
      </c>
      <c r="R1343" s="3">
        <v>44427.730381944399</v>
      </c>
      <c r="T1343" t="s">
        <v>2819</v>
      </c>
      <c r="U1343">
        <v>1.40700271900831E+18</v>
      </c>
      <c r="V1343" t="s">
        <v>2820</v>
      </c>
      <c r="W1343" t="s">
        <v>2368</v>
      </c>
      <c r="X1343" s="4">
        <v>106627289.29000001</v>
      </c>
      <c r="Y1343" s="4">
        <v>2515452</v>
      </c>
      <c r="Z1343">
        <v>0</v>
      </c>
    </row>
    <row r="1344" spans="1:26">
      <c r="A1344" t="s">
        <v>27</v>
      </c>
      <c r="F1344">
        <v>5919000252</v>
      </c>
      <c r="G1344" s="1">
        <v>591900025200018</v>
      </c>
      <c r="H1344" t="s">
        <v>29</v>
      </c>
      <c r="I1344">
        <v>1</v>
      </c>
      <c r="J1344">
        <v>1</v>
      </c>
      <c r="K1344" t="s">
        <v>2821</v>
      </c>
      <c r="L1344" s="2">
        <v>44363</v>
      </c>
      <c r="M1344" t="s">
        <v>31</v>
      </c>
      <c r="N1344" t="s">
        <v>2822</v>
      </c>
      <c r="O1344" s="3">
        <v>44363.718761574099</v>
      </c>
      <c r="P1344" s="3">
        <v>44375.660370370402</v>
      </c>
      <c r="Q1344" t="s">
        <v>2816</v>
      </c>
      <c r="R1344" s="3">
        <v>44427.730381944399</v>
      </c>
      <c r="T1344" t="s">
        <v>2823</v>
      </c>
      <c r="U1344">
        <v>3.5001636207049998E+19</v>
      </c>
      <c r="V1344" t="s">
        <v>2824</v>
      </c>
      <c r="W1344" t="s">
        <v>2368</v>
      </c>
      <c r="X1344" s="4">
        <v>105200134.2</v>
      </c>
      <c r="Y1344" s="4">
        <v>9210219</v>
      </c>
      <c r="Z1344">
        <v>0</v>
      </c>
    </row>
    <row r="1345" spans="1:26">
      <c r="A1345" t="s">
        <v>27</v>
      </c>
      <c r="F1345">
        <v>5919000252</v>
      </c>
      <c r="G1345" s="1">
        <v>591900025200018</v>
      </c>
      <c r="H1345" t="s">
        <v>29</v>
      </c>
      <c r="I1345">
        <v>1</v>
      </c>
      <c r="J1345">
        <v>1</v>
      </c>
      <c r="K1345" t="s">
        <v>2825</v>
      </c>
      <c r="L1345" s="2">
        <v>44457</v>
      </c>
      <c r="M1345" t="s">
        <v>31</v>
      </c>
      <c r="N1345" t="s">
        <v>2826</v>
      </c>
      <c r="O1345" s="3">
        <v>44457.444884259297</v>
      </c>
      <c r="P1345" s="3">
        <v>44468.463842592602</v>
      </c>
      <c r="Q1345" t="s">
        <v>2774</v>
      </c>
      <c r="R1345" s="3">
        <v>44476.631770833301</v>
      </c>
      <c r="T1345" t="s">
        <v>2827</v>
      </c>
      <c r="U1345">
        <v>1.40202322960014E+18</v>
      </c>
      <c r="V1345" t="s">
        <v>2598</v>
      </c>
      <c r="W1345" t="s">
        <v>2368</v>
      </c>
      <c r="X1345" s="4">
        <v>76281158.840000004</v>
      </c>
      <c r="Y1345" s="4">
        <v>2601537.62</v>
      </c>
      <c r="Z1345">
        <v>0</v>
      </c>
    </row>
    <row r="1346" spans="1:26">
      <c r="A1346" t="s">
        <v>27</v>
      </c>
      <c r="F1346">
        <v>5919000252</v>
      </c>
      <c r="G1346" s="1">
        <v>591900025200018</v>
      </c>
      <c r="H1346" t="s">
        <v>29</v>
      </c>
      <c r="I1346">
        <v>1</v>
      </c>
      <c r="J1346">
        <v>1</v>
      </c>
      <c r="K1346" t="s">
        <v>2828</v>
      </c>
      <c r="L1346" s="2">
        <v>44358</v>
      </c>
      <c r="M1346" t="s">
        <v>31</v>
      </c>
      <c r="N1346" t="s">
        <v>2829</v>
      </c>
      <c r="O1346" s="3">
        <v>44358.425844907397</v>
      </c>
      <c r="P1346" s="3">
        <v>44375.660381944399</v>
      </c>
      <c r="Q1346" t="s">
        <v>2816</v>
      </c>
      <c r="R1346" s="3">
        <v>44427.730381944399</v>
      </c>
      <c r="T1346" t="s">
        <v>2830</v>
      </c>
      <c r="U1346">
        <v>409176334872</v>
      </c>
      <c r="V1346" t="s">
        <v>2831</v>
      </c>
      <c r="W1346" t="s">
        <v>2368</v>
      </c>
      <c r="X1346" s="4">
        <v>97643692.25</v>
      </c>
      <c r="Y1346" s="4">
        <v>75400</v>
      </c>
      <c r="Z1346">
        <v>0</v>
      </c>
    </row>
    <row r="1347" spans="1:26">
      <c r="A1347" t="s">
        <v>27</v>
      </c>
      <c r="F1347">
        <v>5919000252</v>
      </c>
      <c r="G1347" s="1">
        <v>591900025200018</v>
      </c>
      <c r="H1347" t="s">
        <v>29</v>
      </c>
      <c r="I1347">
        <v>1</v>
      </c>
      <c r="J1347">
        <v>1</v>
      </c>
      <c r="K1347" t="s">
        <v>2832</v>
      </c>
      <c r="L1347" s="2">
        <v>44355</v>
      </c>
      <c r="M1347" t="s">
        <v>31</v>
      </c>
      <c r="N1347" t="s">
        <v>2833</v>
      </c>
      <c r="O1347" s="3">
        <v>44355.7051041667</v>
      </c>
      <c r="P1347" s="3">
        <v>44375.660381944399</v>
      </c>
      <c r="Q1347" t="s">
        <v>2816</v>
      </c>
      <c r="R1347" s="3">
        <v>44427.730381944399</v>
      </c>
      <c r="T1347" t="s">
        <v>2834</v>
      </c>
      <c r="U1347">
        <v>1.5566010010020701E+17</v>
      </c>
      <c r="V1347" t="s">
        <v>2835</v>
      </c>
      <c r="W1347" t="s">
        <v>2368</v>
      </c>
      <c r="X1347" s="4">
        <v>106560109.81</v>
      </c>
      <c r="Y1347" s="4">
        <v>525000</v>
      </c>
      <c r="Z1347">
        <v>0</v>
      </c>
    </row>
    <row r="1348" spans="1:26">
      <c r="A1348" t="s">
        <v>27</v>
      </c>
      <c r="F1348">
        <v>5919000252</v>
      </c>
      <c r="G1348" s="1">
        <v>591900025200018</v>
      </c>
      <c r="H1348" t="s">
        <v>29</v>
      </c>
      <c r="I1348">
        <v>1</v>
      </c>
      <c r="J1348">
        <v>1</v>
      </c>
      <c r="K1348" t="s">
        <v>2836</v>
      </c>
      <c r="L1348" s="2">
        <v>44370</v>
      </c>
      <c r="M1348" t="s">
        <v>31</v>
      </c>
      <c r="N1348" t="s">
        <v>2837</v>
      </c>
      <c r="O1348" s="3">
        <v>44370.362604166701</v>
      </c>
      <c r="P1348" s="3">
        <v>44375.660370370402</v>
      </c>
      <c r="Q1348" t="s">
        <v>2816</v>
      </c>
      <c r="R1348" s="3">
        <v>44427.730381944399</v>
      </c>
      <c r="T1348" t="s">
        <v>2819</v>
      </c>
      <c r="U1348">
        <v>1.32701010400088E+16</v>
      </c>
      <c r="V1348" t="s">
        <v>2838</v>
      </c>
      <c r="W1348" t="s">
        <v>2368</v>
      </c>
      <c r="X1348" s="4">
        <v>105132056.20999999</v>
      </c>
      <c r="Y1348" s="4">
        <v>2000000</v>
      </c>
      <c r="Z1348">
        <v>0</v>
      </c>
    </row>
    <row r="1349" spans="1:26">
      <c r="A1349" t="s">
        <v>27</v>
      </c>
      <c r="F1349">
        <v>5919000252</v>
      </c>
      <c r="G1349" s="1">
        <v>591900025200018</v>
      </c>
      <c r="H1349" t="s">
        <v>29</v>
      </c>
      <c r="I1349">
        <v>1</v>
      </c>
      <c r="J1349">
        <v>1</v>
      </c>
      <c r="K1349" t="s">
        <v>2839</v>
      </c>
      <c r="L1349" s="2">
        <v>44350</v>
      </c>
      <c r="M1349" t="s">
        <v>31</v>
      </c>
      <c r="N1349" t="s">
        <v>2840</v>
      </c>
      <c r="O1349" s="3">
        <v>44350.356377314798</v>
      </c>
      <c r="P1349" s="3">
        <v>44375.660381944399</v>
      </c>
      <c r="Q1349" t="s">
        <v>2816</v>
      </c>
      <c r="R1349" s="3">
        <v>44427.730381944399</v>
      </c>
      <c r="T1349" t="s">
        <v>2841</v>
      </c>
      <c r="U1349">
        <v>1.35616010400023E+16</v>
      </c>
      <c r="V1349" t="s">
        <v>1822</v>
      </c>
      <c r="W1349" t="s">
        <v>2368</v>
      </c>
      <c r="X1349" s="4">
        <v>107755764.05</v>
      </c>
      <c r="Y1349" s="4">
        <v>13548863</v>
      </c>
      <c r="Z1349">
        <v>0</v>
      </c>
    </row>
    <row r="1350" spans="1:26">
      <c r="A1350" t="s">
        <v>27</v>
      </c>
      <c r="F1350">
        <v>5919000252</v>
      </c>
      <c r="G1350" s="1">
        <v>591900025200018</v>
      </c>
      <c r="H1350" t="s">
        <v>29</v>
      </c>
      <c r="I1350">
        <v>1</v>
      </c>
      <c r="J1350">
        <v>1</v>
      </c>
      <c r="K1350" t="s">
        <v>2842</v>
      </c>
      <c r="L1350" s="2">
        <v>44358</v>
      </c>
      <c r="M1350" t="s">
        <v>31</v>
      </c>
      <c r="N1350" t="s">
        <v>2843</v>
      </c>
      <c r="O1350" s="3">
        <v>44358.6319560185</v>
      </c>
      <c r="P1350" s="3">
        <v>44375.660370370402</v>
      </c>
      <c r="Q1350" t="s">
        <v>2816</v>
      </c>
      <c r="R1350" s="3">
        <v>44427.730381944399</v>
      </c>
      <c r="T1350" t="s">
        <v>2844</v>
      </c>
      <c r="U1350">
        <v>1.36415010400073E+16</v>
      </c>
      <c r="V1350" t="s">
        <v>2845</v>
      </c>
      <c r="W1350" t="s">
        <v>2368</v>
      </c>
      <c r="X1350" s="4">
        <v>97921412.25</v>
      </c>
      <c r="Y1350" s="4">
        <v>132400</v>
      </c>
      <c r="Z1350">
        <v>0</v>
      </c>
    </row>
    <row r="1351" spans="1:26">
      <c r="A1351" t="s">
        <v>27</v>
      </c>
      <c r="F1351">
        <v>5919000252</v>
      </c>
      <c r="G1351" s="1">
        <v>591900025200018</v>
      </c>
      <c r="H1351" t="s">
        <v>29</v>
      </c>
      <c r="I1351">
        <v>1</v>
      </c>
      <c r="J1351">
        <v>1</v>
      </c>
      <c r="K1351" t="s">
        <v>370</v>
      </c>
      <c r="L1351" s="2">
        <v>44372</v>
      </c>
      <c r="M1351" t="s">
        <v>31</v>
      </c>
      <c r="N1351" t="s">
        <v>2846</v>
      </c>
      <c r="O1351" s="3">
        <v>44372.729594907403</v>
      </c>
      <c r="P1351" s="3">
        <v>44375.660370370402</v>
      </c>
      <c r="Q1351" t="s">
        <v>2816</v>
      </c>
      <c r="R1351" s="3">
        <v>44427.730381944399</v>
      </c>
      <c r="T1351" t="s">
        <v>2847</v>
      </c>
      <c r="U1351">
        <v>431278935714</v>
      </c>
      <c r="V1351" t="s">
        <v>2848</v>
      </c>
      <c r="W1351" t="s">
        <v>2368</v>
      </c>
      <c r="X1351" s="4">
        <v>108408401.83</v>
      </c>
      <c r="Y1351" s="4">
        <v>720000</v>
      </c>
      <c r="Z1351">
        <v>0</v>
      </c>
    </row>
    <row r="1352" spans="1:26">
      <c r="A1352" t="s">
        <v>27</v>
      </c>
      <c r="F1352">
        <v>5919000252</v>
      </c>
      <c r="G1352" s="1">
        <v>591900025200018</v>
      </c>
      <c r="H1352" t="s">
        <v>29</v>
      </c>
      <c r="I1352">
        <v>1</v>
      </c>
      <c r="J1352">
        <v>1</v>
      </c>
      <c r="K1352" t="s">
        <v>2849</v>
      </c>
      <c r="L1352" s="2">
        <v>44413</v>
      </c>
      <c r="M1352" t="s">
        <v>31</v>
      </c>
      <c r="N1352" t="s">
        <v>2850</v>
      </c>
      <c r="O1352" s="3">
        <v>44413.658333333296</v>
      </c>
      <c r="P1352" s="3">
        <v>44469.724861111099</v>
      </c>
      <c r="Q1352" t="s">
        <v>2808</v>
      </c>
      <c r="R1352" s="3">
        <v>44476.638391203698</v>
      </c>
      <c r="T1352" t="s">
        <v>2809</v>
      </c>
      <c r="U1352">
        <v>9.0309110100100005E+21</v>
      </c>
      <c r="V1352" t="s">
        <v>2810</v>
      </c>
      <c r="W1352" t="s">
        <v>2368</v>
      </c>
      <c r="X1352" s="4">
        <v>90031295.129999995</v>
      </c>
      <c r="Y1352" s="4">
        <v>1292575</v>
      </c>
      <c r="Z1352">
        <v>0</v>
      </c>
    </row>
    <row r="1353" spans="1:26">
      <c r="A1353" t="s">
        <v>27</v>
      </c>
      <c r="F1353">
        <v>5919000252</v>
      </c>
      <c r="G1353" s="1">
        <v>591900025200018</v>
      </c>
      <c r="H1353" t="s">
        <v>29</v>
      </c>
      <c r="I1353">
        <v>1</v>
      </c>
      <c r="J1353">
        <v>1</v>
      </c>
      <c r="K1353" t="s">
        <v>2849</v>
      </c>
      <c r="L1353" s="2">
        <v>44457</v>
      </c>
      <c r="M1353" t="s">
        <v>31</v>
      </c>
      <c r="N1353" t="s">
        <v>2851</v>
      </c>
      <c r="O1353" s="3">
        <v>44457.687152777798</v>
      </c>
      <c r="P1353" s="3">
        <v>44469.716238425899</v>
      </c>
      <c r="Q1353" t="s">
        <v>2808</v>
      </c>
      <c r="R1353" s="3">
        <v>44476.637164351901</v>
      </c>
      <c r="T1353" t="s">
        <v>2809</v>
      </c>
      <c r="U1353">
        <v>9.0309110100100005E+21</v>
      </c>
      <c r="V1353" t="s">
        <v>2810</v>
      </c>
      <c r="W1353" t="s">
        <v>2368</v>
      </c>
      <c r="X1353" s="4">
        <v>75410280.780000001</v>
      </c>
      <c r="Y1353" s="4">
        <v>923978.05</v>
      </c>
      <c r="Z1353">
        <v>0</v>
      </c>
    </row>
    <row r="1354" spans="1:26">
      <c r="A1354" t="s">
        <v>27</v>
      </c>
      <c r="F1354">
        <v>5919000252</v>
      </c>
      <c r="G1354" s="1">
        <v>591900025200018</v>
      </c>
      <c r="H1354" t="s">
        <v>29</v>
      </c>
      <c r="I1354">
        <v>1</v>
      </c>
      <c r="J1354">
        <v>1</v>
      </c>
      <c r="K1354" t="s">
        <v>2852</v>
      </c>
      <c r="L1354" s="2">
        <v>44413</v>
      </c>
      <c r="M1354" t="s">
        <v>31</v>
      </c>
      <c r="N1354" t="s">
        <v>2853</v>
      </c>
      <c r="O1354" s="3">
        <v>44413.666261574101</v>
      </c>
      <c r="P1354" s="3">
        <v>44469.724861111099</v>
      </c>
      <c r="Q1354" t="s">
        <v>2808</v>
      </c>
      <c r="R1354" s="3">
        <v>44476.638321759303</v>
      </c>
      <c r="T1354" t="s">
        <v>2809</v>
      </c>
      <c r="U1354">
        <v>9.0309110100100005E+21</v>
      </c>
      <c r="V1354" t="s">
        <v>2810</v>
      </c>
      <c r="W1354" t="s">
        <v>2368</v>
      </c>
      <c r="X1354" s="4">
        <v>90798095.129999995</v>
      </c>
      <c r="Y1354" s="4">
        <v>766800</v>
      </c>
      <c r="Z1354">
        <v>0</v>
      </c>
    </row>
    <row r="1355" spans="1:26">
      <c r="A1355" t="s">
        <v>27</v>
      </c>
      <c r="F1355">
        <v>5919000252</v>
      </c>
      <c r="G1355" s="1">
        <v>591900025200018</v>
      </c>
      <c r="H1355" t="s">
        <v>29</v>
      </c>
      <c r="I1355">
        <v>1</v>
      </c>
      <c r="J1355">
        <v>2</v>
      </c>
      <c r="K1355" t="s">
        <v>2854</v>
      </c>
      <c r="L1355" s="2">
        <v>44316</v>
      </c>
      <c r="M1355" t="s">
        <v>31</v>
      </c>
      <c r="N1355" t="s">
        <v>2855</v>
      </c>
      <c r="O1355" s="3">
        <v>44316.558391203696</v>
      </c>
      <c r="P1355" s="3">
        <v>44357.612650463001</v>
      </c>
      <c r="Q1355" t="s">
        <v>2856</v>
      </c>
      <c r="R1355" s="3">
        <v>44427.730381944399</v>
      </c>
      <c r="S1355" t="s">
        <v>2856</v>
      </c>
      <c r="T1355" t="s">
        <v>2857</v>
      </c>
      <c r="U1355">
        <v>2.0351172400099998E+22</v>
      </c>
      <c r="V1355" t="s">
        <v>2858</v>
      </c>
      <c r="W1355" t="s">
        <v>2368</v>
      </c>
      <c r="X1355" s="4">
        <v>140721631.12</v>
      </c>
      <c r="Y1355" s="4">
        <v>700000</v>
      </c>
      <c r="Z1355">
        <v>0</v>
      </c>
    </row>
    <row r="1356" spans="1:26">
      <c r="A1356" t="s">
        <v>27</v>
      </c>
      <c r="F1356">
        <v>5919000252</v>
      </c>
      <c r="G1356" s="1">
        <v>591900025200018</v>
      </c>
      <c r="H1356" t="s">
        <v>29</v>
      </c>
      <c r="I1356">
        <v>1</v>
      </c>
      <c r="J1356">
        <v>2</v>
      </c>
      <c r="K1356" t="s">
        <v>2859</v>
      </c>
      <c r="L1356" s="2">
        <v>44311</v>
      </c>
      <c r="M1356" t="s">
        <v>31</v>
      </c>
      <c r="N1356" t="s">
        <v>2860</v>
      </c>
      <c r="O1356" s="3">
        <v>44311.854432870401</v>
      </c>
      <c r="P1356" s="3">
        <v>44357.6124305556</v>
      </c>
      <c r="Q1356" t="s">
        <v>2856</v>
      </c>
      <c r="R1356" s="3">
        <v>44427.730381944399</v>
      </c>
      <c r="S1356" t="s">
        <v>2856</v>
      </c>
      <c r="T1356" t="s">
        <v>2809</v>
      </c>
      <c r="U1356" t="s">
        <v>2861</v>
      </c>
      <c r="V1356" t="s">
        <v>2862</v>
      </c>
      <c r="W1356" t="s">
        <v>2368</v>
      </c>
      <c r="X1356" s="4">
        <v>128916925.06999999</v>
      </c>
      <c r="Y1356" s="4">
        <v>4543000</v>
      </c>
      <c r="Z1356">
        <v>0</v>
      </c>
    </row>
    <row r="1357" spans="1:26">
      <c r="A1357" t="s">
        <v>27</v>
      </c>
      <c r="F1357">
        <v>5919000252</v>
      </c>
      <c r="G1357" s="1">
        <v>591900025200018</v>
      </c>
      <c r="H1357" t="s">
        <v>29</v>
      </c>
      <c r="I1357">
        <v>1</v>
      </c>
      <c r="J1357">
        <v>2</v>
      </c>
      <c r="K1357" t="s">
        <v>2863</v>
      </c>
      <c r="L1357" s="2">
        <v>44225</v>
      </c>
      <c r="M1357" t="s">
        <v>31</v>
      </c>
      <c r="N1357" t="s">
        <v>2864</v>
      </c>
      <c r="O1357" s="3">
        <v>44225.467060185198</v>
      </c>
      <c r="P1357" s="3">
        <v>44357.613668981503</v>
      </c>
      <c r="Q1357" t="s">
        <v>2865</v>
      </c>
      <c r="R1357" s="3">
        <v>44427.730381944399</v>
      </c>
      <c r="S1357" t="s">
        <v>2865</v>
      </c>
      <c r="T1357" t="s">
        <v>2866</v>
      </c>
      <c r="U1357">
        <v>2.0335052100099998E+22</v>
      </c>
      <c r="V1357" t="s">
        <v>2867</v>
      </c>
      <c r="W1357" t="s">
        <v>2368</v>
      </c>
      <c r="X1357" s="4">
        <v>158134425.65000001</v>
      </c>
      <c r="Y1357" s="4">
        <v>1500000</v>
      </c>
      <c r="Z1357">
        <v>0</v>
      </c>
    </row>
    <row r="1358" spans="1:26">
      <c r="A1358" t="s">
        <v>27</v>
      </c>
      <c r="F1358">
        <v>5919000252</v>
      </c>
      <c r="G1358" s="1">
        <v>591900025200018</v>
      </c>
      <c r="H1358" t="s">
        <v>29</v>
      </c>
      <c r="I1358">
        <v>1</v>
      </c>
      <c r="J1358">
        <v>2</v>
      </c>
      <c r="K1358" t="s">
        <v>2868</v>
      </c>
      <c r="L1358" s="2">
        <v>44316</v>
      </c>
      <c r="M1358" t="s">
        <v>31</v>
      </c>
      <c r="N1358" t="s">
        <v>2869</v>
      </c>
      <c r="O1358" s="3">
        <v>44316.614791666703</v>
      </c>
      <c r="P1358" s="3">
        <v>44357.612638888902</v>
      </c>
      <c r="Q1358" t="s">
        <v>2856</v>
      </c>
      <c r="R1358" s="3">
        <v>44427.730381944399</v>
      </c>
      <c r="S1358" t="s">
        <v>2856</v>
      </c>
      <c r="T1358" t="s">
        <v>2870</v>
      </c>
      <c r="U1358">
        <v>9.0803230100099999E+21</v>
      </c>
      <c r="V1358" t="s">
        <v>2780</v>
      </c>
      <c r="W1358" t="s">
        <v>2368</v>
      </c>
      <c r="X1358" s="4">
        <v>140794231.12</v>
      </c>
      <c r="Y1358" s="4">
        <v>72600</v>
      </c>
      <c r="Z1358">
        <v>0</v>
      </c>
    </row>
    <row r="1359" spans="1:26">
      <c r="A1359" t="s">
        <v>27</v>
      </c>
      <c r="F1359">
        <v>5919078161</v>
      </c>
      <c r="G1359" s="1">
        <v>591907816160000</v>
      </c>
      <c r="H1359" t="s">
        <v>29</v>
      </c>
      <c r="I1359">
        <v>1</v>
      </c>
      <c r="J1359">
        <v>1</v>
      </c>
      <c r="K1359" t="s">
        <v>2871</v>
      </c>
      <c r="L1359" s="2">
        <v>44491</v>
      </c>
      <c r="M1359" t="s">
        <v>31</v>
      </c>
      <c r="N1359" t="s">
        <v>2872</v>
      </c>
      <c r="O1359" s="3">
        <v>44491.448530092603</v>
      </c>
      <c r="P1359" s="3">
        <v>44496.667106481502</v>
      </c>
      <c r="Q1359" t="s">
        <v>2873</v>
      </c>
      <c r="R1359" s="3">
        <v>44499.759710648097</v>
      </c>
      <c r="T1359" t="s">
        <v>2874</v>
      </c>
      <c r="U1359">
        <v>3.5001697107052499E+19</v>
      </c>
      <c r="V1359" t="s">
        <v>2875</v>
      </c>
      <c r="W1359" t="s">
        <v>2876</v>
      </c>
      <c r="X1359" s="4">
        <v>25974882.789999999</v>
      </c>
      <c r="Y1359" s="4">
        <v>5000000</v>
      </c>
      <c r="Z1359">
        <v>0</v>
      </c>
    </row>
    <row r="1360" spans="1:26">
      <c r="A1360" t="s">
        <v>27</v>
      </c>
      <c r="F1360">
        <v>5919078161</v>
      </c>
      <c r="G1360" s="1">
        <v>591907816160000</v>
      </c>
      <c r="H1360" t="s">
        <v>29</v>
      </c>
      <c r="I1360">
        <v>1</v>
      </c>
      <c r="J1360">
        <v>1</v>
      </c>
      <c r="K1360" t="s">
        <v>2859</v>
      </c>
      <c r="L1360" s="2">
        <v>44489</v>
      </c>
      <c r="M1360" t="s">
        <v>31</v>
      </c>
      <c r="N1360" t="s">
        <v>2877</v>
      </c>
      <c r="O1360" s="3">
        <v>44489.434861111098</v>
      </c>
      <c r="P1360" s="3">
        <v>44496.6671180556</v>
      </c>
      <c r="Q1360" t="s">
        <v>2873</v>
      </c>
      <c r="R1360" s="3">
        <v>44499.758287037002</v>
      </c>
      <c r="T1360" t="s">
        <v>2874</v>
      </c>
      <c r="U1360">
        <v>3.5001697107052499E+19</v>
      </c>
      <c r="V1360" t="s">
        <v>2875</v>
      </c>
      <c r="W1360" t="s">
        <v>2876</v>
      </c>
      <c r="X1360" s="4">
        <v>4307909.79</v>
      </c>
      <c r="Y1360" s="4">
        <v>4228381.41</v>
      </c>
      <c r="Z1360">
        <v>0</v>
      </c>
    </row>
    <row r="1361" spans="1:26">
      <c r="A1361" t="s">
        <v>27</v>
      </c>
      <c r="F1361">
        <v>5919078161</v>
      </c>
      <c r="G1361" s="1">
        <v>591907816160000</v>
      </c>
      <c r="H1361" t="s">
        <v>29</v>
      </c>
      <c r="I1361">
        <v>1</v>
      </c>
      <c r="J1361">
        <v>1</v>
      </c>
      <c r="K1361" t="s">
        <v>2859</v>
      </c>
      <c r="L1361" s="2">
        <v>44489</v>
      </c>
      <c r="M1361" t="s">
        <v>31</v>
      </c>
      <c r="N1361" t="s">
        <v>2878</v>
      </c>
      <c r="O1361" s="3">
        <v>44489.434872685197</v>
      </c>
      <c r="P1361" s="3">
        <v>44496.6671180556</v>
      </c>
      <c r="Q1361" t="s">
        <v>2873</v>
      </c>
      <c r="R1361" s="3">
        <v>44499.7583101852</v>
      </c>
      <c r="T1361" t="s">
        <v>2874</v>
      </c>
      <c r="U1361">
        <v>3.5001697107052499E+19</v>
      </c>
      <c r="V1361" t="s">
        <v>2875</v>
      </c>
      <c r="W1361" t="s">
        <v>2876</v>
      </c>
      <c r="X1361" s="4">
        <v>7570823.79</v>
      </c>
      <c r="Y1361" s="4">
        <v>3262914</v>
      </c>
      <c r="Z1361">
        <v>0</v>
      </c>
    </row>
    <row r="1362" spans="1:26">
      <c r="A1362" t="s">
        <v>27</v>
      </c>
      <c r="F1362">
        <v>5919078161</v>
      </c>
      <c r="G1362" s="1">
        <v>591907816160000</v>
      </c>
      <c r="H1362" t="s">
        <v>29</v>
      </c>
      <c r="I1362">
        <v>1</v>
      </c>
      <c r="J1362">
        <v>1</v>
      </c>
      <c r="K1362" t="s">
        <v>2879</v>
      </c>
      <c r="L1362" s="2">
        <v>44491</v>
      </c>
      <c r="M1362" t="s">
        <v>31</v>
      </c>
      <c r="N1362" t="s">
        <v>2880</v>
      </c>
      <c r="O1362" s="3">
        <v>44491.448518518497</v>
      </c>
      <c r="P1362" s="3">
        <v>44496.667106481502</v>
      </c>
      <c r="Q1362" t="s">
        <v>2873</v>
      </c>
      <c r="R1362" s="3">
        <v>44499.759768518503</v>
      </c>
      <c r="T1362" t="s">
        <v>2874</v>
      </c>
      <c r="U1362">
        <v>3.5001697107052499E+19</v>
      </c>
      <c r="V1362" t="s">
        <v>2875</v>
      </c>
      <c r="W1362" t="s">
        <v>2876</v>
      </c>
      <c r="X1362" s="4">
        <v>20974882.789999999</v>
      </c>
      <c r="Y1362" s="4">
        <v>5000000</v>
      </c>
      <c r="Z1362">
        <v>0</v>
      </c>
    </row>
    <row r="1363" spans="1:26">
      <c r="A1363" t="s">
        <v>27</v>
      </c>
      <c r="F1363">
        <v>5919078161</v>
      </c>
      <c r="G1363" s="1">
        <v>591907816160000</v>
      </c>
      <c r="H1363" t="s">
        <v>29</v>
      </c>
      <c r="I1363">
        <v>1</v>
      </c>
      <c r="J1363">
        <v>1</v>
      </c>
      <c r="K1363" t="s">
        <v>2881</v>
      </c>
      <c r="L1363" s="2">
        <v>44491</v>
      </c>
      <c r="M1363" t="s">
        <v>31</v>
      </c>
      <c r="N1363" t="s">
        <v>2882</v>
      </c>
      <c r="O1363" s="3">
        <v>44491.448506944398</v>
      </c>
      <c r="P1363" s="3">
        <v>44496.6671180556</v>
      </c>
      <c r="Q1363" t="s">
        <v>2873</v>
      </c>
      <c r="R1363" s="3">
        <v>44499.7597916667</v>
      </c>
      <c r="T1363" t="s">
        <v>2874</v>
      </c>
      <c r="U1363">
        <v>3.5001697107052499E+19</v>
      </c>
      <c r="V1363" t="s">
        <v>2875</v>
      </c>
      <c r="W1363" t="s">
        <v>2876</v>
      </c>
      <c r="X1363" s="4">
        <v>15974882.789999999</v>
      </c>
      <c r="Y1363" s="4">
        <v>5000000</v>
      </c>
      <c r="Z1363">
        <v>0</v>
      </c>
    </row>
    <row r="1364" spans="1:26">
      <c r="A1364" t="s">
        <v>27</v>
      </c>
      <c r="F1364">
        <v>5919078161</v>
      </c>
      <c r="G1364" s="1">
        <v>591907816160000</v>
      </c>
      <c r="H1364" t="s">
        <v>29</v>
      </c>
      <c r="I1364">
        <v>1</v>
      </c>
      <c r="J1364">
        <v>1</v>
      </c>
      <c r="K1364" t="s">
        <v>2883</v>
      </c>
      <c r="L1364" s="2">
        <v>44489</v>
      </c>
      <c r="M1364" t="s">
        <v>31</v>
      </c>
      <c r="N1364" t="s">
        <v>2884</v>
      </c>
      <c r="O1364" s="3">
        <v>44489.439409722203</v>
      </c>
      <c r="P1364" s="3">
        <v>44496.6671180556</v>
      </c>
      <c r="Q1364" t="s">
        <v>2873</v>
      </c>
      <c r="R1364" s="3">
        <v>44499.758333333302</v>
      </c>
      <c r="T1364" t="s">
        <v>2885</v>
      </c>
      <c r="U1364">
        <v>1.7601010010009101E+17</v>
      </c>
      <c r="V1364" t="s">
        <v>2886</v>
      </c>
      <c r="W1364" t="s">
        <v>2876</v>
      </c>
      <c r="X1364" s="4">
        <v>10974882.789999999</v>
      </c>
      <c r="Y1364" s="4">
        <v>3404059</v>
      </c>
      <c r="Z1364">
        <v>0</v>
      </c>
    </row>
    <row r="1365" spans="1:26">
      <c r="A1365" t="s">
        <v>27</v>
      </c>
      <c r="F1365">
        <v>5919078161</v>
      </c>
      <c r="G1365" s="1">
        <v>591907816160000</v>
      </c>
      <c r="H1365" t="s">
        <v>29</v>
      </c>
      <c r="I1365">
        <v>1</v>
      </c>
      <c r="J1365">
        <v>1</v>
      </c>
      <c r="K1365" t="s">
        <v>73</v>
      </c>
      <c r="L1365" s="2">
        <v>44460</v>
      </c>
      <c r="M1365" t="s">
        <v>31</v>
      </c>
      <c r="N1365" t="s">
        <v>2887</v>
      </c>
      <c r="O1365" s="3">
        <v>44460.854467592602</v>
      </c>
      <c r="P1365" s="3">
        <v>44468.450659722199</v>
      </c>
      <c r="Q1365" t="s">
        <v>2888</v>
      </c>
      <c r="R1365" s="3">
        <v>44476.630370370403</v>
      </c>
      <c r="T1365" t="s">
        <v>2885</v>
      </c>
      <c r="U1365">
        <v>1.7601010010009101E+17</v>
      </c>
      <c r="V1365" t="s">
        <v>2886</v>
      </c>
      <c r="W1365" t="s">
        <v>2876</v>
      </c>
      <c r="X1365" s="4">
        <v>2522477</v>
      </c>
      <c r="Y1365" s="4">
        <v>2522477</v>
      </c>
      <c r="Z1365">
        <v>0</v>
      </c>
    </row>
    <row r="1366" spans="1:26">
      <c r="A1366" t="s">
        <v>27</v>
      </c>
      <c r="F1366">
        <v>5919078161</v>
      </c>
      <c r="G1366" s="1">
        <v>591907816160000</v>
      </c>
      <c r="H1366" t="s">
        <v>58</v>
      </c>
      <c r="I1366">
        <v>1</v>
      </c>
      <c r="K1366">
        <v>3</v>
      </c>
      <c r="L1366" s="2">
        <v>44461</v>
      </c>
      <c r="M1366" t="s">
        <v>31</v>
      </c>
      <c r="N1366" t="s">
        <v>2889</v>
      </c>
      <c r="O1366" s="3">
        <v>44461.477881944404</v>
      </c>
      <c r="P1366" s="3">
        <v>44468.450821759303</v>
      </c>
      <c r="Q1366" t="s">
        <v>2890</v>
      </c>
      <c r="R1366" s="3">
        <v>44482.726909722202</v>
      </c>
      <c r="T1366" t="s">
        <v>2891</v>
      </c>
      <c r="U1366">
        <v>9.3500401001865894E+17</v>
      </c>
      <c r="V1366" t="s">
        <v>2892</v>
      </c>
      <c r="W1366" t="s">
        <v>2876</v>
      </c>
      <c r="X1366" s="4">
        <v>88286.7</v>
      </c>
      <c r="Y1366" s="4">
        <v>-2434190.2999999998</v>
      </c>
      <c r="Z1366">
        <v>0</v>
      </c>
    </row>
    <row r="1367" spans="1:26">
      <c r="A1367" t="s">
        <v>27</v>
      </c>
      <c r="F1367">
        <v>5919078161</v>
      </c>
      <c r="G1367" s="1">
        <v>591907816160000</v>
      </c>
      <c r="H1367" t="s">
        <v>58</v>
      </c>
      <c r="I1367">
        <v>1</v>
      </c>
      <c r="K1367">
        <v>5</v>
      </c>
      <c r="L1367" s="2">
        <v>44491</v>
      </c>
      <c r="M1367" t="s">
        <v>31</v>
      </c>
      <c r="N1367" t="s">
        <v>2893</v>
      </c>
      <c r="O1367" s="3">
        <v>44491.679930555598</v>
      </c>
      <c r="P1367" s="3">
        <v>44496.668668981503</v>
      </c>
      <c r="Q1367" t="s">
        <v>91</v>
      </c>
      <c r="R1367" s="3">
        <v>44500.8897685185</v>
      </c>
      <c r="T1367" t="s">
        <v>2891</v>
      </c>
      <c r="U1367">
        <v>9.3500401001865894E+17</v>
      </c>
      <c r="V1367" t="s">
        <v>2892</v>
      </c>
      <c r="W1367" t="s">
        <v>2876</v>
      </c>
      <c r="X1367" s="4">
        <v>22826170.789999999</v>
      </c>
      <c r="Y1367" s="4">
        <v>-3148712</v>
      </c>
      <c r="Z1367">
        <v>0</v>
      </c>
    </row>
    <row r="1368" spans="1:26">
      <c r="A1368" t="s">
        <v>27</v>
      </c>
      <c r="F1368">
        <v>5919078161</v>
      </c>
      <c r="G1368" s="1">
        <v>591907816160000</v>
      </c>
      <c r="H1368" t="s">
        <v>58</v>
      </c>
      <c r="I1368">
        <v>1</v>
      </c>
      <c r="K1368">
        <v>8</v>
      </c>
      <c r="L1368" s="2">
        <v>44491</v>
      </c>
      <c r="M1368" t="s">
        <v>31</v>
      </c>
      <c r="N1368" t="s">
        <v>2894</v>
      </c>
      <c r="O1368" s="3">
        <v>44491.679930555598</v>
      </c>
      <c r="P1368" s="3">
        <v>44496.668668981503</v>
      </c>
      <c r="Q1368" t="s">
        <v>91</v>
      </c>
      <c r="R1368" s="3">
        <v>44500.889837962997</v>
      </c>
      <c r="T1368" t="s">
        <v>2891</v>
      </c>
      <c r="U1368">
        <v>9.3500401001865894E+17</v>
      </c>
      <c r="V1368" t="s">
        <v>2892</v>
      </c>
      <c r="W1368" t="s">
        <v>2876</v>
      </c>
      <c r="X1368" s="4">
        <v>19953947.780000001</v>
      </c>
      <c r="Y1368" s="4">
        <v>-2872223.01</v>
      </c>
      <c r="Z1368">
        <v>0</v>
      </c>
    </row>
    <row r="1369" spans="1:26">
      <c r="A1369" t="s">
        <v>27</v>
      </c>
      <c r="F1369">
        <v>5919078161</v>
      </c>
      <c r="G1369" s="1">
        <v>591907816160000</v>
      </c>
      <c r="H1369" t="s">
        <v>58</v>
      </c>
      <c r="I1369">
        <v>1</v>
      </c>
      <c r="K1369">
        <v>8</v>
      </c>
      <c r="L1369" s="2">
        <v>44491</v>
      </c>
      <c r="M1369" t="s">
        <v>31</v>
      </c>
      <c r="N1369" t="s">
        <v>2895</v>
      </c>
      <c r="O1369" s="3">
        <v>44491.679942129602</v>
      </c>
      <c r="P1369" s="3">
        <v>44496.668668981503</v>
      </c>
      <c r="Q1369" t="s">
        <v>91</v>
      </c>
      <c r="R1369" s="3">
        <v>44500.8898611111</v>
      </c>
      <c r="T1369" t="s">
        <v>2896</v>
      </c>
      <c r="U1369">
        <v>9.3500901001871795E+17</v>
      </c>
      <c r="V1369" t="s">
        <v>2892</v>
      </c>
      <c r="W1369" t="s">
        <v>2876</v>
      </c>
      <c r="X1369" s="4">
        <v>19531109.640000001</v>
      </c>
      <c r="Y1369" s="4">
        <v>-422838.14</v>
      </c>
      <c r="Z1369">
        <v>0</v>
      </c>
    </row>
    <row r="1370" spans="1:26">
      <c r="A1370" t="s">
        <v>27</v>
      </c>
      <c r="F1370">
        <v>5919078161</v>
      </c>
      <c r="G1370" s="1">
        <v>591907816160000</v>
      </c>
      <c r="H1370" t="s">
        <v>58</v>
      </c>
      <c r="I1370">
        <v>1</v>
      </c>
      <c r="K1370">
        <v>12</v>
      </c>
      <c r="L1370" s="2">
        <v>44496</v>
      </c>
      <c r="M1370" t="s">
        <v>31</v>
      </c>
      <c r="N1370" t="s">
        <v>2897</v>
      </c>
      <c r="O1370" s="3">
        <v>44496.388425925899</v>
      </c>
      <c r="P1370" s="3">
        <v>44496.668981481504</v>
      </c>
      <c r="Q1370" t="s">
        <v>2898</v>
      </c>
      <c r="R1370" s="3">
        <v>44500.889664351896</v>
      </c>
      <c r="T1370" t="s">
        <v>2891</v>
      </c>
      <c r="U1370">
        <v>9.3500401001865894E+17</v>
      </c>
      <c r="V1370" t="s">
        <v>2892</v>
      </c>
      <c r="W1370" t="s">
        <v>2876</v>
      </c>
      <c r="X1370" s="4">
        <v>16581625.25</v>
      </c>
      <c r="Y1370" s="4">
        <v>-2944511.03</v>
      </c>
      <c r="Z1370">
        <v>0</v>
      </c>
    </row>
    <row r="1371" spans="1:26">
      <c r="A1371" t="s">
        <v>27</v>
      </c>
      <c r="F1371">
        <v>5919078161</v>
      </c>
      <c r="G1371" s="1">
        <v>591907816160000</v>
      </c>
      <c r="H1371" t="s">
        <v>58</v>
      </c>
      <c r="I1371">
        <v>1</v>
      </c>
      <c r="K1371">
        <v>12</v>
      </c>
      <c r="L1371" s="2">
        <v>44496</v>
      </c>
      <c r="M1371" t="s">
        <v>31</v>
      </c>
      <c r="N1371" t="s">
        <v>2899</v>
      </c>
      <c r="O1371" s="3">
        <v>44496.388437499998</v>
      </c>
      <c r="P1371" s="3">
        <v>44496.668981481504</v>
      </c>
      <c r="Q1371" t="s">
        <v>2898</v>
      </c>
      <c r="R1371" s="3">
        <v>44500.8897222222</v>
      </c>
      <c r="T1371" t="s">
        <v>2896</v>
      </c>
      <c r="U1371">
        <v>9.3500901001871795E+17</v>
      </c>
      <c r="V1371" t="s">
        <v>2892</v>
      </c>
      <c r="W1371" t="s">
        <v>2876</v>
      </c>
      <c r="X1371" s="4">
        <v>16241219.35</v>
      </c>
      <c r="Y1371" s="4">
        <v>-340405.9</v>
      </c>
      <c r="Z1371">
        <v>0</v>
      </c>
    </row>
    <row r="1372" spans="1:26">
      <c r="A1372" t="s">
        <v>27</v>
      </c>
      <c r="F1372">
        <v>5919078161</v>
      </c>
      <c r="G1372" s="1">
        <v>591907816160000</v>
      </c>
      <c r="H1372" t="s">
        <v>58</v>
      </c>
      <c r="I1372">
        <v>1</v>
      </c>
      <c r="K1372">
        <v>14</v>
      </c>
      <c r="L1372" s="2">
        <v>44496</v>
      </c>
      <c r="M1372" t="s">
        <v>31</v>
      </c>
      <c r="N1372" t="s">
        <v>2900</v>
      </c>
      <c r="O1372" s="3">
        <v>44496.619189814803</v>
      </c>
      <c r="P1372" s="3">
        <v>44496.668969907398</v>
      </c>
      <c r="Q1372" t="s">
        <v>2898</v>
      </c>
      <c r="R1372" s="3">
        <v>44500.889745370398</v>
      </c>
      <c r="T1372" t="s">
        <v>2891</v>
      </c>
      <c r="U1372">
        <v>9.3500401001865894E+17</v>
      </c>
      <c r="V1372" t="s">
        <v>2892</v>
      </c>
      <c r="W1372" t="s">
        <v>2876</v>
      </c>
      <c r="X1372" s="4">
        <v>1766219.35</v>
      </c>
      <c r="Y1372" s="4">
        <v>-14475000</v>
      </c>
      <c r="Z1372">
        <v>0</v>
      </c>
    </row>
    <row r="1373" spans="1:26">
      <c r="A1373" t="s">
        <v>27</v>
      </c>
      <c r="F1373">
        <v>5919077924</v>
      </c>
      <c r="G1373" s="1">
        <v>591907792460000</v>
      </c>
      <c r="H1373" t="s">
        <v>29</v>
      </c>
      <c r="I1373">
        <v>1</v>
      </c>
      <c r="J1373">
        <v>1</v>
      </c>
      <c r="K1373" t="s">
        <v>2901</v>
      </c>
      <c r="L1373" s="2">
        <v>44466</v>
      </c>
      <c r="M1373" t="s">
        <v>31</v>
      </c>
      <c r="N1373" t="s">
        <v>2902</v>
      </c>
      <c r="O1373" s="3">
        <v>44466.422743055598</v>
      </c>
      <c r="P1373" s="3">
        <v>44468.455428240697</v>
      </c>
      <c r="Q1373" t="s">
        <v>2903</v>
      </c>
      <c r="R1373" s="3">
        <v>44476.630624999998</v>
      </c>
      <c r="T1373" t="s">
        <v>2904</v>
      </c>
      <c r="U1373">
        <v>9.3500701001659802E+17</v>
      </c>
      <c r="V1373" t="s">
        <v>2905</v>
      </c>
      <c r="W1373" t="s">
        <v>2876</v>
      </c>
      <c r="X1373" s="4">
        <v>17000000</v>
      </c>
      <c r="Y1373" s="4">
        <v>17000000</v>
      </c>
      <c r="Z1373">
        <v>0</v>
      </c>
    </row>
    <row r="1374" spans="1:26">
      <c r="A1374" t="s">
        <v>27</v>
      </c>
      <c r="F1374">
        <v>5919077924</v>
      </c>
      <c r="G1374" s="1">
        <v>591907792460000</v>
      </c>
      <c r="H1374" t="s">
        <v>58</v>
      </c>
      <c r="I1374">
        <v>1</v>
      </c>
      <c r="K1374">
        <v>3</v>
      </c>
      <c r="L1374" s="2">
        <v>44468</v>
      </c>
      <c r="M1374" t="s">
        <v>31</v>
      </c>
      <c r="N1374" t="s">
        <v>2906</v>
      </c>
      <c r="O1374" s="3">
        <v>44468.397303240701</v>
      </c>
      <c r="P1374" s="3">
        <v>44468.455590277801</v>
      </c>
      <c r="Q1374" t="s">
        <v>815</v>
      </c>
      <c r="R1374" s="3">
        <v>44482.726909722202</v>
      </c>
      <c r="T1374" t="s">
        <v>2907</v>
      </c>
      <c r="U1374">
        <v>9.35005010018416E+17</v>
      </c>
      <c r="V1374" t="s">
        <v>2908</v>
      </c>
      <c r="W1374" t="s">
        <v>2876</v>
      </c>
      <c r="X1374" s="4">
        <v>2657287.0299999998</v>
      </c>
      <c r="Y1374" s="4">
        <v>-14342712.970000001</v>
      </c>
      <c r="Z1374">
        <v>0</v>
      </c>
    </row>
    <row r="1375" spans="1:26">
      <c r="A1375" t="s">
        <v>27</v>
      </c>
      <c r="F1375">
        <v>5919032407</v>
      </c>
      <c r="G1375" s="1">
        <v>591903240760000</v>
      </c>
      <c r="H1375" t="s">
        <v>29</v>
      </c>
      <c r="I1375">
        <v>1</v>
      </c>
      <c r="J1375">
        <v>1</v>
      </c>
      <c r="K1375" t="s">
        <v>2910</v>
      </c>
      <c r="L1375" s="2">
        <v>44469</v>
      </c>
      <c r="M1375" t="s">
        <v>31</v>
      </c>
      <c r="N1375" t="s">
        <v>2911</v>
      </c>
      <c r="O1375" s="3">
        <v>44469.697256944397</v>
      </c>
      <c r="P1375" s="3">
        <v>44469.705856481502</v>
      </c>
      <c r="Q1375" t="s">
        <v>2912</v>
      </c>
      <c r="R1375" s="3">
        <v>44476.632638888899</v>
      </c>
      <c r="T1375" t="s">
        <v>2913</v>
      </c>
      <c r="U1375">
        <v>1.3000000000227101E+17</v>
      </c>
      <c r="V1375" t="s">
        <v>276</v>
      </c>
      <c r="W1375" t="s">
        <v>2914</v>
      </c>
      <c r="X1375" s="4">
        <v>41912575.530000001</v>
      </c>
      <c r="Y1375" s="4">
        <v>36850000</v>
      </c>
      <c r="Z1375">
        <v>0</v>
      </c>
    </row>
    <row r="1376" spans="1:26">
      <c r="A1376" t="s">
        <v>27</v>
      </c>
      <c r="F1376">
        <v>5919032407</v>
      </c>
      <c r="G1376" s="1">
        <v>591903240760000</v>
      </c>
      <c r="H1376" t="s">
        <v>29</v>
      </c>
      <c r="I1376">
        <v>1</v>
      </c>
      <c r="J1376">
        <v>1</v>
      </c>
      <c r="K1376" t="s">
        <v>2915</v>
      </c>
      <c r="L1376" s="2">
        <v>44524</v>
      </c>
      <c r="M1376" t="s">
        <v>31</v>
      </c>
      <c r="N1376" t="s">
        <v>2916</v>
      </c>
      <c r="O1376" s="3">
        <v>44524.701516203699</v>
      </c>
      <c r="P1376" s="3">
        <v>44526.471145833297</v>
      </c>
      <c r="Q1376" t="s">
        <v>2917</v>
      </c>
      <c r="R1376" s="3">
        <v>44528.566446759301</v>
      </c>
      <c r="T1376" t="s">
        <v>2913</v>
      </c>
      <c r="U1376">
        <v>1.3000000000227101E+17</v>
      </c>
      <c r="V1376" t="s">
        <v>276</v>
      </c>
      <c r="W1376" t="s">
        <v>2914</v>
      </c>
      <c r="X1376" s="4">
        <v>15234500.529999999</v>
      </c>
      <c r="Y1376" s="4">
        <v>15000000</v>
      </c>
      <c r="Z1376">
        <v>0</v>
      </c>
    </row>
    <row r="1377" spans="1:26">
      <c r="A1377" t="s">
        <v>27</v>
      </c>
      <c r="F1377">
        <v>5919032407</v>
      </c>
      <c r="G1377" s="1">
        <v>591903240760000</v>
      </c>
      <c r="H1377" t="s">
        <v>58</v>
      </c>
      <c r="I1377">
        <v>1</v>
      </c>
      <c r="K1377" t="s">
        <v>2918</v>
      </c>
      <c r="L1377" s="2">
        <v>44480</v>
      </c>
      <c r="M1377" t="s">
        <v>31</v>
      </c>
      <c r="N1377" t="s">
        <v>2919</v>
      </c>
      <c r="O1377" s="3">
        <v>44480.597731481503</v>
      </c>
      <c r="P1377" s="3">
        <v>44496.748449074097</v>
      </c>
      <c r="Q1377" t="s">
        <v>2920</v>
      </c>
      <c r="R1377" s="3">
        <v>44500.867800925902</v>
      </c>
      <c r="T1377" t="s">
        <v>2909</v>
      </c>
      <c r="U1377">
        <v>1.1605010010012899E+17</v>
      </c>
      <c r="V1377" t="s">
        <v>162</v>
      </c>
      <c r="W1377" t="s">
        <v>2914</v>
      </c>
      <c r="X1377" s="4">
        <v>234525.53</v>
      </c>
      <c r="Y1377" s="4">
        <v>-36850000</v>
      </c>
      <c r="Z1377">
        <v>0</v>
      </c>
    </row>
    <row r="1378" spans="1:26">
      <c r="A1378" t="s">
        <v>27</v>
      </c>
      <c r="F1378">
        <v>5919073194</v>
      </c>
      <c r="G1378" s="1">
        <v>591907319460000</v>
      </c>
      <c r="H1378" t="s">
        <v>29</v>
      </c>
      <c r="I1378">
        <v>1</v>
      </c>
      <c r="J1378">
        <v>1</v>
      </c>
      <c r="K1378" t="s">
        <v>2921</v>
      </c>
      <c r="L1378" s="2">
        <v>44497</v>
      </c>
      <c r="M1378" t="s">
        <v>31</v>
      </c>
      <c r="N1378" t="s">
        <v>2922</v>
      </c>
      <c r="O1378" s="3">
        <v>44497.631678240701</v>
      </c>
      <c r="P1378" s="3">
        <v>44497.657604166699</v>
      </c>
      <c r="Q1378" t="s">
        <v>2923</v>
      </c>
      <c r="R1378" s="3">
        <v>44499.747164351902</v>
      </c>
      <c r="T1378" t="s">
        <v>2924</v>
      </c>
      <c r="U1378">
        <v>1.3000000000227101E+17</v>
      </c>
      <c r="V1378" t="s">
        <v>276</v>
      </c>
      <c r="W1378" t="s">
        <v>2925</v>
      </c>
      <c r="X1378" s="4">
        <v>67503727.709999993</v>
      </c>
      <c r="Y1378" s="4">
        <v>65000000</v>
      </c>
      <c r="Z1378">
        <v>0</v>
      </c>
    </row>
    <row r="1379" spans="1:26">
      <c r="A1379" t="s">
        <v>27</v>
      </c>
      <c r="B1379" t="s">
        <v>2926</v>
      </c>
      <c r="F1379">
        <v>5919065558</v>
      </c>
      <c r="G1379" s="1">
        <v>591906555860000</v>
      </c>
      <c r="H1379" t="s">
        <v>29</v>
      </c>
      <c r="I1379">
        <v>0</v>
      </c>
      <c r="J1379">
        <v>1</v>
      </c>
      <c r="K1379" t="s">
        <v>2928</v>
      </c>
      <c r="L1379" s="2">
        <v>44484</v>
      </c>
      <c r="M1379" t="s">
        <v>31</v>
      </c>
      <c r="N1379" t="s">
        <v>2929</v>
      </c>
      <c r="O1379" s="3">
        <v>44484.490810185198</v>
      </c>
      <c r="P1379" s="3">
        <v>44484.6477662037</v>
      </c>
      <c r="Q1379" t="s">
        <v>2930</v>
      </c>
      <c r="R1379" s="3">
        <v>44484.648125</v>
      </c>
      <c r="S1379" t="s">
        <v>106</v>
      </c>
      <c r="T1379" t="s">
        <v>2927</v>
      </c>
      <c r="U1379">
        <v>9.3500401001904794E+17</v>
      </c>
      <c r="V1379" t="s">
        <v>2892</v>
      </c>
      <c r="W1379" t="s">
        <v>2931</v>
      </c>
      <c r="X1379" s="4">
        <v>10278905.15</v>
      </c>
      <c r="Y1379" s="4">
        <v>7000000</v>
      </c>
      <c r="Z1379">
        <v>0</v>
      </c>
    </row>
    <row r="1380" spans="1:26">
      <c r="A1380" t="s">
        <v>27</v>
      </c>
      <c r="B1380" t="s">
        <v>2926</v>
      </c>
      <c r="F1380">
        <v>5919065558</v>
      </c>
      <c r="G1380" s="1">
        <v>591906555860000</v>
      </c>
      <c r="H1380" t="s">
        <v>29</v>
      </c>
      <c r="I1380">
        <v>0</v>
      </c>
      <c r="J1380">
        <v>1</v>
      </c>
      <c r="K1380" t="s">
        <v>2932</v>
      </c>
      <c r="L1380" s="2">
        <v>44484</v>
      </c>
      <c r="M1380" t="s">
        <v>31</v>
      </c>
      <c r="N1380" t="s">
        <v>2933</v>
      </c>
      <c r="O1380" s="3">
        <v>44484.360555555599</v>
      </c>
      <c r="P1380" s="3">
        <v>44484.6477662037</v>
      </c>
      <c r="Q1380" t="s">
        <v>2930</v>
      </c>
      <c r="R1380" s="3">
        <v>44484.6481712963</v>
      </c>
      <c r="S1380" t="s">
        <v>106</v>
      </c>
      <c r="T1380" t="s">
        <v>2934</v>
      </c>
      <c r="U1380">
        <v>9.0903100100099996E+21</v>
      </c>
      <c r="V1380" t="s">
        <v>2935</v>
      </c>
      <c r="W1380" t="s">
        <v>2931</v>
      </c>
      <c r="X1380" s="4">
        <v>3278905.15</v>
      </c>
      <c r="Y1380" s="4">
        <v>3000000</v>
      </c>
      <c r="Z1380">
        <v>0</v>
      </c>
    </row>
    <row r="1381" spans="1:26">
      <c r="A1381" t="s">
        <v>27</v>
      </c>
      <c r="B1381" t="s">
        <v>2926</v>
      </c>
      <c r="F1381">
        <v>5919065558</v>
      </c>
      <c r="G1381" s="1">
        <v>591906555860000</v>
      </c>
      <c r="H1381" t="s">
        <v>29</v>
      </c>
      <c r="I1381">
        <v>1</v>
      </c>
      <c r="J1381">
        <v>1</v>
      </c>
      <c r="K1381" t="s">
        <v>2936</v>
      </c>
      <c r="L1381" s="2">
        <v>44482</v>
      </c>
      <c r="M1381" t="s">
        <v>31</v>
      </c>
      <c r="N1381" t="s">
        <v>2937</v>
      </c>
      <c r="O1381" s="3">
        <v>44482.392731481501</v>
      </c>
      <c r="P1381" s="3">
        <v>44484.647777777798</v>
      </c>
      <c r="Q1381" t="s">
        <v>2930</v>
      </c>
      <c r="R1381" s="3">
        <v>44485.755763888897</v>
      </c>
      <c r="T1381" t="s">
        <v>2927</v>
      </c>
      <c r="U1381">
        <v>19989657012</v>
      </c>
      <c r="V1381" t="s">
        <v>2938</v>
      </c>
      <c r="W1381" t="s">
        <v>2931</v>
      </c>
      <c r="X1381" s="4">
        <v>26278905.149999999</v>
      </c>
      <c r="Y1381" s="4">
        <v>8000000</v>
      </c>
      <c r="Z1381">
        <v>0</v>
      </c>
    </row>
    <row r="1382" spans="1:26">
      <c r="A1382" t="s">
        <v>27</v>
      </c>
      <c r="B1382" t="s">
        <v>2926</v>
      </c>
      <c r="F1382">
        <v>5919065558</v>
      </c>
      <c r="G1382" s="1">
        <v>591906555860000</v>
      </c>
      <c r="H1382" t="s">
        <v>29</v>
      </c>
      <c r="I1382">
        <v>1</v>
      </c>
      <c r="J1382">
        <v>1</v>
      </c>
      <c r="K1382" t="s">
        <v>2939</v>
      </c>
      <c r="L1382" s="2">
        <v>44481</v>
      </c>
      <c r="M1382" t="s">
        <v>31</v>
      </c>
      <c r="N1382" t="s">
        <v>2940</v>
      </c>
      <c r="O1382" s="3">
        <v>44481.854421296302</v>
      </c>
      <c r="P1382" s="3">
        <v>44484.647777777798</v>
      </c>
      <c r="Q1382" t="s">
        <v>2930</v>
      </c>
      <c r="R1382" s="3">
        <v>44485.755706018499</v>
      </c>
      <c r="T1382" t="s">
        <v>2934</v>
      </c>
      <c r="U1382">
        <v>3.5001697107052499E+19</v>
      </c>
      <c r="V1382" t="s">
        <v>2875</v>
      </c>
      <c r="W1382" t="s">
        <v>2931</v>
      </c>
      <c r="X1382" s="4">
        <v>10278905.15</v>
      </c>
      <c r="Y1382" s="4">
        <v>5000000</v>
      </c>
      <c r="Z1382">
        <v>0</v>
      </c>
    </row>
    <row r="1383" spans="1:26">
      <c r="A1383" t="s">
        <v>27</v>
      </c>
      <c r="B1383" t="s">
        <v>2926</v>
      </c>
      <c r="F1383">
        <v>5919065558</v>
      </c>
      <c r="G1383" s="1">
        <v>591906555860000</v>
      </c>
      <c r="H1383" t="s">
        <v>29</v>
      </c>
      <c r="I1383">
        <v>1</v>
      </c>
      <c r="J1383">
        <v>1</v>
      </c>
      <c r="K1383" t="s">
        <v>2939</v>
      </c>
      <c r="L1383" s="2">
        <v>44481</v>
      </c>
      <c r="M1383" t="s">
        <v>31</v>
      </c>
      <c r="N1383" t="s">
        <v>2941</v>
      </c>
      <c r="O1383" s="3">
        <v>44481.693622685198</v>
      </c>
      <c r="P1383" s="3">
        <v>44484.647777777798</v>
      </c>
      <c r="Q1383" t="s">
        <v>2930</v>
      </c>
      <c r="R1383" s="3">
        <v>44485.755682870396</v>
      </c>
      <c r="T1383" t="s">
        <v>2934</v>
      </c>
      <c r="U1383">
        <v>432558372233</v>
      </c>
      <c r="V1383" t="s">
        <v>2942</v>
      </c>
      <c r="W1383" t="s">
        <v>2931</v>
      </c>
      <c r="X1383" s="4">
        <v>5278905.1500000004</v>
      </c>
      <c r="Y1383" s="4">
        <v>2000000</v>
      </c>
      <c r="Z1383">
        <v>0</v>
      </c>
    </row>
    <row r="1384" spans="1:26">
      <c r="A1384" t="s">
        <v>27</v>
      </c>
      <c r="B1384" t="s">
        <v>2926</v>
      </c>
      <c r="F1384">
        <v>5919065558</v>
      </c>
      <c r="G1384" s="1">
        <v>591906555860000</v>
      </c>
      <c r="H1384" t="s">
        <v>29</v>
      </c>
      <c r="I1384">
        <v>1</v>
      </c>
      <c r="J1384">
        <v>1</v>
      </c>
      <c r="K1384" t="s">
        <v>2939</v>
      </c>
      <c r="L1384" s="2">
        <v>44482</v>
      </c>
      <c r="M1384" t="s">
        <v>31</v>
      </c>
      <c r="N1384" t="s">
        <v>2943</v>
      </c>
      <c r="O1384" s="3">
        <v>44482.390902777799</v>
      </c>
      <c r="P1384" s="3">
        <v>44484.647777777798</v>
      </c>
      <c r="Q1384" t="s">
        <v>2930</v>
      </c>
      <c r="R1384" s="3">
        <v>44485.7557407407</v>
      </c>
      <c r="T1384" t="s">
        <v>2934</v>
      </c>
      <c r="U1384">
        <v>1.0005566960001E+17</v>
      </c>
      <c r="V1384" t="s">
        <v>2944</v>
      </c>
      <c r="W1384" t="s">
        <v>2931</v>
      </c>
      <c r="X1384" s="4">
        <v>18278905.149999999</v>
      </c>
      <c r="Y1384" s="4">
        <v>3000000</v>
      </c>
      <c r="Z1384">
        <v>0</v>
      </c>
    </row>
    <row r="1385" spans="1:26">
      <c r="A1385" t="s">
        <v>27</v>
      </c>
      <c r="B1385" t="s">
        <v>2926</v>
      </c>
      <c r="F1385">
        <v>5919065558</v>
      </c>
      <c r="G1385" s="1">
        <v>591906555860000</v>
      </c>
      <c r="H1385" t="s">
        <v>29</v>
      </c>
      <c r="I1385">
        <v>1</v>
      </c>
      <c r="J1385">
        <v>1</v>
      </c>
      <c r="K1385" t="s">
        <v>2939</v>
      </c>
      <c r="L1385" s="2">
        <v>44482</v>
      </c>
      <c r="M1385" t="s">
        <v>31</v>
      </c>
      <c r="N1385" t="s">
        <v>2945</v>
      </c>
      <c r="O1385" s="3">
        <v>44482.382083333301</v>
      </c>
      <c r="P1385" s="3">
        <v>44484.647777777798</v>
      </c>
      <c r="Q1385" t="s">
        <v>2930</v>
      </c>
      <c r="R1385" s="3">
        <v>44485.755717592598</v>
      </c>
      <c r="T1385" t="s">
        <v>2934</v>
      </c>
      <c r="U1385">
        <v>1.41002011990003E+18</v>
      </c>
      <c r="V1385" t="s">
        <v>2946</v>
      </c>
      <c r="W1385" t="s">
        <v>2931</v>
      </c>
      <c r="X1385" s="4">
        <v>15278905.15</v>
      </c>
      <c r="Y1385" s="4">
        <v>5000000</v>
      </c>
      <c r="Z1385">
        <v>0</v>
      </c>
    </row>
    <row r="1386" spans="1:26">
      <c r="A1386" t="s">
        <v>27</v>
      </c>
      <c r="B1386" t="s">
        <v>2926</v>
      </c>
      <c r="F1386">
        <v>5919065558</v>
      </c>
      <c r="G1386" s="1">
        <v>591906555860000</v>
      </c>
      <c r="H1386" t="s">
        <v>29</v>
      </c>
      <c r="I1386">
        <v>1</v>
      </c>
      <c r="J1386">
        <v>1</v>
      </c>
      <c r="K1386" t="s">
        <v>2939</v>
      </c>
      <c r="L1386" s="2">
        <v>44482</v>
      </c>
      <c r="M1386" t="s">
        <v>31</v>
      </c>
      <c r="N1386" t="s">
        <v>2947</v>
      </c>
      <c r="O1386" s="3">
        <v>44482.6734490741</v>
      </c>
      <c r="P1386" s="3">
        <v>44484.6477662037</v>
      </c>
      <c r="Q1386" t="s">
        <v>2930</v>
      </c>
      <c r="R1386" s="3">
        <v>44485.755787037</v>
      </c>
      <c r="T1386" t="s">
        <v>2934</v>
      </c>
      <c r="U1386">
        <v>2.0335082100100002E+22</v>
      </c>
      <c r="V1386" t="s">
        <v>2948</v>
      </c>
      <c r="W1386" t="s">
        <v>2931</v>
      </c>
      <c r="X1386" s="4">
        <v>30278905.149999999</v>
      </c>
      <c r="Y1386" s="4">
        <v>4000000</v>
      </c>
      <c r="Z1386">
        <v>0</v>
      </c>
    </row>
    <row r="1387" spans="1:26">
      <c r="A1387" t="s">
        <v>27</v>
      </c>
      <c r="B1387" t="s">
        <v>2926</v>
      </c>
      <c r="F1387">
        <v>5919065558</v>
      </c>
      <c r="G1387" s="1">
        <v>591906555860000</v>
      </c>
      <c r="H1387" t="s">
        <v>29</v>
      </c>
      <c r="I1387">
        <v>1</v>
      </c>
      <c r="J1387">
        <v>1</v>
      </c>
      <c r="K1387" t="s">
        <v>2939</v>
      </c>
      <c r="L1387" s="2">
        <v>44495</v>
      </c>
      <c r="M1387" t="s">
        <v>31</v>
      </c>
      <c r="N1387" t="s">
        <v>2949</v>
      </c>
      <c r="O1387" s="3">
        <v>44495.437106481499</v>
      </c>
      <c r="P1387" s="3">
        <v>44496.641851851899</v>
      </c>
      <c r="Q1387" t="s">
        <v>2950</v>
      </c>
      <c r="R1387" s="3">
        <v>44499.770763888897</v>
      </c>
      <c r="T1387" t="s">
        <v>2927</v>
      </c>
      <c r="U1387">
        <v>19989657012</v>
      </c>
      <c r="V1387" t="s">
        <v>2938</v>
      </c>
      <c r="W1387" t="s">
        <v>2931</v>
      </c>
      <c r="X1387" s="4">
        <v>35278905.149999999</v>
      </c>
      <c r="Y1387" s="4">
        <v>20000000</v>
      </c>
      <c r="Z1387">
        <v>0</v>
      </c>
    </row>
    <row r="1388" spans="1:26">
      <c r="A1388" t="s">
        <v>27</v>
      </c>
      <c r="B1388" t="s">
        <v>2926</v>
      </c>
      <c r="F1388">
        <v>5919065558</v>
      </c>
      <c r="G1388" s="1">
        <v>591906555860000</v>
      </c>
      <c r="H1388" t="s">
        <v>29</v>
      </c>
      <c r="I1388">
        <v>1</v>
      </c>
      <c r="J1388">
        <v>1</v>
      </c>
      <c r="K1388" t="s">
        <v>2932</v>
      </c>
      <c r="L1388" s="2">
        <v>44481</v>
      </c>
      <c r="M1388" t="s">
        <v>31</v>
      </c>
      <c r="N1388" t="s">
        <v>2951</v>
      </c>
      <c r="O1388" s="3">
        <v>44481.689236111102</v>
      </c>
      <c r="P1388" s="3">
        <v>44484.647777777798</v>
      </c>
      <c r="Q1388" t="s">
        <v>2930</v>
      </c>
      <c r="R1388" s="3">
        <v>44485.755659722199</v>
      </c>
      <c r="T1388" t="s">
        <v>2934</v>
      </c>
      <c r="U1388">
        <v>1.7601010010000301E+17</v>
      </c>
      <c r="V1388" t="s">
        <v>2886</v>
      </c>
      <c r="W1388" t="s">
        <v>2931</v>
      </c>
      <c r="X1388" s="4">
        <v>3278905.15</v>
      </c>
      <c r="Y1388" s="4">
        <v>3000000</v>
      </c>
      <c r="Z1388">
        <v>0</v>
      </c>
    </row>
    <row r="1389" spans="1:26">
      <c r="A1389" t="s">
        <v>27</v>
      </c>
      <c r="B1389" t="s">
        <v>2926</v>
      </c>
      <c r="F1389">
        <v>5919065558</v>
      </c>
      <c r="G1389" s="1">
        <v>591906555860000</v>
      </c>
      <c r="H1389" t="s">
        <v>29</v>
      </c>
      <c r="I1389">
        <v>1</v>
      </c>
      <c r="J1389">
        <v>1</v>
      </c>
      <c r="K1389" t="s">
        <v>2932</v>
      </c>
      <c r="L1389" s="2">
        <v>44495</v>
      </c>
      <c r="M1389" t="s">
        <v>31</v>
      </c>
      <c r="N1389" t="s">
        <v>2952</v>
      </c>
      <c r="O1389" s="3">
        <v>44495.432083333297</v>
      </c>
      <c r="P1389" s="3">
        <v>44496.641851851899</v>
      </c>
      <c r="Q1389" t="s">
        <v>2950</v>
      </c>
      <c r="R1389" s="3">
        <v>44499.770729166703</v>
      </c>
      <c r="T1389" t="s">
        <v>2927</v>
      </c>
      <c r="U1389">
        <v>9.3500401001904794E+17</v>
      </c>
      <c r="V1389" t="s">
        <v>2892</v>
      </c>
      <c r="W1389" t="s">
        <v>2931</v>
      </c>
      <c r="X1389" s="4">
        <v>15278905.15</v>
      </c>
      <c r="Y1389" s="4">
        <v>15000000</v>
      </c>
      <c r="Z1389">
        <v>0</v>
      </c>
    </row>
    <row r="1390" spans="1:26">
      <c r="A1390" t="s">
        <v>27</v>
      </c>
      <c r="B1390" t="s">
        <v>2926</v>
      </c>
      <c r="F1390">
        <v>5919065558</v>
      </c>
      <c r="G1390" s="1">
        <v>591906555860000</v>
      </c>
      <c r="H1390" t="s">
        <v>58</v>
      </c>
      <c r="I1390">
        <v>1</v>
      </c>
      <c r="K1390" t="s">
        <v>73</v>
      </c>
      <c r="L1390" s="2">
        <v>44483</v>
      </c>
      <c r="M1390" t="s">
        <v>31</v>
      </c>
      <c r="N1390" t="s">
        <v>2953</v>
      </c>
      <c r="O1390" s="3">
        <v>44483.454872685201</v>
      </c>
      <c r="P1390" s="3">
        <v>44484.6483449074</v>
      </c>
      <c r="Q1390" t="s">
        <v>2954</v>
      </c>
      <c r="R1390" s="3">
        <v>44485.756226851903</v>
      </c>
      <c r="T1390" t="s">
        <v>2955</v>
      </c>
      <c r="U1390">
        <v>2.0335082100100002E+22</v>
      </c>
      <c r="V1390" t="s">
        <v>2948</v>
      </c>
      <c r="W1390" t="s">
        <v>2931</v>
      </c>
      <c r="X1390" s="4">
        <v>278905.15000000002</v>
      </c>
      <c r="Y1390" s="4">
        <v>-30000000</v>
      </c>
      <c r="Z1390">
        <v>0</v>
      </c>
    </row>
    <row r="1391" spans="1:26">
      <c r="A1391" t="s">
        <v>27</v>
      </c>
      <c r="B1391" t="s">
        <v>2926</v>
      </c>
      <c r="F1391">
        <v>5919065558</v>
      </c>
      <c r="G1391" s="1">
        <v>591906555860000</v>
      </c>
      <c r="H1391" t="s">
        <v>58</v>
      </c>
      <c r="I1391">
        <v>1</v>
      </c>
      <c r="K1391" t="s">
        <v>2932</v>
      </c>
      <c r="L1391" s="2">
        <v>44497</v>
      </c>
      <c r="M1391" t="s">
        <v>31</v>
      </c>
      <c r="N1391" t="s">
        <v>2956</v>
      </c>
      <c r="O1391" s="3">
        <v>44497.374826388899</v>
      </c>
      <c r="P1391" s="3">
        <v>44497.751006944403</v>
      </c>
      <c r="Q1391" t="s">
        <v>2957</v>
      </c>
      <c r="R1391" s="3">
        <v>44500.756805555597</v>
      </c>
      <c r="T1391" t="s">
        <v>2927</v>
      </c>
      <c r="U1391">
        <v>9.3500401001904794E+17</v>
      </c>
      <c r="V1391" t="s">
        <v>2892</v>
      </c>
      <c r="W1391" t="s">
        <v>2931</v>
      </c>
      <c r="X1391" s="4">
        <v>20278905.149999999</v>
      </c>
      <c r="Y1391" s="4">
        <v>-15000000</v>
      </c>
      <c r="Z1391">
        <v>0</v>
      </c>
    </row>
    <row r="1392" spans="1:26">
      <c r="A1392" t="s">
        <v>27</v>
      </c>
      <c r="B1392" t="s">
        <v>2926</v>
      </c>
      <c r="F1392">
        <v>5979000870</v>
      </c>
      <c r="G1392" s="1">
        <v>597900087060000</v>
      </c>
      <c r="H1392" t="s">
        <v>29</v>
      </c>
      <c r="I1392">
        <v>1</v>
      </c>
      <c r="J1392">
        <v>1</v>
      </c>
      <c r="K1392" t="s">
        <v>2958</v>
      </c>
      <c r="L1392" s="2">
        <v>44495</v>
      </c>
      <c r="M1392" t="s">
        <v>31</v>
      </c>
      <c r="N1392" t="s">
        <v>2959</v>
      </c>
      <c r="O1392" s="3">
        <v>44495.635092592602</v>
      </c>
      <c r="P1392" s="3">
        <v>44496.639849537001</v>
      </c>
      <c r="Q1392" t="s">
        <v>2960</v>
      </c>
      <c r="R1392" s="3">
        <v>44499.771944444401</v>
      </c>
      <c r="T1392" t="s">
        <v>2934</v>
      </c>
      <c r="U1392">
        <v>1.41002011990003E+18</v>
      </c>
      <c r="V1392" t="s">
        <v>2946</v>
      </c>
      <c r="W1392" t="s">
        <v>2931</v>
      </c>
      <c r="X1392" s="4">
        <v>42000000</v>
      </c>
      <c r="Y1392" s="4">
        <v>6000000</v>
      </c>
      <c r="Z1392">
        <v>0</v>
      </c>
    </row>
    <row r="1393" spans="1:26">
      <c r="A1393" t="s">
        <v>27</v>
      </c>
      <c r="B1393" t="s">
        <v>2926</v>
      </c>
      <c r="F1393">
        <v>5979000870</v>
      </c>
      <c r="G1393" s="1">
        <v>597900087060000</v>
      </c>
      <c r="H1393" t="s">
        <v>29</v>
      </c>
      <c r="I1393">
        <v>1</v>
      </c>
      <c r="J1393">
        <v>1</v>
      </c>
      <c r="K1393" t="s">
        <v>2939</v>
      </c>
      <c r="L1393" s="2">
        <v>44495</v>
      </c>
      <c r="M1393" t="s">
        <v>31</v>
      </c>
      <c r="N1393" t="s">
        <v>2961</v>
      </c>
      <c r="O1393" s="3">
        <v>44495.6969328704</v>
      </c>
      <c r="P1393" s="3">
        <v>44496.639837962997</v>
      </c>
      <c r="Q1393" t="s">
        <v>2960</v>
      </c>
      <c r="R1393" s="3">
        <v>44499.771898148101</v>
      </c>
      <c r="T1393" t="s">
        <v>2934</v>
      </c>
      <c r="U1393">
        <v>3.5001697107052499E+19</v>
      </c>
      <c r="V1393" t="s">
        <v>2875</v>
      </c>
      <c r="W1393" t="s">
        <v>2931</v>
      </c>
      <c r="X1393" s="4">
        <v>51000000</v>
      </c>
      <c r="Y1393" s="4">
        <v>4000000</v>
      </c>
      <c r="Z1393">
        <v>0</v>
      </c>
    </row>
    <row r="1394" spans="1:26">
      <c r="A1394" t="s">
        <v>27</v>
      </c>
      <c r="B1394" t="s">
        <v>2926</v>
      </c>
      <c r="F1394">
        <v>5979000870</v>
      </c>
      <c r="G1394" s="1">
        <v>597900087060000</v>
      </c>
      <c r="H1394" t="s">
        <v>29</v>
      </c>
      <c r="I1394">
        <v>1</v>
      </c>
      <c r="J1394">
        <v>1</v>
      </c>
      <c r="K1394" t="s">
        <v>2939</v>
      </c>
      <c r="L1394" s="2">
        <v>44495</v>
      </c>
      <c r="M1394" t="s">
        <v>31</v>
      </c>
      <c r="N1394" t="s">
        <v>2962</v>
      </c>
      <c r="O1394" s="3">
        <v>44495.628888888903</v>
      </c>
      <c r="P1394" s="3">
        <v>44496.639849537001</v>
      </c>
      <c r="Q1394" t="s">
        <v>2960</v>
      </c>
      <c r="R1394" s="3">
        <v>44499.771967592598</v>
      </c>
      <c r="T1394" t="s">
        <v>2934</v>
      </c>
      <c r="U1394">
        <v>1.0005566960001E+17</v>
      </c>
      <c r="V1394" t="s">
        <v>2944</v>
      </c>
      <c r="W1394" t="s">
        <v>2931</v>
      </c>
      <c r="X1394" s="4">
        <v>36000000</v>
      </c>
      <c r="Y1394" s="4">
        <v>11000000</v>
      </c>
      <c r="Z1394">
        <v>0</v>
      </c>
    </row>
    <row r="1395" spans="1:26">
      <c r="A1395" t="s">
        <v>27</v>
      </c>
      <c r="B1395" t="s">
        <v>2926</v>
      </c>
      <c r="F1395">
        <v>5979000870</v>
      </c>
      <c r="G1395" s="1">
        <v>597900087060000</v>
      </c>
      <c r="H1395" t="s">
        <v>29</v>
      </c>
      <c r="I1395">
        <v>1</v>
      </c>
      <c r="J1395">
        <v>1</v>
      </c>
      <c r="K1395" t="s">
        <v>2963</v>
      </c>
      <c r="L1395" s="2">
        <v>44469</v>
      </c>
      <c r="M1395" t="s">
        <v>31</v>
      </c>
      <c r="N1395" t="s">
        <v>2964</v>
      </c>
      <c r="O1395" s="3">
        <v>44469.498368055603</v>
      </c>
      <c r="P1395" s="3">
        <v>44484.6141319444</v>
      </c>
      <c r="Q1395" t="s">
        <v>2965</v>
      </c>
      <c r="R1395" s="3">
        <v>44485.680983796301</v>
      </c>
      <c r="T1395" t="s">
        <v>2966</v>
      </c>
      <c r="U1395">
        <v>1.3040700000427101E+17</v>
      </c>
      <c r="V1395" t="s">
        <v>2967</v>
      </c>
      <c r="W1395" t="s">
        <v>2931</v>
      </c>
      <c r="X1395" s="4">
        <v>10000000</v>
      </c>
      <c r="Y1395" s="4">
        <v>10000000</v>
      </c>
      <c r="Z1395">
        <v>0</v>
      </c>
    </row>
    <row r="1396" spans="1:26">
      <c r="A1396" t="s">
        <v>27</v>
      </c>
      <c r="B1396" t="s">
        <v>2926</v>
      </c>
      <c r="F1396">
        <v>5979000870</v>
      </c>
      <c r="G1396" s="1">
        <v>597900087060000</v>
      </c>
      <c r="H1396" t="s">
        <v>29</v>
      </c>
      <c r="I1396">
        <v>1</v>
      </c>
      <c r="J1396">
        <v>1</v>
      </c>
      <c r="K1396" t="s">
        <v>2932</v>
      </c>
      <c r="L1396" s="2">
        <v>44495</v>
      </c>
      <c r="M1396" t="s">
        <v>31</v>
      </c>
      <c r="N1396" t="s">
        <v>2968</v>
      </c>
      <c r="O1396" s="3">
        <v>44495.482789351903</v>
      </c>
      <c r="P1396" s="3">
        <v>44496.639849537001</v>
      </c>
      <c r="Q1396" t="s">
        <v>2960</v>
      </c>
      <c r="R1396" s="3">
        <v>44499.772002314799</v>
      </c>
      <c r="T1396" t="s">
        <v>2934</v>
      </c>
      <c r="U1396">
        <v>9.0903100100099996E+21</v>
      </c>
      <c r="V1396" t="s">
        <v>2935</v>
      </c>
      <c r="W1396" t="s">
        <v>2931</v>
      </c>
      <c r="X1396" s="4">
        <v>16000000</v>
      </c>
      <c r="Y1396" s="4">
        <v>6000000</v>
      </c>
      <c r="Z1396">
        <v>0</v>
      </c>
    </row>
    <row r="1397" spans="1:26">
      <c r="A1397" t="s">
        <v>27</v>
      </c>
      <c r="B1397" t="s">
        <v>2926</v>
      </c>
      <c r="F1397">
        <v>5979000870</v>
      </c>
      <c r="G1397" s="1">
        <v>597900087060000</v>
      </c>
      <c r="H1397" t="s">
        <v>29</v>
      </c>
      <c r="I1397">
        <v>1</v>
      </c>
      <c r="J1397">
        <v>1</v>
      </c>
      <c r="K1397" t="s">
        <v>2932</v>
      </c>
      <c r="L1397" s="2">
        <v>44495</v>
      </c>
      <c r="M1397" t="s">
        <v>31</v>
      </c>
      <c r="N1397" t="s">
        <v>2969</v>
      </c>
      <c r="O1397" s="3">
        <v>44495.635763888902</v>
      </c>
      <c r="P1397" s="3">
        <v>44496.639849537001</v>
      </c>
      <c r="Q1397" t="s">
        <v>2960</v>
      </c>
      <c r="R1397" s="3">
        <v>44499.771921296298</v>
      </c>
      <c r="T1397" t="s">
        <v>2934</v>
      </c>
      <c r="U1397">
        <v>9.3500701000896794E+17</v>
      </c>
      <c r="V1397" t="s">
        <v>2892</v>
      </c>
      <c r="W1397" t="s">
        <v>2931</v>
      </c>
      <c r="X1397" s="4">
        <v>47000000</v>
      </c>
      <c r="Y1397" s="4">
        <v>5000000</v>
      </c>
      <c r="Z1397">
        <v>0</v>
      </c>
    </row>
    <row r="1398" spans="1:26">
      <c r="A1398" t="s">
        <v>27</v>
      </c>
      <c r="B1398" t="s">
        <v>2926</v>
      </c>
      <c r="F1398">
        <v>5979000870</v>
      </c>
      <c r="G1398" s="1">
        <v>597900087060000</v>
      </c>
      <c r="H1398" t="s">
        <v>29</v>
      </c>
      <c r="I1398">
        <v>1</v>
      </c>
      <c r="J1398">
        <v>1</v>
      </c>
      <c r="K1398" t="s">
        <v>2932</v>
      </c>
      <c r="L1398" s="2">
        <v>44495</v>
      </c>
      <c r="M1398" t="s">
        <v>31</v>
      </c>
      <c r="N1398" t="s">
        <v>2970</v>
      </c>
      <c r="O1398" s="3">
        <v>44495.617268518501</v>
      </c>
      <c r="P1398" s="3">
        <v>44496.639849537001</v>
      </c>
      <c r="Q1398" t="s">
        <v>2960</v>
      </c>
      <c r="R1398" s="3">
        <v>44499.771979166697</v>
      </c>
      <c r="T1398" t="s">
        <v>2934</v>
      </c>
      <c r="U1398">
        <v>1.7601010010000301E+17</v>
      </c>
      <c r="V1398" t="s">
        <v>2886</v>
      </c>
      <c r="W1398" t="s">
        <v>2931</v>
      </c>
      <c r="X1398" s="4">
        <v>25000000</v>
      </c>
      <c r="Y1398" s="4">
        <v>9000000</v>
      </c>
      <c r="Z1398">
        <v>0</v>
      </c>
    </row>
    <row r="1399" spans="1:26">
      <c r="A1399" t="s">
        <v>27</v>
      </c>
      <c r="B1399" t="s">
        <v>2926</v>
      </c>
      <c r="F1399">
        <v>5979000870</v>
      </c>
      <c r="G1399" s="1">
        <v>597900087060000</v>
      </c>
      <c r="H1399" t="s">
        <v>58</v>
      </c>
      <c r="I1399">
        <v>1</v>
      </c>
      <c r="K1399" t="s">
        <v>2932</v>
      </c>
      <c r="L1399" s="2">
        <v>44497</v>
      </c>
      <c r="M1399" t="s">
        <v>31</v>
      </c>
      <c r="N1399" t="s">
        <v>2971</v>
      </c>
      <c r="O1399" s="3">
        <v>44497.625740740703</v>
      </c>
      <c r="P1399" s="3">
        <v>44497.784976851799</v>
      </c>
      <c r="Q1399" t="s">
        <v>2957</v>
      </c>
      <c r="R1399" s="3">
        <v>44500.746631944399</v>
      </c>
      <c r="T1399" t="s">
        <v>2934</v>
      </c>
      <c r="U1399">
        <v>9.0903100100099996E+21</v>
      </c>
      <c r="V1399" t="s">
        <v>2972</v>
      </c>
      <c r="W1399" t="s">
        <v>2931</v>
      </c>
      <c r="X1399" s="4">
        <v>45000000</v>
      </c>
      <c r="Y1399" s="4">
        <v>-6000000</v>
      </c>
      <c r="Z1399">
        <v>0</v>
      </c>
    </row>
    <row r="1400" spans="1:26">
      <c r="A1400" t="s">
        <v>27</v>
      </c>
      <c r="B1400" t="s">
        <v>2926</v>
      </c>
      <c r="F1400">
        <v>5979000870</v>
      </c>
      <c r="G1400" s="1">
        <v>597900087060000</v>
      </c>
      <c r="H1400" t="s">
        <v>58</v>
      </c>
      <c r="I1400">
        <v>1</v>
      </c>
      <c r="K1400" t="s">
        <v>2932</v>
      </c>
      <c r="L1400" s="2">
        <v>44497</v>
      </c>
      <c r="M1400" t="s">
        <v>31</v>
      </c>
      <c r="N1400" t="s">
        <v>2973</v>
      </c>
      <c r="O1400" s="3">
        <v>44497.625740740703</v>
      </c>
      <c r="P1400" s="3">
        <v>44497.784976851799</v>
      </c>
      <c r="Q1400" t="s">
        <v>2957</v>
      </c>
      <c r="R1400" s="3">
        <v>44500.746331018498</v>
      </c>
      <c r="T1400" t="s">
        <v>2934</v>
      </c>
      <c r="U1400">
        <v>3.5001697107052499E+19</v>
      </c>
      <c r="V1400" t="s">
        <v>2875</v>
      </c>
      <c r="W1400" t="s">
        <v>2931</v>
      </c>
      <c r="X1400" s="4">
        <v>41000000</v>
      </c>
      <c r="Y1400" s="4">
        <v>-4000000</v>
      </c>
      <c r="Z1400">
        <v>0</v>
      </c>
    </row>
    <row r="1401" spans="1:26">
      <c r="A1401" t="s">
        <v>27</v>
      </c>
      <c r="B1401" t="s">
        <v>2926</v>
      </c>
      <c r="F1401">
        <v>5979000870</v>
      </c>
      <c r="G1401" s="1">
        <v>597900087060000</v>
      </c>
      <c r="H1401" t="s">
        <v>58</v>
      </c>
      <c r="I1401">
        <v>1</v>
      </c>
      <c r="K1401" t="s">
        <v>2932</v>
      </c>
      <c r="L1401" s="2">
        <v>44497</v>
      </c>
      <c r="M1401" t="s">
        <v>31</v>
      </c>
      <c r="N1401" t="s">
        <v>2974</v>
      </c>
      <c r="O1401" s="3">
        <v>44497.625740740703</v>
      </c>
      <c r="P1401" s="3">
        <v>44497.784976851799</v>
      </c>
      <c r="Q1401" t="s">
        <v>2957</v>
      </c>
      <c r="R1401" s="3">
        <v>44500.746354166702</v>
      </c>
      <c r="T1401" t="s">
        <v>2934</v>
      </c>
      <c r="U1401">
        <v>1.41002011990003E+18</v>
      </c>
      <c r="V1401" t="s">
        <v>2946</v>
      </c>
      <c r="W1401" t="s">
        <v>2931</v>
      </c>
      <c r="X1401" s="4">
        <v>35000000</v>
      </c>
      <c r="Y1401" s="4">
        <v>-6000000</v>
      </c>
      <c r="Z1401">
        <v>0</v>
      </c>
    </row>
    <row r="1402" spans="1:26">
      <c r="A1402" t="s">
        <v>27</v>
      </c>
      <c r="B1402" t="s">
        <v>2926</v>
      </c>
      <c r="F1402">
        <v>5979000870</v>
      </c>
      <c r="G1402" s="1">
        <v>597900087060000</v>
      </c>
      <c r="H1402" t="s">
        <v>58</v>
      </c>
      <c r="I1402">
        <v>1</v>
      </c>
      <c r="K1402" t="s">
        <v>2932</v>
      </c>
      <c r="L1402" s="2">
        <v>44497</v>
      </c>
      <c r="M1402" t="s">
        <v>31</v>
      </c>
      <c r="N1402" t="s">
        <v>2975</v>
      </c>
      <c r="O1402" s="3">
        <v>44497.625740740703</v>
      </c>
      <c r="P1402" s="3">
        <v>44497.784976851799</v>
      </c>
      <c r="Q1402" t="s">
        <v>2957</v>
      </c>
      <c r="R1402" s="3">
        <v>44500.746377314797</v>
      </c>
      <c r="T1402" t="s">
        <v>2934</v>
      </c>
      <c r="U1402">
        <v>1.7601010010000301E+17</v>
      </c>
      <c r="V1402" t="s">
        <v>2976</v>
      </c>
      <c r="W1402" t="s">
        <v>2931</v>
      </c>
      <c r="X1402" s="4">
        <v>26000000</v>
      </c>
      <c r="Y1402" s="4">
        <v>-9000000</v>
      </c>
      <c r="Z1402">
        <v>0</v>
      </c>
    </row>
    <row r="1403" spans="1:26">
      <c r="A1403" t="s">
        <v>27</v>
      </c>
      <c r="B1403" t="s">
        <v>2926</v>
      </c>
      <c r="F1403">
        <v>5979000870</v>
      </c>
      <c r="G1403" s="1">
        <v>597900087060000</v>
      </c>
      <c r="H1403" t="s">
        <v>58</v>
      </c>
      <c r="I1403">
        <v>1</v>
      </c>
      <c r="K1403" t="s">
        <v>2932</v>
      </c>
      <c r="L1403" s="2">
        <v>44498</v>
      </c>
      <c r="M1403" t="s">
        <v>31</v>
      </c>
      <c r="N1403" t="s">
        <v>2977</v>
      </c>
      <c r="O1403" s="3">
        <v>44498.4639930556</v>
      </c>
      <c r="P1403" s="3">
        <v>44512.596539351798</v>
      </c>
      <c r="Q1403" t="s">
        <v>330</v>
      </c>
      <c r="R1403" s="3">
        <v>44512.603067129603</v>
      </c>
      <c r="T1403" t="s">
        <v>2934</v>
      </c>
      <c r="U1403">
        <v>1.0005566960001E+17</v>
      </c>
      <c r="V1403" t="s">
        <v>2944</v>
      </c>
      <c r="W1403" t="s">
        <v>2931</v>
      </c>
      <c r="X1403" s="4">
        <v>15000000</v>
      </c>
      <c r="Y1403" s="4">
        <v>-11000000</v>
      </c>
      <c r="Z1403">
        <v>0</v>
      </c>
    </row>
    <row r="1404" spans="1:26">
      <c r="A1404" t="s">
        <v>27</v>
      </c>
      <c r="B1404" t="s">
        <v>2926</v>
      </c>
      <c r="F1404">
        <v>5979000870</v>
      </c>
      <c r="G1404" s="1">
        <v>597900087060000</v>
      </c>
      <c r="H1404" t="s">
        <v>58</v>
      </c>
      <c r="I1404">
        <v>1</v>
      </c>
      <c r="K1404" t="s">
        <v>2932</v>
      </c>
      <c r="L1404" s="2">
        <v>44498</v>
      </c>
      <c r="M1404" t="s">
        <v>31</v>
      </c>
      <c r="N1404" t="s">
        <v>2978</v>
      </c>
      <c r="O1404" s="3">
        <v>44498.4639930556</v>
      </c>
      <c r="P1404" s="3">
        <v>44512.596527777801</v>
      </c>
      <c r="Q1404" t="s">
        <v>330</v>
      </c>
      <c r="R1404" s="3">
        <v>44512.6030439815</v>
      </c>
      <c r="T1404" t="s">
        <v>2934</v>
      </c>
      <c r="U1404">
        <v>9.3500701000896794E+17</v>
      </c>
      <c r="V1404" t="s">
        <v>2892</v>
      </c>
      <c r="W1404" t="s">
        <v>2931</v>
      </c>
      <c r="X1404" s="4">
        <v>10000000</v>
      </c>
      <c r="Y1404" s="4">
        <v>-5000000</v>
      </c>
      <c r="Z1404">
        <v>0</v>
      </c>
    </row>
    <row r="1405" spans="1:26">
      <c r="A1405" t="s">
        <v>27</v>
      </c>
      <c r="B1405" t="s">
        <v>2926</v>
      </c>
      <c r="F1405">
        <v>5979000710</v>
      </c>
      <c r="G1405" s="1">
        <v>597900071000001</v>
      </c>
      <c r="H1405" t="s">
        <v>29</v>
      </c>
      <c r="I1405">
        <v>1</v>
      </c>
      <c r="J1405">
        <v>1</v>
      </c>
      <c r="K1405" t="s">
        <v>2980</v>
      </c>
      <c r="L1405" s="2">
        <v>44468</v>
      </c>
      <c r="M1405" t="s">
        <v>31</v>
      </c>
      <c r="N1405" t="s">
        <v>2981</v>
      </c>
      <c r="O1405" s="3">
        <v>44468.395289351902</v>
      </c>
      <c r="P1405" s="3">
        <v>44468.438333333303</v>
      </c>
      <c r="Q1405" t="s">
        <v>2982</v>
      </c>
      <c r="R1405" s="3">
        <v>44469.829074074099</v>
      </c>
      <c r="T1405" t="s">
        <v>2983</v>
      </c>
      <c r="U1405">
        <v>1.4100401099000499E+18</v>
      </c>
      <c r="V1405" t="s">
        <v>2984</v>
      </c>
      <c r="W1405" t="s">
        <v>2985</v>
      </c>
      <c r="X1405" s="4">
        <v>160068645.75</v>
      </c>
      <c r="Y1405" s="4">
        <v>80000000</v>
      </c>
      <c r="Z1405">
        <v>0</v>
      </c>
    </row>
    <row r="1406" spans="1:26">
      <c r="A1406" t="s">
        <v>27</v>
      </c>
      <c r="B1406" t="s">
        <v>2926</v>
      </c>
      <c r="F1406">
        <v>5979000710</v>
      </c>
      <c r="G1406" s="1">
        <v>597900071000001</v>
      </c>
      <c r="H1406" t="s">
        <v>29</v>
      </c>
      <c r="I1406">
        <v>1</v>
      </c>
      <c r="J1406">
        <v>1</v>
      </c>
      <c r="K1406" t="s">
        <v>81</v>
      </c>
      <c r="L1406" s="2">
        <v>44467</v>
      </c>
      <c r="M1406" t="s">
        <v>31</v>
      </c>
      <c r="N1406" t="s">
        <v>2986</v>
      </c>
      <c r="O1406" s="3">
        <v>44467.634351851899</v>
      </c>
      <c r="P1406" s="3">
        <v>44468.4379976852</v>
      </c>
      <c r="Q1406" t="s">
        <v>2987</v>
      </c>
      <c r="R1406" s="3">
        <v>44469.627442129597</v>
      </c>
      <c r="T1406" t="s">
        <v>2979</v>
      </c>
      <c r="U1406">
        <v>1.37701010400062E+16</v>
      </c>
      <c r="V1406" t="s">
        <v>2988</v>
      </c>
      <c r="W1406" t="s">
        <v>2985</v>
      </c>
      <c r="X1406" s="4">
        <v>20068645.75</v>
      </c>
      <c r="Y1406" s="4">
        <v>20000000</v>
      </c>
      <c r="Z1406">
        <v>0</v>
      </c>
    </row>
    <row r="1407" spans="1:26">
      <c r="A1407" t="s">
        <v>27</v>
      </c>
      <c r="B1407" t="s">
        <v>2926</v>
      </c>
      <c r="F1407">
        <v>5979000710</v>
      </c>
      <c r="G1407" s="1">
        <v>597900071000001</v>
      </c>
      <c r="H1407" t="s">
        <v>29</v>
      </c>
      <c r="I1407">
        <v>1</v>
      </c>
      <c r="J1407">
        <v>1</v>
      </c>
      <c r="K1407" t="s">
        <v>81</v>
      </c>
      <c r="L1407" s="2">
        <v>44467</v>
      </c>
      <c r="M1407" t="s">
        <v>31</v>
      </c>
      <c r="N1407" t="s">
        <v>2989</v>
      </c>
      <c r="O1407" s="3">
        <v>44467.663668981499</v>
      </c>
      <c r="P1407" s="3">
        <v>44468.437986111101</v>
      </c>
      <c r="Q1407" t="s">
        <v>2987</v>
      </c>
      <c r="R1407" s="3">
        <v>44469.627511574101</v>
      </c>
      <c r="T1407" t="s">
        <v>2979</v>
      </c>
      <c r="U1407">
        <v>1.37701010400062E+16</v>
      </c>
      <c r="V1407" t="s">
        <v>2988</v>
      </c>
      <c r="W1407" t="s">
        <v>2985</v>
      </c>
      <c r="X1407" s="4">
        <v>80068645.75</v>
      </c>
      <c r="Y1407" s="4">
        <v>60000000</v>
      </c>
      <c r="Z1407">
        <v>0</v>
      </c>
    </row>
    <row r="1408" spans="1:26">
      <c r="A1408" t="s">
        <v>27</v>
      </c>
      <c r="B1408" t="s">
        <v>2926</v>
      </c>
      <c r="F1408">
        <v>5979000710</v>
      </c>
      <c r="G1408" s="1">
        <v>597900071000001</v>
      </c>
      <c r="H1408" t="s">
        <v>58</v>
      </c>
      <c r="I1408">
        <v>1</v>
      </c>
      <c r="K1408" t="s">
        <v>81</v>
      </c>
      <c r="L1408" s="2">
        <v>44468</v>
      </c>
      <c r="M1408" t="s">
        <v>31</v>
      </c>
      <c r="N1408" t="s">
        <v>2990</v>
      </c>
      <c r="O1408" s="3">
        <v>44468.463796296302</v>
      </c>
      <c r="P1408" s="3">
        <v>44497.769293981502</v>
      </c>
      <c r="Q1408" t="s">
        <v>2991</v>
      </c>
      <c r="R1408" s="3">
        <v>44500.755960648101</v>
      </c>
      <c r="T1408" t="s">
        <v>2979</v>
      </c>
      <c r="U1408">
        <v>13786917012</v>
      </c>
      <c r="V1408" t="s">
        <v>2992</v>
      </c>
      <c r="W1408" t="s">
        <v>2985</v>
      </c>
      <c r="X1408" s="4">
        <v>120068645.75</v>
      </c>
      <c r="Y1408" s="4">
        <v>-40000000</v>
      </c>
      <c r="Z1408">
        <v>0</v>
      </c>
    </row>
    <row r="1409" spans="1:26">
      <c r="A1409" t="s">
        <v>27</v>
      </c>
      <c r="B1409" t="s">
        <v>2926</v>
      </c>
      <c r="F1409">
        <v>5979000710</v>
      </c>
      <c r="G1409" s="1">
        <v>597900071000001</v>
      </c>
      <c r="H1409" t="s">
        <v>58</v>
      </c>
      <c r="I1409">
        <v>1</v>
      </c>
      <c r="K1409" t="s">
        <v>81</v>
      </c>
      <c r="L1409" s="2">
        <v>44468</v>
      </c>
      <c r="M1409" t="s">
        <v>31</v>
      </c>
      <c r="N1409" t="s">
        <v>2993</v>
      </c>
      <c r="O1409" s="3">
        <v>44468.668113425898</v>
      </c>
      <c r="P1409" s="3">
        <v>44497.769293981502</v>
      </c>
      <c r="Q1409" t="s">
        <v>2991</v>
      </c>
      <c r="R1409" s="3">
        <v>44500.755995370397</v>
      </c>
      <c r="T1409" t="s">
        <v>2979</v>
      </c>
      <c r="U1409">
        <v>9.0910100100100003E+21</v>
      </c>
      <c r="V1409" t="s">
        <v>2994</v>
      </c>
      <c r="W1409" t="s">
        <v>2985</v>
      </c>
      <c r="X1409" s="4">
        <v>85068645.75</v>
      </c>
      <c r="Y1409" s="4">
        <v>-35000000</v>
      </c>
      <c r="Z1409">
        <v>0</v>
      </c>
    </row>
    <row r="1410" spans="1:26">
      <c r="A1410" t="s">
        <v>27</v>
      </c>
      <c r="B1410" t="s">
        <v>2926</v>
      </c>
      <c r="F1410">
        <v>5979000710</v>
      </c>
      <c r="G1410" s="1">
        <v>597900071000001</v>
      </c>
      <c r="H1410" t="s">
        <v>58</v>
      </c>
      <c r="I1410">
        <v>1</v>
      </c>
      <c r="K1410" t="s">
        <v>81</v>
      </c>
      <c r="L1410" s="2">
        <v>44469</v>
      </c>
      <c r="M1410" t="s">
        <v>31</v>
      </c>
      <c r="N1410" t="s">
        <v>2995</v>
      </c>
      <c r="O1410" s="3">
        <v>44469.359409722201</v>
      </c>
      <c r="P1410" s="3">
        <v>44497.769293981502</v>
      </c>
      <c r="Q1410" t="s">
        <v>2991</v>
      </c>
      <c r="R1410" s="3">
        <v>44500.756863425901</v>
      </c>
      <c r="T1410" t="s">
        <v>2979</v>
      </c>
      <c r="U1410">
        <v>1.41004012990013E+18</v>
      </c>
      <c r="V1410" t="s">
        <v>2996</v>
      </c>
      <c r="W1410" t="s">
        <v>2985</v>
      </c>
      <c r="X1410" s="4">
        <v>71083.14</v>
      </c>
      <c r="Y1410" s="4">
        <v>-85000000</v>
      </c>
      <c r="Z1410">
        <v>0</v>
      </c>
    </row>
    <row r="1411" spans="1:26">
      <c r="A1411" t="s">
        <v>27</v>
      </c>
      <c r="B1411" t="s">
        <v>2926</v>
      </c>
      <c r="F1411">
        <v>5979004578</v>
      </c>
      <c r="G1411" s="1">
        <v>597900457860000</v>
      </c>
      <c r="H1411" t="s">
        <v>29</v>
      </c>
      <c r="I1411">
        <v>1</v>
      </c>
      <c r="J1411">
        <v>1</v>
      </c>
      <c r="K1411" t="s">
        <v>2998</v>
      </c>
      <c r="L1411" s="2">
        <v>44465</v>
      </c>
      <c r="M1411" t="s">
        <v>31</v>
      </c>
      <c r="N1411" t="s">
        <v>2999</v>
      </c>
      <c r="O1411" s="3">
        <v>44465.4476967593</v>
      </c>
      <c r="P1411" s="3">
        <v>44467.665659722203</v>
      </c>
      <c r="Q1411" t="s">
        <v>3000</v>
      </c>
      <c r="R1411" s="3">
        <v>44469.611134259299</v>
      </c>
      <c r="T1411" t="s">
        <v>3001</v>
      </c>
      <c r="U1411">
        <v>1.3040000000327101E+17</v>
      </c>
      <c r="V1411" t="s">
        <v>3002</v>
      </c>
      <c r="W1411" t="s">
        <v>2931</v>
      </c>
      <c r="X1411" s="4">
        <v>100000000</v>
      </c>
      <c r="Y1411" s="5">
        <v>100000000</v>
      </c>
      <c r="Z1411">
        <v>0</v>
      </c>
    </row>
    <row r="1412" spans="1:26">
      <c r="A1412" t="s">
        <v>27</v>
      </c>
      <c r="B1412" t="s">
        <v>2926</v>
      </c>
      <c r="F1412">
        <v>5979004578</v>
      </c>
      <c r="G1412" s="1">
        <v>597900457860000</v>
      </c>
      <c r="H1412" t="s">
        <v>58</v>
      </c>
      <c r="I1412">
        <v>1</v>
      </c>
      <c r="K1412" t="s">
        <v>3003</v>
      </c>
      <c r="L1412" s="2">
        <v>44487</v>
      </c>
      <c r="M1412" t="s">
        <v>31</v>
      </c>
      <c r="N1412" t="s">
        <v>3004</v>
      </c>
      <c r="O1412" s="3">
        <v>44487.637245370403</v>
      </c>
      <c r="P1412" s="3">
        <v>44497.786550925899</v>
      </c>
      <c r="Q1412" t="s">
        <v>3005</v>
      </c>
      <c r="R1412" s="3">
        <v>44500.745081018496</v>
      </c>
      <c r="T1412" t="s">
        <v>3006</v>
      </c>
      <c r="U1412">
        <v>1.71050100100136E+17</v>
      </c>
      <c r="V1412" t="s">
        <v>3007</v>
      </c>
      <c r="W1412" t="s">
        <v>2931</v>
      </c>
      <c r="X1412" s="4">
        <v>14915438.869999999</v>
      </c>
      <c r="Y1412" s="4">
        <v>-93490</v>
      </c>
      <c r="Z1412">
        <v>0</v>
      </c>
    </row>
    <row r="1413" spans="1:26">
      <c r="A1413" t="s">
        <v>27</v>
      </c>
      <c r="B1413" t="s">
        <v>2926</v>
      </c>
      <c r="F1413">
        <v>5979004578</v>
      </c>
      <c r="G1413" s="1">
        <v>597900457860000</v>
      </c>
      <c r="H1413" t="s">
        <v>58</v>
      </c>
      <c r="I1413">
        <v>1</v>
      </c>
      <c r="K1413" t="s">
        <v>3008</v>
      </c>
      <c r="L1413" s="2">
        <v>44487</v>
      </c>
      <c r="M1413" t="s">
        <v>31</v>
      </c>
      <c r="N1413" t="s">
        <v>3009</v>
      </c>
      <c r="O1413" s="3">
        <v>44487.637604166703</v>
      </c>
      <c r="P1413" s="3">
        <v>44497.786539351902</v>
      </c>
      <c r="Q1413" t="s">
        <v>3005</v>
      </c>
      <c r="R1413" s="3">
        <v>44500.746608796297</v>
      </c>
      <c r="T1413" t="s">
        <v>3010</v>
      </c>
      <c r="U1413">
        <v>8023100000004900</v>
      </c>
      <c r="V1413" t="s">
        <v>3011</v>
      </c>
      <c r="W1413" t="s">
        <v>2931</v>
      </c>
      <c r="X1413" s="4">
        <v>13425438.869999999</v>
      </c>
      <c r="Y1413" s="4">
        <v>-1490000</v>
      </c>
      <c r="Z1413">
        <v>0</v>
      </c>
    </row>
    <row r="1414" spans="1:26">
      <c r="A1414" t="s">
        <v>27</v>
      </c>
      <c r="B1414" t="s">
        <v>2926</v>
      </c>
      <c r="F1414">
        <v>5979004578</v>
      </c>
      <c r="G1414" s="1">
        <v>597900457860000</v>
      </c>
      <c r="H1414" t="s">
        <v>58</v>
      </c>
      <c r="I1414">
        <v>1</v>
      </c>
      <c r="K1414" t="s">
        <v>3012</v>
      </c>
      <c r="L1414" s="2">
        <v>44488</v>
      </c>
      <c r="M1414" t="s">
        <v>31</v>
      </c>
      <c r="N1414" t="s">
        <v>3013</v>
      </c>
      <c r="O1414" s="3">
        <v>44488.4928587963</v>
      </c>
      <c r="P1414" s="3">
        <v>44497.786539351902</v>
      </c>
      <c r="Q1414" t="s">
        <v>3005</v>
      </c>
      <c r="R1414" s="3">
        <v>44500.746307870402</v>
      </c>
      <c r="T1414" t="s">
        <v>3014</v>
      </c>
      <c r="U1414">
        <v>8751020109000820</v>
      </c>
      <c r="V1414" t="s">
        <v>3015</v>
      </c>
      <c r="W1414" t="s">
        <v>2931</v>
      </c>
      <c r="X1414" s="4">
        <v>13400438.869999999</v>
      </c>
      <c r="Y1414" s="4">
        <v>-25000</v>
      </c>
      <c r="Z1414">
        <v>0</v>
      </c>
    </row>
    <row r="1415" spans="1:26">
      <c r="A1415" t="s">
        <v>27</v>
      </c>
      <c r="B1415" t="s">
        <v>2926</v>
      </c>
      <c r="F1415">
        <v>5979004578</v>
      </c>
      <c r="G1415" s="1">
        <v>597900457860000</v>
      </c>
      <c r="H1415" t="s">
        <v>58</v>
      </c>
      <c r="I1415">
        <v>1</v>
      </c>
      <c r="K1415" t="s">
        <v>2918</v>
      </c>
      <c r="L1415" s="2">
        <v>44466</v>
      </c>
      <c r="M1415" t="s">
        <v>31</v>
      </c>
      <c r="N1415" t="s">
        <v>3016</v>
      </c>
      <c r="O1415" s="3">
        <v>44466.435451388897</v>
      </c>
      <c r="P1415" s="3">
        <v>44467.666006944397</v>
      </c>
      <c r="Q1415" t="s">
        <v>3005</v>
      </c>
      <c r="R1415" s="3">
        <v>44482.726909722202</v>
      </c>
      <c r="T1415" t="s">
        <v>2997</v>
      </c>
      <c r="U1415">
        <v>1.7105010010029402E+17</v>
      </c>
      <c r="V1415" t="s">
        <v>3007</v>
      </c>
      <c r="W1415" t="s">
        <v>2931</v>
      </c>
      <c r="X1415" s="4">
        <v>79999930</v>
      </c>
      <c r="Y1415" s="4">
        <v>-20000000</v>
      </c>
      <c r="Z1415">
        <v>0</v>
      </c>
    </row>
    <row r="1416" spans="1:26">
      <c r="A1416" t="s">
        <v>27</v>
      </c>
      <c r="B1416" t="s">
        <v>2926</v>
      </c>
      <c r="F1416">
        <v>5979004578</v>
      </c>
      <c r="G1416" s="1">
        <v>597900457860000</v>
      </c>
      <c r="H1416" t="s">
        <v>58</v>
      </c>
      <c r="I1416">
        <v>1</v>
      </c>
      <c r="K1416" t="s">
        <v>3017</v>
      </c>
      <c r="L1416" s="2">
        <v>44467</v>
      </c>
      <c r="M1416" t="s">
        <v>31</v>
      </c>
      <c r="N1416" t="s">
        <v>3018</v>
      </c>
      <c r="O1416" s="3">
        <v>44467.415937500002</v>
      </c>
      <c r="P1416" s="3">
        <v>44467.666006944397</v>
      </c>
      <c r="Q1416" t="s">
        <v>3005</v>
      </c>
      <c r="R1416" s="3">
        <v>44482.726909722202</v>
      </c>
      <c r="T1416" t="s">
        <v>2997</v>
      </c>
      <c r="U1416">
        <v>1.37101010400277E+16</v>
      </c>
      <c r="V1416" t="s">
        <v>3019</v>
      </c>
      <c r="W1416" t="s">
        <v>2931</v>
      </c>
      <c r="X1416" s="4">
        <v>34999930</v>
      </c>
      <c r="Y1416" s="4">
        <v>-45000000</v>
      </c>
      <c r="Z1416">
        <v>0</v>
      </c>
    </row>
    <row r="1417" spans="1:26">
      <c r="A1417" t="s">
        <v>27</v>
      </c>
      <c r="B1417" t="s">
        <v>2926</v>
      </c>
      <c r="F1417">
        <v>5979004578</v>
      </c>
      <c r="G1417" s="1">
        <v>597900457860000</v>
      </c>
      <c r="H1417" t="s">
        <v>58</v>
      </c>
      <c r="I1417">
        <v>1</v>
      </c>
      <c r="K1417" t="s">
        <v>3017</v>
      </c>
      <c r="L1417" s="2">
        <v>44480</v>
      </c>
      <c r="M1417" t="s">
        <v>31</v>
      </c>
      <c r="N1417" t="s">
        <v>3020</v>
      </c>
      <c r="O1417" s="3">
        <v>44480.487893518497</v>
      </c>
      <c r="P1417" s="3">
        <v>44497.786550925899</v>
      </c>
      <c r="Q1417" t="s">
        <v>3005</v>
      </c>
      <c r="R1417" s="3">
        <v>44500.745057870401</v>
      </c>
      <c r="T1417" t="s">
        <v>2997</v>
      </c>
      <c r="U1417">
        <v>1.4100101092453E+18</v>
      </c>
      <c r="V1417" t="s">
        <v>3021</v>
      </c>
      <c r="W1417" t="s">
        <v>2931</v>
      </c>
      <c r="X1417" s="4">
        <v>15008928.869999999</v>
      </c>
      <c r="Y1417" s="4">
        <v>-20000000</v>
      </c>
      <c r="Z1417">
        <v>0</v>
      </c>
    </row>
    <row r="1418" spans="1:26">
      <c r="A1418" t="s">
        <v>27</v>
      </c>
      <c r="B1418" t="s">
        <v>2926</v>
      </c>
      <c r="F1418">
        <v>5919000455</v>
      </c>
      <c r="G1418" s="1">
        <v>591900045560001</v>
      </c>
      <c r="H1418" t="s">
        <v>29</v>
      </c>
      <c r="I1418">
        <v>1</v>
      </c>
      <c r="J1418">
        <v>1</v>
      </c>
      <c r="K1418" t="s">
        <v>3023</v>
      </c>
      <c r="L1418" s="2">
        <v>44490</v>
      </c>
      <c r="M1418" t="s">
        <v>31</v>
      </c>
      <c r="N1418" t="s">
        <v>3024</v>
      </c>
      <c r="O1418" s="3">
        <v>44490.451724537001</v>
      </c>
      <c r="P1418" s="3">
        <v>44496.503935185203</v>
      </c>
      <c r="Q1418" t="s">
        <v>3025</v>
      </c>
      <c r="R1418" s="3">
        <v>44499.767650463</v>
      </c>
      <c r="T1418" t="s">
        <v>3026</v>
      </c>
      <c r="U1418">
        <v>3.5800868001800998E+20</v>
      </c>
      <c r="V1418" t="s">
        <v>3027</v>
      </c>
      <c r="W1418" t="s">
        <v>2931</v>
      </c>
      <c r="X1418" s="4">
        <v>44671989.390000001</v>
      </c>
      <c r="Y1418" s="4">
        <v>15000000</v>
      </c>
      <c r="Z1418">
        <v>0</v>
      </c>
    </row>
    <row r="1419" spans="1:26">
      <c r="A1419" t="s">
        <v>27</v>
      </c>
      <c r="B1419" t="s">
        <v>2926</v>
      </c>
      <c r="F1419">
        <v>5919000455</v>
      </c>
      <c r="G1419" s="1">
        <v>591900045560001</v>
      </c>
      <c r="H1419" t="s">
        <v>29</v>
      </c>
      <c r="I1419">
        <v>1</v>
      </c>
      <c r="J1419">
        <v>2</v>
      </c>
      <c r="K1419" t="s">
        <v>3028</v>
      </c>
      <c r="L1419" s="2">
        <v>44344</v>
      </c>
      <c r="M1419" t="s">
        <v>31</v>
      </c>
      <c r="N1419" t="s">
        <v>3029</v>
      </c>
      <c r="O1419" s="3">
        <v>44344.710208333301</v>
      </c>
      <c r="P1419" s="3">
        <v>44357.593310185199</v>
      </c>
      <c r="Q1419" t="s">
        <v>3030</v>
      </c>
      <c r="R1419" s="3">
        <v>44427.730381944399</v>
      </c>
      <c r="S1419" t="s">
        <v>3030</v>
      </c>
      <c r="T1419" t="s">
        <v>3026</v>
      </c>
      <c r="U1419">
        <v>591905154010806</v>
      </c>
      <c r="V1419" t="s">
        <v>1794</v>
      </c>
      <c r="W1419" t="s">
        <v>2931</v>
      </c>
      <c r="X1419" s="4">
        <v>14839316.83</v>
      </c>
      <c r="Y1419" s="4">
        <v>13198751</v>
      </c>
      <c r="Z1419">
        <v>0</v>
      </c>
    </row>
    <row r="1420" spans="1:26">
      <c r="A1420" t="s">
        <v>27</v>
      </c>
      <c r="B1420" t="s">
        <v>2926</v>
      </c>
      <c r="F1420">
        <v>5919000455</v>
      </c>
      <c r="G1420" s="1">
        <v>591900045560001</v>
      </c>
      <c r="H1420" t="s">
        <v>29</v>
      </c>
      <c r="I1420">
        <v>1</v>
      </c>
      <c r="J1420">
        <v>2</v>
      </c>
      <c r="K1420" t="s">
        <v>3031</v>
      </c>
      <c r="L1420" s="2">
        <v>44216</v>
      </c>
      <c r="M1420" t="s">
        <v>31</v>
      </c>
      <c r="N1420" t="s">
        <v>3032</v>
      </c>
      <c r="O1420" s="3">
        <v>44216.385775463001</v>
      </c>
      <c r="P1420" s="3">
        <v>44357.5929398148</v>
      </c>
      <c r="Q1420" t="s">
        <v>3030</v>
      </c>
      <c r="R1420" s="3">
        <v>44427.730381944399</v>
      </c>
      <c r="S1420" t="s">
        <v>3030</v>
      </c>
      <c r="T1420" t="s">
        <v>3026</v>
      </c>
      <c r="U1420">
        <v>591905154010806</v>
      </c>
      <c r="V1420" t="s">
        <v>1794</v>
      </c>
      <c r="W1420" t="s">
        <v>2931</v>
      </c>
      <c r="X1420" s="4">
        <v>5704445.25</v>
      </c>
      <c r="Y1420" s="4">
        <v>5656608</v>
      </c>
      <c r="Z1420">
        <v>0</v>
      </c>
    </row>
    <row r="1421" spans="1:26">
      <c r="A1421" t="s">
        <v>27</v>
      </c>
      <c r="B1421" t="s">
        <v>2926</v>
      </c>
      <c r="F1421">
        <v>5919000455</v>
      </c>
      <c r="G1421" s="1">
        <v>591900045560001</v>
      </c>
      <c r="H1421" t="s">
        <v>29</v>
      </c>
      <c r="I1421">
        <v>1</v>
      </c>
      <c r="J1421">
        <v>2</v>
      </c>
      <c r="K1421" t="s">
        <v>3033</v>
      </c>
      <c r="L1421" s="2">
        <v>44224</v>
      </c>
      <c r="M1421" t="s">
        <v>31</v>
      </c>
      <c r="N1421" t="s">
        <v>3034</v>
      </c>
      <c r="O1421" s="3">
        <v>44224.452245370398</v>
      </c>
      <c r="P1421" s="3">
        <v>44357.5929398148</v>
      </c>
      <c r="Q1421" t="s">
        <v>3030</v>
      </c>
      <c r="R1421" s="3">
        <v>44427.730381944399</v>
      </c>
      <c r="S1421" t="s">
        <v>3030</v>
      </c>
      <c r="T1421" t="s">
        <v>3026</v>
      </c>
      <c r="U1421">
        <v>3.5800868001800998E+20</v>
      </c>
      <c r="V1421" t="s">
        <v>3027</v>
      </c>
      <c r="W1421" t="s">
        <v>2931</v>
      </c>
      <c r="X1421" s="4">
        <v>19446302.109999999</v>
      </c>
      <c r="Y1421" s="4">
        <v>16788797</v>
      </c>
      <c r="Z1421">
        <v>0</v>
      </c>
    </row>
    <row r="1422" spans="1:26">
      <c r="A1422" t="s">
        <v>27</v>
      </c>
      <c r="B1422" t="s">
        <v>2926</v>
      </c>
      <c r="F1422">
        <v>5919000455</v>
      </c>
      <c r="G1422" s="1">
        <v>591900045560001</v>
      </c>
      <c r="H1422" t="s">
        <v>29</v>
      </c>
      <c r="I1422">
        <v>1</v>
      </c>
      <c r="J1422">
        <v>2</v>
      </c>
      <c r="K1422" t="s">
        <v>3035</v>
      </c>
      <c r="L1422" s="2">
        <v>44391</v>
      </c>
      <c r="M1422" t="s">
        <v>31</v>
      </c>
      <c r="N1422" t="s">
        <v>3036</v>
      </c>
      <c r="O1422" s="3">
        <v>44391.449849536999</v>
      </c>
      <c r="P1422" s="3">
        <v>44393.480879629598</v>
      </c>
      <c r="Q1422" t="s">
        <v>3037</v>
      </c>
      <c r="R1422" s="3">
        <v>44427.730381944399</v>
      </c>
      <c r="T1422" t="s">
        <v>3026</v>
      </c>
      <c r="U1422">
        <v>591905154010806</v>
      </c>
      <c r="V1422" t="s">
        <v>1794</v>
      </c>
      <c r="W1422" t="s">
        <v>2931</v>
      </c>
      <c r="X1422" s="4">
        <v>17112468.32</v>
      </c>
      <c r="Y1422" s="4">
        <v>11205221</v>
      </c>
      <c r="Z1422">
        <v>0</v>
      </c>
    </row>
    <row r="1423" spans="1:26">
      <c r="A1423" t="s">
        <v>27</v>
      </c>
      <c r="B1423" t="s">
        <v>2926</v>
      </c>
      <c r="F1423">
        <v>5919000455</v>
      </c>
      <c r="G1423" s="1">
        <v>591900045560001</v>
      </c>
      <c r="H1423" t="s">
        <v>29</v>
      </c>
      <c r="I1423">
        <v>1</v>
      </c>
      <c r="J1423">
        <v>2</v>
      </c>
      <c r="K1423" t="s">
        <v>3038</v>
      </c>
      <c r="L1423" s="2">
        <v>44516</v>
      </c>
      <c r="M1423" t="s">
        <v>31</v>
      </c>
      <c r="N1423" t="s">
        <v>3039</v>
      </c>
      <c r="O1423" s="3">
        <v>44516.6383796296</v>
      </c>
      <c r="P1423" s="3">
        <v>44526.466782407399</v>
      </c>
      <c r="Q1423" t="s">
        <v>3040</v>
      </c>
      <c r="R1423" s="3">
        <v>44528.567534722199</v>
      </c>
      <c r="T1423" t="s">
        <v>3026</v>
      </c>
      <c r="U1423">
        <v>591905154010806</v>
      </c>
      <c r="V1423" t="s">
        <v>1794</v>
      </c>
      <c r="W1423" t="s">
        <v>2931</v>
      </c>
      <c r="X1423" s="4">
        <v>39668561.700000003</v>
      </c>
      <c r="Y1423" s="4">
        <v>29047726</v>
      </c>
      <c r="Z1423">
        <v>0</v>
      </c>
    </row>
    <row r="1424" spans="1:26">
      <c r="A1424" t="s">
        <v>27</v>
      </c>
      <c r="B1424" t="s">
        <v>2926</v>
      </c>
      <c r="F1424">
        <v>5919000455</v>
      </c>
      <c r="G1424" s="1">
        <v>591900045560001</v>
      </c>
      <c r="H1424" t="s">
        <v>29</v>
      </c>
      <c r="I1424">
        <v>1</v>
      </c>
      <c r="J1424">
        <v>2</v>
      </c>
      <c r="K1424" t="s">
        <v>3041</v>
      </c>
      <c r="L1424" s="2">
        <v>44420</v>
      </c>
      <c r="M1424" t="s">
        <v>31</v>
      </c>
      <c r="N1424" t="s">
        <v>3042</v>
      </c>
      <c r="O1424" s="3">
        <v>44420.350624999999</v>
      </c>
      <c r="P1424" s="3">
        <v>44421.494375000002</v>
      </c>
      <c r="Q1424" t="s">
        <v>3043</v>
      </c>
      <c r="R1424" s="3">
        <v>44427.730381944399</v>
      </c>
      <c r="T1424" t="s">
        <v>3026</v>
      </c>
      <c r="U1424">
        <v>591905154010806</v>
      </c>
      <c r="V1424" t="s">
        <v>1794</v>
      </c>
      <c r="W1424" t="s">
        <v>2931</v>
      </c>
      <c r="X1424" s="4">
        <v>25609138.010000002</v>
      </c>
      <c r="Y1424" s="4">
        <v>14475835</v>
      </c>
      <c r="Z1424">
        <v>0</v>
      </c>
    </row>
    <row r="1425" spans="1:26">
      <c r="A1425" t="s">
        <v>27</v>
      </c>
      <c r="B1425" t="s">
        <v>2926</v>
      </c>
      <c r="F1425">
        <v>5919000455</v>
      </c>
      <c r="G1425" s="1">
        <v>591900045560001</v>
      </c>
      <c r="H1425" t="s">
        <v>29</v>
      </c>
      <c r="I1425">
        <v>1</v>
      </c>
      <c r="J1425">
        <v>2</v>
      </c>
      <c r="K1425" t="s">
        <v>3044</v>
      </c>
      <c r="L1425" s="2">
        <v>44452</v>
      </c>
      <c r="M1425" t="s">
        <v>31</v>
      </c>
      <c r="N1425" t="s">
        <v>3045</v>
      </c>
      <c r="O1425" s="3">
        <v>44452.737129629597</v>
      </c>
      <c r="P1425" s="3">
        <v>44469.884212962999</v>
      </c>
      <c r="Q1425" t="s">
        <v>3046</v>
      </c>
      <c r="R1425" s="3">
        <v>44469.889780092599</v>
      </c>
      <c r="T1425" t="s">
        <v>3026</v>
      </c>
      <c r="U1425">
        <v>591905154010806</v>
      </c>
      <c r="V1425" t="s">
        <v>1794</v>
      </c>
      <c r="W1425" t="s">
        <v>2931</v>
      </c>
      <c r="X1425" s="4">
        <v>11861787.98</v>
      </c>
      <c r="Y1425" s="4">
        <v>6809671</v>
      </c>
      <c r="Z1425">
        <v>0</v>
      </c>
    </row>
    <row r="1426" spans="1:26">
      <c r="A1426" t="s">
        <v>27</v>
      </c>
      <c r="B1426" t="s">
        <v>2926</v>
      </c>
      <c r="F1426">
        <v>5919000455</v>
      </c>
      <c r="G1426" s="1">
        <v>591900045560001</v>
      </c>
      <c r="H1426" t="s">
        <v>29</v>
      </c>
      <c r="I1426">
        <v>1</v>
      </c>
      <c r="J1426">
        <v>2</v>
      </c>
      <c r="K1426" t="s">
        <v>3047</v>
      </c>
      <c r="L1426" s="2">
        <v>44490</v>
      </c>
      <c r="M1426" t="s">
        <v>31</v>
      </c>
      <c r="N1426" t="s">
        <v>3048</v>
      </c>
      <c r="O1426" s="3">
        <v>44490.423703703702</v>
      </c>
      <c r="P1426" s="3">
        <v>44496.5020717593</v>
      </c>
      <c r="Q1426" t="s">
        <v>3025</v>
      </c>
      <c r="R1426" s="3">
        <v>44499.767719907402</v>
      </c>
      <c r="T1426" t="s">
        <v>3026</v>
      </c>
      <c r="U1426">
        <v>591905154010806</v>
      </c>
      <c r="V1426" t="s">
        <v>1794</v>
      </c>
      <c r="W1426" t="s">
        <v>2931</v>
      </c>
      <c r="X1426" s="4">
        <v>29671989.390000001</v>
      </c>
      <c r="Y1426" s="4">
        <v>26680552</v>
      </c>
      <c r="Z1426">
        <v>0</v>
      </c>
    </row>
    <row r="1427" spans="1:26">
      <c r="A1427" t="s">
        <v>27</v>
      </c>
      <c r="B1427" t="s">
        <v>2926</v>
      </c>
      <c r="F1427">
        <v>5919000455</v>
      </c>
      <c r="G1427" s="1">
        <v>591900045560001</v>
      </c>
      <c r="H1427" t="s">
        <v>58</v>
      </c>
      <c r="I1427">
        <v>1</v>
      </c>
      <c r="K1427" t="s">
        <v>3049</v>
      </c>
      <c r="L1427" s="2">
        <v>44348</v>
      </c>
      <c r="M1427" t="s">
        <v>31</v>
      </c>
      <c r="N1427" t="s">
        <v>3050</v>
      </c>
      <c r="O1427" s="3">
        <v>44348.731192129599</v>
      </c>
      <c r="P1427" s="3">
        <v>44420.470196759299</v>
      </c>
      <c r="Q1427" t="s">
        <v>3051</v>
      </c>
      <c r="R1427" s="3">
        <v>44427.730381944399</v>
      </c>
      <c r="T1427" t="s">
        <v>3052</v>
      </c>
      <c r="U1427">
        <v>6214835972604830</v>
      </c>
      <c r="V1427" t="s">
        <v>1794</v>
      </c>
      <c r="W1427" t="s">
        <v>2931</v>
      </c>
      <c r="X1427" s="4">
        <v>14742047.949999999</v>
      </c>
      <c r="Y1427" s="4">
        <v>-62046.720000000001</v>
      </c>
      <c r="Z1427">
        <v>0</v>
      </c>
    </row>
    <row r="1428" spans="1:26">
      <c r="A1428" t="s">
        <v>27</v>
      </c>
      <c r="B1428" t="s">
        <v>2926</v>
      </c>
      <c r="F1428">
        <v>5919000455</v>
      </c>
      <c r="G1428" s="1">
        <v>591900045560001</v>
      </c>
      <c r="H1428" t="s">
        <v>58</v>
      </c>
      <c r="I1428">
        <v>1</v>
      </c>
      <c r="K1428" t="s">
        <v>3053</v>
      </c>
      <c r="L1428" s="2">
        <v>44390</v>
      </c>
      <c r="M1428" t="s">
        <v>31</v>
      </c>
      <c r="N1428" t="s">
        <v>3054</v>
      </c>
      <c r="O1428" s="3">
        <v>44390.493032407401</v>
      </c>
      <c r="P1428" s="3">
        <v>44512.475497685198</v>
      </c>
      <c r="Q1428" t="s">
        <v>330</v>
      </c>
      <c r="R1428" s="3">
        <v>44512.528900463003</v>
      </c>
      <c r="T1428" t="s">
        <v>1953</v>
      </c>
      <c r="U1428">
        <v>9.5975202043900198E+17</v>
      </c>
      <c r="V1428" t="s">
        <v>1794</v>
      </c>
      <c r="W1428" t="s">
        <v>2931</v>
      </c>
      <c r="X1428" s="4">
        <v>5940287.3200000003</v>
      </c>
      <c r="Y1428" s="4">
        <v>-527589.06000000006</v>
      </c>
      <c r="Z1428">
        <v>0</v>
      </c>
    </row>
    <row r="1429" spans="1:26">
      <c r="A1429" t="s">
        <v>27</v>
      </c>
      <c r="B1429" t="s">
        <v>2926</v>
      </c>
      <c r="F1429">
        <v>5919000455</v>
      </c>
      <c r="G1429" s="1">
        <v>591900045560001</v>
      </c>
      <c r="H1429" t="s">
        <v>58</v>
      </c>
      <c r="I1429">
        <v>1</v>
      </c>
      <c r="K1429" t="s">
        <v>3055</v>
      </c>
      <c r="L1429" s="2">
        <v>44378</v>
      </c>
      <c r="M1429" t="s">
        <v>31</v>
      </c>
      <c r="N1429" t="s">
        <v>3056</v>
      </c>
      <c r="O1429" s="3">
        <v>44378.740636574097</v>
      </c>
      <c r="P1429" s="3">
        <v>44420.471145833297</v>
      </c>
      <c r="Q1429" t="s">
        <v>3051</v>
      </c>
      <c r="R1429" s="3">
        <v>44427.730381944399</v>
      </c>
      <c r="T1429" t="s">
        <v>3052</v>
      </c>
      <c r="U1429">
        <v>6214835972604830</v>
      </c>
      <c r="V1429" t="s">
        <v>1794</v>
      </c>
      <c r="W1429" t="s">
        <v>2931</v>
      </c>
      <c r="X1429" s="4">
        <v>10648367.439999999</v>
      </c>
      <c r="Y1429" s="4">
        <v>-77144.850000000006</v>
      </c>
      <c r="Z1429">
        <v>0</v>
      </c>
    </row>
    <row r="1430" spans="1:26">
      <c r="A1430" t="s">
        <v>27</v>
      </c>
      <c r="B1430" t="s">
        <v>2926</v>
      </c>
      <c r="F1430">
        <v>5919000455</v>
      </c>
      <c r="G1430" s="1">
        <v>591900045560001</v>
      </c>
      <c r="H1430" t="s">
        <v>58</v>
      </c>
      <c r="I1430">
        <v>1</v>
      </c>
      <c r="K1430" t="s">
        <v>3057</v>
      </c>
      <c r="L1430" s="2">
        <v>44448</v>
      </c>
      <c r="M1430" t="s">
        <v>31</v>
      </c>
      <c r="N1430" t="s">
        <v>3058</v>
      </c>
      <c r="O1430" s="3">
        <v>44448.537523148101</v>
      </c>
      <c r="P1430" s="3">
        <v>44512.4781365741</v>
      </c>
      <c r="Q1430" t="s">
        <v>330</v>
      </c>
      <c r="R1430" s="3">
        <v>44512.513321759303</v>
      </c>
      <c r="T1430" t="s">
        <v>3059</v>
      </c>
      <c r="U1430">
        <v>6214835972605650</v>
      </c>
      <c r="V1430" t="s">
        <v>1794</v>
      </c>
      <c r="W1430" t="s">
        <v>2931</v>
      </c>
      <c r="X1430" s="4">
        <v>13086574.859999999</v>
      </c>
      <c r="Y1430" s="4">
        <v>-45750</v>
      </c>
      <c r="Z1430">
        <v>0</v>
      </c>
    </row>
    <row r="1431" spans="1:26">
      <c r="A1431" t="s">
        <v>27</v>
      </c>
      <c r="B1431" t="s">
        <v>2926</v>
      </c>
      <c r="F1431">
        <v>5919000455</v>
      </c>
      <c r="G1431" s="1">
        <v>591900045560001</v>
      </c>
      <c r="H1431" t="s">
        <v>58</v>
      </c>
      <c r="I1431">
        <v>1</v>
      </c>
      <c r="K1431" t="s">
        <v>3060</v>
      </c>
      <c r="L1431" s="2">
        <v>44421</v>
      </c>
      <c r="M1431" t="s">
        <v>31</v>
      </c>
      <c r="N1431" t="s">
        <v>3061</v>
      </c>
      <c r="O1431" s="3">
        <v>44421.450752314799</v>
      </c>
      <c r="P1431" s="3">
        <v>44512.476979166699</v>
      </c>
      <c r="Q1431" t="s">
        <v>330</v>
      </c>
      <c r="R1431" s="3">
        <v>44512.525578703702</v>
      </c>
      <c r="T1431" t="s">
        <v>3062</v>
      </c>
      <c r="U1431">
        <v>6229881823992220</v>
      </c>
      <c r="V1431" t="s">
        <v>3063</v>
      </c>
      <c r="W1431" t="s">
        <v>2931</v>
      </c>
      <c r="X1431" s="4">
        <v>25604155.789999999</v>
      </c>
      <c r="Y1431" s="4">
        <v>-2932.22</v>
      </c>
      <c r="Z1431">
        <v>0</v>
      </c>
    </row>
    <row r="1432" spans="1:26">
      <c r="A1432" t="s">
        <v>27</v>
      </c>
      <c r="B1432" t="s">
        <v>2926</v>
      </c>
      <c r="F1432">
        <v>5919000455</v>
      </c>
      <c r="G1432" s="1">
        <v>591900045560001</v>
      </c>
      <c r="H1432" t="s">
        <v>58</v>
      </c>
      <c r="I1432">
        <v>1</v>
      </c>
      <c r="K1432" t="s">
        <v>3064</v>
      </c>
      <c r="L1432" s="2">
        <v>44411</v>
      </c>
      <c r="M1432" t="s">
        <v>31</v>
      </c>
      <c r="N1432" t="s">
        <v>3065</v>
      </c>
      <c r="O1432" s="3">
        <v>44411.619490740697</v>
      </c>
      <c r="P1432" s="3">
        <v>44512.4770138889</v>
      </c>
      <c r="Q1432" t="s">
        <v>330</v>
      </c>
      <c r="R1432" s="3">
        <v>44512.525856481501</v>
      </c>
      <c r="T1432" t="s">
        <v>3052</v>
      </c>
      <c r="U1432">
        <v>6214835972604830</v>
      </c>
      <c r="V1432" t="s">
        <v>1794</v>
      </c>
      <c r="W1432" t="s">
        <v>2931</v>
      </c>
      <c r="X1432" s="4">
        <v>12179992.970000001</v>
      </c>
      <c r="Y1432" s="4">
        <v>-73565.710000000006</v>
      </c>
      <c r="Z1432">
        <v>0</v>
      </c>
    </row>
    <row r="1433" spans="1:26">
      <c r="A1433" t="s">
        <v>27</v>
      </c>
      <c r="B1433" t="s">
        <v>2926</v>
      </c>
      <c r="F1433">
        <v>5919000455</v>
      </c>
      <c r="G1433" s="1">
        <v>591900045560001</v>
      </c>
      <c r="H1433" t="s">
        <v>58</v>
      </c>
      <c r="I1433">
        <v>1</v>
      </c>
      <c r="K1433" t="s">
        <v>3066</v>
      </c>
      <c r="L1433" s="2">
        <v>44448</v>
      </c>
      <c r="M1433" t="s">
        <v>31</v>
      </c>
      <c r="N1433" t="s">
        <v>3067</v>
      </c>
      <c r="O1433" s="3">
        <v>44448.698668981502</v>
      </c>
      <c r="P1433" s="3">
        <v>44512.478125000001</v>
      </c>
      <c r="Q1433" t="s">
        <v>330</v>
      </c>
      <c r="R1433" s="3">
        <v>44512.5132407407</v>
      </c>
      <c r="T1433" t="s">
        <v>3059</v>
      </c>
      <c r="U1433">
        <v>6214835972605650</v>
      </c>
      <c r="V1433" t="s">
        <v>1794</v>
      </c>
      <c r="W1433" t="s">
        <v>2931</v>
      </c>
      <c r="X1433" s="4">
        <v>12834908.859999999</v>
      </c>
      <c r="Y1433" s="4">
        <v>-225700</v>
      </c>
      <c r="Z1433">
        <v>0</v>
      </c>
    </row>
    <row r="1434" spans="1:26">
      <c r="A1434" t="s">
        <v>27</v>
      </c>
      <c r="B1434" t="s">
        <v>2926</v>
      </c>
      <c r="F1434">
        <v>5919000455</v>
      </c>
      <c r="G1434" s="1">
        <v>591900045560001</v>
      </c>
      <c r="H1434" t="s">
        <v>58</v>
      </c>
      <c r="I1434">
        <v>1</v>
      </c>
      <c r="K1434" t="s">
        <v>3068</v>
      </c>
      <c r="L1434" s="2">
        <v>44449</v>
      </c>
      <c r="M1434" t="s">
        <v>31</v>
      </c>
      <c r="N1434" t="s">
        <v>3069</v>
      </c>
      <c r="O1434" s="3">
        <v>44449.734247685199</v>
      </c>
      <c r="P1434" s="3">
        <v>44512.478125000001</v>
      </c>
      <c r="Q1434" t="s">
        <v>330</v>
      </c>
      <c r="R1434" s="3">
        <v>44512.513159722199</v>
      </c>
      <c r="T1434" t="s">
        <v>3062</v>
      </c>
      <c r="U1434">
        <v>6229881823992220</v>
      </c>
      <c r="V1434" t="s">
        <v>3063</v>
      </c>
      <c r="W1434" t="s">
        <v>2931</v>
      </c>
      <c r="X1434" s="4">
        <v>12353234.369999999</v>
      </c>
      <c r="Y1434" s="4">
        <v>-3103.6</v>
      </c>
      <c r="Z1434">
        <v>0</v>
      </c>
    </row>
    <row r="1435" spans="1:26">
      <c r="A1435" t="s">
        <v>27</v>
      </c>
      <c r="B1435" t="s">
        <v>2926</v>
      </c>
      <c r="F1435">
        <v>5919000455</v>
      </c>
      <c r="G1435" s="1">
        <v>591900045560001</v>
      </c>
      <c r="H1435" t="s">
        <v>58</v>
      </c>
      <c r="I1435">
        <v>1</v>
      </c>
      <c r="K1435" t="s">
        <v>3070</v>
      </c>
      <c r="L1435" s="2">
        <v>44440</v>
      </c>
      <c r="M1435" t="s">
        <v>31</v>
      </c>
      <c r="N1435" t="s">
        <v>3071</v>
      </c>
      <c r="O1435" s="3">
        <v>44440.485162037003</v>
      </c>
      <c r="P1435" s="3">
        <v>44512.4781828704</v>
      </c>
      <c r="Q1435" t="s">
        <v>330</v>
      </c>
      <c r="R1435" s="3">
        <v>44512.513634259303</v>
      </c>
      <c r="T1435" t="s">
        <v>3052</v>
      </c>
      <c r="U1435">
        <v>6214835972604830</v>
      </c>
      <c r="V1435" t="s">
        <v>1794</v>
      </c>
      <c r="W1435" t="s">
        <v>2931</v>
      </c>
      <c r="X1435" s="4">
        <v>15065906.4</v>
      </c>
      <c r="Y1435" s="4">
        <v>-82224.28</v>
      </c>
      <c r="Z1435">
        <v>0</v>
      </c>
    </row>
    <row r="1436" spans="1:26">
      <c r="A1436" t="s">
        <v>27</v>
      </c>
      <c r="B1436" t="s">
        <v>2926</v>
      </c>
      <c r="F1436">
        <v>5919000455</v>
      </c>
      <c r="G1436" s="1">
        <v>591900045560001</v>
      </c>
      <c r="H1436" t="s">
        <v>58</v>
      </c>
      <c r="I1436">
        <v>1</v>
      </c>
      <c r="K1436" t="s">
        <v>3072</v>
      </c>
      <c r="L1436" s="2">
        <v>44469</v>
      </c>
      <c r="M1436" t="s">
        <v>31</v>
      </c>
      <c r="N1436" t="s">
        <v>3073</v>
      </c>
      <c r="O1436" s="3">
        <v>44469.500023148103</v>
      </c>
      <c r="P1436" s="3">
        <v>44512.4780439815</v>
      </c>
      <c r="Q1436" t="s">
        <v>330</v>
      </c>
      <c r="R1436" s="3">
        <v>44512.529351851903</v>
      </c>
      <c r="T1436" t="s">
        <v>3052</v>
      </c>
      <c r="U1436">
        <v>6214835972604830</v>
      </c>
      <c r="V1436" t="s">
        <v>1794</v>
      </c>
      <c r="W1436" t="s">
        <v>2931</v>
      </c>
      <c r="X1436" s="4">
        <v>8484721.0600000005</v>
      </c>
      <c r="Y1436" s="4">
        <v>-97220.51</v>
      </c>
      <c r="Z1436">
        <v>0</v>
      </c>
    </row>
    <row r="1437" spans="1:26">
      <c r="A1437" t="s">
        <v>27</v>
      </c>
      <c r="B1437" t="s">
        <v>2926</v>
      </c>
      <c r="F1437">
        <v>5919000455</v>
      </c>
      <c r="G1437" s="1">
        <v>591900045560001</v>
      </c>
      <c r="H1437" t="s">
        <v>58</v>
      </c>
      <c r="I1437">
        <v>1</v>
      </c>
      <c r="K1437" t="s">
        <v>3074</v>
      </c>
      <c r="L1437" s="2">
        <v>44481</v>
      </c>
      <c r="M1437" t="s">
        <v>31</v>
      </c>
      <c r="N1437" t="s">
        <v>3075</v>
      </c>
      <c r="O1437" s="3">
        <v>44481.505104166703</v>
      </c>
      <c r="P1437" s="3">
        <v>44512.479201388902</v>
      </c>
      <c r="Q1437" t="s">
        <v>330</v>
      </c>
      <c r="R1437" s="3">
        <v>44512.513900462996</v>
      </c>
      <c r="T1437" t="s">
        <v>3062</v>
      </c>
      <c r="U1437">
        <v>6229881823992220</v>
      </c>
      <c r="V1437" t="s">
        <v>3063</v>
      </c>
      <c r="W1437" t="s">
        <v>2931</v>
      </c>
      <c r="X1437" s="4">
        <v>5592463.6100000003</v>
      </c>
      <c r="Y1437" s="4">
        <v>-3632.59</v>
      </c>
      <c r="Z1437">
        <v>0</v>
      </c>
    </row>
    <row r="1438" spans="1:26">
      <c r="A1438" t="s">
        <v>27</v>
      </c>
      <c r="B1438" t="s">
        <v>2926</v>
      </c>
      <c r="F1438">
        <v>5919000455</v>
      </c>
      <c r="G1438" s="1">
        <v>591900045560001</v>
      </c>
      <c r="H1438" t="s">
        <v>58</v>
      </c>
      <c r="I1438">
        <v>1</v>
      </c>
      <c r="K1438" t="s">
        <v>3076</v>
      </c>
      <c r="L1438" s="2">
        <v>44503</v>
      </c>
      <c r="M1438" t="s">
        <v>31</v>
      </c>
      <c r="N1438" t="s">
        <v>3077</v>
      </c>
      <c r="O1438" s="3">
        <v>44503.680173611101</v>
      </c>
      <c r="P1438" s="3">
        <v>44512.4824421296</v>
      </c>
      <c r="Q1438" t="s">
        <v>330</v>
      </c>
      <c r="R1438" s="3">
        <v>44512.485555555599</v>
      </c>
      <c r="T1438" t="s">
        <v>3052</v>
      </c>
      <c r="U1438">
        <v>6214835972604830</v>
      </c>
      <c r="V1438" t="s">
        <v>1794</v>
      </c>
      <c r="W1438" t="s">
        <v>2931</v>
      </c>
      <c r="X1438" s="4">
        <v>24644903.73</v>
      </c>
      <c r="Y1438" s="4">
        <v>-90041.87</v>
      </c>
      <c r="Z1438">
        <v>0</v>
      </c>
    </row>
    <row r="1439" spans="1:26">
      <c r="A1439" t="s">
        <v>27</v>
      </c>
      <c r="B1439" t="s">
        <v>2926</v>
      </c>
      <c r="F1439">
        <v>5919000455</v>
      </c>
      <c r="G1439" s="1">
        <v>591900045560001</v>
      </c>
      <c r="H1439" t="s">
        <v>58</v>
      </c>
      <c r="I1439">
        <v>1</v>
      </c>
      <c r="K1439" t="s">
        <v>3078</v>
      </c>
      <c r="L1439" s="2">
        <v>44508</v>
      </c>
      <c r="M1439" t="s">
        <v>31</v>
      </c>
      <c r="N1439" t="s">
        <v>3079</v>
      </c>
      <c r="O1439" s="3">
        <v>44508.698530092603</v>
      </c>
      <c r="P1439" s="3">
        <v>44512.482418981497</v>
      </c>
      <c r="Q1439" t="s">
        <v>330</v>
      </c>
      <c r="R1439" s="3">
        <v>44512.485775462999</v>
      </c>
      <c r="T1439" t="s">
        <v>3062</v>
      </c>
      <c r="U1439">
        <v>6229881823992220</v>
      </c>
      <c r="V1439" t="s">
        <v>3063</v>
      </c>
      <c r="W1439" t="s">
        <v>2931</v>
      </c>
      <c r="X1439" s="4">
        <v>23948791.170000002</v>
      </c>
      <c r="Y1439" s="4">
        <v>-3527.39</v>
      </c>
      <c r="Z1439">
        <v>0</v>
      </c>
    </row>
    <row r="1440" spans="1:26">
      <c r="A1440" t="s">
        <v>27</v>
      </c>
      <c r="B1440" t="s">
        <v>2926</v>
      </c>
      <c r="F1440">
        <v>5919000455</v>
      </c>
      <c r="G1440" s="1">
        <v>591900045560001</v>
      </c>
      <c r="H1440" t="s">
        <v>58</v>
      </c>
      <c r="I1440">
        <v>1</v>
      </c>
      <c r="K1440" t="s">
        <v>3080</v>
      </c>
      <c r="L1440" s="2">
        <v>44324</v>
      </c>
      <c r="M1440" t="s">
        <v>31</v>
      </c>
      <c r="N1440" t="s">
        <v>3081</v>
      </c>
      <c r="O1440" s="3">
        <v>44324.455671296302</v>
      </c>
      <c r="P1440" s="3">
        <v>44512.473761574103</v>
      </c>
      <c r="Q1440" t="s">
        <v>330</v>
      </c>
      <c r="R1440" s="3">
        <v>44512.528379629599</v>
      </c>
      <c r="T1440" t="s">
        <v>3052</v>
      </c>
      <c r="U1440">
        <v>6.2366818200076698E+18</v>
      </c>
      <c r="V1440" t="s">
        <v>3082</v>
      </c>
      <c r="W1440" t="s">
        <v>2931</v>
      </c>
      <c r="X1440" s="4">
        <v>3606365.82</v>
      </c>
      <c r="Y1440" s="4">
        <v>-40695.18</v>
      </c>
      <c r="Z1440">
        <v>0</v>
      </c>
    </row>
    <row r="1441" spans="1:26">
      <c r="A1441" t="s">
        <v>27</v>
      </c>
      <c r="B1441" t="s">
        <v>2926</v>
      </c>
      <c r="F1441">
        <v>5919000455</v>
      </c>
      <c r="G1441" s="1">
        <v>591900045560001</v>
      </c>
      <c r="H1441" t="s">
        <v>58</v>
      </c>
      <c r="I1441">
        <v>1</v>
      </c>
      <c r="K1441" t="s">
        <v>3083</v>
      </c>
      <c r="L1441" s="2">
        <v>44378</v>
      </c>
      <c r="M1441" t="s">
        <v>31</v>
      </c>
      <c r="N1441" t="s">
        <v>3084</v>
      </c>
      <c r="O1441" s="3">
        <v>44378.740266203698</v>
      </c>
      <c r="P1441" s="3">
        <v>44420.471145833297</v>
      </c>
      <c r="Q1441" t="s">
        <v>3051</v>
      </c>
      <c r="R1441" s="3">
        <v>44427.730381944399</v>
      </c>
      <c r="T1441" t="s">
        <v>1953</v>
      </c>
      <c r="U1441">
        <v>9.5975202043900198E+17</v>
      </c>
      <c r="V1441" t="s">
        <v>1794</v>
      </c>
      <c r="W1441" t="s">
        <v>2931</v>
      </c>
      <c r="X1441" s="4">
        <v>10887379.789999999</v>
      </c>
      <c r="Y1441" s="4">
        <v>-95400</v>
      </c>
      <c r="Z1441">
        <v>0</v>
      </c>
    </row>
    <row r="1442" spans="1:26">
      <c r="A1442" t="s">
        <v>27</v>
      </c>
      <c r="B1442" t="s">
        <v>2926</v>
      </c>
      <c r="F1442">
        <v>5919000455</v>
      </c>
      <c r="G1442" s="1">
        <v>591900045560001</v>
      </c>
      <c r="H1442" t="s">
        <v>58</v>
      </c>
      <c r="I1442">
        <v>1</v>
      </c>
      <c r="K1442" t="s">
        <v>3085</v>
      </c>
      <c r="L1442" s="2">
        <v>44432</v>
      </c>
      <c r="M1442" t="s">
        <v>31</v>
      </c>
      <c r="N1442" t="s">
        <v>3086</v>
      </c>
      <c r="O1442" s="3">
        <v>44432.685289351903</v>
      </c>
      <c r="P1442" s="3">
        <v>44512.476944444403</v>
      </c>
      <c r="Q1442" t="s">
        <v>330</v>
      </c>
      <c r="R1442" s="3">
        <v>44512.5291319444</v>
      </c>
      <c r="T1442" t="s">
        <v>3087</v>
      </c>
      <c r="U1442">
        <v>9.03082601001E+21</v>
      </c>
      <c r="V1442" t="s">
        <v>3088</v>
      </c>
      <c r="W1442" t="s">
        <v>2931</v>
      </c>
      <c r="X1442" s="4">
        <v>19048846.120000001</v>
      </c>
      <c r="Y1442" s="4">
        <v>-602297</v>
      </c>
      <c r="Z1442">
        <v>0</v>
      </c>
    </row>
    <row r="1443" spans="1:26">
      <c r="A1443" t="s">
        <v>27</v>
      </c>
      <c r="B1443" t="s">
        <v>2926</v>
      </c>
      <c r="F1443">
        <v>5919000455</v>
      </c>
      <c r="G1443" s="1">
        <v>591900045560001</v>
      </c>
      <c r="H1443" t="s">
        <v>58</v>
      </c>
      <c r="I1443">
        <v>1</v>
      </c>
      <c r="K1443" t="s">
        <v>3089</v>
      </c>
      <c r="L1443" s="2">
        <v>44495</v>
      </c>
      <c r="M1443" t="s">
        <v>31</v>
      </c>
      <c r="N1443" t="s">
        <v>3090</v>
      </c>
      <c r="O1443" s="3">
        <v>44495.734224537002</v>
      </c>
      <c r="P1443" s="3">
        <v>44496.598136574103</v>
      </c>
      <c r="Q1443" t="s">
        <v>3091</v>
      </c>
      <c r="R1443" s="3">
        <v>44500.892858796302</v>
      </c>
      <c r="T1443" t="s">
        <v>3092</v>
      </c>
      <c r="U1443">
        <v>9.0902100100100003E+21</v>
      </c>
      <c r="V1443" t="s">
        <v>3093</v>
      </c>
      <c r="W1443" t="s">
        <v>2931</v>
      </c>
      <c r="X1443" s="4">
        <v>30395741.32</v>
      </c>
      <c r="Y1443" s="4">
        <v>-24097.599999999999</v>
      </c>
      <c r="Z1443">
        <v>0</v>
      </c>
    </row>
    <row r="1444" spans="1:26">
      <c r="A1444" t="s">
        <v>27</v>
      </c>
      <c r="B1444" t="s">
        <v>2926</v>
      </c>
      <c r="F1444">
        <v>5919000455</v>
      </c>
      <c r="G1444" s="1">
        <v>591900045560001</v>
      </c>
      <c r="H1444" t="s">
        <v>58</v>
      </c>
      <c r="I1444">
        <v>1</v>
      </c>
      <c r="K1444" t="s">
        <v>3094</v>
      </c>
      <c r="L1444" s="2">
        <v>44445</v>
      </c>
      <c r="M1444" t="s">
        <v>31</v>
      </c>
      <c r="N1444" t="s">
        <v>3095</v>
      </c>
      <c r="O1444" s="3">
        <v>44445.7639583333</v>
      </c>
      <c r="P1444" s="3">
        <v>44512.478171296301</v>
      </c>
      <c r="Q1444" t="s">
        <v>330</v>
      </c>
      <c r="R1444" s="3">
        <v>44512.513530092598</v>
      </c>
      <c r="T1444" t="s">
        <v>3096</v>
      </c>
      <c r="U1444">
        <v>6214835972604640</v>
      </c>
      <c r="V1444" t="s">
        <v>1794</v>
      </c>
      <c r="W1444" t="s">
        <v>2931</v>
      </c>
      <c r="X1444" s="4">
        <v>13755413.91</v>
      </c>
      <c r="Y1444" s="4">
        <v>-79146.14</v>
      </c>
      <c r="Z1444">
        <v>0</v>
      </c>
    </row>
    <row r="1445" spans="1:26">
      <c r="A1445" t="s">
        <v>27</v>
      </c>
      <c r="B1445" t="s">
        <v>2926</v>
      </c>
      <c r="F1445">
        <v>5919000455</v>
      </c>
      <c r="G1445" s="1">
        <v>591900045560001</v>
      </c>
      <c r="H1445" t="s">
        <v>58</v>
      </c>
      <c r="I1445">
        <v>1</v>
      </c>
      <c r="K1445" t="s">
        <v>3097</v>
      </c>
      <c r="L1445" s="2">
        <v>44477</v>
      </c>
      <c r="M1445" t="s">
        <v>31</v>
      </c>
      <c r="N1445" t="s">
        <v>3098</v>
      </c>
      <c r="O1445" s="3">
        <v>44477.608020833301</v>
      </c>
      <c r="P1445" s="3">
        <v>44512.4792592593</v>
      </c>
      <c r="Q1445" t="s">
        <v>330</v>
      </c>
      <c r="R1445" s="3">
        <v>44512.488530092603</v>
      </c>
      <c r="T1445" t="s">
        <v>3096</v>
      </c>
      <c r="U1445">
        <v>6214835972604640</v>
      </c>
      <c r="V1445" t="s">
        <v>1794</v>
      </c>
      <c r="W1445" t="s">
        <v>2931</v>
      </c>
      <c r="X1445" s="4">
        <v>8394929.7799999993</v>
      </c>
      <c r="Y1445" s="4">
        <v>-5563.24</v>
      </c>
      <c r="Z1445">
        <v>0</v>
      </c>
    </row>
    <row r="1446" spans="1:26">
      <c r="A1446" t="s">
        <v>27</v>
      </c>
      <c r="B1446" t="s">
        <v>2926</v>
      </c>
      <c r="F1446">
        <v>5919000455</v>
      </c>
      <c r="G1446" s="1">
        <v>591900045560001</v>
      </c>
      <c r="H1446" t="s">
        <v>58</v>
      </c>
      <c r="I1446">
        <v>1</v>
      </c>
      <c r="K1446" t="s">
        <v>3099</v>
      </c>
      <c r="L1446" s="2">
        <v>44403</v>
      </c>
      <c r="M1446" t="s">
        <v>31</v>
      </c>
      <c r="N1446" t="s">
        <v>3100</v>
      </c>
      <c r="O1446" s="3">
        <v>44403.466076388897</v>
      </c>
      <c r="P1446" s="3">
        <v>44512.475451388898</v>
      </c>
      <c r="Q1446" t="s">
        <v>330</v>
      </c>
      <c r="R1446" s="3">
        <v>44512.528703703698</v>
      </c>
      <c r="T1446" t="s">
        <v>3096</v>
      </c>
      <c r="U1446">
        <v>6214835972604640</v>
      </c>
      <c r="V1446" t="s">
        <v>1794</v>
      </c>
      <c r="W1446" t="s">
        <v>2931</v>
      </c>
      <c r="X1446" s="4">
        <v>14256053.279999999</v>
      </c>
      <c r="Y1446" s="4">
        <v>-11272.74</v>
      </c>
      <c r="Z1446">
        <v>0</v>
      </c>
    </row>
    <row r="1447" spans="1:26">
      <c r="A1447" t="s">
        <v>27</v>
      </c>
      <c r="B1447" t="s">
        <v>2926</v>
      </c>
      <c r="F1447">
        <v>5919000455</v>
      </c>
      <c r="G1447" s="1">
        <v>591900045560001</v>
      </c>
      <c r="H1447" t="s">
        <v>58</v>
      </c>
      <c r="I1447">
        <v>1</v>
      </c>
      <c r="K1447" t="s">
        <v>3101</v>
      </c>
      <c r="L1447" s="2">
        <v>44370</v>
      </c>
      <c r="M1447" t="s">
        <v>31</v>
      </c>
      <c r="N1447" t="s">
        <v>3102</v>
      </c>
      <c r="O1447" s="3">
        <v>44370.485868055599</v>
      </c>
      <c r="P1447" s="3">
        <v>44420.470127314802</v>
      </c>
      <c r="Q1447" t="s">
        <v>3051</v>
      </c>
      <c r="R1447" s="3">
        <v>44427.730381944399</v>
      </c>
      <c r="T1447" t="s">
        <v>3096</v>
      </c>
      <c r="U1447">
        <v>6214835972604640</v>
      </c>
      <c r="V1447" t="s">
        <v>1794</v>
      </c>
      <c r="W1447" t="s">
        <v>2931</v>
      </c>
      <c r="X1447" s="4">
        <v>12094047.48</v>
      </c>
      <c r="Y1447" s="4">
        <v>-11838</v>
      </c>
      <c r="Z1447">
        <v>0</v>
      </c>
    </row>
    <row r="1448" spans="1:26">
      <c r="A1448" t="s">
        <v>27</v>
      </c>
      <c r="B1448" t="s">
        <v>2926</v>
      </c>
      <c r="F1448">
        <v>5919000455</v>
      </c>
      <c r="G1448" s="1">
        <v>591900045560001</v>
      </c>
      <c r="H1448" t="s">
        <v>58</v>
      </c>
      <c r="I1448">
        <v>1</v>
      </c>
      <c r="K1448" t="s">
        <v>3101</v>
      </c>
      <c r="L1448" s="2">
        <v>44432</v>
      </c>
      <c r="M1448" t="s">
        <v>31</v>
      </c>
      <c r="N1448" t="s">
        <v>3103</v>
      </c>
      <c r="O1448" s="3">
        <v>44432.686053240701</v>
      </c>
      <c r="P1448" s="3">
        <v>44512.476932870399</v>
      </c>
      <c r="Q1448" t="s">
        <v>330</v>
      </c>
      <c r="R1448" s="3">
        <v>44512.529097222199</v>
      </c>
      <c r="T1448" t="s">
        <v>3096</v>
      </c>
      <c r="U1448">
        <v>6214835972604640</v>
      </c>
      <c r="V1448" t="s">
        <v>1794</v>
      </c>
      <c r="W1448" t="s">
        <v>2931</v>
      </c>
      <c r="X1448" s="4">
        <v>19028895.93</v>
      </c>
      <c r="Y1448" s="4">
        <v>-5495</v>
      </c>
      <c r="Z1448">
        <v>0</v>
      </c>
    </row>
    <row r="1449" spans="1:26">
      <c r="A1449" t="s">
        <v>27</v>
      </c>
      <c r="B1449" t="s">
        <v>2926</v>
      </c>
      <c r="F1449">
        <v>5919000455</v>
      </c>
      <c r="G1449" s="1">
        <v>591900045560001</v>
      </c>
      <c r="H1449" t="s">
        <v>58</v>
      </c>
      <c r="I1449">
        <v>1</v>
      </c>
      <c r="K1449" t="s">
        <v>3104</v>
      </c>
      <c r="L1449" s="2">
        <v>44424</v>
      </c>
      <c r="M1449" t="s">
        <v>31</v>
      </c>
      <c r="N1449" t="s">
        <v>3105</v>
      </c>
      <c r="O1449" s="3">
        <v>44424.6804050926</v>
      </c>
      <c r="P1449" s="3">
        <v>44512.476979166699</v>
      </c>
      <c r="Q1449" t="s">
        <v>330</v>
      </c>
      <c r="R1449" s="3">
        <v>44512.525520833296</v>
      </c>
      <c r="T1449" t="s">
        <v>3106</v>
      </c>
      <c r="U1449">
        <v>6214835972605450</v>
      </c>
      <c r="V1449" t="s">
        <v>1794</v>
      </c>
      <c r="W1449" t="s">
        <v>2931</v>
      </c>
      <c r="X1449" s="4">
        <v>23499846.300000001</v>
      </c>
      <c r="Y1449" s="4">
        <v>-5710</v>
      </c>
      <c r="Z1449">
        <v>0</v>
      </c>
    </row>
    <row r="1450" spans="1:26">
      <c r="A1450" t="s">
        <v>27</v>
      </c>
      <c r="B1450" t="s">
        <v>2926</v>
      </c>
      <c r="F1450">
        <v>5919000455</v>
      </c>
      <c r="G1450" s="1">
        <v>591900045560001</v>
      </c>
      <c r="H1450" t="s">
        <v>58</v>
      </c>
      <c r="I1450">
        <v>1</v>
      </c>
      <c r="K1450" t="s">
        <v>3107</v>
      </c>
      <c r="L1450" s="2">
        <v>44348</v>
      </c>
      <c r="M1450" t="s">
        <v>31</v>
      </c>
      <c r="N1450" t="s">
        <v>3108</v>
      </c>
      <c r="O1450" s="3">
        <v>44348.734479166698</v>
      </c>
      <c r="P1450" s="3">
        <v>44420.470185185201</v>
      </c>
      <c r="Q1450" t="s">
        <v>3051</v>
      </c>
      <c r="R1450" s="3">
        <v>44427.730381944399</v>
      </c>
      <c r="T1450" t="s">
        <v>3109</v>
      </c>
      <c r="U1450">
        <v>1.4101004190001201E+18</v>
      </c>
      <c r="V1450" t="s">
        <v>3110</v>
      </c>
      <c r="W1450" t="s">
        <v>2931</v>
      </c>
      <c r="X1450" s="4">
        <v>14728308.550000001</v>
      </c>
      <c r="Y1450" s="4">
        <v>-3775.4</v>
      </c>
      <c r="Z1450">
        <v>0</v>
      </c>
    </row>
    <row r="1451" spans="1:26">
      <c r="A1451" t="s">
        <v>27</v>
      </c>
      <c r="B1451" t="s">
        <v>2926</v>
      </c>
      <c r="F1451">
        <v>5919000455</v>
      </c>
      <c r="G1451" s="1">
        <v>591900045560001</v>
      </c>
      <c r="H1451" t="s">
        <v>58</v>
      </c>
      <c r="I1451">
        <v>1</v>
      </c>
      <c r="K1451" t="s">
        <v>3111</v>
      </c>
      <c r="L1451" s="2">
        <v>44405</v>
      </c>
      <c r="M1451" t="s">
        <v>31</v>
      </c>
      <c r="N1451" t="s">
        <v>3112</v>
      </c>
      <c r="O1451" s="3">
        <v>44405.690798611096</v>
      </c>
      <c r="P1451" s="3">
        <v>44512.4754398148</v>
      </c>
      <c r="Q1451" t="s">
        <v>330</v>
      </c>
      <c r="R1451" s="3">
        <v>44512.528541666703</v>
      </c>
      <c r="T1451" t="s">
        <v>3052</v>
      </c>
      <c r="U1451">
        <v>6214835972604830</v>
      </c>
      <c r="V1451" t="s">
        <v>1794</v>
      </c>
      <c r="W1451" t="s">
        <v>2931</v>
      </c>
      <c r="X1451" s="4">
        <v>12771881.859999999</v>
      </c>
      <c r="Y1451" s="4">
        <v>-21696.240000000002</v>
      </c>
      <c r="Z1451">
        <v>0</v>
      </c>
    </row>
    <row r="1452" spans="1:26">
      <c r="A1452" t="s">
        <v>27</v>
      </c>
      <c r="B1452" t="s">
        <v>2926</v>
      </c>
      <c r="F1452">
        <v>5919000455</v>
      </c>
      <c r="G1452" s="1">
        <v>591900045560001</v>
      </c>
      <c r="H1452" t="s">
        <v>58</v>
      </c>
      <c r="I1452">
        <v>1</v>
      </c>
      <c r="K1452" t="s">
        <v>3113</v>
      </c>
      <c r="L1452" s="2">
        <v>44411</v>
      </c>
      <c r="M1452" t="s">
        <v>31</v>
      </c>
      <c r="N1452" t="s">
        <v>3114</v>
      </c>
      <c r="O1452" s="3">
        <v>44411.619895833297</v>
      </c>
      <c r="P1452" s="3">
        <v>44512.4770138889</v>
      </c>
      <c r="Q1452" t="s">
        <v>330</v>
      </c>
      <c r="R1452" s="3">
        <v>44512.525810185201</v>
      </c>
      <c r="T1452" t="s">
        <v>3109</v>
      </c>
      <c r="U1452">
        <v>1.4101004190001201E+18</v>
      </c>
      <c r="V1452" t="s">
        <v>3110</v>
      </c>
      <c r="W1452" t="s">
        <v>2931</v>
      </c>
      <c r="X1452" s="4">
        <v>12176287.92</v>
      </c>
      <c r="Y1452" s="4">
        <v>-3705.05</v>
      </c>
      <c r="Z1452">
        <v>0</v>
      </c>
    </row>
    <row r="1453" spans="1:26">
      <c r="A1453" t="s">
        <v>27</v>
      </c>
      <c r="B1453" t="s">
        <v>2926</v>
      </c>
      <c r="F1453">
        <v>5919000455</v>
      </c>
      <c r="G1453" s="1">
        <v>591900045560001</v>
      </c>
      <c r="H1453" t="s">
        <v>58</v>
      </c>
      <c r="I1453">
        <v>1</v>
      </c>
      <c r="K1453" t="s">
        <v>3113</v>
      </c>
      <c r="L1453" s="2">
        <v>44452</v>
      </c>
      <c r="M1453" t="s">
        <v>31</v>
      </c>
      <c r="N1453" t="s">
        <v>3115</v>
      </c>
      <c r="O1453" s="3">
        <v>44452.679444444402</v>
      </c>
      <c r="P1453" s="3">
        <v>44512.4780902778</v>
      </c>
      <c r="Q1453" t="s">
        <v>330</v>
      </c>
      <c r="R1453" s="3">
        <v>44512.523090277798</v>
      </c>
      <c r="T1453" t="s">
        <v>3116</v>
      </c>
      <c r="U1453">
        <v>6.2303608066566605E+18</v>
      </c>
      <c r="V1453" t="s">
        <v>3117</v>
      </c>
      <c r="W1453" t="s">
        <v>2931</v>
      </c>
      <c r="X1453" s="4">
        <v>5610241.2400000002</v>
      </c>
      <c r="Y1453" s="4">
        <v>-24184</v>
      </c>
      <c r="Z1453">
        <v>0</v>
      </c>
    </row>
    <row r="1454" spans="1:26">
      <c r="A1454" t="s">
        <v>27</v>
      </c>
      <c r="B1454" t="s">
        <v>2926</v>
      </c>
      <c r="F1454">
        <v>5919000455</v>
      </c>
      <c r="G1454" s="1">
        <v>591900045560001</v>
      </c>
      <c r="H1454" t="s">
        <v>58</v>
      </c>
      <c r="I1454">
        <v>1</v>
      </c>
      <c r="K1454" t="s">
        <v>3118</v>
      </c>
      <c r="L1454" s="2">
        <v>44431</v>
      </c>
      <c r="M1454" t="s">
        <v>31</v>
      </c>
      <c r="N1454" t="s">
        <v>3119</v>
      </c>
      <c r="O1454" s="3">
        <v>44431.493888888901</v>
      </c>
      <c r="P1454" s="3">
        <v>44512.476944444403</v>
      </c>
      <c r="Q1454" t="s">
        <v>330</v>
      </c>
      <c r="R1454" s="3">
        <v>44512.531805555598</v>
      </c>
      <c r="T1454" t="s">
        <v>3116</v>
      </c>
      <c r="U1454">
        <v>6.2303608066566605E+18</v>
      </c>
      <c r="V1454" t="s">
        <v>3120</v>
      </c>
      <c r="W1454" t="s">
        <v>2931</v>
      </c>
      <c r="X1454" s="4">
        <v>20080025.210000001</v>
      </c>
      <c r="Y1454" s="4">
        <v>-21120.32</v>
      </c>
      <c r="Z1454">
        <v>0</v>
      </c>
    </row>
    <row r="1455" spans="1:26">
      <c r="A1455" t="s">
        <v>27</v>
      </c>
      <c r="B1455" t="s">
        <v>2926</v>
      </c>
      <c r="F1455">
        <v>5919000455</v>
      </c>
      <c r="G1455" s="1">
        <v>591900045560001</v>
      </c>
      <c r="H1455" t="s">
        <v>58</v>
      </c>
      <c r="I1455">
        <v>1</v>
      </c>
      <c r="K1455" t="s">
        <v>3118</v>
      </c>
      <c r="L1455" s="2">
        <v>44442</v>
      </c>
      <c r="M1455" t="s">
        <v>31</v>
      </c>
      <c r="N1455" t="s">
        <v>3121</v>
      </c>
      <c r="O1455" s="3">
        <v>44442.466493055603</v>
      </c>
      <c r="P1455" s="3">
        <v>44512.4781828704</v>
      </c>
      <c r="Q1455" t="s">
        <v>330</v>
      </c>
      <c r="R1455" s="3">
        <v>44512.523321759298</v>
      </c>
      <c r="T1455" t="s">
        <v>3052</v>
      </c>
      <c r="U1455">
        <v>6214835972604830</v>
      </c>
      <c r="V1455" t="s">
        <v>1794</v>
      </c>
      <c r="W1455" t="s">
        <v>2931</v>
      </c>
      <c r="X1455" s="4">
        <v>15031791</v>
      </c>
      <c r="Y1455" s="4">
        <v>-32915.4</v>
      </c>
      <c r="Z1455">
        <v>0</v>
      </c>
    </row>
    <row r="1456" spans="1:26">
      <c r="A1456" t="s">
        <v>27</v>
      </c>
      <c r="B1456" t="s">
        <v>2926</v>
      </c>
      <c r="F1456">
        <v>5919000455</v>
      </c>
      <c r="G1456" s="1">
        <v>591900045560001</v>
      </c>
      <c r="H1456" t="s">
        <v>58</v>
      </c>
      <c r="I1456">
        <v>1</v>
      </c>
      <c r="K1456" t="s">
        <v>3118</v>
      </c>
      <c r="L1456" s="2">
        <v>44449</v>
      </c>
      <c r="M1456" t="s">
        <v>31</v>
      </c>
      <c r="N1456" t="s">
        <v>3122</v>
      </c>
      <c r="O1456" s="3">
        <v>44449.734965277799</v>
      </c>
      <c r="P1456" s="3">
        <v>44512.478113425903</v>
      </c>
      <c r="Q1456" t="s">
        <v>330</v>
      </c>
      <c r="R1456" s="3">
        <v>44512.522199074097</v>
      </c>
      <c r="T1456" t="s">
        <v>3123</v>
      </c>
      <c r="U1456">
        <v>6214835972604870</v>
      </c>
      <c r="V1456" t="s">
        <v>1794</v>
      </c>
      <c r="W1456" t="s">
        <v>2931</v>
      </c>
      <c r="X1456" s="4">
        <v>11933469.369999999</v>
      </c>
      <c r="Y1456" s="4">
        <v>-19760</v>
      </c>
      <c r="Z1456">
        <v>0</v>
      </c>
    </row>
    <row r="1457" spans="1:26">
      <c r="A1457" t="s">
        <v>27</v>
      </c>
      <c r="B1457" t="s">
        <v>2926</v>
      </c>
      <c r="F1457">
        <v>5919000455</v>
      </c>
      <c r="G1457" s="1">
        <v>591900045560001</v>
      </c>
      <c r="H1457" t="s">
        <v>58</v>
      </c>
      <c r="I1457">
        <v>1</v>
      </c>
      <c r="K1457" t="s">
        <v>3124</v>
      </c>
      <c r="L1457" s="2">
        <v>44435</v>
      </c>
      <c r="M1457" t="s">
        <v>31</v>
      </c>
      <c r="N1457" t="s">
        <v>3125</v>
      </c>
      <c r="O1457" s="3">
        <v>44435.663912037002</v>
      </c>
      <c r="P1457" s="3">
        <v>44512.4769212963</v>
      </c>
      <c r="Q1457" t="s">
        <v>330</v>
      </c>
      <c r="R1457" s="3">
        <v>44512.528969907398</v>
      </c>
      <c r="T1457" t="s">
        <v>3126</v>
      </c>
      <c r="U1457">
        <v>3.5050110268200002E+19</v>
      </c>
      <c r="V1457" t="s">
        <v>3127</v>
      </c>
      <c r="W1457" t="s">
        <v>2931</v>
      </c>
      <c r="X1457" s="4">
        <v>16797780.199999999</v>
      </c>
      <c r="Y1457" s="4">
        <v>-1034232.73</v>
      </c>
      <c r="Z1457">
        <v>0</v>
      </c>
    </row>
    <row r="1458" spans="1:26">
      <c r="A1458" t="s">
        <v>27</v>
      </c>
      <c r="B1458" t="s">
        <v>2926</v>
      </c>
      <c r="F1458">
        <v>5919000455</v>
      </c>
      <c r="G1458" s="1">
        <v>591900045560001</v>
      </c>
      <c r="H1458" t="s">
        <v>58</v>
      </c>
      <c r="I1458">
        <v>1</v>
      </c>
      <c r="K1458" t="s">
        <v>3128</v>
      </c>
      <c r="L1458" s="2">
        <v>44477</v>
      </c>
      <c r="M1458" t="s">
        <v>31</v>
      </c>
      <c r="N1458" t="s">
        <v>3129</v>
      </c>
      <c r="O1458" s="3">
        <v>44477.607199074097</v>
      </c>
      <c r="P1458" s="3">
        <v>44512.479270833297</v>
      </c>
      <c r="Q1458" t="s">
        <v>330</v>
      </c>
      <c r="R1458" s="3">
        <v>44512.488634259302</v>
      </c>
      <c r="T1458" t="s">
        <v>3130</v>
      </c>
      <c r="U1458">
        <v>6.23281182E+18</v>
      </c>
      <c r="V1458" t="s">
        <v>97</v>
      </c>
      <c r="W1458" t="s">
        <v>2931</v>
      </c>
      <c r="X1458" s="4">
        <v>8421934.0199999996</v>
      </c>
      <c r="Y1458" s="4">
        <v>-29899.54</v>
      </c>
      <c r="Z1458">
        <v>0</v>
      </c>
    </row>
    <row r="1459" spans="1:26">
      <c r="A1459" t="s">
        <v>27</v>
      </c>
      <c r="B1459" t="s">
        <v>2926</v>
      </c>
      <c r="F1459">
        <v>5919000455</v>
      </c>
      <c r="G1459" s="1">
        <v>591900045560001</v>
      </c>
      <c r="H1459" t="s">
        <v>58</v>
      </c>
      <c r="I1459">
        <v>1</v>
      </c>
      <c r="K1459" t="s">
        <v>3131</v>
      </c>
      <c r="L1459" s="2">
        <v>44445</v>
      </c>
      <c r="M1459" t="s">
        <v>31</v>
      </c>
      <c r="N1459" t="s">
        <v>3132</v>
      </c>
      <c r="O1459" s="3">
        <v>44445.762465277803</v>
      </c>
      <c r="P1459" s="3">
        <v>44512.4781828704</v>
      </c>
      <c r="Q1459" t="s">
        <v>330</v>
      </c>
      <c r="R1459" s="3">
        <v>44512.513599537</v>
      </c>
      <c r="T1459" t="s">
        <v>3130</v>
      </c>
      <c r="U1459">
        <v>6.23281182E+18</v>
      </c>
      <c r="V1459" t="s">
        <v>97</v>
      </c>
      <c r="W1459" t="s">
        <v>2931</v>
      </c>
      <c r="X1459" s="4">
        <v>14996554.810000001</v>
      </c>
      <c r="Y1459" s="4">
        <v>-35226.19</v>
      </c>
      <c r="Z1459">
        <v>0</v>
      </c>
    </row>
    <row r="1460" spans="1:26">
      <c r="A1460" t="s">
        <v>27</v>
      </c>
      <c r="B1460" t="s">
        <v>2926</v>
      </c>
      <c r="F1460">
        <v>5919000455</v>
      </c>
      <c r="G1460" s="1">
        <v>591900045560001</v>
      </c>
      <c r="H1460" t="s">
        <v>58</v>
      </c>
      <c r="I1460">
        <v>1</v>
      </c>
      <c r="K1460" t="s">
        <v>3131</v>
      </c>
      <c r="L1460" s="2">
        <v>44462</v>
      </c>
      <c r="M1460" t="s">
        <v>31</v>
      </c>
      <c r="N1460" t="s">
        <v>3133</v>
      </c>
      <c r="O1460" s="3">
        <v>44462.691226851799</v>
      </c>
      <c r="P1460" s="3">
        <v>44512.478067129603</v>
      </c>
      <c r="Q1460" t="s">
        <v>330</v>
      </c>
      <c r="R1460" s="3">
        <v>44512.526157407403</v>
      </c>
      <c r="T1460" t="s">
        <v>3130</v>
      </c>
      <c r="U1460">
        <v>6.23281182E+18</v>
      </c>
      <c r="V1460" t="s">
        <v>97</v>
      </c>
      <c r="W1460" t="s">
        <v>2931</v>
      </c>
      <c r="X1460" s="4">
        <v>9039250.8699999992</v>
      </c>
      <c r="Y1460" s="4">
        <v>-28962.37</v>
      </c>
      <c r="Z1460">
        <v>0</v>
      </c>
    </row>
    <row r="1461" spans="1:26">
      <c r="A1461" t="s">
        <v>27</v>
      </c>
      <c r="B1461" t="s">
        <v>2926</v>
      </c>
      <c r="F1461">
        <v>5919000455</v>
      </c>
      <c r="G1461" s="1">
        <v>591900045560001</v>
      </c>
      <c r="H1461" t="s">
        <v>58</v>
      </c>
      <c r="I1461">
        <v>1</v>
      </c>
      <c r="K1461" t="s">
        <v>3131</v>
      </c>
      <c r="L1461" s="2">
        <v>44491</v>
      </c>
      <c r="M1461" t="s">
        <v>31</v>
      </c>
      <c r="N1461" t="s">
        <v>3134</v>
      </c>
      <c r="O1461" s="3">
        <v>44491.468923611101</v>
      </c>
      <c r="P1461" s="3">
        <v>44512.479166666701</v>
      </c>
      <c r="Q1461" t="s">
        <v>330</v>
      </c>
      <c r="R1461" s="3">
        <v>44512.488240740699</v>
      </c>
      <c r="T1461" t="s">
        <v>3130</v>
      </c>
      <c r="U1461">
        <v>6.23281182E+18</v>
      </c>
      <c r="V1461" t="s">
        <v>97</v>
      </c>
      <c r="W1461" t="s">
        <v>2931</v>
      </c>
      <c r="X1461" s="4">
        <v>44647194.359999999</v>
      </c>
      <c r="Y1461" s="4">
        <v>-24795.03</v>
      </c>
      <c r="Z1461">
        <v>0</v>
      </c>
    </row>
    <row r="1462" spans="1:26">
      <c r="A1462" t="s">
        <v>27</v>
      </c>
      <c r="B1462" t="s">
        <v>2926</v>
      </c>
      <c r="F1462">
        <v>5919000455</v>
      </c>
      <c r="G1462" s="1">
        <v>591900045560001</v>
      </c>
      <c r="H1462" t="s">
        <v>58</v>
      </c>
      <c r="I1462">
        <v>1</v>
      </c>
      <c r="K1462" t="s">
        <v>3131</v>
      </c>
      <c r="L1462" s="2">
        <v>44503</v>
      </c>
      <c r="M1462" t="s">
        <v>31</v>
      </c>
      <c r="N1462" t="s">
        <v>3135</v>
      </c>
      <c r="O1462" s="3">
        <v>44503.680173611101</v>
      </c>
      <c r="P1462" s="3">
        <v>44512.4824421296</v>
      </c>
      <c r="Q1462" t="s">
        <v>330</v>
      </c>
      <c r="R1462" s="3">
        <v>44512.485532407401</v>
      </c>
      <c r="T1462" t="s">
        <v>3130</v>
      </c>
      <c r="U1462">
        <v>6.23281182E+18</v>
      </c>
      <c r="V1462" t="s">
        <v>97</v>
      </c>
      <c r="W1462" t="s">
        <v>2931</v>
      </c>
      <c r="X1462" s="4">
        <v>24734954.600000001</v>
      </c>
      <c r="Y1462" s="4">
        <v>-31775</v>
      </c>
      <c r="Z1462">
        <v>0</v>
      </c>
    </row>
    <row r="1463" spans="1:26">
      <c r="A1463" t="s">
        <v>27</v>
      </c>
      <c r="B1463" t="s">
        <v>2926</v>
      </c>
      <c r="F1463">
        <v>5919000455</v>
      </c>
      <c r="G1463" s="1">
        <v>591900045560001</v>
      </c>
      <c r="H1463" t="s">
        <v>58</v>
      </c>
      <c r="I1463">
        <v>1</v>
      </c>
      <c r="K1463" t="s">
        <v>3136</v>
      </c>
      <c r="L1463" s="2">
        <v>44431</v>
      </c>
      <c r="M1463" t="s">
        <v>31</v>
      </c>
      <c r="N1463" t="s">
        <v>3137</v>
      </c>
      <c r="O1463" s="3">
        <v>44431.491979166698</v>
      </c>
      <c r="P1463" s="3">
        <v>44512.476944444403</v>
      </c>
      <c r="Q1463" t="s">
        <v>330</v>
      </c>
      <c r="R1463" s="3">
        <v>44512.525231481501</v>
      </c>
      <c r="T1463" t="s">
        <v>3138</v>
      </c>
      <c r="U1463">
        <v>1.17210100100146E+17</v>
      </c>
      <c r="V1463" t="s">
        <v>3139</v>
      </c>
      <c r="W1463" t="s">
        <v>2931</v>
      </c>
      <c r="X1463" s="4">
        <v>20103116.530000001</v>
      </c>
      <c r="Y1463" s="4">
        <v>-12708</v>
      </c>
      <c r="Z1463">
        <v>0</v>
      </c>
    </row>
    <row r="1464" spans="1:26">
      <c r="A1464" t="s">
        <v>27</v>
      </c>
      <c r="B1464" t="s">
        <v>2926</v>
      </c>
      <c r="F1464">
        <v>5919000455</v>
      </c>
      <c r="G1464" s="1">
        <v>591900045560001</v>
      </c>
      <c r="H1464" t="s">
        <v>58</v>
      </c>
      <c r="I1464">
        <v>1</v>
      </c>
      <c r="K1464" t="s">
        <v>3140</v>
      </c>
      <c r="L1464" s="2">
        <v>44340</v>
      </c>
      <c r="M1464" t="s">
        <v>31</v>
      </c>
      <c r="N1464" t="s">
        <v>3141</v>
      </c>
      <c r="O1464" s="3">
        <v>44340.6936458333</v>
      </c>
      <c r="P1464" s="3">
        <v>44512.473680555602</v>
      </c>
      <c r="Q1464" t="s">
        <v>330</v>
      </c>
      <c r="R1464" s="3">
        <v>44512.531585648103</v>
      </c>
      <c r="T1464" t="s">
        <v>3142</v>
      </c>
      <c r="U1464">
        <v>6214835972604440</v>
      </c>
      <c r="V1464" t="s">
        <v>1794</v>
      </c>
      <c r="W1464" t="s">
        <v>2931</v>
      </c>
      <c r="X1464" s="4">
        <v>2431380.96</v>
      </c>
      <c r="Y1464" s="4">
        <v>-208344</v>
      </c>
      <c r="Z1464">
        <v>0</v>
      </c>
    </row>
    <row r="1465" spans="1:26">
      <c r="A1465" t="s">
        <v>27</v>
      </c>
      <c r="B1465" t="s">
        <v>2926</v>
      </c>
      <c r="F1465">
        <v>5919000455</v>
      </c>
      <c r="G1465" s="1">
        <v>591900045560001</v>
      </c>
      <c r="H1465" t="s">
        <v>58</v>
      </c>
      <c r="I1465">
        <v>1</v>
      </c>
      <c r="K1465" t="s">
        <v>3143</v>
      </c>
      <c r="L1465" s="2">
        <v>44340</v>
      </c>
      <c r="M1465" t="s">
        <v>31</v>
      </c>
      <c r="N1465" t="s">
        <v>3144</v>
      </c>
      <c r="O1465" s="3">
        <v>44340.6940046296</v>
      </c>
      <c r="P1465" s="3">
        <v>44512.473680555602</v>
      </c>
      <c r="Q1465" t="s">
        <v>330</v>
      </c>
      <c r="R1465" s="3">
        <v>44512.531550925902</v>
      </c>
      <c r="T1465" t="s">
        <v>3052</v>
      </c>
      <c r="U1465">
        <v>6.2366818200076698E+18</v>
      </c>
      <c r="V1465" t="s">
        <v>3082</v>
      </c>
      <c r="W1465" t="s">
        <v>2931</v>
      </c>
      <c r="X1465" s="4">
        <v>2411380.96</v>
      </c>
      <c r="Y1465" s="4">
        <v>-20000</v>
      </c>
      <c r="Z1465">
        <v>0</v>
      </c>
    </row>
    <row r="1466" spans="1:26">
      <c r="A1466" t="s">
        <v>27</v>
      </c>
      <c r="B1466" t="s">
        <v>2926</v>
      </c>
      <c r="F1466">
        <v>5919000455</v>
      </c>
      <c r="G1466" s="1">
        <v>591900045560001</v>
      </c>
      <c r="H1466" t="s">
        <v>58</v>
      </c>
      <c r="I1466">
        <v>1</v>
      </c>
      <c r="K1466" t="s">
        <v>3143</v>
      </c>
      <c r="L1466" s="2">
        <v>44350</v>
      </c>
      <c r="M1466" t="s">
        <v>31</v>
      </c>
      <c r="N1466" t="s">
        <v>3145</v>
      </c>
      <c r="O1466" s="3">
        <v>44350.746423611097</v>
      </c>
      <c r="P1466" s="3">
        <v>44512.474606481497</v>
      </c>
      <c r="Q1466" t="s">
        <v>330</v>
      </c>
      <c r="R1466" s="3">
        <v>44512.5285069444</v>
      </c>
      <c r="T1466" t="s">
        <v>3123</v>
      </c>
      <c r="U1466">
        <v>6214835972604870</v>
      </c>
      <c r="V1466" t="s">
        <v>1794</v>
      </c>
      <c r="W1466" t="s">
        <v>2931</v>
      </c>
      <c r="X1466" s="4">
        <v>14100980.66</v>
      </c>
      <c r="Y1466" s="4">
        <v>-10000</v>
      </c>
      <c r="Z1466">
        <v>0</v>
      </c>
    </row>
    <row r="1467" spans="1:26">
      <c r="A1467" t="s">
        <v>27</v>
      </c>
      <c r="B1467" t="s">
        <v>2926</v>
      </c>
      <c r="F1467">
        <v>5919000455</v>
      </c>
      <c r="G1467" s="1">
        <v>591900045560001</v>
      </c>
      <c r="H1467" t="s">
        <v>58</v>
      </c>
      <c r="I1467">
        <v>1</v>
      </c>
      <c r="K1467" t="s">
        <v>3143</v>
      </c>
      <c r="L1467" s="2">
        <v>44364</v>
      </c>
      <c r="M1467" t="s">
        <v>31</v>
      </c>
      <c r="N1467" t="s">
        <v>3146</v>
      </c>
      <c r="O1467" s="3">
        <v>44364.747476851902</v>
      </c>
      <c r="P1467" s="3">
        <v>44420.470150462999</v>
      </c>
      <c r="Q1467" t="s">
        <v>3051</v>
      </c>
      <c r="R1467" s="3">
        <v>44427.730381944399</v>
      </c>
      <c r="T1467" t="s">
        <v>3123</v>
      </c>
      <c r="U1467">
        <v>6214835972604870</v>
      </c>
      <c r="V1467" t="s">
        <v>1794</v>
      </c>
      <c r="W1467" t="s">
        <v>2931</v>
      </c>
      <c r="X1467" s="4">
        <v>13183095.65</v>
      </c>
      <c r="Y1467" s="4">
        <v>-15000</v>
      </c>
      <c r="Z1467">
        <v>0</v>
      </c>
    </row>
    <row r="1468" spans="1:26">
      <c r="A1468" t="s">
        <v>27</v>
      </c>
      <c r="B1468" t="s">
        <v>2926</v>
      </c>
      <c r="F1468">
        <v>5919000455</v>
      </c>
      <c r="G1468" s="1">
        <v>591900045560001</v>
      </c>
      <c r="H1468" t="s">
        <v>58</v>
      </c>
      <c r="I1468">
        <v>1</v>
      </c>
      <c r="K1468" t="s">
        <v>3143</v>
      </c>
      <c r="L1468" s="2">
        <v>44376</v>
      </c>
      <c r="M1468" t="s">
        <v>31</v>
      </c>
      <c r="N1468" t="s">
        <v>3147</v>
      </c>
      <c r="O1468" s="3">
        <v>44376.4941203704</v>
      </c>
      <c r="P1468" s="3">
        <v>44420.470115740703</v>
      </c>
      <c r="Q1468" t="s">
        <v>3051</v>
      </c>
      <c r="R1468" s="3">
        <v>44427.730381944399</v>
      </c>
      <c r="T1468" t="s">
        <v>3106</v>
      </c>
      <c r="U1468">
        <v>6214835972605450</v>
      </c>
      <c r="V1468" t="s">
        <v>1794</v>
      </c>
      <c r="W1468" t="s">
        <v>2931</v>
      </c>
      <c r="X1468" s="4">
        <v>10984929.789999999</v>
      </c>
      <c r="Y1468" s="4">
        <v>-10000</v>
      </c>
      <c r="Z1468">
        <v>0</v>
      </c>
    </row>
    <row r="1469" spans="1:26">
      <c r="A1469" t="s">
        <v>27</v>
      </c>
      <c r="B1469" t="s">
        <v>2926</v>
      </c>
      <c r="F1469">
        <v>5919000455</v>
      </c>
      <c r="G1469" s="1">
        <v>591900045560001</v>
      </c>
      <c r="H1469" t="s">
        <v>58</v>
      </c>
      <c r="I1469">
        <v>1</v>
      </c>
      <c r="K1469" t="s">
        <v>3143</v>
      </c>
      <c r="L1469" s="2">
        <v>44452</v>
      </c>
      <c r="M1469" t="s">
        <v>31</v>
      </c>
      <c r="N1469" t="s">
        <v>3148</v>
      </c>
      <c r="O1469" s="3">
        <v>44452.678333333301</v>
      </c>
      <c r="P1469" s="3">
        <v>44512.478101851899</v>
      </c>
      <c r="Q1469" t="s">
        <v>330</v>
      </c>
      <c r="R1469" s="3">
        <v>44512.523217592599</v>
      </c>
      <c r="T1469" t="s">
        <v>3052</v>
      </c>
      <c r="U1469">
        <v>6214835972604830</v>
      </c>
      <c r="V1469" t="s">
        <v>1794</v>
      </c>
      <c r="W1469" t="s">
        <v>2931</v>
      </c>
      <c r="X1469" s="4">
        <v>7143685.04</v>
      </c>
      <c r="Y1469" s="4">
        <v>-200000</v>
      </c>
      <c r="Z1469">
        <v>0</v>
      </c>
    </row>
    <row r="1470" spans="1:26">
      <c r="A1470" t="s">
        <v>27</v>
      </c>
      <c r="B1470" t="s">
        <v>2926</v>
      </c>
      <c r="F1470">
        <v>5919000455</v>
      </c>
      <c r="G1470" s="1">
        <v>591900045560001</v>
      </c>
      <c r="H1470" t="s">
        <v>58</v>
      </c>
      <c r="I1470">
        <v>1</v>
      </c>
      <c r="K1470" t="s">
        <v>3143</v>
      </c>
      <c r="L1470" s="2">
        <v>44487</v>
      </c>
      <c r="M1470" t="s">
        <v>31</v>
      </c>
      <c r="N1470" t="s">
        <v>3149</v>
      </c>
      <c r="O1470" s="3">
        <v>44487.742210648103</v>
      </c>
      <c r="P1470" s="3">
        <v>44512.479201388902</v>
      </c>
      <c r="Q1470" t="s">
        <v>330</v>
      </c>
      <c r="R1470" s="3">
        <v>44512.513854166697</v>
      </c>
      <c r="T1470" t="s">
        <v>3123</v>
      </c>
      <c r="U1470">
        <v>6214835972604870</v>
      </c>
      <c r="V1470" t="s">
        <v>1794</v>
      </c>
      <c r="W1470" t="s">
        <v>2931</v>
      </c>
      <c r="X1470" s="4">
        <v>4442673.3899999997</v>
      </c>
      <c r="Y1470" s="4">
        <v>-30000</v>
      </c>
      <c r="Z1470">
        <v>0</v>
      </c>
    </row>
    <row r="1471" spans="1:26">
      <c r="A1471" t="s">
        <v>27</v>
      </c>
      <c r="B1471" t="s">
        <v>2926</v>
      </c>
      <c r="F1471">
        <v>5919000455</v>
      </c>
      <c r="G1471" s="1">
        <v>591900045560001</v>
      </c>
      <c r="H1471" t="s">
        <v>58</v>
      </c>
      <c r="I1471">
        <v>1</v>
      </c>
      <c r="K1471" t="s">
        <v>3150</v>
      </c>
      <c r="L1471" s="2">
        <v>44224</v>
      </c>
      <c r="M1471" t="s">
        <v>31</v>
      </c>
      <c r="N1471" t="s">
        <v>3151</v>
      </c>
      <c r="O1471" s="3">
        <v>44224.383472222202</v>
      </c>
      <c r="P1471" s="3">
        <v>44420.464004629597</v>
      </c>
      <c r="Q1471" t="s">
        <v>3152</v>
      </c>
      <c r="R1471" s="3">
        <v>44427.730381944399</v>
      </c>
      <c r="T1471" t="s">
        <v>3153</v>
      </c>
      <c r="U1471">
        <v>9.0902150100100003E+21</v>
      </c>
      <c r="V1471" t="s">
        <v>3154</v>
      </c>
      <c r="W1471" t="s">
        <v>2931</v>
      </c>
      <c r="X1471" s="4">
        <v>2725886.11</v>
      </c>
      <c r="Y1471" s="4">
        <v>-221275.19</v>
      </c>
      <c r="Z1471">
        <v>0</v>
      </c>
    </row>
    <row r="1472" spans="1:26">
      <c r="A1472" t="s">
        <v>27</v>
      </c>
      <c r="B1472" t="s">
        <v>2926</v>
      </c>
      <c r="F1472">
        <v>5919000455</v>
      </c>
      <c r="G1472" s="1">
        <v>591900045560001</v>
      </c>
      <c r="H1472" t="s">
        <v>58</v>
      </c>
      <c r="I1472">
        <v>1</v>
      </c>
      <c r="K1472" t="s">
        <v>3155</v>
      </c>
      <c r="L1472" s="2">
        <v>44428</v>
      </c>
      <c r="M1472" t="s">
        <v>31</v>
      </c>
      <c r="N1472" t="s">
        <v>3156</v>
      </c>
      <c r="O1472" s="3">
        <v>44428.4987847222</v>
      </c>
      <c r="P1472" s="3">
        <v>44512.476956018501</v>
      </c>
      <c r="Q1472" t="s">
        <v>330</v>
      </c>
      <c r="R1472" s="3">
        <v>44512.525300925903</v>
      </c>
      <c r="T1472" t="s">
        <v>3157</v>
      </c>
      <c r="U1472">
        <v>1.0000103017001E+17</v>
      </c>
      <c r="V1472" t="s">
        <v>3158</v>
      </c>
      <c r="W1472" t="s">
        <v>2931</v>
      </c>
      <c r="X1472" s="4">
        <v>21220835.23</v>
      </c>
      <c r="Y1472" s="4">
        <v>-20300</v>
      </c>
      <c r="Z1472">
        <v>0</v>
      </c>
    </row>
    <row r="1473" spans="1:26">
      <c r="A1473" t="s">
        <v>27</v>
      </c>
      <c r="B1473" t="s">
        <v>2926</v>
      </c>
      <c r="F1473">
        <v>5919000455</v>
      </c>
      <c r="G1473" s="1">
        <v>591900045560001</v>
      </c>
      <c r="H1473" t="s">
        <v>58</v>
      </c>
      <c r="I1473">
        <v>1</v>
      </c>
      <c r="K1473" t="s">
        <v>3159</v>
      </c>
      <c r="L1473" s="2">
        <v>44461</v>
      </c>
      <c r="M1473" t="s">
        <v>31</v>
      </c>
      <c r="N1473" t="s">
        <v>3160</v>
      </c>
      <c r="O1473" s="3">
        <v>44461.542754629598</v>
      </c>
      <c r="P1473" s="3">
        <v>44512.478078703702</v>
      </c>
      <c r="Q1473" t="s">
        <v>330</v>
      </c>
      <c r="R1473" s="3">
        <v>44512.526319444398</v>
      </c>
      <c r="T1473" t="s">
        <v>3161</v>
      </c>
      <c r="U1473">
        <v>9.0702130100100001E+21</v>
      </c>
      <c r="V1473" t="s">
        <v>3162</v>
      </c>
      <c r="W1473" t="s">
        <v>2931</v>
      </c>
      <c r="X1473" s="4">
        <v>10081459.23</v>
      </c>
      <c r="Y1473" s="4">
        <v>-225390</v>
      </c>
      <c r="Z1473">
        <v>0</v>
      </c>
    </row>
    <row r="1474" spans="1:26">
      <c r="A1474" t="s">
        <v>27</v>
      </c>
      <c r="B1474" t="s">
        <v>2926</v>
      </c>
      <c r="F1474">
        <v>5919000455</v>
      </c>
      <c r="G1474" s="1">
        <v>591900045560001</v>
      </c>
      <c r="H1474" t="s">
        <v>58</v>
      </c>
      <c r="I1474">
        <v>1</v>
      </c>
      <c r="K1474" t="s">
        <v>3163</v>
      </c>
      <c r="L1474" s="2">
        <v>44461</v>
      </c>
      <c r="M1474" t="s">
        <v>31</v>
      </c>
      <c r="N1474" t="s">
        <v>3164</v>
      </c>
      <c r="O1474" s="3">
        <v>44461.544166666703</v>
      </c>
      <c r="P1474" s="3">
        <v>44512.478067129603</v>
      </c>
      <c r="Q1474" t="s">
        <v>330</v>
      </c>
      <c r="R1474" s="3">
        <v>44512.526226851798</v>
      </c>
      <c r="T1474" t="s">
        <v>3165</v>
      </c>
      <c r="U1474">
        <v>1.35106010400012E+16</v>
      </c>
      <c r="V1474" t="s">
        <v>3166</v>
      </c>
      <c r="W1474" t="s">
        <v>2931</v>
      </c>
      <c r="X1474" s="4">
        <v>9075829.7400000002</v>
      </c>
      <c r="Y1474" s="4">
        <v>-648017</v>
      </c>
      <c r="Z1474">
        <v>0</v>
      </c>
    </row>
    <row r="1475" spans="1:26">
      <c r="A1475" t="s">
        <v>27</v>
      </c>
      <c r="B1475" t="s">
        <v>2926</v>
      </c>
      <c r="F1475">
        <v>5919000455</v>
      </c>
      <c r="G1475" s="1">
        <v>591900045560001</v>
      </c>
      <c r="H1475" t="s">
        <v>58</v>
      </c>
      <c r="I1475">
        <v>1</v>
      </c>
      <c r="K1475" t="s">
        <v>3167</v>
      </c>
      <c r="L1475" s="2">
        <v>44440</v>
      </c>
      <c r="M1475" t="s">
        <v>31</v>
      </c>
      <c r="N1475" t="s">
        <v>3168</v>
      </c>
      <c r="O1475" s="3">
        <v>44440.484756944403</v>
      </c>
      <c r="P1475" s="3">
        <v>44512.478194444397</v>
      </c>
      <c r="Q1475" t="s">
        <v>330</v>
      </c>
      <c r="R1475" s="3">
        <v>44512.513680555603</v>
      </c>
      <c r="T1475" t="s">
        <v>3169</v>
      </c>
      <c r="U1475">
        <v>9.0905100100100004E+21</v>
      </c>
      <c r="V1475" t="s">
        <v>3170</v>
      </c>
      <c r="W1475" t="s">
        <v>2931</v>
      </c>
      <c r="X1475" s="4">
        <v>15348165.68</v>
      </c>
      <c r="Y1475" s="4">
        <v>-969855.59</v>
      </c>
      <c r="Z1475">
        <v>0</v>
      </c>
    </row>
    <row r="1476" spans="1:26">
      <c r="A1476" t="s">
        <v>27</v>
      </c>
      <c r="B1476" t="s">
        <v>2926</v>
      </c>
      <c r="F1476">
        <v>5919000455</v>
      </c>
      <c r="G1476" s="1">
        <v>591900045560001</v>
      </c>
      <c r="H1476" t="s">
        <v>58</v>
      </c>
      <c r="I1476">
        <v>1</v>
      </c>
      <c r="K1476" t="s">
        <v>3171</v>
      </c>
      <c r="L1476" s="2">
        <v>44501</v>
      </c>
      <c r="M1476" t="s">
        <v>31</v>
      </c>
      <c r="N1476" t="s">
        <v>3172</v>
      </c>
      <c r="O1476" s="3">
        <v>44501.666296296302</v>
      </c>
      <c r="P1476" s="3">
        <v>44512.482453703698</v>
      </c>
      <c r="Q1476" t="s">
        <v>330</v>
      </c>
      <c r="R1476" s="3">
        <v>44512.485462962999</v>
      </c>
      <c r="T1476" t="s">
        <v>3123</v>
      </c>
      <c r="U1476">
        <v>6214835972604870</v>
      </c>
      <c r="V1476" t="s">
        <v>1794</v>
      </c>
      <c r="W1476" t="s">
        <v>2931</v>
      </c>
      <c r="X1476" s="4">
        <v>25518566.600000001</v>
      </c>
      <c r="Y1476" s="4">
        <v>-12414.4</v>
      </c>
      <c r="Z1476">
        <v>0</v>
      </c>
    </row>
    <row r="1477" spans="1:26">
      <c r="A1477" t="s">
        <v>27</v>
      </c>
      <c r="B1477" t="s">
        <v>2926</v>
      </c>
      <c r="F1477">
        <v>5919000455</v>
      </c>
      <c r="G1477" s="1">
        <v>591900045560001</v>
      </c>
      <c r="H1477" t="s">
        <v>58</v>
      </c>
      <c r="I1477">
        <v>1</v>
      </c>
      <c r="K1477" t="s">
        <v>3173</v>
      </c>
      <c r="L1477" s="2">
        <v>44328</v>
      </c>
      <c r="M1477" t="s">
        <v>31</v>
      </c>
      <c r="N1477" t="s">
        <v>3174</v>
      </c>
      <c r="O1477" s="3">
        <v>44328.672349537002</v>
      </c>
      <c r="P1477" s="3">
        <v>44512.473726851902</v>
      </c>
      <c r="Q1477" t="s">
        <v>330</v>
      </c>
      <c r="R1477" s="3">
        <v>44512.5317476852</v>
      </c>
      <c r="T1477" t="s">
        <v>3175</v>
      </c>
      <c r="U1477">
        <v>6214835972604450</v>
      </c>
      <c r="V1477" t="s">
        <v>1794</v>
      </c>
      <c r="W1477" t="s">
        <v>2931</v>
      </c>
      <c r="X1477" s="4">
        <v>3382762.84</v>
      </c>
      <c r="Y1477" s="4">
        <v>-18826</v>
      </c>
      <c r="Z1477">
        <v>0</v>
      </c>
    </row>
    <row r="1478" spans="1:26">
      <c r="A1478" t="s">
        <v>27</v>
      </c>
      <c r="B1478" t="s">
        <v>2926</v>
      </c>
      <c r="F1478">
        <v>5919000455</v>
      </c>
      <c r="G1478" s="1">
        <v>591900045560001</v>
      </c>
      <c r="H1478" t="s">
        <v>58</v>
      </c>
      <c r="I1478">
        <v>1</v>
      </c>
      <c r="K1478" t="s">
        <v>3176</v>
      </c>
      <c r="L1478" s="2">
        <v>44299</v>
      </c>
      <c r="M1478" t="s">
        <v>31</v>
      </c>
      <c r="N1478" t="s">
        <v>3177</v>
      </c>
      <c r="O1478" s="3">
        <v>44299.445972222202</v>
      </c>
      <c r="P1478" s="3">
        <v>44420.465763888897</v>
      </c>
      <c r="Q1478" t="s">
        <v>3178</v>
      </c>
      <c r="R1478" s="3">
        <v>44427.730381944399</v>
      </c>
      <c r="T1478" t="s">
        <v>3175</v>
      </c>
      <c r="U1478">
        <v>6214835972604450</v>
      </c>
      <c r="V1478" t="s">
        <v>1794</v>
      </c>
      <c r="W1478" t="s">
        <v>2931</v>
      </c>
      <c r="X1478" s="4">
        <v>3648311.9</v>
      </c>
      <c r="Y1478" s="4">
        <v>-17100</v>
      </c>
      <c r="Z1478">
        <v>0</v>
      </c>
    </row>
    <row r="1479" spans="1:26">
      <c r="A1479" t="s">
        <v>27</v>
      </c>
      <c r="B1479" t="s">
        <v>2926</v>
      </c>
      <c r="F1479">
        <v>5919000455</v>
      </c>
      <c r="G1479" s="1">
        <v>591900045560001</v>
      </c>
      <c r="H1479" t="s">
        <v>58</v>
      </c>
      <c r="I1479">
        <v>1</v>
      </c>
      <c r="K1479" t="s">
        <v>3179</v>
      </c>
      <c r="L1479" s="2">
        <v>44336</v>
      </c>
      <c r="M1479" t="s">
        <v>31</v>
      </c>
      <c r="N1479" t="s">
        <v>3180</v>
      </c>
      <c r="O1479" s="3">
        <v>44336.746724536999</v>
      </c>
      <c r="P1479" s="3">
        <v>44512.473692129599</v>
      </c>
      <c r="Q1479" t="s">
        <v>330</v>
      </c>
      <c r="R1479" s="3">
        <v>44512.537337962996</v>
      </c>
      <c r="T1479" t="s">
        <v>3106</v>
      </c>
      <c r="U1479">
        <v>6214835972605450</v>
      </c>
      <c r="V1479" t="s">
        <v>1794</v>
      </c>
      <c r="W1479" t="s">
        <v>2931</v>
      </c>
      <c r="X1479" s="4">
        <v>2643215.3599999999</v>
      </c>
      <c r="Y1479" s="4">
        <v>-6750</v>
      </c>
      <c r="Z1479">
        <v>0</v>
      </c>
    </row>
    <row r="1480" spans="1:26">
      <c r="A1480" t="s">
        <v>27</v>
      </c>
      <c r="B1480" t="s">
        <v>2926</v>
      </c>
      <c r="F1480">
        <v>5919000455</v>
      </c>
      <c r="G1480" s="1">
        <v>591900045560001</v>
      </c>
      <c r="H1480" t="s">
        <v>58</v>
      </c>
      <c r="I1480">
        <v>1</v>
      </c>
      <c r="K1480" t="s">
        <v>3181</v>
      </c>
      <c r="L1480" s="2">
        <v>44412</v>
      </c>
      <c r="M1480" t="s">
        <v>31</v>
      </c>
      <c r="N1480" t="s">
        <v>3182</v>
      </c>
      <c r="O1480" s="3">
        <v>44412.704733796301</v>
      </c>
      <c r="P1480" s="3">
        <v>44512.477002314801</v>
      </c>
      <c r="Q1480" t="s">
        <v>330</v>
      </c>
      <c r="R1480" s="3">
        <v>44512.5257291667</v>
      </c>
      <c r="T1480" t="s">
        <v>3183</v>
      </c>
      <c r="U1480">
        <v>18081112012</v>
      </c>
      <c r="V1480" t="s">
        <v>3184</v>
      </c>
      <c r="W1480" t="s">
        <v>2931</v>
      </c>
      <c r="X1480" s="4">
        <v>11646653.92</v>
      </c>
      <c r="Y1480" s="4">
        <v>-378534</v>
      </c>
      <c r="Z1480">
        <v>0</v>
      </c>
    </row>
    <row r="1481" spans="1:26">
      <c r="A1481" t="s">
        <v>27</v>
      </c>
      <c r="B1481" t="s">
        <v>2926</v>
      </c>
      <c r="F1481">
        <v>5919000455</v>
      </c>
      <c r="G1481" s="1">
        <v>591900045560001</v>
      </c>
      <c r="H1481" t="s">
        <v>58</v>
      </c>
      <c r="I1481">
        <v>1</v>
      </c>
      <c r="K1481" t="s">
        <v>3181</v>
      </c>
      <c r="L1481" s="2">
        <v>44489</v>
      </c>
      <c r="M1481" t="s">
        <v>31</v>
      </c>
      <c r="N1481" t="s">
        <v>3185</v>
      </c>
      <c r="O1481" s="3">
        <v>44489.494502314803</v>
      </c>
      <c r="P1481" s="3">
        <v>44512.479178240697</v>
      </c>
      <c r="Q1481" t="s">
        <v>330</v>
      </c>
      <c r="R1481" s="3">
        <v>44512.513761574097</v>
      </c>
      <c r="T1481" t="s">
        <v>3183</v>
      </c>
      <c r="U1481">
        <v>18081112012</v>
      </c>
      <c r="V1481" t="s">
        <v>3184</v>
      </c>
      <c r="W1481" t="s">
        <v>2931</v>
      </c>
      <c r="X1481" s="4">
        <v>3871158.89</v>
      </c>
      <c r="Y1481" s="4">
        <v>-545629.5</v>
      </c>
      <c r="Z1481">
        <v>0</v>
      </c>
    </row>
    <row r="1482" spans="1:26">
      <c r="A1482" t="s">
        <v>27</v>
      </c>
      <c r="B1482" t="s">
        <v>2926</v>
      </c>
      <c r="F1482">
        <v>5919000455</v>
      </c>
      <c r="G1482" s="1">
        <v>591900045560001</v>
      </c>
      <c r="H1482" t="s">
        <v>58</v>
      </c>
      <c r="I1482">
        <v>1</v>
      </c>
      <c r="K1482" t="s">
        <v>3181</v>
      </c>
      <c r="L1482" s="2">
        <v>44522</v>
      </c>
      <c r="M1482" t="s">
        <v>31</v>
      </c>
      <c r="N1482" t="s">
        <v>3186</v>
      </c>
      <c r="O1482" s="3">
        <v>44522.7034837963</v>
      </c>
      <c r="P1482" s="3">
        <v>44526.468229166698</v>
      </c>
      <c r="Q1482" t="s">
        <v>3187</v>
      </c>
      <c r="R1482" s="3">
        <v>44528.569039351903</v>
      </c>
      <c r="T1482" t="s">
        <v>3183</v>
      </c>
      <c r="U1482">
        <v>18081112012</v>
      </c>
      <c r="V1482" t="s">
        <v>3184</v>
      </c>
      <c r="W1482" t="s">
        <v>2931</v>
      </c>
      <c r="X1482" s="4">
        <v>36346063.560000002</v>
      </c>
      <c r="Y1482" s="4">
        <v>-471262.8</v>
      </c>
      <c r="Z1482">
        <v>0</v>
      </c>
    </row>
    <row r="1483" spans="1:26">
      <c r="A1483" t="s">
        <v>27</v>
      </c>
      <c r="B1483" t="s">
        <v>2926</v>
      </c>
      <c r="F1483">
        <v>5919000455</v>
      </c>
      <c r="G1483" s="1">
        <v>591900045560001</v>
      </c>
      <c r="H1483" t="s">
        <v>58</v>
      </c>
      <c r="I1483">
        <v>1</v>
      </c>
      <c r="K1483" t="s">
        <v>3188</v>
      </c>
      <c r="L1483" s="2">
        <v>44328</v>
      </c>
      <c r="M1483" t="s">
        <v>31</v>
      </c>
      <c r="N1483" t="s">
        <v>3189</v>
      </c>
      <c r="O1483" s="3">
        <v>44328.671932870398</v>
      </c>
      <c r="P1483" s="3">
        <v>44512.473738425899</v>
      </c>
      <c r="Q1483" t="s">
        <v>330</v>
      </c>
      <c r="R1483" s="3">
        <v>44512.5373958333</v>
      </c>
      <c r="T1483" t="s">
        <v>3190</v>
      </c>
      <c r="U1483">
        <v>1.2030072090008801E+18</v>
      </c>
      <c r="V1483" t="s">
        <v>3191</v>
      </c>
      <c r="W1483" t="s">
        <v>2931</v>
      </c>
      <c r="X1483" s="4">
        <v>3410537.84</v>
      </c>
      <c r="Y1483" s="4">
        <v>-10000</v>
      </c>
      <c r="Z1483">
        <v>0</v>
      </c>
    </row>
    <row r="1484" spans="1:26">
      <c r="A1484" t="s">
        <v>27</v>
      </c>
      <c r="B1484" t="s">
        <v>2926</v>
      </c>
      <c r="F1484">
        <v>5919000455</v>
      </c>
      <c r="G1484" s="1">
        <v>591900045560001</v>
      </c>
      <c r="H1484" t="s">
        <v>58</v>
      </c>
      <c r="I1484">
        <v>1</v>
      </c>
      <c r="K1484" t="s">
        <v>3188</v>
      </c>
      <c r="L1484" s="2">
        <v>44333</v>
      </c>
      <c r="M1484" t="s">
        <v>31</v>
      </c>
      <c r="N1484" t="s">
        <v>3192</v>
      </c>
      <c r="O1484" s="3">
        <v>44333.688472222202</v>
      </c>
      <c r="P1484" s="3">
        <v>44512.473703703698</v>
      </c>
      <c r="Q1484" t="s">
        <v>330</v>
      </c>
      <c r="R1484" s="3">
        <v>44512.5316550926</v>
      </c>
      <c r="T1484" t="s">
        <v>3190</v>
      </c>
      <c r="U1484">
        <v>1.2030072090008801E+18</v>
      </c>
      <c r="V1484" t="s">
        <v>3191</v>
      </c>
      <c r="W1484" t="s">
        <v>2931</v>
      </c>
      <c r="X1484" s="4">
        <v>2685039.36</v>
      </c>
      <c r="Y1484" s="4">
        <v>-41480</v>
      </c>
      <c r="Z1484">
        <v>0</v>
      </c>
    </row>
    <row r="1485" spans="1:26">
      <c r="A1485" t="s">
        <v>27</v>
      </c>
      <c r="B1485" t="s">
        <v>2926</v>
      </c>
      <c r="F1485">
        <v>5919000455</v>
      </c>
      <c r="G1485" s="1">
        <v>591900045560001</v>
      </c>
      <c r="H1485" t="s">
        <v>58</v>
      </c>
      <c r="I1485">
        <v>1</v>
      </c>
      <c r="K1485" t="s">
        <v>3193</v>
      </c>
      <c r="L1485" s="2">
        <v>44392</v>
      </c>
      <c r="M1485" t="s">
        <v>31</v>
      </c>
      <c r="N1485" t="s">
        <v>3194</v>
      </c>
      <c r="O1485" s="3">
        <v>44392.482372685197</v>
      </c>
      <c r="P1485" s="3">
        <v>44512.4754861111</v>
      </c>
      <c r="Q1485" t="s">
        <v>330</v>
      </c>
      <c r="R1485" s="3">
        <v>44512.528854166703</v>
      </c>
      <c r="T1485" t="s">
        <v>3195</v>
      </c>
      <c r="U1485">
        <v>1.0001599817001E+17</v>
      </c>
      <c r="V1485" t="s">
        <v>3196</v>
      </c>
      <c r="W1485" t="s">
        <v>2931</v>
      </c>
      <c r="X1485" s="4">
        <v>17031458.32</v>
      </c>
      <c r="Y1485" s="4">
        <v>-58000</v>
      </c>
      <c r="Z1485">
        <v>0</v>
      </c>
    </row>
    <row r="1486" spans="1:26">
      <c r="A1486" t="s">
        <v>27</v>
      </c>
      <c r="B1486" t="s">
        <v>2926</v>
      </c>
      <c r="F1486">
        <v>5919000455</v>
      </c>
      <c r="G1486" s="1">
        <v>591900045560001</v>
      </c>
      <c r="H1486" t="s">
        <v>58</v>
      </c>
      <c r="I1486">
        <v>1</v>
      </c>
      <c r="K1486" t="s">
        <v>3197</v>
      </c>
      <c r="L1486" s="2">
        <v>44364</v>
      </c>
      <c r="M1486" t="s">
        <v>31</v>
      </c>
      <c r="N1486" t="s">
        <v>3198</v>
      </c>
      <c r="O1486" s="3">
        <v>44364.747488425899</v>
      </c>
      <c r="P1486" s="3">
        <v>44420.470150462999</v>
      </c>
      <c r="Q1486" t="s">
        <v>3051</v>
      </c>
      <c r="R1486" s="3">
        <v>44427.730381944399</v>
      </c>
      <c r="T1486" t="s">
        <v>3142</v>
      </c>
      <c r="U1486">
        <v>6214835972604440</v>
      </c>
      <c r="V1486" t="s">
        <v>1794</v>
      </c>
      <c r="W1486" t="s">
        <v>2931</v>
      </c>
      <c r="X1486" s="4">
        <v>12966874.449999999</v>
      </c>
      <c r="Y1486" s="4">
        <v>-216221.2</v>
      </c>
      <c r="Z1486">
        <v>0</v>
      </c>
    </row>
    <row r="1487" spans="1:26">
      <c r="A1487" t="s">
        <v>27</v>
      </c>
      <c r="B1487" t="s">
        <v>2926</v>
      </c>
      <c r="F1487">
        <v>5919000455</v>
      </c>
      <c r="G1487" s="1">
        <v>591900045560001</v>
      </c>
      <c r="H1487" t="s">
        <v>58</v>
      </c>
      <c r="I1487">
        <v>1</v>
      </c>
      <c r="K1487" t="s">
        <v>3199</v>
      </c>
      <c r="L1487" s="2">
        <v>44264</v>
      </c>
      <c r="M1487" t="s">
        <v>31</v>
      </c>
      <c r="N1487" t="s">
        <v>3200</v>
      </c>
      <c r="O1487" s="3">
        <v>44264.423842592601</v>
      </c>
      <c r="P1487" s="3">
        <v>44420.465057870402</v>
      </c>
      <c r="Q1487" t="s">
        <v>3178</v>
      </c>
      <c r="R1487" s="3">
        <v>44427.730381944399</v>
      </c>
      <c r="T1487" t="s">
        <v>3201</v>
      </c>
      <c r="U1487">
        <v>1.7115010010004198E+17</v>
      </c>
      <c r="V1487" t="s">
        <v>3202</v>
      </c>
      <c r="W1487" t="s">
        <v>2931</v>
      </c>
      <c r="X1487" s="4">
        <v>4529946.8499999996</v>
      </c>
      <c r="Y1487" s="4">
        <v>-45776.3</v>
      </c>
      <c r="Z1487">
        <v>0</v>
      </c>
    </row>
    <row r="1488" spans="1:26">
      <c r="A1488" t="s">
        <v>27</v>
      </c>
      <c r="B1488" t="s">
        <v>2926</v>
      </c>
      <c r="F1488">
        <v>5919000455</v>
      </c>
      <c r="G1488" s="1">
        <v>591900045560001</v>
      </c>
      <c r="H1488" t="s">
        <v>58</v>
      </c>
      <c r="I1488">
        <v>1</v>
      </c>
      <c r="K1488" t="s">
        <v>3203</v>
      </c>
      <c r="L1488" s="2">
        <v>44264</v>
      </c>
      <c r="M1488" t="s">
        <v>31</v>
      </c>
      <c r="N1488" t="s">
        <v>3204</v>
      </c>
      <c r="O1488" s="3">
        <v>44264.425243055601</v>
      </c>
      <c r="P1488" s="3">
        <v>44420.465046296304</v>
      </c>
      <c r="Q1488" t="s">
        <v>3178</v>
      </c>
      <c r="R1488" s="3">
        <v>44427.730381944399</v>
      </c>
      <c r="T1488" t="s">
        <v>3142</v>
      </c>
      <c r="U1488">
        <v>6214835972604440</v>
      </c>
      <c r="V1488" t="s">
        <v>1794</v>
      </c>
      <c r="W1488" t="s">
        <v>2931</v>
      </c>
      <c r="X1488" s="4">
        <v>4461176.8499999996</v>
      </c>
      <c r="Y1488" s="4">
        <v>-68770</v>
      </c>
      <c r="Z1488">
        <v>0</v>
      </c>
    </row>
    <row r="1489" spans="1:26">
      <c r="A1489" t="s">
        <v>27</v>
      </c>
      <c r="B1489" t="s">
        <v>2926</v>
      </c>
      <c r="F1489">
        <v>5919000455</v>
      </c>
      <c r="G1489" s="1">
        <v>591900045560001</v>
      </c>
      <c r="H1489" t="s">
        <v>58</v>
      </c>
      <c r="I1489">
        <v>1</v>
      </c>
      <c r="K1489" t="s">
        <v>3205</v>
      </c>
      <c r="L1489" s="2">
        <v>44281</v>
      </c>
      <c r="M1489" t="s">
        <v>31</v>
      </c>
      <c r="N1489" t="s">
        <v>3206</v>
      </c>
      <c r="O1489" s="3">
        <v>44281.462708333303</v>
      </c>
      <c r="P1489" s="3">
        <v>44420.465046296304</v>
      </c>
      <c r="Q1489" t="s">
        <v>3178</v>
      </c>
      <c r="R1489" s="3">
        <v>44427.730381944399</v>
      </c>
      <c r="T1489" t="s">
        <v>3142</v>
      </c>
      <c r="U1489">
        <v>6214835972604440</v>
      </c>
      <c r="V1489" t="s">
        <v>1794</v>
      </c>
      <c r="W1489" t="s">
        <v>2931</v>
      </c>
      <c r="X1489" s="4">
        <v>4289455.6100000003</v>
      </c>
      <c r="Y1489" s="4">
        <v>-27353.8</v>
      </c>
      <c r="Z1489">
        <v>0</v>
      </c>
    </row>
    <row r="1490" spans="1:26">
      <c r="A1490" t="s">
        <v>27</v>
      </c>
      <c r="B1490" t="s">
        <v>2926</v>
      </c>
      <c r="F1490">
        <v>5919000455</v>
      </c>
      <c r="G1490" s="1">
        <v>591900045560001</v>
      </c>
      <c r="H1490" t="s">
        <v>58</v>
      </c>
      <c r="I1490">
        <v>1</v>
      </c>
      <c r="K1490" t="s">
        <v>3207</v>
      </c>
      <c r="L1490" s="2">
        <v>44315</v>
      </c>
      <c r="M1490" t="s">
        <v>31</v>
      </c>
      <c r="N1490" t="s">
        <v>3208</v>
      </c>
      <c r="O1490" s="3">
        <v>44315.767974536997</v>
      </c>
      <c r="P1490" s="3">
        <v>44420.465740740699</v>
      </c>
      <c r="Q1490" t="s">
        <v>3178</v>
      </c>
      <c r="R1490" s="3">
        <v>44427.730381944399</v>
      </c>
      <c r="T1490" t="s">
        <v>3209</v>
      </c>
      <c r="U1490">
        <v>12522276012</v>
      </c>
      <c r="V1490" t="s">
        <v>3210</v>
      </c>
      <c r="W1490" t="s">
        <v>2931</v>
      </c>
      <c r="X1490" s="4">
        <v>3755991</v>
      </c>
      <c r="Y1490" s="4">
        <v>-4000</v>
      </c>
      <c r="Z1490">
        <v>0</v>
      </c>
    </row>
    <row r="1491" spans="1:26">
      <c r="A1491" t="s">
        <v>27</v>
      </c>
      <c r="B1491" t="s">
        <v>2926</v>
      </c>
      <c r="F1491">
        <v>5919000455</v>
      </c>
      <c r="G1491" s="1">
        <v>591900045560001</v>
      </c>
      <c r="H1491" t="s">
        <v>58</v>
      </c>
      <c r="I1491">
        <v>1</v>
      </c>
      <c r="K1491" t="s">
        <v>3211</v>
      </c>
      <c r="L1491" s="2">
        <v>44386</v>
      </c>
      <c r="M1491" t="s">
        <v>31</v>
      </c>
      <c r="N1491" t="s">
        <v>3212</v>
      </c>
      <c r="O1491" s="3">
        <v>44386.682858796303</v>
      </c>
      <c r="P1491" s="3">
        <v>44420.4711342593</v>
      </c>
      <c r="Q1491" t="s">
        <v>3051</v>
      </c>
      <c r="R1491" s="3">
        <v>44427.730381944399</v>
      </c>
      <c r="T1491" t="s">
        <v>3213</v>
      </c>
      <c r="U1491">
        <v>1.7105010010036602E+17</v>
      </c>
      <c r="V1491" t="s">
        <v>3214</v>
      </c>
      <c r="W1491" t="s">
        <v>2931</v>
      </c>
      <c r="X1491" s="4">
        <v>10127304.050000001</v>
      </c>
      <c r="Y1491" s="4">
        <v>-137816.9</v>
      </c>
      <c r="Z1491">
        <v>0</v>
      </c>
    </row>
    <row r="1492" spans="1:26">
      <c r="A1492" t="s">
        <v>27</v>
      </c>
      <c r="B1492" t="s">
        <v>2926</v>
      </c>
      <c r="F1492">
        <v>5919000455</v>
      </c>
      <c r="G1492" s="1">
        <v>591900045560001</v>
      </c>
      <c r="H1492" t="s">
        <v>58</v>
      </c>
      <c r="I1492">
        <v>1</v>
      </c>
      <c r="K1492" t="s">
        <v>3215</v>
      </c>
      <c r="L1492" s="2">
        <v>44324</v>
      </c>
      <c r="M1492" t="s">
        <v>31</v>
      </c>
      <c r="N1492" t="s">
        <v>3216</v>
      </c>
      <c r="O1492" s="3">
        <v>44324.456145833297</v>
      </c>
      <c r="P1492" s="3">
        <v>44512.473749999997</v>
      </c>
      <c r="Q1492" t="s">
        <v>330</v>
      </c>
      <c r="R1492" s="3">
        <v>44512.528321759302</v>
      </c>
      <c r="T1492" t="s">
        <v>3217</v>
      </c>
      <c r="U1492">
        <v>6.2172314100000696E+18</v>
      </c>
      <c r="V1492" t="s">
        <v>3218</v>
      </c>
      <c r="W1492" t="s">
        <v>2931</v>
      </c>
      <c r="X1492" s="4">
        <v>3512451.17</v>
      </c>
      <c r="Y1492" s="4">
        <v>-6818</v>
      </c>
      <c r="Z1492">
        <v>0</v>
      </c>
    </row>
    <row r="1493" spans="1:26">
      <c r="A1493" t="s">
        <v>27</v>
      </c>
      <c r="B1493" t="s">
        <v>2926</v>
      </c>
      <c r="F1493">
        <v>5919000455</v>
      </c>
      <c r="G1493" s="1">
        <v>591900045560001</v>
      </c>
      <c r="H1493" t="s">
        <v>58</v>
      </c>
      <c r="I1493">
        <v>1</v>
      </c>
      <c r="K1493" t="s">
        <v>3215</v>
      </c>
      <c r="L1493" s="2">
        <v>44354</v>
      </c>
      <c r="M1493" t="s">
        <v>31</v>
      </c>
      <c r="N1493" t="s">
        <v>3219</v>
      </c>
      <c r="O1493" s="3">
        <v>44354.711643518502</v>
      </c>
      <c r="P1493" s="3">
        <v>44420.470173611102</v>
      </c>
      <c r="Q1493" t="s">
        <v>3051</v>
      </c>
      <c r="R1493" s="3">
        <v>44427.730381944399</v>
      </c>
      <c r="T1493" t="s">
        <v>3217</v>
      </c>
      <c r="U1493">
        <v>1.4100108099010401E+18</v>
      </c>
      <c r="V1493" t="s">
        <v>3220</v>
      </c>
      <c r="W1493" t="s">
        <v>2931</v>
      </c>
      <c r="X1493" s="4">
        <v>13829068.720000001</v>
      </c>
      <c r="Y1493" s="4">
        <v>-10063</v>
      </c>
      <c r="Z1493">
        <v>0</v>
      </c>
    </row>
    <row r="1494" spans="1:26">
      <c r="A1494" t="s">
        <v>27</v>
      </c>
      <c r="B1494" t="s">
        <v>2926</v>
      </c>
      <c r="F1494">
        <v>5919000455</v>
      </c>
      <c r="G1494" s="1">
        <v>591900045560001</v>
      </c>
      <c r="H1494" t="s">
        <v>58</v>
      </c>
      <c r="I1494">
        <v>1</v>
      </c>
      <c r="K1494" t="s">
        <v>3215</v>
      </c>
      <c r="L1494" s="2">
        <v>44382</v>
      </c>
      <c r="M1494" t="s">
        <v>31</v>
      </c>
      <c r="N1494" t="s">
        <v>3221</v>
      </c>
      <c r="O1494" s="3">
        <v>44382.734270833302</v>
      </c>
      <c r="P1494" s="3">
        <v>44420.4711342593</v>
      </c>
      <c r="Q1494" t="s">
        <v>3051</v>
      </c>
      <c r="R1494" s="3">
        <v>44427.730381944399</v>
      </c>
      <c r="T1494" t="s">
        <v>3116</v>
      </c>
      <c r="U1494">
        <v>6.2303608066566605E+18</v>
      </c>
      <c r="V1494" t="s">
        <v>3222</v>
      </c>
      <c r="W1494" t="s">
        <v>2931</v>
      </c>
      <c r="X1494" s="4">
        <v>10433524.550000001</v>
      </c>
      <c r="Y1494" s="4">
        <v>-116000</v>
      </c>
      <c r="Z1494">
        <v>0</v>
      </c>
    </row>
    <row r="1495" spans="1:26">
      <c r="A1495" t="s">
        <v>27</v>
      </c>
      <c r="B1495" t="s">
        <v>2926</v>
      </c>
      <c r="F1495">
        <v>5919000455</v>
      </c>
      <c r="G1495" s="1">
        <v>591900045560001</v>
      </c>
      <c r="H1495" t="s">
        <v>58</v>
      </c>
      <c r="I1495">
        <v>1</v>
      </c>
      <c r="K1495" t="s">
        <v>3215</v>
      </c>
      <c r="L1495" s="2">
        <v>44390</v>
      </c>
      <c r="M1495" t="s">
        <v>31</v>
      </c>
      <c r="N1495" t="s">
        <v>3223</v>
      </c>
      <c r="O1495" s="3">
        <v>44390.493379629603</v>
      </c>
      <c r="P1495" s="3">
        <v>44420.471111111103</v>
      </c>
      <c r="Q1495" t="s">
        <v>3051</v>
      </c>
      <c r="R1495" s="3">
        <v>44427.730381944399</v>
      </c>
      <c r="T1495" t="s">
        <v>3224</v>
      </c>
      <c r="U1495">
        <v>1.37116010400063E+16</v>
      </c>
      <c r="V1495" t="s">
        <v>3225</v>
      </c>
      <c r="W1495" t="s">
        <v>2931</v>
      </c>
      <c r="X1495" s="4">
        <v>5907247.3200000003</v>
      </c>
      <c r="Y1495" s="4">
        <v>-33040</v>
      </c>
      <c r="Z1495">
        <v>0</v>
      </c>
    </row>
    <row r="1496" spans="1:26">
      <c r="A1496" t="s">
        <v>27</v>
      </c>
      <c r="B1496" t="s">
        <v>2926</v>
      </c>
      <c r="F1496">
        <v>5919000455</v>
      </c>
      <c r="G1496" s="1">
        <v>591900045560001</v>
      </c>
      <c r="H1496" t="s">
        <v>58</v>
      </c>
      <c r="I1496">
        <v>1</v>
      </c>
      <c r="K1496" t="s">
        <v>3215</v>
      </c>
      <c r="L1496" s="2">
        <v>44412</v>
      </c>
      <c r="M1496" t="s">
        <v>31</v>
      </c>
      <c r="N1496" t="s">
        <v>3226</v>
      </c>
      <c r="O1496" s="3">
        <v>44412.704733796301</v>
      </c>
      <c r="P1496" s="3">
        <v>44512.477002314801</v>
      </c>
      <c r="Q1496" t="s">
        <v>330</v>
      </c>
      <c r="R1496" s="3">
        <v>44512.525752314803</v>
      </c>
      <c r="T1496" t="s">
        <v>3224</v>
      </c>
      <c r="U1496">
        <v>1.37116010400063E+16</v>
      </c>
      <c r="V1496" t="s">
        <v>3227</v>
      </c>
      <c r="W1496" t="s">
        <v>2931</v>
      </c>
      <c r="X1496" s="4">
        <v>12025187.92</v>
      </c>
      <c r="Y1496" s="4">
        <v>-17795</v>
      </c>
      <c r="Z1496">
        <v>0</v>
      </c>
    </row>
    <row r="1497" spans="1:26">
      <c r="A1497" t="s">
        <v>27</v>
      </c>
      <c r="B1497" t="s">
        <v>2926</v>
      </c>
      <c r="F1497">
        <v>5919000455</v>
      </c>
      <c r="G1497" s="1">
        <v>591900045560001</v>
      </c>
      <c r="H1497" t="s">
        <v>58</v>
      </c>
      <c r="I1497">
        <v>1</v>
      </c>
      <c r="K1497" t="s">
        <v>3215</v>
      </c>
      <c r="L1497" s="2">
        <v>44477</v>
      </c>
      <c r="M1497" t="s">
        <v>31</v>
      </c>
      <c r="N1497" t="s">
        <v>3228</v>
      </c>
      <c r="O1497" s="3">
        <v>44477.606817129599</v>
      </c>
      <c r="P1497" s="3">
        <v>44512.479282407403</v>
      </c>
      <c r="Q1497" t="s">
        <v>330</v>
      </c>
      <c r="R1497" s="3">
        <v>44512.488645833299</v>
      </c>
      <c r="T1497" t="s">
        <v>3224</v>
      </c>
      <c r="U1497">
        <v>1.37116010400063E+16</v>
      </c>
      <c r="V1497" t="s">
        <v>3225</v>
      </c>
      <c r="W1497" t="s">
        <v>2931</v>
      </c>
      <c r="X1497" s="4">
        <v>8451833.5600000005</v>
      </c>
      <c r="Y1497" s="4">
        <v>-9960</v>
      </c>
      <c r="Z1497">
        <v>0</v>
      </c>
    </row>
    <row r="1498" spans="1:26">
      <c r="A1498" t="s">
        <v>27</v>
      </c>
      <c r="B1498" t="s">
        <v>2926</v>
      </c>
      <c r="F1498">
        <v>5919000455</v>
      </c>
      <c r="G1498" s="1">
        <v>591900045560001</v>
      </c>
      <c r="H1498" t="s">
        <v>58</v>
      </c>
      <c r="I1498">
        <v>1</v>
      </c>
      <c r="K1498" t="s">
        <v>3215</v>
      </c>
      <c r="L1498" s="2">
        <v>44508</v>
      </c>
      <c r="M1498" t="s">
        <v>31</v>
      </c>
      <c r="N1498" t="s">
        <v>3229</v>
      </c>
      <c r="O1498" s="3">
        <v>44508.698171296302</v>
      </c>
      <c r="P1498" s="3">
        <v>44512.482418981497</v>
      </c>
      <c r="Q1498" t="s">
        <v>330</v>
      </c>
      <c r="R1498" s="3">
        <v>44512.485729166699</v>
      </c>
      <c r="T1498" t="s">
        <v>3224</v>
      </c>
      <c r="U1498">
        <v>1.37116010400063E+16</v>
      </c>
      <c r="V1498" t="s">
        <v>3225</v>
      </c>
      <c r="W1498" t="s">
        <v>2931</v>
      </c>
      <c r="X1498" s="4">
        <v>24378571.859999999</v>
      </c>
      <c r="Y1498" s="4">
        <v>-12547</v>
      </c>
      <c r="Z1498">
        <v>0</v>
      </c>
    </row>
    <row r="1499" spans="1:26">
      <c r="A1499" t="s">
        <v>27</v>
      </c>
      <c r="B1499" t="s">
        <v>2926</v>
      </c>
      <c r="F1499">
        <v>5919000455</v>
      </c>
      <c r="G1499" s="1">
        <v>591900045560001</v>
      </c>
      <c r="H1499" t="s">
        <v>58</v>
      </c>
      <c r="I1499">
        <v>1</v>
      </c>
      <c r="K1499" t="s">
        <v>3230</v>
      </c>
      <c r="L1499" s="2">
        <v>44414</v>
      </c>
      <c r="M1499" t="s">
        <v>31</v>
      </c>
      <c r="N1499" t="s">
        <v>3231</v>
      </c>
      <c r="O1499" s="3">
        <v>44414.497094907398</v>
      </c>
      <c r="P1499" s="3">
        <v>44512.477002314801</v>
      </c>
      <c r="Q1499" t="s">
        <v>330</v>
      </c>
      <c r="R1499" s="3">
        <v>44512.525671296302</v>
      </c>
      <c r="T1499" t="s">
        <v>3116</v>
      </c>
      <c r="U1499">
        <v>6.2303608066566605E+18</v>
      </c>
      <c r="V1499" t="s">
        <v>3232</v>
      </c>
      <c r="W1499" t="s">
        <v>2931</v>
      </c>
      <c r="X1499" s="4">
        <v>11526303.09</v>
      </c>
      <c r="Y1499" s="4">
        <v>-110498.33</v>
      </c>
      <c r="Z1499">
        <v>0</v>
      </c>
    </row>
    <row r="1500" spans="1:26">
      <c r="A1500" t="s">
        <v>27</v>
      </c>
      <c r="B1500" t="s">
        <v>2926</v>
      </c>
      <c r="F1500">
        <v>5919000455</v>
      </c>
      <c r="G1500" s="1">
        <v>591900045560001</v>
      </c>
      <c r="H1500" t="s">
        <v>58</v>
      </c>
      <c r="I1500">
        <v>1</v>
      </c>
      <c r="K1500" t="s">
        <v>3233</v>
      </c>
      <c r="L1500" s="2">
        <v>44350</v>
      </c>
      <c r="M1500" t="s">
        <v>31</v>
      </c>
      <c r="N1500" t="s">
        <v>3234</v>
      </c>
      <c r="O1500" s="3">
        <v>44350.745578703703</v>
      </c>
      <c r="P1500" s="3">
        <v>44420.470185185201</v>
      </c>
      <c r="Q1500" t="s">
        <v>3051</v>
      </c>
      <c r="R1500" s="3">
        <v>44427.730381944399</v>
      </c>
      <c r="T1500" t="s">
        <v>3116</v>
      </c>
      <c r="U1500">
        <v>6.2303608066566605E+18</v>
      </c>
      <c r="V1500" t="s">
        <v>3235</v>
      </c>
      <c r="W1500" t="s">
        <v>2931</v>
      </c>
      <c r="X1500" s="4">
        <v>14410995.66</v>
      </c>
      <c r="Y1500" s="4">
        <v>-102185.03</v>
      </c>
      <c r="Z1500">
        <v>0</v>
      </c>
    </row>
    <row r="1501" spans="1:26">
      <c r="A1501" t="s">
        <v>27</v>
      </c>
      <c r="B1501" t="s">
        <v>2926</v>
      </c>
      <c r="F1501">
        <v>5919000455</v>
      </c>
      <c r="G1501" s="1">
        <v>591900045560001</v>
      </c>
      <c r="H1501" t="s">
        <v>58</v>
      </c>
      <c r="I1501">
        <v>1</v>
      </c>
      <c r="K1501" t="s">
        <v>3236</v>
      </c>
      <c r="L1501" s="2">
        <v>44344</v>
      </c>
      <c r="M1501" t="s">
        <v>31</v>
      </c>
      <c r="N1501" t="s">
        <v>3237</v>
      </c>
      <c r="O1501" s="3">
        <v>44344.602164351898</v>
      </c>
      <c r="P1501" s="3">
        <v>44512.473657407398</v>
      </c>
      <c r="Q1501" t="s">
        <v>330</v>
      </c>
      <c r="R1501" s="3">
        <v>44512.53125</v>
      </c>
      <c r="T1501" t="s">
        <v>3052</v>
      </c>
      <c r="U1501">
        <v>6214835972604830</v>
      </c>
      <c r="V1501" t="s">
        <v>1794</v>
      </c>
      <c r="W1501" t="s">
        <v>2931</v>
      </c>
      <c r="X1501" s="4">
        <v>1640565.83</v>
      </c>
      <c r="Y1501" s="4">
        <v>-33590</v>
      </c>
      <c r="Z1501">
        <v>0</v>
      </c>
    </row>
    <row r="1502" spans="1:26">
      <c r="A1502" t="s">
        <v>27</v>
      </c>
      <c r="B1502" t="s">
        <v>2926</v>
      </c>
      <c r="F1502">
        <v>5919000455</v>
      </c>
      <c r="G1502" s="1">
        <v>591900045560001</v>
      </c>
      <c r="H1502" t="s">
        <v>58</v>
      </c>
      <c r="I1502">
        <v>1</v>
      </c>
      <c r="K1502" t="s">
        <v>3238</v>
      </c>
      <c r="L1502" s="2">
        <v>44308</v>
      </c>
      <c r="M1502" t="s">
        <v>31</v>
      </c>
      <c r="N1502" t="s">
        <v>3239</v>
      </c>
      <c r="O1502" s="3">
        <v>44308.440995370402</v>
      </c>
      <c r="P1502" s="3">
        <v>44420.465740740699</v>
      </c>
      <c r="Q1502" t="s">
        <v>3178</v>
      </c>
      <c r="R1502" s="3">
        <v>44427.730381944399</v>
      </c>
      <c r="T1502" t="s">
        <v>3240</v>
      </c>
      <c r="U1502">
        <v>6.2366818300015698E+18</v>
      </c>
      <c r="V1502" t="s">
        <v>3241</v>
      </c>
      <c r="W1502" t="s">
        <v>2931</v>
      </c>
      <c r="X1502" s="4">
        <v>2865176.99</v>
      </c>
      <c r="Y1502" s="4">
        <v>-30000</v>
      </c>
      <c r="Z1502">
        <v>0</v>
      </c>
    </row>
    <row r="1503" spans="1:26">
      <c r="A1503" t="s">
        <v>27</v>
      </c>
      <c r="B1503" t="s">
        <v>2926</v>
      </c>
      <c r="F1503">
        <v>5919000455</v>
      </c>
      <c r="G1503" s="1">
        <v>591900045560001</v>
      </c>
      <c r="H1503" t="s">
        <v>58</v>
      </c>
      <c r="I1503">
        <v>1</v>
      </c>
      <c r="K1503" t="s">
        <v>3242</v>
      </c>
      <c r="L1503" s="2">
        <v>44511</v>
      </c>
      <c r="M1503" t="s">
        <v>31</v>
      </c>
      <c r="N1503" t="s">
        <v>3243</v>
      </c>
      <c r="O1503" s="3">
        <v>44511.706018518496</v>
      </c>
      <c r="P1503" s="3">
        <v>44512.482407407399</v>
      </c>
      <c r="Q1503" t="s">
        <v>330</v>
      </c>
      <c r="R1503" s="3">
        <v>44512.485937500001</v>
      </c>
      <c r="T1503" t="s">
        <v>1953</v>
      </c>
      <c r="U1503">
        <v>9.5975202043900198E+17</v>
      </c>
      <c r="V1503" t="s">
        <v>1794</v>
      </c>
      <c r="W1503" t="s">
        <v>2931</v>
      </c>
      <c r="X1503" s="4">
        <v>22443326.780000001</v>
      </c>
      <c r="Y1503" s="4">
        <v>-572359.31000000006</v>
      </c>
      <c r="Z1503">
        <v>0</v>
      </c>
    </row>
    <row r="1504" spans="1:26">
      <c r="A1504" t="s">
        <v>27</v>
      </c>
      <c r="B1504" t="s">
        <v>2926</v>
      </c>
      <c r="F1504">
        <v>5919000455</v>
      </c>
      <c r="G1504" s="1">
        <v>591900045560001</v>
      </c>
      <c r="H1504" t="s">
        <v>58</v>
      </c>
      <c r="I1504">
        <v>1</v>
      </c>
      <c r="K1504" t="s">
        <v>3244</v>
      </c>
      <c r="L1504" s="2">
        <v>44299</v>
      </c>
      <c r="M1504" t="s">
        <v>31</v>
      </c>
      <c r="N1504" t="s">
        <v>3245</v>
      </c>
      <c r="O1504" s="3">
        <v>44299.446319444403</v>
      </c>
      <c r="P1504" s="3">
        <v>44420.465763888897</v>
      </c>
      <c r="Q1504" t="s">
        <v>3178</v>
      </c>
      <c r="R1504" s="3">
        <v>44427.730381944399</v>
      </c>
      <c r="T1504" t="s">
        <v>1953</v>
      </c>
      <c r="U1504">
        <v>9.5975202043900198E+17</v>
      </c>
      <c r="V1504" t="s">
        <v>1794</v>
      </c>
      <c r="W1504" t="s">
        <v>2931</v>
      </c>
      <c r="X1504" s="4">
        <v>3296689.49</v>
      </c>
      <c r="Y1504" s="4">
        <v>-351622.41</v>
      </c>
      <c r="Z1504">
        <v>0</v>
      </c>
    </row>
    <row r="1505" spans="1:26">
      <c r="A1505" t="s">
        <v>27</v>
      </c>
      <c r="B1505" t="s">
        <v>2926</v>
      </c>
      <c r="F1505">
        <v>5919000455</v>
      </c>
      <c r="G1505" s="1">
        <v>591900045560001</v>
      </c>
      <c r="H1505" t="s">
        <v>58</v>
      </c>
      <c r="I1505">
        <v>1</v>
      </c>
      <c r="K1505" t="s">
        <v>3244</v>
      </c>
      <c r="L1505" s="2">
        <v>44302</v>
      </c>
      <c r="M1505" t="s">
        <v>31</v>
      </c>
      <c r="N1505" t="s">
        <v>3246</v>
      </c>
      <c r="O1505" s="3">
        <v>44302.676099536999</v>
      </c>
      <c r="P1505" s="3">
        <v>44420.465752314798</v>
      </c>
      <c r="Q1505" t="s">
        <v>3178</v>
      </c>
      <c r="R1505" s="3">
        <v>44427.730381944399</v>
      </c>
      <c r="T1505" t="s">
        <v>1953</v>
      </c>
      <c r="U1505">
        <v>9.5975202043900198E+17</v>
      </c>
      <c r="V1505" t="s">
        <v>1794</v>
      </c>
      <c r="W1505" t="s">
        <v>2931</v>
      </c>
      <c r="X1505" s="4">
        <v>3254716.49</v>
      </c>
      <c r="Y1505" s="4">
        <v>-33000</v>
      </c>
      <c r="Z1505">
        <v>0</v>
      </c>
    </row>
    <row r="1506" spans="1:26">
      <c r="A1506" t="s">
        <v>27</v>
      </c>
      <c r="B1506" t="s">
        <v>2926</v>
      </c>
      <c r="F1506">
        <v>5919000455</v>
      </c>
      <c r="G1506" s="1">
        <v>591900045560001</v>
      </c>
      <c r="H1506" t="s">
        <v>58</v>
      </c>
      <c r="I1506">
        <v>1</v>
      </c>
      <c r="K1506" t="s">
        <v>3244</v>
      </c>
      <c r="L1506" s="2">
        <v>44302</v>
      </c>
      <c r="M1506" t="s">
        <v>31</v>
      </c>
      <c r="N1506" t="s">
        <v>3247</v>
      </c>
      <c r="O1506" s="3">
        <v>44302.676469907397</v>
      </c>
      <c r="P1506" s="3">
        <v>44420.465752314798</v>
      </c>
      <c r="Q1506" t="s">
        <v>3178</v>
      </c>
      <c r="R1506" s="3">
        <v>44427.730381944399</v>
      </c>
      <c r="T1506" t="s">
        <v>1953</v>
      </c>
      <c r="U1506">
        <v>9.5975202043900198E+17</v>
      </c>
      <c r="V1506" t="s">
        <v>1794</v>
      </c>
      <c r="W1506" t="s">
        <v>2931</v>
      </c>
      <c r="X1506" s="4">
        <v>3245116.49</v>
      </c>
      <c r="Y1506" s="4">
        <v>-9600</v>
      </c>
      <c r="Z1506">
        <v>0</v>
      </c>
    </row>
    <row r="1507" spans="1:26">
      <c r="A1507" t="s">
        <v>27</v>
      </c>
      <c r="B1507" t="s">
        <v>2926</v>
      </c>
      <c r="F1507">
        <v>5919000455</v>
      </c>
      <c r="G1507" s="1">
        <v>591900045560001</v>
      </c>
      <c r="H1507" t="s">
        <v>58</v>
      </c>
      <c r="I1507">
        <v>1</v>
      </c>
      <c r="K1507" t="s">
        <v>3244</v>
      </c>
      <c r="L1507" s="2">
        <v>44328</v>
      </c>
      <c r="M1507" t="s">
        <v>31</v>
      </c>
      <c r="N1507" t="s">
        <v>3248</v>
      </c>
      <c r="O1507" s="3">
        <v>44328.672743055598</v>
      </c>
      <c r="P1507" s="3">
        <v>44512.473715277803</v>
      </c>
      <c r="Q1507" t="s">
        <v>330</v>
      </c>
      <c r="R1507" s="3">
        <v>44512.531724537002</v>
      </c>
      <c r="T1507" t="s">
        <v>1953</v>
      </c>
      <c r="U1507">
        <v>9.5975202043900198E+17</v>
      </c>
      <c r="V1507" t="s">
        <v>1794</v>
      </c>
      <c r="W1507" t="s">
        <v>2931</v>
      </c>
      <c r="X1507" s="4">
        <v>3018754.36</v>
      </c>
      <c r="Y1507" s="4">
        <v>-364008.48</v>
      </c>
      <c r="Z1507">
        <v>0</v>
      </c>
    </row>
    <row r="1508" spans="1:26">
      <c r="A1508" t="s">
        <v>27</v>
      </c>
      <c r="B1508" t="s">
        <v>2926</v>
      </c>
      <c r="F1508">
        <v>5919000455</v>
      </c>
      <c r="G1508" s="1">
        <v>591900045560001</v>
      </c>
      <c r="H1508" t="s">
        <v>58</v>
      </c>
      <c r="I1508">
        <v>1</v>
      </c>
      <c r="K1508" t="s">
        <v>3244</v>
      </c>
      <c r="L1508" s="2">
        <v>44328</v>
      </c>
      <c r="M1508" t="s">
        <v>31</v>
      </c>
      <c r="N1508" t="s">
        <v>3249</v>
      </c>
      <c r="O1508" s="3">
        <v>44328.673113425903</v>
      </c>
      <c r="P1508" s="3">
        <v>44512.473715277803</v>
      </c>
      <c r="Q1508" t="s">
        <v>330</v>
      </c>
      <c r="R1508" s="3">
        <v>44512.5317013889</v>
      </c>
      <c r="T1508" t="s">
        <v>1953</v>
      </c>
      <c r="U1508">
        <v>9.5975202043900198E+17</v>
      </c>
      <c r="V1508" t="s">
        <v>1794</v>
      </c>
      <c r="W1508" t="s">
        <v>2931</v>
      </c>
      <c r="X1508" s="4">
        <v>2938204.36</v>
      </c>
      <c r="Y1508" s="4">
        <v>-80550</v>
      </c>
      <c r="Z1508">
        <v>0</v>
      </c>
    </row>
    <row r="1509" spans="1:26">
      <c r="A1509" t="s">
        <v>27</v>
      </c>
      <c r="B1509" t="s">
        <v>2926</v>
      </c>
      <c r="F1509">
        <v>5919000455</v>
      </c>
      <c r="G1509" s="1">
        <v>591900045560001</v>
      </c>
      <c r="H1509" t="s">
        <v>58</v>
      </c>
      <c r="I1509">
        <v>1</v>
      </c>
      <c r="K1509" t="s">
        <v>3244</v>
      </c>
      <c r="L1509" s="2">
        <v>44358</v>
      </c>
      <c r="M1509" t="s">
        <v>31</v>
      </c>
      <c r="N1509" t="s">
        <v>3250</v>
      </c>
      <c r="O1509" s="3">
        <v>44358.429062499999</v>
      </c>
      <c r="P1509" s="3">
        <v>44420.470162037003</v>
      </c>
      <c r="Q1509" t="s">
        <v>3051</v>
      </c>
      <c r="R1509" s="3">
        <v>44427.730381944399</v>
      </c>
      <c r="T1509" t="s">
        <v>759</v>
      </c>
      <c r="U1509">
        <v>9.5975202062000896E+17</v>
      </c>
      <c r="V1509" t="s">
        <v>1794</v>
      </c>
      <c r="W1509" t="s">
        <v>2931</v>
      </c>
      <c r="X1509" s="4">
        <v>13242651.050000001</v>
      </c>
      <c r="Y1509" s="4">
        <v>-486407.67</v>
      </c>
      <c r="Z1509">
        <v>0</v>
      </c>
    </row>
    <row r="1510" spans="1:26">
      <c r="A1510" t="s">
        <v>27</v>
      </c>
      <c r="B1510" t="s">
        <v>2926</v>
      </c>
      <c r="F1510">
        <v>5919000455</v>
      </c>
      <c r="G1510" s="1">
        <v>591900045560001</v>
      </c>
      <c r="H1510" t="s">
        <v>58</v>
      </c>
      <c r="I1510">
        <v>1</v>
      </c>
      <c r="K1510" t="s">
        <v>3244</v>
      </c>
      <c r="L1510" s="2">
        <v>44421</v>
      </c>
      <c r="M1510" t="s">
        <v>31</v>
      </c>
      <c r="N1510" t="s">
        <v>3251</v>
      </c>
      <c r="O1510" s="3">
        <v>44421.451111111099</v>
      </c>
      <c r="P1510" s="3">
        <v>44512.476979166699</v>
      </c>
      <c r="Q1510" t="s">
        <v>330</v>
      </c>
      <c r="R1510" s="3">
        <v>44512.5255555556</v>
      </c>
      <c r="T1510" t="s">
        <v>1953</v>
      </c>
      <c r="U1510">
        <v>9.5975202043900198E+17</v>
      </c>
      <c r="V1510" t="s">
        <v>1794</v>
      </c>
      <c r="W1510" t="s">
        <v>2931</v>
      </c>
      <c r="X1510" s="4">
        <v>25057184.199999999</v>
      </c>
      <c r="Y1510" s="4">
        <v>-546966.59</v>
      </c>
      <c r="Z1510">
        <v>0</v>
      </c>
    </row>
    <row r="1511" spans="1:26">
      <c r="A1511" t="s">
        <v>27</v>
      </c>
      <c r="B1511" t="s">
        <v>2926</v>
      </c>
      <c r="F1511">
        <v>5919000455</v>
      </c>
      <c r="G1511" s="1">
        <v>591900045560001</v>
      </c>
      <c r="H1511" t="s">
        <v>58</v>
      </c>
      <c r="I1511">
        <v>1</v>
      </c>
      <c r="K1511" t="s">
        <v>3244</v>
      </c>
      <c r="L1511" s="2">
        <v>44452</v>
      </c>
      <c r="M1511" t="s">
        <v>31</v>
      </c>
      <c r="N1511" t="s">
        <v>3252</v>
      </c>
      <c r="O1511" s="3">
        <v>44452.680150462998</v>
      </c>
      <c r="P1511" s="3">
        <v>44512.4780902778</v>
      </c>
      <c r="Q1511" t="s">
        <v>330</v>
      </c>
      <c r="R1511" s="3">
        <v>44512.523067129601</v>
      </c>
      <c r="T1511" t="s">
        <v>1953</v>
      </c>
      <c r="U1511">
        <v>9.5975202043900198E+17</v>
      </c>
      <c r="V1511" t="s">
        <v>1794</v>
      </c>
      <c r="W1511" t="s">
        <v>2931</v>
      </c>
      <c r="X1511" s="4">
        <v>5052116.9800000004</v>
      </c>
      <c r="Y1511" s="4">
        <v>-557328.26</v>
      </c>
      <c r="Z1511">
        <v>0</v>
      </c>
    </row>
    <row r="1512" spans="1:26">
      <c r="A1512" t="s">
        <v>27</v>
      </c>
      <c r="B1512" t="s">
        <v>2926</v>
      </c>
      <c r="F1512">
        <v>5919000455</v>
      </c>
      <c r="G1512" s="1">
        <v>591900045560001</v>
      </c>
      <c r="H1512" t="s">
        <v>58</v>
      </c>
      <c r="I1512">
        <v>1</v>
      </c>
      <c r="K1512" t="s">
        <v>3244</v>
      </c>
      <c r="L1512" s="2">
        <v>44481</v>
      </c>
      <c r="M1512" t="s">
        <v>31</v>
      </c>
      <c r="N1512" t="s">
        <v>3253</v>
      </c>
      <c r="O1512" s="3">
        <v>44481.504305555602</v>
      </c>
      <c r="P1512" s="3">
        <v>44512.479212963</v>
      </c>
      <c r="Q1512" t="s">
        <v>330</v>
      </c>
      <c r="R1512" s="3">
        <v>44512.513923611099</v>
      </c>
      <c r="T1512" t="s">
        <v>1953</v>
      </c>
      <c r="U1512">
        <v>9.5975202043900198E+17</v>
      </c>
      <c r="V1512" t="s">
        <v>1794</v>
      </c>
      <c r="W1512" t="s">
        <v>2931</v>
      </c>
      <c r="X1512" s="4">
        <v>5597326.2000000002</v>
      </c>
      <c r="Y1512" s="4">
        <v>-582631.53</v>
      </c>
      <c r="Z1512">
        <v>0</v>
      </c>
    </row>
    <row r="1513" spans="1:26">
      <c r="A1513" t="s">
        <v>27</v>
      </c>
      <c r="B1513" t="s">
        <v>2926</v>
      </c>
      <c r="F1513">
        <v>5919000455</v>
      </c>
      <c r="G1513" s="1">
        <v>591900045560001</v>
      </c>
      <c r="H1513" t="s">
        <v>58</v>
      </c>
      <c r="I1513">
        <v>1</v>
      </c>
      <c r="K1513" t="s">
        <v>3254</v>
      </c>
      <c r="L1513" s="2">
        <v>44384</v>
      </c>
      <c r="M1513" t="s">
        <v>31</v>
      </c>
      <c r="N1513" t="s">
        <v>3255</v>
      </c>
      <c r="O1513" s="3">
        <v>44384.445648148103</v>
      </c>
      <c r="P1513" s="3">
        <v>44512.475509259297</v>
      </c>
      <c r="Q1513" t="s">
        <v>330</v>
      </c>
      <c r="R1513" s="3">
        <v>44512.528935185197</v>
      </c>
      <c r="T1513" t="s">
        <v>3256</v>
      </c>
      <c r="U1513">
        <v>3.5050165624E+19</v>
      </c>
      <c r="V1513" t="s">
        <v>3257</v>
      </c>
      <c r="W1513" t="s">
        <v>2931</v>
      </c>
      <c r="X1513" s="4">
        <v>10370761.949999999</v>
      </c>
      <c r="Y1513" s="4">
        <v>-30000</v>
      </c>
      <c r="Z1513">
        <v>0</v>
      </c>
    </row>
    <row r="1514" spans="1:26">
      <c r="A1514" t="s">
        <v>27</v>
      </c>
      <c r="B1514" t="s">
        <v>2926</v>
      </c>
      <c r="F1514">
        <v>5919000455</v>
      </c>
      <c r="G1514" s="1">
        <v>591900045560001</v>
      </c>
      <c r="H1514" t="s">
        <v>58</v>
      </c>
      <c r="I1514">
        <v>1</v>
      </c>
      <c r="K1514" t="s">
        <v>3254</v>
      </c>
      <c r="L1514" s="2">
        <v>44392</v>
      </c>
      <c r="M1514" t="s">
        <v>31</v>
      </c>
      <c r="N1514" t="s">
        <v>3258</v>
      </c>
      <c r="O1514" s="3">
        <v>44392.482384259303</v>
      </c>
      <c r="P1514" s="3">
        <v>44512.4754861111</v>
      </c>
      <c r="Q1514" t="s">
        <v>330</v>
      </c>
      <c r="R1514" s="3">
        <v>44512.528842592597</v>
      </c>
      <c r="T1514" t="s">
        <v>3256</v>
      </c>
      <c r="U1514">
        <v>3.5050165624E+19</v>
      </c>
      <c r="V1514" t="s">
        <v>3257</v>
      </c>
      <c r="W1514" t="s">
        <v>2931</v>
      </c>
      <c r="X1514" s="4">
        <v>16973448.32</v>
      </c>
      <c r="Y1514" s="4">
        <v>-58000</v>
      </c>
      <c r="Z1514">
        <v>0</v>
      </c>
    </row>
    <row r="1515" spans="1:26">
      <c r="A1515" t="s">
        <v>27</v>
      </c>
      <c r="B1515" t="s">
        <v>2926</v>
      </c>
      <c r="F1515">
        <v>5919000455</v>
      </c>
      <c r="G1515" s="1">
        <v>591900045560001</v>
      </c>
      <c r="H1515" t="s">
        <v>58</v>
      </c>
      <c r="I1515">
        <v>1</v>
      </c>
      <c r="K1515" t="s">
        <v>3259</v>
      </c>
      <c r="L1515" s="2">
        <v>44354</v>
      </c>
      <c r="M1515" t="s">
        <v>31</v>
      </c>
      <c r="N1515" t="s">
        <v>3260</v>
      </c>
      <c r="O1515" s="3">
        <v>44354.7109375</v>
      </c>
      <c r="P1515" s="3">
        <v>44420.470173611102</v>
      </c>
      <c r="Q1515" t="s">
        <v>3051</v>
      </c>
      <c r="R1515" s="3">
        <v>44427.730381944399</v>
      </c>
      <c r="T1515" t="s">
        <v>3261</v>
      </c>
      <c r="U1515">
        <v>3.5001002406052499E+19</v>
      </c>
      <c r="V1515" t="s">
        <v>3262</v>
      </c>
      <c r="W1515" t="s">
        <v>2931</v>
      </c>
      <c r="X1515" s="4">
        <v>13844463.619999999</v>
      </c>
      <c r="Y1515" s="4">
        <v>-24900</v>
      </c>
      <c r="Z1515">
        <v>0</v>
      </c>
    </row>
    <row r="1516" spans="1:26">
      <c r="A1516" t="s">
        <v>27</v>
      </c>
      <c r="B1516" t="s">
        <v>2926</v>
      </c>
      <c r="F1516">
        <v>5919000455</v>
      </c>
      <c r="G1516" s="1">
        <v>591900045560001</v>
      </c>
      <c r="H1516" t="s">
        <v>58</v>
      </c>
      <c r="I1516">
        <v>1</v>
      </c>
      <c r="K1516" t="s">
        <v>3259</v>
      </c>
      <c r="L1516" s="2">
        <v>44372</v>
      </c>
      <c r="M1516" t="s">
        <v>31</v>
      </c>
      <c r="N1516" t="s">
        <v>3263</v>
      </c>
      <c r="O1516" s="3">
        <v>44372.462731481501</v>
      </c>
      <c r="P1516" s="3">
        <v>44420.470127314802</v>
      </c>
      <c r="Q1516" t="s">
        <v>3051</v>
      </c>
      <c r="R1516" s="3">
        <v>44427.730381944399</v>
      </c>
      <c r="T1516" t="s">
        <v>3261</v>
      </c>
      <c r="U1516">
        <v>3.5001002406052499E+19</v>
      </c>
      <c r="V1516" t="s">
        <v>3264</v>
      </c>
      <c r="W1516" t="s">
        <v>2931</v>
      </c>
      <c r="X1516" s="4">
        <v>11889295.98</v>
      </c>
      <c r="Y1516" s="4">
        <v>-53950</v>
      </c>
      <c r="Z1516">
        <v>0</v>
      </c>
    </row>
    <row r="1517" spans="1:26">
      <c r="A1517" t="s">
        <v>27</v>
      </c>
      <c r="B1517" t="s">
        <v>2926</v>
      </c>
      <c r="F1517">
        <v>5919000455</v>
      </c>
      <c r="G1517" s="1">
        <v>591900045560001</v>
      </c>
      <c r="H1517" t="s">
        <v>58</v>
      </c>
      <c r="I1517">
        <v>1</v>
      </c>
      <c r="K1517" t="s">
        <v>3259</v>
      </c>
      <c r="L1517" s="2">
        <v>44382</v>
      </c>
      <c r="M1517" t="s">
        <v>31</v>
      </c>
      <c r="N1517" t="s">
        <v>3265</v>
      </c>
      <c r="O1517" s="3">
        <v>44382.733576388899</v>
      </c>
      <c r="P1517" s="3">
        <v>44420.471145833297</v>
      </c>
      <c r="Q1517" t="s">
        <v>3051</v>
      </c>
      <c r="R1517" s="3">
        <v>44427.730381944399</v>
      </c>
      <c r="T1517" t="s">
        <v>3261</v>
      </c>
      <c r="U1517">
        <v>3.5001002406052499E+19</v>
      </c>
      <c r="V1517" t="s">
        <v>3264</v>
      </c>
      <c r="W1517" t="s">
        <v>2931</v>
      </c>
      <c r="X1517" s="4">
        <v>10631306.550000001</v>
      </c>
      <c r="Y1517" s="4">
        <v>-4150</v>
      </c>
      <c r="Z1517">
        <v>0</v>
      </c>
    </row>
    <row r="1518" spans="1:26">
      <c r="A1518" t="s">
        <v>27</v>
      </c>
      <c r="B1518" t="s">
        <v>2926</v>
      </c>
      <c r="F1518">
        <v>5919000455</v>
      </c>
      <c r="G1518" s="1">
        <v>591900045560001</v>
      </c>
      <c r="H1518" t="s">
        <v>58</v>
      </c>
      <c r="I1518">
        <v>1</v>
      </c>
      <c r="K1518" t="s">
        <v>3266</v>
      </c>
      <c r="L1518" s="2">
        <v>44515</v>
      </c>
      <c r="M1518" t="s">
        <v>31</v>
      </c>
      <c r="N1518" t="s">
        <v>3267</v>
      </c>
      <c r="O1518" s="3">
        <v>44515.7446180556</v>
      </c>
      <c r="P1518" s="3">
        <v>44526.467604166697</v>
      </c>
      <c r="Q1518" t="s">
        <v>3268</v>
      </c>
      <c r="R1518" s="3">
        <v>44528.569328703699</v>
      </c>
      <c r="T1518" t="s">
        <v>3261</v>
      </c>
      <c r="U1518">
        <v>3.5001002406052499E+19</v>
      </c>
      <c r="V1518" t="s">
        <v>3262</v>
      </c>
      <c r="W1518" t="s">
        <v>2931</v>
      </c>
      <c r="X1518" s="4">
        <v>10838926.6</v>
      </c>
      <c r="Y1518" s="4">
        <v>-1500</v>
      </c>
      <c r="Z1518">
        <v>0</v>
      </c>
    </row>
    <row r="1519" spans="1:26">
      <c r="A1519" t="s">
        <v>27</v>
      </c>
      <c r="B1519" t="s">
        <v>2926</v>
      </c>
      <c r="F1519">
        <v>5919000455</v>
      </c>
      <c r="G1519" s="1">
        <v>591900045560001</v>
      </c>
      <c r="H1519" t="s">
        <v>58</v>
      </c>
      <c r="I1519">
        <v>1</v>
      </c>
      <c r="K1519" t="s">
        <v>3269</v>
      </c>
      <c r="L1519" s="2">
        <v>44410</v>
      </c>
      <c r="M1519" t="s">
        <v>31</v>
      </c>
      <c r="N1519" t="s">
        <v>3270</v>
      </c>
      <c r="O1519" s="3">
        <v>44410.500150462998</v>
      </c>
      <c r="P1519" s="3">
        <v>44512.477025462998</v>
      </c>
      <c r="Q1519" t="s">
        <v>330</v>
      </c>
      <c r="R1519" s="3">
        <v>44512.526087963</v>
      </c>
      <c r="T1519" t="s">
        <v>3116</v>
      </c>
      <c r="U1519">
        <v>6.2303608066566605E+18</v>
      </c>
      <c r="V1519" t="s">
        <v>3271</v>
      </c>
      <c r="W1519" t="s">
        <v>2931</v>
      </c>
      <c r="X1519" s="4">
        <v>12538731.859999999</v>
      </c>
      <c r="Y1519" s="4">
        <v>-160000</v>
      </c>
      <c r="Z1519">
        <v>0</v>
      </c>
    </row>
    <row r="1520" spans="1:26">
      <c r="A1520" t="s">
        <v>27</v>
      </c>
      <c r="B1520" t="s">
        <v>2926</v>
      </c>
      <c r="F1520">
        <v>5919000455</v>
      </c>
      <c r="G1520" s="1">
        <v>591900045560001</v>
      </c>
      <c r="H1520" t="s">
        <v>58</v>
      </c>
      <c r="I1520">
        <v>1</v>
      </c>
      <c r="K1520" t="s">
        <v>3272</v>
      </c>
      <c r="L1520" s="2">
        <v>44440</v>
      </c>
      <c r="M1520" t="s">
        <v>31</v>
      </c>
      <c r="N1520" t="s">
        <v>3273</v>
      </c>
      <c r="O1520" s="3">
        <v>44440.485150462999</v>
      </c>
      <c r="P1520" s="3">
        <v>44512.4781828704</v>
      </c>
      <c r="Q1520" t="s">
        <v>330</v>
      </c>
      <c r="R1520" s="3">
        <v>44512.513657407399</v>
      </c>
      <c r="T1520" t="s">
        <v>3116</v>
      </c>
      <c r="U1520">
        <v>6.2303608066566605E+18</v>
      </c>
      <c r="V1520" t="s">
        <v>3222</v>
      </c>
      <c r="W1520" t="s">
        <v>2931</v>
      </c>
      <c r="X1520" s="4">
        <v>15148145.68</v>
      </c>
      <c r="Y1520" s="4">
        <v>-200000</v>
      </c>
      <c r="Z1520">
        <v>0</v>
      </c>
    </row>
    <row r="1521" spans="1:26">
      <c r="A1521" t="s">
        <v>27</v>
      </c>
      <c r="B1521" t="s">
        <v>2926</v>
      </c>
      <c r="F1521">
        <v>5919000455</v>
      </c>
      <c r="G1521" s="1">
        <v>591900045560001</v>
      </c>
      <c r="H1521" t="s">
        <v>58</v>
      </c>
      <c r="I1521">
        <v>1</v>
      </c>
      <c r="K1521" t="s">
        <v>3272</v>
      </c>
      <c r="L1521" s="2">
        <v>44477</v>
      </c>
      <c r="M1521" t="s">
        <v>31</v>
      </c>
      <c r="N1521" t="s">
        <v>3274</v>
      </c>
      <c r="O1521" s="3">
        <v>44477.6088310185</v>
      </c>
      <c r="P1521" s="3">
        <v>44512.479247685202</v>
      </c>
      <c r="Q1521" t="s">
        <v>330</v>
      </c>
      <c r="R1521" s="3">
        <v>44512.488425925898</v>
      </c>
      <c r="T1521" t="s">
        <v>3116</v>
      </c>
      <c r="U1521">
        <v>6.2303608066566605E+18</v>
      </c>
      <c r="V1521" t="s">
        <v>3235</v>
      </c>
      <c r="W1521" t="s">
        <v>2931</v>
      </c>
      <c r="X1521" s="4">
        <v>7917930.7800000003</v>
      </c>
      <c r="Y1521" s="4">
        <v>-84000</v>
      </c>
      <c r="Z1521">
        <v>0</v>
      </c>
    </row>
    <row r="1522" spans="1:26">
      <c r="A1522" t="s">
        <v>27</v>
      </c>
      <c r="B1522" t="s">
        <v>2926</v>
      </c>
      <c r="F1522">
        <v>5919000455</v>
      </c>
      <c r="G1522" s="1">
        <v>591900045560001</v>
      </c>
      <c r="H1522" t="s">
        <v>58</v>
      </c>
      <c r="I1522">
        <v>1</v>
      </c>
      <c r="K1522" t="s">
        <v>3275</v>
      </c>
      <c r="L1522" s="2">
        <v>44504</v>
      </c>
      <c r="M1522" t="s">
        <v>31</v>
      </c>
      <c r="N1522" t="s">
        <v>3276</v>
      </c>
      <c r="O1522" s="3">
        <v>44504.668483796297</v>
      </c>
      <c r="P1522" s="3">
        <v>44512.4824421296</v>
      </c>
      <c r="Q1522" t="s">
        <v>330</v>
      </c>
      <c r="R1522" s="3">
        <v>44512.4855902778</v>
      </c>
      <c r="T1522" t="s">
        <v>3116</v>
      </c>
      <c r="U1522">
        <v>6.2303608066566605E+18</v>
      </c>
      <c r="V1522" t="s">
        <v>3277</v>
      </c>
      <c r="W1522" t="s">
        <v>2931</v>
      </c>
      <c r="X1522" s="4">
        <v>24642957.140000001</v>
      </c>
      <c r="Y1522" s="4">
        <v>-602946.59</v>
      </c>
      <c r="Z1522">
        <v>0</v>
      </c>
    </row>
    <row r="1523" spans="1:26">
      <c r="A1523" t="s">
        <v>27</v>
      </c>
      <c r="B1523" t="s">
        <v>2926</v>
      </c>
      <c r="F1523">
        <v>5919000455</v>
      </c>
      <c r="G1523" s="1">
        <v>591900045560001</v>
      </c>
      <c r="H1523" t="s">
        <v>58</v>
      </c>
      <c r="I1523">
        <v>1</v>
      </c>
      <c r="K1523" t="s">
        <v>3278</v>
      </c>
      <c r="L1523" s="2">
        <v>44228</v>
      </c>
      <c r="M1523" t="s">
        <v>31</v>
      </c>
      <c r="N1523" t="s">
        <v>3279</v>
      </c>
      <c r="O1523" s="3">
        <v>44228.419687499998</v>
      </c>
      <c r="P1523" s="3">
        <v>44420.464363425897</v>
      </c>
      <c r="Q1523" t="s">
        <v>3178</v>
      </c>
      <c r="R1523" s="3">
        <v>44427.730381944399</v>
      </c>
      <c r="T1523" t="s">
        <v>3116</v>
      </c>
      <c r="U1523">
        <v>6.2303608066566605E+18</v>
      </c>
      <c r="V1523" t="s">
        <v>3280</v>
      </c>
      <c r="W1523" t="s">
        <v>2931</v>
      </c>
      <c r="X1523" s="4">
        <v>9467988.9299999997</v>
      </c>
      <c r="Y1523" s="4">
        <v>-370000</v>
      </c>
      <c r="Z1523">
        <v>0</v>
      </c>
    </row>
    <row r="1524" spans="1:26">
      <c r="A1524" t="s">
        <v>27</v>
      </c>
      <c r="B1524" t="s">
        <v>2926</v>
      </c>
      <c r="F1524">
        <v>5919000455</v>
      </c>
      <c r="G1524" s="1">
        <v>591900045560001</v>
      </c>
      <c r="H1524" t="s">
        <v>58</v>
      </c>
      <c r="I1524">
        <v>1</v>
      </c>
      <c r="K1524" t="s">
        <v>1144</v>
      </c>
      <c r="L1524" s="2">
        <v>44405</v>
      </c>
      <c r="M1524" t="s">
        <v>31</v>
      </c>
      <c r="N1524" t="s">
        <v>3281</v>
      </c>
      <c r="O1524" s="3">
        <v>44405.690347222197</v>
      </c>
      <c r="P1524" s="3">
        <v>44512.4754398148</v>
      </c>
      <c r="Q1524" t="s">
        <v>330</v>
      </c>
      <c r="R1524" s="3">
        <v>44512.528576388897</v>
      </c>
      <c r="T1524" t="s">
        <v>3130</v>
      </c>
      <c r="U1524">
        <v>6.23281182E+18</v>
      </c>
      <c r="V1524" t="s">
        <v>97</v>
      </c>
      <c r="W1524" t="s">
        <v>2931</v>
      </c>
      <c r="X1524" s="4">
        <v>12793588.1</v>
      </c>
      <c r="Y1524" s="4">
        <v>-15232.78</v>
      </c>
      <c r="Z1524">
        <v>0</v>
      </c>
    </row>
    <row r="1525" spans="1:26">
      <c r="A1525" t="s">
        <v>27</v>
      </c>
      <c r="B1525" t="s">
        <v>2926</v>
      </c>
      <c r="F1525">
        <v>5919000455</v>
      </c>
      <c r="G1525" s="1">
        <v>591900045560001</v>
      </c>
      <c r="H1525" t="s">
        <v>58</v>
      </c>
      <c r="I1525">
        <v>1</v>
      </c>
      <c r="K1525" t="s">
        <v>1144</v>
      </c>
      <c r="L1525" s="2">
        <v>44432</v>
      </c>
      <c r="M1525" t="s">
        <v>31</v>
      </c>
      <c r="N1525" t="s">
        <v>3282</v>
      </c>
      <c r="O1525" s="3">
        <v>44432.685682870397</v>
      </c>
      <c r="P1525" s="3">
        <v>44512.476932870399</v>
      </c>
      <c r="Q1525" t="s">
        <v>330</v>
      </c>
      <c r="R1525" s="3">
        <v>44512.529120370396</v>
      </c>
      <c r="T1525" t="s">
        <v>3130</v>
      </c>
      <c r="U1525">
        <v>6.23281182E+18</v>
      </c>
      <c r="V1525" t="s">
        <v>97</v>
      </c>
      <c r="W1525" t="s">
        <v>2931</v>
      </c>
      <c r="X1525" s="4">
        <v>19034400.93</v>
      </c>
      <c r="Y1525" s="4">
        <v>-14425.19</v>
      </c>
      <c r="Z1525">
        <v>0</v>
      </c>
    </row>
    <row r="1526" spans="1:26">
      <c r="A1526" t="s">
        <v>27</v>
      </c>
      <c r="B1526" t="s">
        <v>2926</v>
      </c>
      <c r="F1526">
        <v>5919000455</v>
      </c>
      <c r="G1526" s="1">
        <v>591900045560001</v>
      </c>
      <c r="H1526" t="s">
        <v>58</v>
      </c>
      <c r="I1526">
        <v>1</v>
      </c>
      <c r="K1526" t="s">
        <v>1144</v>
      </c>
      <c r="L1526" s="2">
        <v>44524</v>
      </c>
      <c r="M1526" t="s">
        <v>31</v>
      </c>
      <c r="N1526" t="s">
        <v>3283</v>
      </c>
      <c r="O1526" s="3">
        <v>44524.7274652778</v>
      </c>
      <c r="P1526" s="3">
        <v>44526.468229166698</v>
      </c>
      <c r="Q1526" t="s">
        <v>3187</v>
      </c>
      <c r="R1526" s="3">
        <v>44528.569062499999</v>
      </c>
      <c r="T1526" t="s">
        <v>3130</v>
      </c>
      <c r="U1526">
        <v>6.23281182E+18</v>
      </c>
      <c r="V1526" t="s">
        <v>97</v>
      </c>
      <c r="W1526" t="s">
        <v>2931</v>
      </c>
      <c r="X1526" s="4">
        <v>36292727.850000001</v>
      </c>
      <c r="Y1526" s="4">
        <v>-53320.71</v>
      </c>
      <c r="Z1526">
        <v>0</v>
      </c>
    </row>
    <row r="1527" spans="1:26">
      <c r="A1527" t="s">
        <v>27</v>
      </c>
      <c r="B1527" t="s">
        <v>2926</v>
      </c>
      <c r="F1527">
        <v>5919000455</v>
      </c>
      <c r="G1527" s="1">
        <v>591900045560001</v>
      </c>
      <c r="H1527" t="s">
        <v>58</v>
      </c>
      <c r="I1527">
        <v>1</v>
      </c>
      <c r="K1527" t="s">
        <v>3284</v>
      </c>
      <c r="L1527" s="2">
        <v>44370</v>
      </c>
      <c r="M1527" t="s">
        <v>31</v>
      </c>
      <c r="N1527" t="s">
        <v>3285</v>
      </c>
      <c r="O1527" s="3">
        <v>44370.484629629602</v>
      </c>
      <c r="P1527" s="3">
        <v>44420.470138888901</v>
      </c>
      <c r="Q1527" t="s">
        <v>3051</v>
      </c>
      <c r="R1527" s="3">
        <v>44427.730381944399</v>
      </c>
      <c r="T1527" t="s">
        <v>3286</v>
      </c>
      <c r="U1527">
        <v>3.5001616507052499E+19</v>
      </c>
      <c r="V1527" t="s">
        <v>3287</v>
      </c>
      <c r="W1527" t="s">
        <v>2931</v>
      </c>
      <c r="X1527" s="4">
        <v>12130998.470000001</v>
      </c>
      <c r="Y1527" s="4">
        <v>-20000</v>
      </c>
      <c r="Z1527">
        <v>0</v>
      </c>
    </row>
    <row r="1528" spans="1:26">
      <c r="A1528" t="s">
        <v>27</v>
      </c>
      <c r="B1528" t="s">
        <v>2926</v>
      </c>
      <c r="F1528">
        <v>5919000455</v>
      </c>
      <c r="G1528" s="1">
        <v>591900045560001</v>
      </c>
      <c r="H1528" t="s">
        <v>58</v>
      </c>
      <c r="I1528">
        <v>1</v>
      </c>
      <c r="K1528" t="s">
        <v>3288</v>
      </c>
      <c r="L1528" s="2">
        <v>44328</v>
      </c>
      <c r="M1528" t="s">
        <v>31</v>
      </c>
      <c r="N1528" t="s">
        <v>3289</v>
      </c>
      <c r="O1528" s="3">
        <v>44328.671504629601</v>
      </c>
      <c r="P1528" s="3">
        <v>44512.473738425899</v>
      </c>
      <c r="Q1528" t="s">
        <v>330</v>
      </c>
      <c r="R1528" s="3">
        <v>44512.531770833302</v>
      </c>
      <c r="T1528" t="s">
        <v>3109</v>
      </c>
      <c r="U1528">
        <v>1.4101004190001201E+18</v>
      </c>
      <c r="V1528" t="s">
        <v>3110</v>
      </c>
      <c r="W1528" t="s">
        <v>2931</v>
      </c>
      <c r="X1528" s="4">
        <v>3420537.84</v>
      </c>
      <c r="Y1528" s="4">
        <v>-8500</v>
      </c>
      <c r="Z1528">
        <v>0</v>
      </c>
    </row>
    <row r="1529" spans="1:26">
      <c r="A1529" t="s">
        <v>27</v>
      </c>
      <c r="B1529" t="s">
        <v>2926</v>
      </c>
      <c r="F1529">
        <v>5919000455</v>
      </c>
      <c r="G1529" s="1">
        <v>591900045560001</v>
      </c>
      <c r="H1529" t="s">
        <v>58</v>
      </c>
      <c r="I1529">
        <v>1</v>
      </c>
      <c r="K1529" t="s">
        <v>3290</v>
      </c>
      <c r="L1529" s="2">
        <v>44330</v>
      </c>
      <c r="M1529" t="s">
        <v>31</v>
      </c>
      <c r="N1529" t="s">
        <v>3291</v>
      </c>
      <c r="O1529" s="3">
        <v>44330.680520833303</v>
      </c>
      <c r="P1529" s="3">
        <v>44512.473703703698</v>
      </c>
      <c r="Q1529" t="s">
        <v>330</v>
      </c>
      <c r="R1529" s="3">
        <v>44512.531689814801</v>
      </c>
      <c r="T1529" t="s">
        <v>3292</v>
      </c>
      <c r="U1529">
        <v>1.35701010400046E+16</v>
      </c>
      <c r="V1529" t="s">
        <v>3293</v>
      </c>
      <c r="W1529" t="s">
        <v>2931</v>
      </c>
      <c r="X1529" s="4">
        <v>2763936.36</v>
      </c>
      <c r="Y1529" s="4">
        <v>-174268</v>
      </c>
      <c r="Z1529">
        <v>0</v>
      </c>
    </row>
    <row r="1530" spans="1:26">
      <c r="A1530" t="s">
        <v>27</v>
      </c>
      <c r="B1530" t="s">
        <v>2926</v>
      </c>
      <c r="F1530">
        <v>5919000455</v>
      </c>
      <c r="G1530" s="1">
        <v>591900045560001</v>
      </c>
      <c r="H1530" t="s">
        <v>58</v>
      </c>
      <c r="I1530">
        <v>1</v>
      </c>
      <c r="K1530" t="s">
        <v>3290</v>
      </c>
      <c r="L1530" s="2">
        <v>44448</v>
      </c>
      <c r="M1530" t="s">
        <v>31</v>
      </c>
      <c r="N1530" t="s">
        <v>3294</v>
      </c>
      <c r="O1530" s="3">
        <v>44448.537870370397</v>
      </c>
      <c r="P1530" s="3">
        <v>44512.4781365741</v>
      </c>
      <c r="Q1530" t="s">
        <v>330</v>
      </c>
      <c r="R1530" s="3">
        <v>44512.513298611098</v>
      </c>
      <c r="T1530" t="s">
        <v>3292</v>
      </c>
      <c r="U1530">
        <v>1.35701010400046E+16</v>
      </c>
      <c r="V1530" t="s">
        <v>3295</v>
      </c>
      <c r="W1530" t="s">
        <v>2931</v>
      </c>
      <c r="X1530" s="4">
        <v>13060618.859999999</v>
      </c>
      <c r="Y1530" s="4">
        <v>-25956</v>
      </c>
      <c r="Z1530">
        <v>0</v>
      </c>
    </row>
    <row r="1531" spans="1:26">
      <c r="A1531" t="s">
        <v>27</v>
      </c>
      <c r="B1531" t="s">
        <v>2926</v>
      </c>
      <c r="F1531">
        <v>5919000455</v>
      </c>
      <c r="G1531" s="1">
        <v>591900045560001</v>
      </c>
      <c r="H1531" t="s">
        <v>58</v>
      </c>
      <c r="I1531">
        <v>1</v>
      </c>
      <c r="K1531" t="s">
        <v>3296</v>
      </c>
      <c r="L1531" s="2">
        <v>44344</v>
      </c>
      <c r="M1531" t="s">
        <v>31</v>
      </c>
      <c r="N1531" t="s">
        <v>3297</v>
      </c>
      <c r="O1531" s="3">
        <v>44344.601122685199</v>
      </c>
      <c r="P1531" s="3">
        <v>44512.473668981504</v>
      </c>
      <c r="Q1531" t="s">
        <v>330</v>
      </c>
      <c r="R1531" s="3">
        <v>44512.531400462998</v>
      </c>
      <c r="T1531" t="s">
        <v>3298</v>
      </c>
      <c r="U1531">
        <v>6214835972604790</v>
      </c>
      <c r="V1531" t="s">
        <v>1794</v>
      </c>
      <c r="W1531" t="s">
        <v>2931</v>
      </c>
      <c r="X1531" s="4">
        <v>1761182.23</v>
      </c>
      <c r="Y1531" s="4">
        <v>-4200</v>
      </c>
      <c r="Z1531">
        <v>0</v>
      </c>
    </row>
    <row r="1532" spans="1:26">
      <c r="A1532" t="s">
        <v>27</v>
      </c>
      <c r="B1532" t="s">
        <v>2926</v>
      </c>
      <c r="F1532">
        <v>5919000455</v>
      </c>
      <c r="G1532" s="1">
        <v>591900045560001</v>
      </c>
      <c r="H1532" t="s">
        <v>58</v>
      </c>
      <c r="I1532">
        <v>1</v>
      </c>
      <c r="K1532" t="s">
        <v>3299</v>
      </c>
      <c r="L1532" s="2">
        <v>44515</v>
      </c>
      <c r="M1532" t="s">
        <v>31</v>
      </c>
      <c r="N1532" t="s">
        <v>3300</v>
      </c>
      <c r="O1532" s="3">
        <v>44515.7446180556</v>
      </c>
      <c r="P1532" s="3">
        <v>44526.467592592599</v>
      </c>
      <c r="Q1532" t="s">
        <v>3268</v>
      </c>
      <c r="R1532" s="3">
        <v>44528.569351851896</v>
      </c>
      <c r="T1532" t="s">
        <v>3301</v>
      </c>
      <c r="U1532" t="s">
        <v>3302</v>
      </c>
      <c r="V1532" t="s">
        <v>1794</v>
      </c>
      <c r="W1532" t="s">
        <v>2931</v>
      </c>
      <c r="X1532" s="4">
        <v>10838922.1</v>
      </c>
      <c r="Y1532">
        <v>-4.5</v>
      </c>
      <c r="Z1532">
        <v>0</v>
      </c>
    </row>
    <row r="1533" spans="1:26">
      <c r="A1533" t="s">
        <v>27</v>
      </c>
      <c r="B1533" t="s">
        <v>2926</v>
      </c>
      <c r="F1533">
        <v>5919000455</v>
      </c>
      <c r="G1533" s="1">
        <v>591900045560001</v>
      </c>
      <c r="H1533" t="s">
        <v>58</v>
      </c>
      <c r="I1533">
        <v>1</v>
      </c>
      <c r="K1533" t="s">
        <v>3303</v>
      </c>
      <c r="L1533" s="2">
        <v>44495</v>
      </c>
      <c r="M1533" t="s">
        <v>31</v>
      </c>
      <c r="N1533" t="s">
        <v>3304</v>
      </c>
      <c r="O1533" s="3">
        <v>44495.733506944402</v>
      </c>
      <c r="P1533" s="3">
        <v>44512.479131944398</v>
      </c>
      <c r="Q1533" t="s">
        <v>330</v>
      </c>
      <c r="R1533" s="3">
        <v>44512.488101851799</v>
      </c>
      <c r="T1533" t="s">
        <v>3096</v>
      </c>
      <c r="U1533">
        <v>6214835972604640</v>
      </c>
      <c r="V1533" t="s">
        <v>1794</v>
      </c>
      <c r="W1533" t="s">
        <v>2931</v>
      </c>
      <c r="X1533" s="4">
        <v>30815603.920000002</v>
      </c>
      <c r="Y1533" s="4">
        <v>-4072</v>
      </c>
      <c r="Z1533">
        <v>0</v>
      </c>
    </row>
    <row r="1534" spans="1:26">
      <c r="A1534" t="s">
        <v>27</v>
      </c>
      <c r="B1534" t="s">
        <v>2926</v>
      </c>
      <c r="F1534">
        <v>5919000455</v>
      </c>
      <c r="G1534" s="1">
        <v>591900045560001</v>
      </c>
      <c r="H1534" t="s">
        <v>58</v>
      </c>
      <c r="I1534">
        <v>1</v>
      </c>
      <c r="K1534" t="s">
        <v>3305</v>
      </c>
      <c r="L1534" s="2">
        <v>44221</v>
      </c>
      <c r="M1534" t="s">
        <v>31</v>
      </c>
      <c r="N1534" t="s">
        <v>3306</v>
      </c>
      <c r="O1534" s="3">
        <v>44221.443148148202</v>
      </c>
      <c r="P1534" s="3">
        <v>44420.464016203703</v>
      </c>
      <c r="Q1534" t="s">
        <v>3152</v>
      </c>
      <c r="R1534" s="3">
        <v>44427.730381944399</v>
      </c>
      <c r="T1534" t="s">
        <v>3307</v>
      </c>
      <c r="U1534">
        <v>3.5100822001801003E+20</v>
      </c>
      <c r="V1534" t="s">
        <v>3308</v>
      </c>
      <c r="W1534" t="s">
        <v>2931</v>
      </c>
      <c r="X1534" s="4">
        <v>5195531.32</v>
      </c>
      <c r="Y1534" s="4">
        <v>-43050</v>
      </c>
      <c r="Z1534">
        <v>0</v>
      </c>
    </row>
    <row r="1535" spans="1:26">
      <c r="A1535" t="s">
        <v>27</v>
      </c>
      <c r="B1535" t="s">
        <v>2926</v>
      </c>
      <c r="F1535">
        <v>5919000455</v>
      </c>
      <c r="G1535" s="1">
        <v>591900045560001</v>
      </c>
      <c r="H1535" t="s">
        <v>58</v>
      </c>
      <c r="I1535">
        <v>1</v>
      </c>
      <c r="K1535" t="s">
        <v>3309</v>
      </c>
      <c r="L1535" s="2">
        <v>44495</v>
      </c>
      <c r="M1535" t="s">
        <v>31</v>
      </c>
      <c r="N1535" t="s">
        <v>3310</v>
      </c>
      <c r="O1535" s="3">
        <v>44495.733506944402</v>
      </c>
      <c r="P1535" s="3">
        <v>44496.598148148201</v>
      </c>
      <c r="Q1535" t="s">
        <v>3091</v>
      </c>
      <c r="R1535" s="3">
        <v>44500.8901736111</v>
      </c>
      <c r="T1535" t="s">
        <v>3311</v>
      </c>
      <c r="U1535">
        <v>1.41002300910002E+18</v>
      </c>
      <c r="V1535" t="s">
        <v>3312</v>
      </c>
      <c r="W1535" t="s">
        <v>2931</v>
      </c>
      <c r="X1535" s="4">
        <v>30812253.920000002</v>
      </c>
      <c r="Y1535" s="4">
        <v>-3350</v>
      </c>
      <c r="Z1535">
        <v>0</v>
      </c>
    </row>
    <row r="1536" spans="1:26">
      <c r="A1536" t="s">
        <v>27</v>
      </c>
      <c r="B1536" t="s">
        <v>2926</v>
      </c>
      <c r="F1536">
        <v>5919000455</v>
      </c>
      <c r="G1536" s="1">
        <v>591900045560001</v>
      </c>
      <c r="H1536" t="s">
        <v>58</v>
      </c>
      <c r="I1536">
        <v>1</v>
      </c>
      <c r="K1536" t="s">
        <v>3313</v>
      </c>
      <c r="L1536" s="2">
        <v>44403</v>
      </c>
      <c r="M1536" t="s">
        <v>31</v>
      </c>
      <c r="N1536" t="s">
        <v>3314</v>
      </c>
      <c r="O1536" s="3">
        <v>44403.471423611103</v>
      </c>
      <c r="P1536" s="3">
        <v>44512.475451388898</v>
      </c>
      <c r="Q1536" t="s">
        <v>330</v>
      </c>
      <c r="R1536" s="3">
        <v>44512.528634259303</v>
      </c>
      <c r="T1536" t="s">
        <v>3022</v>
      </c>
      <c r="U1536">
        <v>3.50016149000525E+19</v>
      </c>
      <c r="V1536" t="s">
        <v>3315</v>
      </c>
      <c r="W1536" t="s">
        <v>2931</v>
      </c>
      <c r="X1536" s="4">
        <v>13020910.880000001</v>
      </c>
      <c r="Y1536" s="4">
        <v>-1000000</v>
      </c>
      <c r="Z1536">
        <v>0</v>
      </c>
    </row>
    <row r="1537" spans="1:26">
      <c r="A1537" t="s">
        <v>27</v>
      </c>
      <c r="B1537" t="s">
        <v>2926</v>
      </c>
      <c r="F1537">
        <v>5919000455</v>
      </c>
      <c r="G1537" s="1">
        <v>591900045560001</v>
      </c>
      <c r="H1537" t="s">
        <v>58</v>
      </c>
      <c r="I1537">
        <v>1</v>
      </c>
      <c r="K1537" t="s">
        <v>3316</v>
      </c>
      <c r="L1537" s="2">
        <v>44250</v>
      </c>
      <c r="M1537" t="s">
        <v>31</v>
      </c>
      <c r="N1537" t="s">
        <v>3317</v>
      </c>
      <c r="O1537" s="3">
        <v>44250.683449074102</v>
      </c>
      <c r="P1537" s="3">
        <v>44420.464363425897</v>
      </c>
      <c r="Q1537" t="s">
        <v>3178</v>
      </c>
      <c r="R1537" s="3">
        <v>44427.730381944399</v>
      </c>
      <c r="T1537" t="s">
        <v>3318</v>
      </c>
      <c r="U1537">
        <v>1.0005225658001E+17</v>
      </c>
      <c r="V1537" t="s">
        <v>3319</v>
      </c>
      <c r="W1537" t="s">
        <v>2931</v>
      </c>
      <c r="X1537" s="4">
        <v>4638516.79</v>
      </c>
      <c r="Y1537" s="4">
        <v>-84000</v>
      </c>
      <c r="Z1537">
        <v>0</v>
      </c>
    </row>
    <row r="1538" spans="1:26">
      <c r="A1538" t="s">
        <v>27</v>
      </c>
      <c r="B1538" t="s">
        <v>2926</v>
      </c>
      <c r="F1538">
        <v>5919000455</v>
      </c>
      <c r="G1538" s="1">
        <v>591900045560001</v>
      </c>
      <c r="H1538" t="s">
        <v>58</v>
      </c>
      <c r="I1538">
        <v>1</v>
      </c>
      <c r="K1538" t="s">
        <v>3320</v>
      </c>
      <c r="L1538" s="2">
        <v>44368</v>
      </c>
      <c r="M1538" t="s">
        <v>31</v>
      </c>
      <c r="N1538" t="s">
        <v>3321</v>
      </c>
      <c r="O1538" s="3">
        <v>44368.711643518502</v>
      </c>
      <c r="P1538" s="3">
        <v>44420.470150462999</v>
      </c>
      <c r="Q1538" t="s">
        <v>3051</v>
      </c>
      <c r="R1538" s="3">
        <v>44427.730381944399</v>
      </c>
      <c r="T1538" t="s">
        <v>3322</v>
      </c>
      <c r="U1538">
        <v>1.2950010130000099E+17</v>
      </c>
      <c r="V1538" t="s">
        <v>3323</v>
      </c>
      <c r="W1538" t="s">
        <v>2931</v>
      </c>
      <c r="X1538" s="4">
        <v>12599071.470000001</v>
      </c>
      <c r="Y1538" s="4">
        <v>-263728.90000000002</v>
      </c>
      <c r="Z1538">
        <v>0</v>
      </c>
    </row>
    <row r="1539" spans="1:26">
      <c r="A1539" t="s">
        <v>27</v>
      </c>
      <c r="B1539" t="s">
        <v>2926</v>
      </c>
      <c r="F1539">
        <v>5919000455</v>
      </c>
      <c r="G1539" s="1">
        <v>591900045560001</v>
      </c>
      <c r="H1539" t="s">
        <v>58</v>
      </c>
      <c r="I1539">
        <v>1</v>
      </c>
      <c r="K1539" t="s">
        <v>3324</v>
      </c>
      <c r="L1539" s="2">
        <v>44399</v>
      </c>
      <c r="M1539" t="s">
        <v>31</v>
      </c>
      <c r="N1539" t="s">
        <v>3325</v>
      </c>
      <c r="O1539" s="3">
        <v>44399.715821759302</v>
      </c>
      <c r="P1539" s="3">
        <v>44512.475474537001</v>
      </c>
      <c r="Q1539" t="s">
        <v>330</v>
      </c>
      <c r="R1539" s="3">
        <v>44512.528784722199</v>
      </c>
      <c r="T1539" t="s">
        <v>3326</v>
      </c>
      <c r="U1539">
        <v>1.58221010400042E+16</v>
      </c>
      <c r="V1539" t="s">
        <v>3327</v>
      </c>
      <c r="W1539" t="s">
        <v>2931</v>
      </c>
      <c r="X1539" s="4">
        <v>16482215.24</v>
      </c>
      <c r="Y1539" s="4">
        <v>-454329.29</v>
      </c>
      <c r="Z1539">
        <v>0</v>
      </c>
    </row>
    <row r="1540" spans="1:26">
      <c r="A1540" t="s">
        <v>27</v>
      </c>
      <c r="B1540" t="s">
        <v>2926</v>
      </c>
      <c r="F1540">
        <v>5919000455</v>
      </c>
      <c r="G1540" s="1">
        <v>591900045560001</v>
      </c>
      <c r="H1540" t="s">
        <v>58</v>
      </c>
      <c r="I1540">
        <v>1</v>
      </c>
      <c r="K1540" t="s">
        <v>3328</v>
      </c>
      <c r="L1540" s="2">
        <v>44224</v>
      </c>
      <c r="M1540" t="s">
        <v>31</v>
      </c>
      <c r="N1540" t="s">
        <v>3329</v>
      </c>
      <c r="O1540" s="3">
        <v>44224.382777777799</v>
      </c>
      <c r="P1540" s="3">
        <v>44420.464004629597</v>
      </c>
      <c r="Q1540" t="s">
        <v>3152</v>
      </c>
      <c r="R1540" s="3">
        <v>44427.730381944399</v>
      </c>
      <c r="T1540" t="s">
        <v>3330</v>
      </c>
      <c r="U1540">
        <v>1.30016483080505E+19</v>
      </c>
      <c r="V1540" t="s">
        <v>3331</v>
      </c>
      <c r="W1540" t="s">
        <v>2931</v>
      </c>
      <c r="X1540" s="4">
        <v>3289802.12</v>
      </c>
      <c r="Y1540" s="4">
        <v>-1716840.2</v>
      </c>
      <c r="Z1540">
        <v>0</v>
      </c>
    </row>
    <row r="1541" spans="1:26">
      <c r="A1541" t="s">
        <v>27</v>
      </c>
      <c r="B1541" t="s">
        <v>2926</v>
      </c>
      <c r="F1541">
        <v>5919000455</v>
      </c>
      <c r="G1541" s="1">
        <v>591900045560001</v>
      </c>
      <c r="H1541" t="s">
        <v>58</v>
      </c>
      <c r="I1541">
        <v>1</v>
      </c>
      <c r="K1541" t="s">
        <v>3328</v>
      </c>
      <c r="L1541" s="2">
        <v>44491</v>
      </c>
      <c r="M1541" t="s">
        <v>31</v>
      </c>
      <c r="N1541" t="s">
        <v>3332</v>
      </c>
      <c r="O1541" s="3">
        <v>44491.500254629602</v>
      </c>
      <c r="P1541" s="3">
        <v>44496.598148148201</v>
      </c>
      <c r="Q1541" t="s">
        <v>3091</v>
      </c>
      <c r="R1541" s="3">
        <v>44500.890115740702</v>
      </c>
      <c r="T1541" t="s">
        <v>3326</v>
      </c>
      <c r="U1541">
        <v>1.58221010400042E+16</v>
      </c>
      <c r="V1541" t="s">
        <v>3327</v>
      </c>
      <c r="W1541" t="s">
        <v>2931</v>
      </c>
      <c r="X1541" s="4">
        <v>33338031.640000001</v>
      </c>
      <c r="Y1541" s="4">
        <v>-1967731.32</v>
      </c>
      <c r="Z1541">
        <v>0</v>
      </c>
    </row>
    <row r="1542" spans="1:26">
      <c r="A1542" t="s">
        <v>27</v>
      </c>
      <c r="B1542" t="s">
        <v>2926</v>
      </c>
      <c r="F1542">
        <v>5919000455</v>
      </c>
      <c r="G1542" s="1">
        <v>591900045560001</v>
      </c>
      <c r="H1542" t="s">
        <v>58</v>
      </c>
      <c r="I1542">
        <v>1</v>
      </c>
      <c r="K1542" t="s">
        <v>3328</v>
      </c>
      <c r="L1542" s="2">
        <v>44515</v>
      </c>
      <c r="M1542" t="s">
        <v>31</v>
      </c>
      <c r="N1542" t="s">
        <v>3333</v>
      </c>
      <c r="O1542" s="3">
        <v>44515.742395833302</v>
      </c>
      <c r="P1542" s="3">
        <v>44526.4676273148</v>
      </c>
      <c r="Q1542" t="s">
        <v>3268</v>
      </c>
      <c r="R1542" s="3">
        <v>44528.5691898148</v>
      </c>
      <c r="T1542" t="s">
        <v>3326</v>
      </c>
      <c r="U1542">
        <v>1.58221010400042E+16</v>
      </c>
      <c r="V1542" t="s">
        <v>3327</v>
      </c>
      <c r="W1542" t="s">
        <v>2931</v>
      </c>
      <c r="X1542" s="4">
        <v>18008345.16</v>
      </c>
      <c r="Y1542" s="4">
        <v>-3434981.62</v>
      </c>
      <c r="Z1542">
        <v>0</v>
      </c>
    </row>
    <row r="1543" spans="1:26">
      <c r="A1543" t="s">
        <v>27</v>
      </c>
      <c r="B1543" t="s">
        <v>2926</v>
      </c>
      <c r="F1543">
        <v>5919000455</v>
      </c>
      <c r="G1543" s="1">
        <v>591900045560001</v>
      </c>
      <c r="H1543" t="s">
        <v>58</v>
      </c>
      <c r="I1543">
        <v>1</v>
      </c>
      <c r="K1543" t="s">
        <v>3334</v>
      </c>
      <c r="L1543" s="2">
        <v>44452</v>
      </c>
      <c r="M1543" t="s">
        <v>31</v>
      </c>
      <c r="N1543" t="s">
        <v>3335</v>
      </c>
      <c r="O1543" s="3">
        <v>44452.677928240701</v>
      </c>
      <c r="P1543" s="3">
        <v>44512.478101851899</v>
      </c>
      <c r="Q1543" t="s">
        <v>330</v>
      </c>
      <c r="R1543" s="3">
        <v>44512.523287037002</v>
      </c>
      <c r="T1543" t="s">
        <v>3326</v>
      </c>
      <c r="U1543">
        <v>1.58221010400042E+16</v>
      </c>
      <c r="V1543" t="s">
        <v>3327</v>
      </c>
      <c r="W1543" t="s">
        <v>2931</v>
      </c>
      <c r="X1543" s="4">
        <v>10357995.51</v>
      </c>
      <c r="Y1543" s="4">
        <v>-1213756.94</v>
      </c>
      <c r="Z1543">
        <v>0</v>
      </c>
    </row>
    <row r="1544" spans="1:26">
      <c r="A1544" t="s">
        <v>27</v>
      </c>
      <c r="B1544" t="s">
        <v>2926</v>
      </c>
      <c r="F1544">
        <v>5919000455</v>
      </c>
      <c r="G1544" s="1">
        <v>591900045560001</v>
      </c>
      <c r="H1544" t="s">
        <v>58</v>
      </c>
      <c r="I1544">
        <v>1</v>
      </c>
      <c r="K1544" t="s">
        <v>3336</v>
      </c>
      <c r="L1544" s="2">
        <v>44221</v>
      </c>
      <c r="M1544" t="s">
        <v>31</v>
      </c>
      <c r="N1544" t="s">
        <v>3337</v>
      </c>
      <c r="O1544" s="3">
        <v>44221.4445486111</v>
      </c>
      <c r="P1544" s="3">
        <v>44420.464016203703</v>
      </c>
      <c r="Q1544" t="s">
        <v>3152</v>
      </c>
      <c r="R1544" s="3">
        <v>44427.730381944399</v>
      </c>
      <c r="T1544" t="s">
        <v>3338</v>
      </c>
      <c r="U1544">
        <v>201000012222275</v>
      </c>
      <c r="V1544" t="s">
        <v>3339</v>
      </c>
      <c r="W1544" t="s">
        <v>2931</v>
      </c>
      <c r="X1544" s="4">
        <v>5101325.32</v>
      </c>
      <c r="Y1544" s="4">
        <v>-76805</v>
      </c>
      <c r="Z1544">
        <v>0</v>
      </c>
    </row>
    <row r="1545" spans="1:26">
      <c r="A1545" t="s">
        <v>27</v>
      </c>
      <c r="B1545" t="s">
        <v>2926</v>
      </c>
      <c r="F1545">
        <v>5919000455</v>
      </c>
      <c r="G1545" s="1">
        <v>591900045560001</v>
      </c>
      <c r="H1545" t="s">
        <v>58</v>
      </c>
      <c r="I1545">
        <v>1</v>
      </c>
      <c r="K1545" t="s">
        <v>3336</v>
      </c>
      <c r="L1545" s="2">
        <v>44445</v>
      </c>
      <c r="M1545" t="s">
        <v>31</v>
      </c>
      <c r="N1545" t="s">
        <v>3340</v>
      </c>
      <c r="O1545" s="3">
        <v>44445.7639583333</v>
      </c>
      <c r="P1545" s="3">
        <v>44512.478159722203</v>
      </c>
      <c r="Q1545" t="s">
        <v>330</v>
      </c>
      <c r="R1545" s="3">
        <v>44512.513495370396</v>
      </c>
      <c r="T1545" t="s">
        <v>3338</v>
      </c>
      <c r="U1545">
        <v>201000012222275</v>
      </c>
      <c r="V1545" t="s">
        <v>3341</v>
      </c>
      <c r="W1545" t="s">
        <v>2931</v>
      </c>
      <c r="X1545" s="4">
        <v>13665413.91</v>
      </c>
      <c r="Y1545" s="4">
        <v>-90000</v>
      </c>
      <c r="Z1545">
        <v>0</v>
      </c>
    </row>
    <row r="1546" spans="1:26">
      <c r="A1546" t="s">
        <v>27</v>
      </c>
      <c r="B1546" t="s">
        <v>2926</v>
      </c>
      <c r="F1546">
        <v>5919000455</v>
      </c>
      <c r="G1546" s="1">
        <v>591900045560001</v>
      </c>
      <c r="H1546" t="s">
        <v>58</v>
      </c>
      <c r="I1546">
        <v>1</v>
      </c>
      <c r="K1546" t="s">
        <v>3336</v>
      </c>
      <c r="L1546" s="2">
        <v>44477</v>
      </c>
      <c r="M1546" t="s">
        <v>31</v>
      </c>
      <c r="N1546" t="s">
        <v>3342</v>
      </c>
      <c r="O1546" s="3">
        <v>44477.608425925901</v>
      </c>
      <c r="P1546" s="3">
        <v>44512.4792592593</v>
      </c>
      <c r="Q1546" t="s">
        <v>330</v>
      </c>
      <c r="R1546" s="3">
        <v>44512.488506944399</v>
      </c>
      <c r="T1546" t="s">
        <v>3338</v>
      </c>
      <c r="U1546">
        <v>201000012222275</v>
      </c>
      <c r="V1546" t="s">
        <v>3341</v>
      </c>
      <c r="W1546" t="s">
        <v>2931</v>
      </c>
      <c r="X1546" s="4">
        <v>8204349.7800000003</v>
      </c>
      <c r="Y1546" s="4">
        <v>-190580</v>
      </c>
      <c r="Z1546">
        <v>0</v>
      </c>
    </row>
    <row r="1547" spans="1:26">
      <c r="A1547" t="s">
        <v>27</v>
      </c>
      <c r="B1547" t="s">
        <v>2926</v>
      </c>
      <c r="F1547">
        <v>5919000455</v>
      </c>
      <c r="G1547" s="1">
        <v>591900045560001</v>
      </c>
      <c r="H1547" t="s">
        <v>58</v>
      </c>
      <c r="I1547">
        <v>1</v>
      </c>
      <c r="K1547" t="s">
        <v>3336</v>
      </c>
      <c r="L1547" s="2">
        <v>44515</v>
      </c>
      <c r="M1547" t="s">
        <v>31</v>
      </c>
      <c r="N1547" t="s">
        <v>3343</v>
      </c>
      <c r="O1547" s="3">
        <v>44515.742766203701</v>
      </c>
      <c r="P1547" s="3">
        <v>44526.467615740701</v>
      </c>
      <c r="Q1547" t="s">
        <v>3268</v>
      </c>
      <c r="R1547" s="3">
        <v>44528.569212962997</v>
      </c>
      <c r="T1547" t="s">
        <v>3338</v>
      </c>
      <c r="U1547">
        <v>201000012222275</v>
      </c>
      <c r="V1547" t="s">
        <v>3341</v>
      </c>
      <c r="W1547" t="s">
        <v>2931</v>
      </c>
      <c r="X1547" s="4">
        <v>17824920.359999999</v>
      </c>
      <c r="Y1547" s="4">
        <v>-183356.1</v>
      </c>
      <c r="Z1547">
        <v>0</v>
      </c>
    </row>
    <row r="1548" spans="1:26">
      <c r="A1548" t="s">
        <v>27</v>
      </c>
      <c r="B1548" t="s">
        <v>2926</v>
      </c>
      <c r="F1548">
        <v>5919000455</v>
      </c>
      <c r="G1548" s="1">
        <v>591900045560001</v>
      </c>
      <c r="H1548" t="s">
        <v>58</v>
      </c>
      <c r="I1548">
        <v>1</v>
      </c>
      <c r="K1548" t="s">
        <v>1305</v>
      </c>
      <c r="L1548" s="2">
        <v>44418</v>
      </c>
      <c r="M1548" t="s">
        <v>31</v>
      </c>
      <c r="N1548" t="s">
        <v>3344</v>
      </c>
      <c r="O1548" s="3">
        <v>44418.691435185203</v>
      </c>
      <c r="P1548" s="3">
        <v>44512.476990740703</v>
      </c>
      <c r="Q1548" t="s">
        <v>330</v>
      </c>
      <c r="R1548" s="3">
        <v>44512.525625000002</v>
      </c>
      <c r="T1548" t="s">
        <v>3345</v>
      </c>
      <c r="U1548">
        <v>3.5050164249000002E+19</v>
      </c>
      <c r="V1548" t="s">
        <v>3346</v>
      </c>
      <c r="W1548" t="s">
        <v>2931</v>
      </c>
      <c r="X1548" s="4">
        <v>11133318.01</v>
      </c>
      <c r="Y1548" s="4">
        <v>-386118</v>
      </c>
      <c r="Z1548">
        <v>0</v>
      </c>
    </row>
    <row r="1549" spans="1:26">
      <c r="A1549" t="s">
        <v>27</v>
      </c>
      <c r="B1549" t="s">
        <v>2926</v>
      </c>
      <c r="F1549">
        <v>5919000455</v>
      </c>
      <c r="G1549" s="1">
        <v>591900045560001</v>
      </c>
      <c r="H1549" t="s">
        <v>58</v>
      </c>
      <c r="I1549">
        <v>1</v>
      </c>
      <c r="K1549" t="s">
        <v>1305</v>
      </c>
      <c r="L1549" s="2">
        <v>44481</v>
      </c>
      <c r="M1549" t="s">
        <v>31</v>
      </c>
      <c r="N1549" t="s">
        <v>3347</v>
      </c>
      <c r="O1549" s="3">
        <v>44481.503564814797</v>
      </c>
      <c r="P1549" s="3">
        <v>44512.479212963</v>
      </c>
      <c r="Q1549" t="s">
        <v>330</v>
      </c>
      <c r="R1549" s="3">
        <v>44512.522349537001</v>
      </c>
      <c r="T1549" t="s">
        <v>3345</v>
      </c>
      <c r="U1549">
        <v>3.5050164249000002E+19</v>
      </c>
      <c r="V1549" t="s">
        <v>3348</v>
      </c>
      <c r="W1549" t="s">
        <v>2931</v>
      </c>
      <c r="X1549" s="4">
        <v>7331291.3799999999</v>
      </c>
      <c r="Y1549" s="4">
        <v>-431779.4</v>
      </c>
      <c r="Z1549">
        <v>0</v>
      </c>
    </row>
    <row r="1550" spans="1:26">
      <c r="A1550" t="s">
        <v>27</v>
      </c>
      <c r="B1550" t="s">
        <v>2926</v>
      </c>
      <c r="F1550">
        <v>5919000455</v>
      </c>
      <c r="G1550" s="1">
        <v>591900045560001</v>
      </c>
      <c r="H1550" t="s">
        <v>58</v>
      </c>
      <c r="I1550">
        <v>1</v>
      </c>
      <c r="K1550" t="s">
        <v>3349</v>
      </c>
      <c r="L1550" s="2">
        <v>44462</v>
      </c>
      <c r="M1550" t="s">
        <v>31</v>
      </c>
      <c r="N1550" t="s">
        <v>3350</v>
      </c>
      <c r="O1550" s="3">
        <v>44462.691574074102</v>
      </c>
      <c r="P1550" s="3">
        <v>44512.478055555599</v>
      </c>
      <c r="Q1550" t="s">
        <v>330</v>
      </c>
      <c r="R1550" s="3">
        <v>44512.529386574097</v>
      </c>
      <c r="T1550" t="s">
        <v>3351</v>
      </c>
      <c r="U1550">
        <v>597900459310401</v>
      </c>
      <c r="V1550" t="s">
        <v>1794</v>
      </c>
      <c r="W1550" t="s">
        <v>2931</v>
      </c>
      <c r="X1550" s="4">
        <v>8657363.2899999991</v>
      </c>
      <c r="Y1550" s="4">
        <v>-381877.58</v>
      </c>
      <c r="Z1550">
        <v>0</v>
      </c>
    </row>
    <row r="1551" spans="1:26">
      <c r="A1551" t="s">
        <v>27</v>
      </c>
      <c r="B1551" t="s">
        <v>2926</v>
      </c>
      <c r="F1551">
        <v>5919000455</v>
      </c>
      <c r="G1551" s="1">
        <v>591900045560001</v>
      </c>
      <c r="H1551" t="s">
        <v>58</v>
      </c>
      <c r="I1551">
        <v>1</v>
      </c>
      <c r="K1551" t="s">
        <v>3349</v>
      </c>
      <c r="L1551" s="2">
        <v>44495</v>
      </c>
      <c r="M1551" t="s">
        <v>31</v>
      </c>
      <c r="N1551" t="s">
        <v>3352</v>
      </c>
      <c r="O1551" s="3">
        <v>44495.733148148101</v>
      </c>
      <c r="P1551" s="3">
        <v>44496.598148148201</v>
      </c>
      <c r="Q1551" t="s">
        <v>3091</v>
      </c>
      <c r="R1551" s="3">
        <v>44500.890150462998</v>
      </c>
      <c r="T1551" t="s">
        <v>3351</v>
      </c>
      <c r="U1551">
        <v>597900459310401</v>
      </c>
      <c r="V1551" t="s">
        <v>1794</v>
      </c>
      <c r="W1551" t="s">
        <v>2931</v>
      </c>
      <c r="X1551" s="4">
        <v>30819675.920000002</v>
      </c>
      <c r="Y1551" s="4">
        <v>-700000</v>
      </c>
      <c r="Z1551">
        <v>0</v>
      </c>
    </row>
    <row r="1552" spans="1:26">
      <c r="A1552" t="s">
        <v>27</v>
      </c>
      <c r="B1552" t="s">
        <v>2926</v>
      </c>
      <c r="F1552">
        <v>5919000455</v>
      </c>
      <c r="G1552" s="1">
        <v>591900045560001</v>
      </c>
      <c r="H1552" t="s">
        <v>58</v>
      </c>
      <c r="I1552">
        <v>1</v>
      </c>
      <c r="K1552" t="s">
        <v>3349</v>
      </c>
      <c r="L1552" s="2">
        <v>44525</v>
      </c>
      <c r="M1552" t="s">
        <v>31</v>
      </c>
      <c r="N1552" t="s">
        <v>3353</v>
      </c>
      <c r="O1552" s="3">
        <v>44525.671354166698</v>
      </c>
      <c r="P1552" s="3">
        <v>44526.468217592599</v>
      </c>
      <c r="Q1552" t="s">
        <v>3187</v>
      </c>
      <c r="R1552" s="3">
        <v>44528.569108796299</v>
      </c>
      <c r="T1552" t="s">
        <v>3351</v>
      </c>
      <c r="U1552">
        <v>597900459310401</v>
      </c>
      <c r="V1552" t="s">
        <v>1794</v>
      </c>
      <c r="W1552" t="s">
        <v>2931</v>
      </c>
      <c r="X1552" s="4">
        <v>36131696.590000004</v>
      </c>
      <c r="Y1552" s="4">
        <v>-75452.789999999994</v>
      </c>
      <c r="Z1552">
        <v>0</v>
      </c>
    </row>
    <row r="1553" spans="1:26">
      <c r="A1553" t="s">
        <v>27</v>
      </c>
      <c r="B1553" t="s">
        <v>2926</v>
      </c>
      <c r="F1553">
        <v>5919000455</v>
      </c>
      <c r="G1553" s="1">
        <v>591900045560001</v>
      </c>
      <c r="H1553" t="s">
        <v>58</v>
      </c>
      <c r="I1553">
        <v>1</v>
      </c>
      <c r="K1553" t="s">
        <v>3354</v>
      </c>
      <c r="L1553" s="2">
        <v>44313</v>
      </c>
      <c r="M1553" t="s">
        <v>31</v>
      </c>
      <c r="N1553" t="s">
        <v>3355</v>
      </c>
      <c r="O1553" s="3">
        <v>44313.694849537002</v>
      </c>
      <c r="P1553" s="3">
        <v>44420.465740740699</v>
      </c>
      <c r="Q1553" t="s">
        <v>3178</v>
      </c>
      <c r="R1553" s="3">
        <v>44427.730381944399</v>
      </c>
      <c r="T1553" t="s">
        <v>3356</v>
      </c>
      <c r="U1553">
        <v>1.41008010900016E+18</v>
      </c>
      <c r="V1553" t="s">
        <v>3357</v>
      </c>
      <c r="W1553" t="s">
        <v>2931</v>
      </c>
      <c r="X1553" s="4">
        <v>3773001</v>
      </c>
      <c r="Y1553" s="4">
        <v>-13416</v>
      </c>
      <c r="Z1553">
        <v>0</v>
      </c>
    </row>
    <row r="1554" spans="1:26">
      <c r="A1554" t="s">
        <v>27</v>
      </c>
      <c r="B1554" t="s">
        <v>2926</v>
      </c>
      <c r="F1554">
        <v>5919000455</v>
      </c>
      <c r="G1554" s="1">
        <v>591900045560001</v>
      </c>
      <c r="H1554" t="s">
        <v>58</v>
      </c>
      <c r="I1554">
        <v>1</v>
      </c>
      <c r="K1554" t="s">
        <v>3354</v>
      </c>
      <c r="L1554" s="2">
        <v>44328</v>
      </c>
      <c r="M1554" t="s">
        <v>31</v>
      </c>
      <c r="N1554" t="s">
        <v>3358</v>
      </c>
      <c r="O1554" s="3">
        <v>44328.672349537002</v>
      </c>
      <c r="P1554" s="3">
        <v>44512.473726851902</v>
      </c>
      <c r="Q1554" t="s">
        <v>330</v>
      </c>
      <c r="R1554" s="3">
        <v>44512.537372685198</v>
      </c>
      <c r="T1554" t="s">
        <v>3356</v>
      </c>
      <c r="U1554">
        <v>1.41008010900016E+18</v>
      </c>
      <c r="V1554" t="s">
        <v>3357</v>
      </c>
      <c r="W1554" t="s">
        <v>2931</v>
      </c>
      <c r="X1554" s="4">
        <v>3401588.84</v>
      </c>
      <c r="Y1554" s="4">
        <v>-8944</v>
      </c>
      <c r="Z1554">
        <v>0</v>
      </c>
    </row>
    <row r="1555" spans="1:26">
      <c r="A1555" t="s">
        <v>27</v>
      </c>
      <c r="B1555" t="s">
        <v>2926</v>
      </c>
      <c r="F1555">
        <v>5919000455</v>
      </c>
      <c r="G1555" s="1">
        <v>591900045560001</v>
      </c>
      <c r="H1555" t="s">
        <v>58</v>
      </c>
      <c r="I1555">
        <v>1</v>
      </c>
      <c r="K1555" t="s">
        <v>3354</v>
      </c>
      <c r="L1555" s="2">
        <v>44396</v>
      </c>
      <c r="M1555" t="s">
        <v>31</v>
      </c>
      <c r="N1555" t="s">
        <v>3359</v>
      </c>
      <c r="O1555" s="3">
        <v>44396.666226851798</v>
      </c>
      <c r="P1555" s="3">
        <v>44512.4754861111</v>
      </c>
      <c r="Q1555" t="s">
        <v>330</v>
      </c>
      <c r="R1555" s="3">
        <v>44512.528807870403</v>
      </c>
      <c r="T1555" t="s">
        <v>3356</v>
      </c>
      <c r="U1555">
        <v>1.41008010900016E+18</v>
      </c>
      <c r="V1555" t="s">
        <v>3357</v>
      </c>
      <c r="W1555" t="s">
        <v>2931</v>
      </c>
      <c r="X1555" s="4">
        <v>16957548.32</v>
      </c>
      <c r="Y1555" s="4">
        <v>-9285</v>
      </c>
      <c r="Z1555">
        <v>0</v>
      </c>
    </row>
    <row r="1556" spans="1:26">
      <c r="A1556" t="s">
        <v>27</v>
      </c>
      <c r="B1556" t="s">
        <v>2926</v>
      </c>
      <c r="F1556">
        <v>5919000455</v>
      </c>
      <c r="G1556" s="1">
        <v>591900045560001</v>
      </c>
      <c r="H1556" t="s">
        <v>58</v>
      </c>
      <c r="I1556">
        <v>1</v>
      </c>
      <c r="K1556" t="s">
        <v>3360</v>
      </c>
      <c r="L1556" s="2">
        <v>44508</v>
      </c>
      <c r="M1556" t="s">
        <v>31</v>
      </c>
      <c r="N1556" t="s">
        <v>3361</v>
      </c>
      <c r="O1556" s="3">
        <v>44508.697465277801</v>
      </c>
      <c r="P1556" s="3">
        <v>44512.482430555603</v>
      </c>
      <c r="Q1556" t="s">
        <v>330</v>
      </c>
      <c r="R1556" s="3">
        <v>44512.485659722202</v>
      </c>
      <c r="T1556" t="s">
        <v>3362</v>
      </c>
      <c r="U1556">
        <v>6214835972605740</v>
      </c>
      <c r="V1556" t="s">
        <v>1794</v>
      </c>
      <c r="W1556" t="s">
        <v>2931</v>
      </c>
      <c r="X1556" s="4">
        <v>24623359.739999998</v>
      </c>
      <c r="Y1556" s="4">
        <v>-14489</v>
      </c>
      <c r="Z1556">
        <v>0</v>
      </c>
    </row>
    <row r="1557" spans="1:26">
      <c r="A1557" t="s">
        <v>27</v>
      </c>
      <c r="B1557" t="s">
        <v>2926</v>
      </c>
      <c r="F1557">
        <v>5919000455</v>
      </c>
      <c r="G1557" s="1">
        <v>591900045560001</v>
      </c>
      <c r="H1557" t="s">
        <v>58</v>
      </c>
      <c r="I1557">
        <v>1</v>
      </c>
      <c r="K1557" t="s">
        <v>3363</v>
      </c>
      <c r="L1557" s="2">
        <v>44224</v>
      </c>
      <c r="M1557" t="s">
        <v>31</v>
      </c>
      <c r="N1557" t="s">
        <v>3364</v>
      </c>
      <c r="O1557" s="3">
        <v>44224.382777777799</v>
      </c>
      <c r="P1557" s="3">
        <v>44420.464004629597</v>
      </c>
      <c r="Q1557" t="s">
        <v>3152</v>
      </c>
      <c r="R1557" s="3">
        <v>44427.730381944399</v>
      </c>
      <c r="T1557" t="s">
        <v>3351</v>
      </c>
      <c r="U1557">
        <v>9.0905300200100001E+21</v>
      </c>
      <c r="V1557" t="s">
        <v>3365</v>
      </c>
      <c r="W1557" t="s">
        <v>2931</v>
      </c>
      <c r="X1557" s="4">
        <v>3091777.14</v>
      </c>
      <c r="Y1557" s="4">
        <v>-197990.64</v>
      </c>
      <c r="Z1557">
        <v>0</v>
      </c>
    </row>
    <row r="1558" spans="1:26">
      <c r="A1558" t="s">
        <v>27</v>
      </c>
      <c r="B1558" t="s">
        <v>2926</v>
      </c>
      <c r="F1558">
        <v>5919000455</v>
      </c>
      <c r="G1558" s="1">
        <v>591900045560001</v>
      </c>
      <c r="H1558" t="s">
        <v>58</v>
      </c>
      <c r="I1558">
        <v>1</v>
      </c>
      <c r="K1558" t="s">
        <v>3366</v>
      </c>
      <c r="L1558" s="2">
        <v>44306</v>
      </c>
      <c r="M1558" t="s">
        <v>31</v>
      </c>
      <c r="N1558" t="s">
        <v>3367</v>
      </c>
      <c r="O1558" s="3">
        <v>44306.3650694444</v>
      </c>
      <c r="P1558" s="3">
        <v>44420.465752314798</v>
      </c>
      <c r="Q1558" t="s">
        <v>3178</v>
      </c>
      <c r="R1558" s="3">
        <v>44427.730381944399</v>
      </c>
      <c r="T1558" t="s">
        <v>3087</v>
      </c>
      <c r="U1558">
        <v>9.03082601001E+21</v>
      </c>
      <c r="V1558" t="s">
        <v>3368</v>
      </c>
      <c r="W1558" t="s">
        <v>2931</v>
      </c>
      <c r="X1558" s="4">
        <v>2966299.59</v>
      </c>
      <c r="Y1558" s="4">
        <v>-210840.72</v>
      </c>
      <c r="Z1558">
        <v>0</v>
      </c>
    </row>
    <row r="1559" spans="1:26">
      <c r="A1559" t="s">
        <v>27</v>
      </c>
      <c r="B1559" t="s">
        <v>2926</v>
      </c>
      <c r="F1559">
        <v>5919000455</v>
      </c>
      <c r="G1559" s="1">
        <v>591900045560001</v>
      </c>
      <c r="H1559" t="s">
        <v>58</v>
      </c>
      <c r="I1559">
        <v>1</v>
      </c>
      <c r="K1559" t="s">
        <v>3369</v>
      </c>
      <c r="L1559" s="2">
        <v>44228</v>
      </c>
      <c r="M1559" t="s">
        <v>31</v>
      </c>
      <c r="N1559" t="s">
        <v>3370</v>
      </c>
      <c r="O1559" s="3">
        <v>44228.419687499998</v>
      </c>
      <c r="P1559" s="3">
        <v>44420.464375000003</v>
      </c>
      <c r="Q1559" t="s">
        <v>3178</v>
      </c>
      <c r="R1559" s="3">
        <v>44427.730381944399</v>
      </c>
      <c r="T1559" t="s">
        <v>3022</v>
      </c>
      <c r="U1559">
        <v>9.0710100100100003E+21</v>
      </c>
      <c r="V1559" t="s">
        <v>3371</v>
      </c>
      <c r="W1559" t="s">
        <v>2931</v>
      </c>
      <c r="X1559" s="4">
        <v>11286385.449999999</v>
      </c>
      <c r="Y1559" s="4">
        <v>-846199.87</v>
      </c>
      <c r="Z1559">
        <v>0</v>
      </c>
    </row>
    <row r="1560" spans="1:26">
      <c r="A1560" t="s">
        <v>27</v>
      </c>
      <c r="B1560" t="s">
        <v>2926</v>
      </c>
      <c r="F1560">
        <v>5919000455</v>
      </c>
      <c r="G1560" s="1">
        <v>591900045560001</v>
      </c>
      <c r="H1560" t="s">
        <v>58</v>
      </c>
      <c r="I1560">
        <v>1</v>
      </c>
      <c r="K1560" t="s">
        <v>3372</v>
      </c>
      <c r="L1560" s="2">
        <v>44224</v>
      </c>
      <c r="M1560" t="s">
        <v>31</v>
      </c>
      <c r="N1560" t="s">
        <v>3373</v>
      </c>
      <c r="O1560" s="3">
        <v>44224.382777777799</v>
      </c>
      <c r="P1560" s="3">
        <v>44420.464004629597</v>
      </c>
      <c r="Q1560" t="s">
        <v>3152</v>
      </c>
      <c r="R1560" s="3">
        <v>44427.730381944399</v>
      </c>
      <c r="T1560" t="s">
        <v>3374</v>
      </c>
      <c r="U1560">
        <v>1.81303021910001E+18</v>
      </c>
      <c r="V1560" t="s">
        <v>3375</v>
      </c>
      <c r="W1560" t="s">
        <v>2931</v>
      </c>
      <c r="X1560" s="4">
        <v>2947176.3</v>
      </c>
      <c r="Y1560" s="4">
        <v>-144600.84</v>
      </c>
      <c r="Z1560">
        <v>0</v>
      </c>
    </row>
    <row r="1561" spans="1:26">
      <c r="A1561" t="s">
        <v>27</v>
      </c>
      <c r="B1561" t="s">
        <v>2926</v>
      </c>
      <c r="F1561">
        <v>5919000455</v>
      </c>
      <c r="G1561" s="1">
        <v>591900045560001</v>
      </c>
      <c r="H1561" t="s">
        <v>58</v>
      </c>
      <c r="I1561">
        <v>1</v>
      </c>
      <c r="K1561" t="s">
        <v>3376</v>
      </c>
      <c r="L1561" s="2">
        <v>44435</v>
      </c>
      <c r="M1561" t="s">
        <v>31</v>
      </c>
      <c r="N1561" t="s">
        <v>3377</v>
      </c>
      <c r="O1561" s="3">
        <v>44435.666898148098</v>
      </c>
      <c r="P1561" s="3">
        <v>44512.4769212963</v>
      </c>
      <c r="Q1561" t="s">
        <v>330</v>
      </c>
      <c r="R1561" s="3">
        <v>44512.528946759303</v>
      </c>
      <c r="T1561" t="s">
        <v>3126</v>
      </c>
      <c r="U1561">
        <v>3.5050110268200002E+19</v>
      </c>
      <c r="V1561" t="s">
        <v>3127</v>
      </c>
      <c r="W1561" t="s">
        <v>2931</v>
      </c>
      <c r="X1561" s="4">
        <v>16321386.27</v>
      </c>
      <c r="Y1561" s="4">
        <v>-476373.25</v>
      </c>
      <c r="Z1561">
        <v>0</v>
      </c>
    </row>
    <row r="1562" spans="1:26">
      <c r="A1562" t="s">
        <v>27</v>
      </c>
      <c r="B1562" t="s">
        <v>2926</v>
      </c>
      <c r="F1562">
        <v>5919000455</v>
      </c>
      <c r="G1562" s="1">
        <v>591900045560001</v>
      </c>
      <c r="H1562" t="s">
        <v>58</v>
      </c>
      <c r="I1562">
        <v>1</v>
      </c>
      <c r="K1562" t="s">
        <v>3378</v>
      </c>
      <c r="L1562" s="2">
        <v>44228</v>
      </c>
      <c r="M1562" t="s">
        <v>31</v>
      </c>
      <c r="N1562" t="s">
        <v>3379</v>
      </c>
      <c r="O1562" s="3">
        <v>44228.419687499998</v>
      </c>
      <c r="P1562" s="3">
        <v>44420.464375000003</v>
      </c>
      <c r="Q1562" t="s">
        <v>3178</v>
      </c>
      <c r="R1562" s="3">
        <v>44427.730381944399</v>
      </c>
      <c r="T1562" t="s">
        <v>3126</v>
      </c>
      <c r="U1562">
        <v>3.5050110268200002E+19</v>
      </c>
      <c r="V1562" t="s">
        <v>3127</v>
      </c>
      <c r="W1562" t="s">
        <v>2931</v>
      </c>
      <c r="X1562" s="4">
        <v>10015386.35</v>
      </c>
      <c r="Y1562" s="4">
        <v>-1270979.1000000001</v>
      </c>
      <c r="Z1562">
        <v>0</v>
      </c>
    </row>
    <row r="1563" spans="1:26">
      <c r="A1563" t="s">
        <v>27</v>
      </c>
      <c r="B1563" t="s">
        <v>2926</v>
      </c>
      <c r="F1563">
        <v>5919000455</v>
      </c>
      <c r="G1563" s="1">
        <v>591900045560001</v>
      </c>
      <c r="H1563" t="s">
        <v>58</v>
      </c>
      <c r="I1563">
        <v>1</v>
      </c>
      <c r="K1563" t="s">
        <v>3380</v>
      </c>
      <c r="L1563" s="2">
        <v>44225</v>
      </c>
      <c r="M1563" t="s">
        <v>31</v>
      </c>
      <c r="N1563" t="s">
        <v>3381</v>
      </c>
      <c r="O1563" s="3">
        <v>44225.4312152778</v>
      </c>
      <c r="P1563" s="3">
        <v>44420.461574074099</v>
      </c>
      <c r="Q1563" t="s">
        <v>3178</v>
      </c>
      <c r="R1563" s="3">
        <v>44427.730381944399</v>
      </c>
      <c r="T1563" t="s">
        <v>3382</v>
      </c>
      <c r="U1563">
        <v>9.0904250300099996E+21</v>
      </c>
      <c r="V1563" t="s">
        <v>3383</v>
      </c>
      <c r="W1563" t="s">
        <v>2931</v>
      </c>
      <c r="X1563" s="4">
        <v>14408664.07</v>
      </c>
      <c r="Y1563" s="4">
        <v>-1625648.88</v>
      </c>
      <c r="Z1563">
        <v>0</v>
      </c>
    </row>
    <row r="1564" spans="1:26">
      <c r="A1564" t="s">
        <v>27</v>
      </c>
      <c r="B1564" t="s">
        <v>2926</v>
      </c>
      <c r="F1564">
        <v>5919000455</v>
      </c>
      <c r="G1564" s="1">
        <v>591900045560001</v>
      </c>
      <c r="H1564" t="s">
        <v>58</v>
      </c>
      <c r="I1564">
        <v>1</v>
      </c>
      <c r="K1564" t="s">
        <v>3380</v>
      </c>
      <c r="L1564" s="2">
        <v>44434</v>
      </c>
      <c r="M1564" t="s">
        <v>31</v>
      </c>
      <c r="N1564" t="s">
        <v>3384</v>
      </c>
      <c r="O1564" s="3">
        <v>44434.711967592601</v>
      </c>
      <c r="P1564" s="3">
        <v>44512.4769212963</v>
      </c>
      <c r="Q1564" t="s">
        <v>330</v>
      </c>
      <c r="R1564" s="3">
        <v>44512.528981481497</v>
      </c>
      <c r="T1564" t="s">
        <v>3385</v>
      </c>
      <c r="U1564">
        <v>3.5050161000699998E+19</v>
      </c>
      <c r="V1564" t="s">
        <v>3082</v>
      </c>
      <c r="W1564" t="s">
        <v>2931</v>
      </c>
      <c r="X1564" s="4">
        <v>17832027.93</v>
      </c>
      <c r="Y1564" s="4">
        <v>-500000</v>
      </c>
      <c r="Z1564">
        <v>0</v>
      </c>
    </row>
    <row r="1565" spans="1:26">
      <c r="A1565" t="s">
        <v>27</v>
      </c>
      <c r="B1565" t="s">
        <v>2926</v>
      </c>
      <c r="F1565">
        <v>5919000455</v>
      </c>
      <c r="G1565" s="1">
        <v>591900045560001</v>
      </c>
      <c r="H1565" t="s">
        <v>58</v>
      </c>
      <c r="I1565">
        <v>1</v>
      </c>
      <c r="K1565" t="s">
        <v>3380</v>
      </c>
      <c r="L1565" s="2">
        <v>44481</v>
      </c>
      <c r="M1565" t="s">
        <v>31</v>
      </c>
      <c r="N1565" t="s">
        <v>3386</v>
      </c>
      <c r="O1565" s="3">
        <v>44481.503935185203</v>
      </c>
      <c r="P1565" s="3">
        <v>44512.479212963</v>
      </c>
      <c r="Q1565" t="s">
        <v>330</v>
      </c>
      <c r="R1565" s="3">
        <v>44512.5139583333</v>
      </c>
      <c r="T1565" t="s">
        <v>3385</v>
      </c>
      <c r="U1565">
        <v>409172193811</v>
      </c>
      <c r="V1565" t="s">
        <v>3387</v>
      </c>
      <c r="W1565" t="s">
        <v>2931</v>
      </c>
      <c r="X1565" s="4">
        <v>6179980.7599999998</v>
      </c>
      <c r="Y1565" s="4">
        <v>-1151295.6200000001</v>
      </c>
      <c r="Z1565">
        <v>0</v>
      </c>
    </row>
    <row r="1566" spans="1:26">
      <c r="A1566" t="s">
        <v>27</v>
      </c>
      <c r="B1566" t="s">
        <v>2926</v>
      </c>
      <c r="F1566">
        <v>5919000455</v>
      </c>
      <c r="G1566" s="1">
        <v>591900045560001</v>
      </c>
      <c r="H1566" t="s">
        <v>58</v>
      </c>
      <c r="I1566">
        <v>1</v>
      </c>
      <c r="K1566" t="s">
        <v>3388</v>
      </c>
      <c r="L1566" s="2">
        <v>44299</v>
      </c>
      <c r="M1566" t="s">
        <v>31</v>
      </c>
      <c r="N1566" t="s">
        <v>3389</v>
      </c>
      <c r="O1566" s="3">
        <v>44299.445613425902</v>
      </c>
      <c r="P1566" s="3">
        <v>44420.465763888897</v>
      </c>
      <c r="Q1566" t="s">
        <v>3178</v>
      </c>
      <c r="R1566" s="3">
        <v>44427.730381944399</v>
      </c>
      <c r="T1566" t="s">
        <v>3390</v>
      </c>
      <c r="U1566">
        <v>9.09022301001E+21</v>
      </c>
      <c r="V1566" t="s">
        <v>3391</v>
      </c>
      <c r="W1566" t="s">
        <v>2931</v>
      </c>
      <c r="X1566" s="4">
        <v>3665411.9</v>
      </c>
      <c r="Y1566" s="4">
        <v>-18200</v>
      </c>
      <c r="Z1566">
        <v>0</v>
      </c>
    </row>
    <row r="1567" spans="1:26">
      <c r="A1567" t="s">
        <v>27</v>
      </c>
      <c r="B1567" t="s">
        <v>2926</v>
      </c>
      <c r="F1567">
        <v>5919000455</v>
      </c>
      <c r="G1567" s="1">
        <v>591900045560001</v>
      </c>
      <c r="H1567" t="s">
        <v>58</v>
      </c>
      <c r="I1567">
        <v>1</v>
      </c>
      <c r="K1567" t="s">
        <v>3388</v>
      </c>
      <c r="L1567" s="2">
        <v>44348</v>
      </c>
      <c r="M1567" t="s">
        <v>31</v>
      </c>
      <c r="N1567" t="s">
        <v>3392</v>
      </c>
      <c r="O1567" s="3">
        <v>44348.732673611099</v>
      </c>
      <c r="P1567" s="3">
        <v>44420.470185185201</v>
      </c>
      <c r="Q1567" t="s">
        <v>3051</v>
      </c>
      <c r="R1567" s="3">
        <v>44427.730381944399</v>
      </c>
      <c r="T1567" t="s">
        <v>3390</v>
      </c>
      <c r="U1567">
        <v>9.09022301001E+21</v>
      </c>
      <c r="V1567" t="s">
        <v>3391</v>
      </c>
      <c r="W1567" t="s">
        <v>2931</v>
      </c>
      <c r="X1567" s="4">
        <v>14732083.949999999</v>
      </c>
      <c r="Y1567" s="4">
        <v>-9964</v>
      </c>
      <c r="Z1567">
        <v>0</v>
      </c>
    </row>
    <row r="1568" spans="1:26">
      <c r="A1568" t="s">
        <v>27</v>
      </c>
      <c r="B1568" t="s">
        <v>2926</v>
      </c>
      <c r="F1568">
        <v>5919000455</v>
      </c>
      <c r="G1568" s="1">
        <v>591900045560001</v>
      </c>
      <c r="H1568" t="s">
        <v>58</v>
      </c>
      <c r="I1568">
        <v>1</v>
      </c>
      <c r="K1568" t="s">
        <v>3393</v>
      </c>
      <c r="L1568" s="2">
        <v>44495</v>
      </c>
      <c r="M1568" t="s">
        <v>31</v>
      </c>
      <c r="N1568" t="s">
        <v>3394</v>
      </c>
      <c r="O1568" s="3">
        <v>44495.733865740702</v>
      </c>
      <c r="P1568" s="3">
        <v>44496.598136574103</v>
      </c>
      <c r="Q1568" t="s">
        <v>3091</v>
      </c>
      <c r="R1568" s="3">
        <v>44500.890185185199</v>
      </c>
      <c r="T1568" t="s">
        <v>3395</v>
      </c>
      <c r="U1568">
        <v>3.7101985310050198E+19</v>
      </c>
      <c r="V1568" t="s">
        <v>3396</v>
      </c>
      <c r="W1568" t="s">
        <v>2931</v>
      </c>
      <c r="X1568" s="4">
        <v>30419853.920000002</v>
      </c>
      <c r="Y1568" s="4">
        <v>-392400</v>
      </c>
      <c r="Z1568">
        <v>0</v>
      </c>
    </row>
    <row r="1569" spans="1:26">
      <c r="A1569" t="s">
        <v>27</v>
      </c>
      <c r="B1569" t="s">
        <v>2926</v>
      </c>
      <c r="F1569">
        <v>5919000455</v>
      </c>
      <c r="G1569" s="1">
        <v>591900045560001</v>
      </c>
      <c r="H1569" t="s">
        <v>58</v>
      </c>
      <c r="I1569">
        <v>1</v>
      </c>
      <c r="K1569" t="s">
        <v>3397</v>
      </c>
      <c r="L1569" s="2">
        <v>44218</v>
      </c>
      <c r="M1569" t="s">
        <v>31</v>
      </c>
      <c r="N1569" t="s">
        <v>3398</v>
      </c>
      <c r="O1569" s="3">
        <v>44218.429502314801</v>
      </c>
      <c r="P1569" s="3">
        <v>44420.464027777802</v>
      </c>
      <c r="Q1569" t="s">
        <v>3152</v>
      </c>
      <c r="R1569" s="3">
        <v>44427.730381944399</v>
      </c>
      <c r="T1569" t="s">
        <v>3116</v>
      </c>
      <c r="U1569">
        <v>6.2303608066566605E+18</v>
      </c>
      <c r="V1569" t="s">
        <v>3399</v>
      </c>
      <c r="W1569" t="s">
        <v>2931</v>
      </c>
      <c r="X1569" s="4">
        <v>5656445.25</v>
      </c>
      <c r="Y1569" s="4">
        <v>-48000</v>
      </c>
      <c r="Z1569">
        <v>0</v>
      </c>
    </row>
    <row r="1570" spans="1:26">
      <c r="A1570" t="s">
        <v>27</v>
      </c>
      <c r="B1570" t="s">
        <v>2926</v>
      </c>
      <c r="F1570">
        <v>5919000455</v>
      </c>
      <c r="G1570" s="1">
        <v>591900045560001</v>
      </c>
      <c r="H1570" t="s">
        <v>58</v>
      </c>
      <c r="I1570">
        <v>1</v>
      </c>
      <c r="K1570" t="s">
        <v>3400</v>
      </c>
      <c r="L1570" s="2">
        <v>44264</v>
      </c>
      <c r="M1570" t="s">
        <v>31</v>
      </c>
      <c r="N1570" t="s">
        <v>3401</v>
      </c>
      <c r="O1570" s="3">
        <v>44264.422453703701</v>
      </c>
      <c r="P1570" s="3">
        <v>44420.465057870402</v>
      </c>
      <c r="Q1570" t="s">
        <v>3178</v>
      </c>
      <c r="R1570" s="3">
        <v>44427.730381944399</v>
      </c>
      <c r="T1570" t="s">
        <v>3052</v>
      </c>
      <c r="U1570">
        <v>6.2366818200076698E+18</v>
      </c>
      <c r="V1570" t="s">
        <v>3082</v>
      </c>
      <c r="W1570" t="s">
        <v>2931</v>
      </c>
      <c r="X1570" s="4">
        <v>4575733.1500000004</v>
      </c>
      <c r="Y1570" s="4">
        <v>-48763.64</v>
      </c>
      <c r="Z1570">
        <v>0</v>
      </c>
    </row>
    <row r="1571" spans="1:26">
      <c r="A1571" t="s">
        <v>27</v>
      </c>
      <c r="B1571" t="s">
        <v>2926</v>
      </c>
      <c r="F1571">
        <v>5919000455</v>
      </c>
      <c r="G1571" s="1">
        <v>591900045560001</v>
      </c>
      <c r="H1571" t="s">
        <v>58</v>
      </c>
      <c r="I1571">
        <v>1</v>
      </c>
      <c r="K1571" t="s">
        <v>3402</v>
      </c>
      <c r="L1571" s="2">
        <v>44295</v>
      </c>
      <c r="M1571" t="s">
        <v>31</v>
      </c>
      <c r="N1571" t="s">
        <v>3403</v>
      </c>
      <c r="O1571" s="3">
        <v>44295.4694212963</v>
      </c>
      <c r="P1571" s="3">
        <v>44420.465763888897</v>
      </c>
      <c r="Q1571" t="s">
        <v>3178</v>
      </c>
      <c r="R1571" s="3">
        <v>44427.730381944399</v>
      </c>
      <c r="T1571" t="s">
        <v>1512</v>
      </c>
      <c r="U1571">
        <v>3.5001890007052501E+19</v>
      </c>
      <c r="V1571" t="s">
        <v>97</v>
      </c>
      <c r="W1571" t="s">
        <v>2931</v>
      </c>
      <c r="X1571" s="4">
        <v>3764564.83</v>
      </c>
      <c r="Y1571" s="4">
        <v>-100000</v>
      </c>
      <c r="Z1571">
        <v>0</v>
      </c>
    </row>
    <row r="1572" spans="1:26">
      <c r="A1572" t="s">
        <v>27</v>
      </c>
      <c r="B1572" t="s">
        <v>2926</v>
      </c>
      <c r="F1572">
        <v>5919000455</v>
      </c>
      <c r="G1572" s="1">
        <v>591900045560001</v>
      </c>
      <c r="H1572" t="s">
        <v>58</v>
      </c>
      <c r="I1572">
        <v>1</v>
      </c>
      <c r="K1572" t="s">
        <v>3402</v>
      </c>
      <c r="L1572" s="2">
        <v>44410</v>
      </c>
      <c r="M1572" t="s">
        <v>31</v>
      </c>
      <c r="N1572" t="s">
        <v>3404</v>
      </c>
      <c r="O1572" s="3">
        <v>44410.499756944402</v>
      </c>
      <c r="P1572" s="3">
        <v>44512.477025462998</v>
      </c>
      <c r="Q1572" t="s">
        <v>330</v>
      </c>
      <c r="R1572" s="3">
        <v>44512.526111111103</v>
      </c>
      <c r="T1572" t="s">
        <v>1512</v>
      </c>
      <c r="U1572">
        <v>3.5001890007052501E+19</v>
      </c>
      <c r="V1572" t="s">
        <v>97</v>
      </c>
      <c r="W1572" t="s">
        <v>2931</v>
      </c>
      <c r="X1572" s="4">
        <v>12710751.859999999</v>
      </c>
      <c r="Y1572" s="4">
        <v>-50000</v>
      </c>
      <c r="Z1572">
        <v>0</v>
      </c>
    </row>
    <row r="1573" spans="1:26">
      <c r="A1573" t="s">
        <v>27</v>
      </c>
      <c r="B1573" t="s">
        <v>2926</v>
      </c>
      <c r="F1573">
        <v>5919000455</v>
      </c>
      <c r="G1573" s="1">
        <v>591900045560001</v>
      </c>
      <c r="H1573" t="s">
        <v>58</v>
      </c>
      <c r="I1573">
        <v>1</v>
      </c>
      <c r="K1573" t="s">
        <v>3405</v>
      </c>
      <c r="L1573" s="2">
        <v>44228</v>
      </c>
      <c r="M1573" t="s">
        <v>31</v>
      </c>
      <c r="N1573" t="s">
        <v>3406</v>
      </c>
      <c r="O1573" s="3">
        <v>44228.423865740697</v>
      </c>
      <c r="P1573" s="3">
        <v>44420.464363425897</v>
      </c>
      <c r="Q1573" t="s">
        <v>3178</v>
      </c>
      <c r="R1573" s="3">
        <v>44427.730381944399</v>
      </c>
      <c r="T1573" t="s">
        <v>3407</v>
      </c>
      <c r="U1573">
        <v>3.2050171243599999E+19</v>
      </c>
      <c r="V1573" t="s">
        <v>3408</v>
      </c>
      <c r="W1573" t="s">
        <v>2931</v>
      </c>
      <c r="X1573" s="4">
        <v>4722544.29</v>
      </c>
      <c r="Y1573" s="4">
        <v>-658000</v>
      </c>
      <c r="Z1573">
        <v>0</v>
      </c>
    </row>
    <row r="1574" spans="1:26">
      <c r="A1574" t="s">
        <v>27</v>
      </c>
      <c r="B1574" t="s">
        <v>2926</v>
      </c>
      <c r="F1574">
        <v>5919000455</v>
      </c>
      <c r="G1574" s="1">
        <v>591900045560001</v>
      </c>
      <c r="H1574" t="s">
        <v>58</v>
      </c>
      <c r="I1574">
        <v>1</v>
      </c>
      <c r="K1574" t="s">
        <v>3409</v>
      </c>
      <c r="L1574" s="2">
        <v>44384</v>
      </c>
      <c r="M1574" t="s">
        <v>31</v>
      </c>
      <c r="N1574" t="s">
        <v>3410</v>
      </c>
      <c r="O1574" s="3">
        <v>44384.500104166698</v>
      </c>
      <c r="P1574" s="3">
        <v>44420.4711342593</v>
      </c>
      <c r="Q1574" t="s">
        <v>3051</v>
      </c>
      <c r="R1574" s="3">
        <v>44427.730381944399</v>
      </c>
      <c r="T1574" t="s">
        <v>3411</v>
      </c>
      <c r="U1574">
        <v>1.4100108099010401E+18</v>
      </c>
      <c r="V1574" t="s">
        <v>3220</v>
      </c>
      <c r="W1574" t="s">
        <v>2931</v>
      </c>
      <c r="X1574" s="4">
        <v>10273695.949999999</v>
      </c>
      <c r="Y1574" s="4">
        <v>-95551</v>
      </c>
      <c r="Z1574">
        <v>0</v>
      </c>
    </row>
    <row r="1575" spans="1:26">
      <c r="A1575" t="s">
        <v>27</v>
      </c>
      <c r="B1575" t="s">
        <v>2926</v>
      </c>
      <c r="F1575">
        <v>5919000455</v>
      </c>
      <c r="G1575" s="1">
        <v>591900045560001</v>
      </c>
      <c r="H1575" t="s">
        <v>58</v>
      </c>
      <c r="I1575">
        <v>1</v>
      </c>
      <c r="K1575" t="s">
        <v>3412</v>
      </c>
      <c r="L1575" s="2">
        <v>44445</v>
      </c>
      <c r="M1575" t="s">
        <v>31</v>
      </c>
      <c r="N1575" t="s">
        <v>3413</v>
      </c>
      <c r="O1575" s="3">
        <v>44445.763206018499</v>
      </c>
      <c r="P1575" s="3">
        <v>44512.478171296301</v>
      </c>
      <c r="Q1575" t="s">
        <v>330</v>
      </c>
      <c r="R1575" s="3">
        <v>44512.513576388897</v>
      </c>
      <c r="T1575" t="s">
        <v>3142</v>
      </c>
      <c r="U1575">
        <v>6214835972604440</v>
      </c>
      <c r="V1575" t="s">
        <v>1794</v>
      </c>
      <c r="W1575" t="s">
        <v>2931</v>
      </c>
      <c r="X1575" s="4">
        <v>14872526.810000001</v>
      </c>
      <c r="Y1575" s="4">
        <v>-124018</v>
      </c>
      <c r="Z1575">
        <v>0</v>
      </c>
    </row>
    <row r="1576" spans="1:26">
      <c r="A1576" t="s">
        <v>27</v>
      </c>
      <c r="B1576" t="s">
        <v>2926</v>
      </c>
      <c r="F1576">
        <v>5919000455</v>
      </c>
      <c r="G1576" s="1">
        <v>591900045560001</v>
      </c>
      <c r="H1576" t="s">
        <v>58</v>
      </c>
      <c r="I1576">
        <v>1</v>
      </c>
      <c r="K1576" t="s">
        <v>3414</v>
      </c>
      <c r="L1576" s="2">
        <v>44218</v>
      </c>
      <c r="M1576" t="s">
        <v>31</v>
      </c>
      <c r="N1576" t="s">
        <v>3415</v>
      </c>
      <c r="O1576" s="3">
        <v>44218.432291666701</v>
      </c>
      <c r="P1576" s="3">
        <v>44420.464027777802</v>
      </c>
      <c r="Q1576" t="s">
        <v>3152</v>
      </c>
      <c r="R1576" s="3">
        <v>44427.730381944399</v>
      </c>
      <c r="T1576" t="s">
        <v>3142</v>
      </c>
      <c r="U1576">
        <v>6.21700183003345E+18</v>
      </c>
      <c r="V1576" t="s">
        <v>3416</v>
      </c>
      <c r="W1576" t="s">
        <v>2931</v>
      </c>
      <c r="X1576" s="4">
        <v>5614758.25</v>
      </c>
      <c r="Y1576" s="4">
        <v>-41677</v>
      </c>
      <c r="Z1576">
        <v>0</v>
      </c>
    </row>
    <row r="1577" spans="1:26">
      <c r="A1577" t="s">
        <v>27</v>
      </c>
      <c r="B1577" t="s">
        <v>2926</v>
      </c>
      <c r="F1577">
        <v>5919000455</v>
      </c>
      <c r="G1577" s="1">
        <v>591900045560001</v>
      </c>
      <c r="H1577" t="s">
        <v>58</v>
      </c>
      <c r="I1577">
        <v>1</v>
      </c>
      <c r="K1577" t="s">
        <v>3414</v>
      </c>
      <c r="L1577" s="2">
        <v>44445</v>
      </c>
      <c r="M1577" t="s">
        <v>31</v>
      </c>
      <c r="N1577" t="s">
        <v>3417</v>
      </c>
      <c r="O1577" s="3">
        <v>44445.765069444402</v>
      </c>
      <c r="P1577" s="3">
        <v>44512.478148148097</v>
      </c>
      <c r="Q1577" t="s">
        <v>330</v>
      </c>
      <c r="R1577" s="3">
        <v>44512.513368055603</v>
      </c>
      <c r="T1577" t="s">
        <v>3418</v>
      </c>
      <c r="U1577">
        <v>9.0902300300099998E+21</v>
      </c>
      <c r="V1577" t="s">
        <v>3419</v>
      </c>
      <c r="W1577" t="s">
        <v>2931</v>
      </c>
      <c r="X1577" s="4">
        <v>13603577.16</v>
      </c>
      <c r="Y1577" s="4">
        <v>-12605.15</v>
      </c>
      <c r="Z1577">
        <v>0</v>
      </c>
    </row>
    <row r="1578" spans="1:26">
      <c r="A1578" t="s">
        <v>27</v>
      </c>
      <c r="B1578" t="s">
        <v>2926</v>
      </c>
      <c r="F1578">
        <v>5919000455</v>
      </c>
      <c r="G1578" s="1">
        <v>591900045560001</v>
      </c>
      <c r="H1578" t="s">
        <v>58</v>
      </c>
      <c r="I1578">
        <v>1</v>
      </c>
      <c r="K1578" t="s">
        <v>3420</v>
      </c>
      <c r="L1578" s="2">
        <v>44295</v>
      </c>
      <c r="M1578" t="s">
        <v>31</v>
      </c>
      <c r="N1578" t="s">
        <v>3421</v>
      </c>
      <c r="O1578" s="3">
        <v>44295.469409722202</v>
      </c>
      <c r="P1578" s="3">
        <v>44420.465763888897</v>
      </c>
      <c r="Q1578" t="s">
        <v>3178</v>
      </c>
      <c r="R1578" s="3">
        <v>44427.730381944399</v>
      </c>
      <c r="T1578" t="s">
        <v>3142</v>
      </c>
      <c r="U1578">
        <v>6214835972604440</v>
      </c>
      <c r="V1578" t="s">
        <v>1794</v>
      </c>
      <c r="W1578" t="s">
        <v>2931</v>
      </c>
      <c r="X1578" s="4">
        <v>3864564.83</v>
      </c>
      <c r="Y1578" s="4">
        <v>-32403.4</v>
      </c>
      <c r="Z1578">
        <v>0</v>
      </c>
    </row>
    <row r="1579" spans="1:26">
      <c r="A1579" t="s">
        <v>27</v>
      </c>
      <c r="B1579" t="s">
        <v>2926</v>
      </c>
      <c r="F1579">
        <v>5919000455</v>
      </c>
      <c r="G1579" s="1">
        <v>591900045560001</v>
      </c>
      <c r="H1579" t="s">
        <v>58</v>
      </c>
      <c r="I1579">
        <v>1</v>
      </c>
      <c r="K1579" t="s">
        <v>3420</v>
      </c>
      <c r="L1579" s="2">
        <v>44324</v>
      </c>
      <c r="M1579" t="s">
        <v>31</v>
      </c>
      <c r="N1579" t="s">
        <v>3422</v>
      </c>
      <c r="O1579" s="3">
        <v>44324.455682870401</v>
      </c>
      <c r="P1579" s="3">
        <v>44512.473749999997</v>
      </c>
      <c r="Q1579" t="s">
        <v>330</v>
      </c>
      <c r="R1579" s="3">
        <v>44512.528356481504</v>
      </c>
      <c r="T1579" t="s">
        <v>3142</v>
      </c>
      <c r="U1579">
        <v>6214835972604440</v>
      </c>
      <c r="V1579" t="s">
        <v>1794</v>
      </c>
      <c r="W1579" t="s">
        <v>2931</v>
      </c>
      <c r="X1579" s="4">
        <v>3536389.17</v>
      </c>
      <c r="Y1579" s="4">
        <v>-69966.649999999994</v>
      </c>
      <c r="Z1579">
        <v>0</v>
      </c>
    </row>
    <row r="1580" spans="1:26">
      <c r="A1580" t="s">
        <v>27</v>
      </c>
      <c r="B1580" t="s">
        <v>2926</v>
      </c>
      <c r="F1580">
        <v>5919000455</v>
      </c>
      <c r="G1580" s="1">
        <v>591900045560001</v>
      </c>
      <c r="H1580" t="s">
        <v>58</v>
      </c>
      <c r="I1580">
        <v>1</v>
      </c>
      <c r="K1580" t="s">
        <v>3420</v>
      </c>
      <c r="L1580" s="2">
        <v>44410</v>
      </c>
      <c r="M1580" t="s">
        <v>31</v>
      </c>
      <c r="N1580" t="s">
        <v>3423</v>
      </c>
      <c r="O1580" s="3">
        <v>44410.500520833302</v>
      </c>
      <c r="P1580" s="3">
        <v>44512.4770138889</v>
      </c>
      <c r="Q1580" t="s">
        <v>330</v>
      </c>
      <c r="R1580" s="3">
        <v>44512.531828703701</v>
      </c>
      <c r="T1580" t="s">
        <v>3142</v>
      </c>
      <c r="U1580">
        <v>6214835972604440</v>
      </c>
      <c r="V1580" t="s">
        <v>1794</v>
      </c>
      <c r="W1580" t="s">
        <v>2931</v>
      </c>
      <c r="X1580" s="4">
        <v>12306138.460000001</v>
      </c>
      <c r="Y1580" s="4">
        <v>-232578.4</v>
      </c>
      <c r="Z1580">
        <v>0</v>
      </c>
    </row>
    <row r="1581" spans="1:26">
      <c r="A1581" t="s">
        <v>27</v>
      </c>
      <c r="B1581" t="s">
        <v>2926</v>
      </c>
      <c r="F1581">
        <v>5919000455</v>
      </c>
      <c r="G1581" s="1">
        <v>591900045560001</v>
      </c>
      <c r="H1581" t="s">
        <v>58</v>
      </c>
      <c r="I1581">
        <v>1</v>
      </c>
      <c r="K1581" t="s">
        <v>3420</v>
      </c>
      <c r="L1581" s="2">
        <v>44481</v>
      </c>
      <c r="M1581" t="s">
        <v>31</v>
      </c>
      <c r="N1581" t="s">
        <v>3424</v>
      </c>
      <c r="O1581" s="3">
        <v>44481.503564814797</v>
      </c>
      <c r="P1581" s="3">
        <v>44512.479224536997</v>
      </c>
      <c r="Q1581" t="s">
        <v>330</v>
      </c>
      <c r="R1581" s="3">
        <v>44512.523379629602</v>
      </c>
      <c r="T1581" t="s">
        <v>3142</v>
      </c>
      <c r="U1581">
        <v>6214835972604440</v>
      </c>
      <c r="V1581" t="s">
        <v>1794</v>
      </c>
      <c r="W1581" t="s">
        <v>2931</v>
      </c>
      <c r="X1581" s="4">
        <v>7763070.7800000003</v>
      </c>
      <c r="Y1581" s="4">
        <v>-106209</v>
      </c>
      <c r="Z1581">
        <v>0</v>
      </c>
    </row>
    <row r="1582" spans="1:26">
      <c r="A1582" t="s">
        <v>27</v>
      </c>
      <c r="B1582" t="s">
        <v>2926</v>
      </c>
      <c r="F1582">
        <v>5919000455</v>
      </c>
      <c r="G1582" s="1">
        <v>591900045560001</v>
      </c>
      <c r="H1582" t="s">
        <v>58</v>
      </c>
      <c r="I1582">
        <v>1</v>
      </c>
      <c r="K1582" t="s">
        <v>3420</v>
      </c>
      <c r="L1582" s="2">
        <v>44508</v>
      </c>
      <c r="M1582" t="s">
        <v>31</v>
      </c>
      <c r="N1582" t="s">
        <v>3425</v>
      </c>
      <c r="O1582" s="3">
        <v>44508.7420949074</v>
      </c>
      <c r="P1582" s="3">
        <v>44512.482418981497</v>
      </c>
      <c r="Q1582" t="s">
        <v>330</v>
      </c>
      <c r="R1582" s="3">
        <v>44512.485844907402</v>
      </c>
      <c r="T1582" t="s">
        <v>3142</v>
      </c>
      <c r="U1582">
        <v>6214835972604440</v>
      </c>
      <c r="V1582" t="s">
        <v>1794</v>
      </c>
      <c r="W1582" t="s">
        <v>2931</v>
      </c>
      <c r="X1582" s="4">
        <v>23788109.370000001</v>
      </c>
      <c r="Y1582" s="4">
        <v>-160677.29999999999</v>
      </c>
      <c r="Z1582">
        <v>0</v>
      </c>
    </row>
    <row r="1583" spans="1:26">
      <c r="A1583" t="s">
        <v>27</v>
      </c>
      <c r="B1583" t="s">
        <v>2926</v>
      </c>
      <c r="F1583">
        <v>5919000455</v>
      </c>
      <c r="G1583" s="1">
        <v>591900045560001</v>
      </c>
      <c r="H1583" t="s">
        <v>58</v>
      </c>
      <c r="I1583">
        <v>1</v>
      </c>
      <c r="K1583" t="s">
        <v>1343</v>
      </c>
      <c r="L1583" s="2">
        <v>44382</v>
      </c>
      <c r="M1583" t="s">
        <v>31</v>
      </c>
      <c r="N1583" t="s">
        <v>3426</v>
      </c>
      <c r="O1583" s="3">
        <v>44382.7339236111</v>
      </c>
      <c r="P1583" s="3">
        <v>44420.471145833297</v>
      </c>
      <c r="Q1583" t="s">
        <v>3051</v>
      </c>
      <c r="R1583" s="3">
        <v>44427.730381944399</v>
      </c>
      <c r="T1583" t="s">
        <v>3427</v>
      </c>
      <c r="U1583">
        <v>1.35304010400077E+16</v>
      </c>
      <c r="V1583" t="s">
        <v>3428</v>
      </c>
      <c r="W1583" t="s">
        <v>2931</v>
      </c>
      <c r="X1583" s="4">
        <v>10555256.550000001</v>
      </c>
      <c r="Y1583" s="4">
        <v>-76050</v>
      </c>
      <c r="Z1583">
        <v>0</v>
      </c>
    </row>
    <row r="1584" spans="1:26">
      <c r="A1584" t="s">
        <v>27</v>
      </c>
      <c r="B1584" t="s">
        <v>2926</v>
      </c>
      <c r="F1584">
        <v>5919000455</v>
      </c>
      <c r="G1584" s="1">
        <v>591900045560001</v>
      </c>
      <c r="H1584" t="s">
        <v>58</v>
      </c>
      <c r="I1584">
        <v>1</v>
      </c>
      <c r="K1584" t="s">
        <v>1343</v>
      </c>
      <c r="L1584" s="2">
        <v>44477</v>
      </c>
      <c r="M1584" t="s">
        <v>31</v>
      </c>
      <c r="N1584" t="s">
        <v>3429</v>
      </c>
      <c r="O1584" s="3">
        <v>44477.6088310185</v>
      </c>
      <c r="P1584" s="3">
        <v>44512.479247685202</v>
      </c>
      <c r="Q1584" t="s">
        <v>330</v>
      </c>
      <c r="R1584" s="3">
        <v>44512.488449074102</v>
      </c>
      <c r="T1584" t="s">
        <v>3427</v>
      </c>
      <c r="U1584">
        <v>1.35304010400077E+16</v>
      </c>
      <c r="V1584" t="s">
        <v>3428</v>
      </c>
      <c r="W1584" t="s">
        <v>2931</v>
      </c>
      <c r="X1584" s="4">
        <v>8001939.7800000003</v>
      </c>
      <c r="Y1584" s="4">
        <v>-89000</v>
      </c>
      <c r="Z1584">
        <v>0</v>
      </c>
    </row>
    <row r="1585" spans="1:26">
      <c r="A1585" t="s">
        <v>27</v>
      </c>
      <c r="B1585" t="s">
        <v>2926</v>
      </c>
      <c r="F1585">
        <v>5919000455</v>
      </c>
      <c r="G1585" s="1">
        <v>591900045560001</v>
      </c>
      <c r="H1585" t="s">
        <v>58</v>
      </c>
      <c r="I1585">
        <v>1</v>
      </c>
      <c r="K1585" t="s">
        <v>1343</v>
      </c>
      <c r="L1585" s="2">
        <v>44495</v>
      </c>
      <c r="M1585" t="s">
        <v>31</v>
      </c>
      <c r="N1585" t="s">
        <v>3430</v>
      </c>
      <c r="O1585" s="3">
        <v>44495.733148148101</v>
      </c>
      <c r="P1585" s="3">
        <v>44496.598148148201</v>
      </c>
      <c r="Q1585" t="s">
        <v>3091</v>
      </c>
      <c r="R1585" s="3">
        <v>44500.8901273148</v>
      </c>
      <c r="T1585" t="s">
        <v>3407</v>
      </c>
      <c r="U1585">
        <v>3.2050171243599999E+19</v>
      </c>
      <c r="V1585" t="s">
        <v>3431</v>
      </c>
      <c r="W1585" t="s">
        <v>2931</v>
      </c>
      <c r="X1585" s="4">
        <v>31519712.289999999</v>
      </c>
      <c r="Y1585" s="4">
        <v>-1818280</v>
      </c>
      <c r="Z1585">
        <v>0</v>
      </c>
    </row>
    <row r="1586" spans="1:26">
      <c r="A1586" t="s">
        <v>27</v>
      </c>
      <c r="B1586" t="s">
        <v>2926</v>
      </c>
      <c r="F1586">
        <v>5919000455</v>
      </c>
      <c r="G1586" s="1">
        <v>591900045560001</v>
      </c>
      <c r="H1586" t="s">
        <v>58</v>
      </c>
      <c r="I1586">
        <v>1</v>
      </c>
      <c r="K1586" t="s">
        <v>3432</v>
      </c>
      <c r="L1586" s="2">
        <v>44525</v>
      </c>
      <c r="M1586" t="s">
        <v>31</v>
      </c>
      <c r="N1586" t="s">
        <v>3433</v>
      </c>
      <c r="O1586" s="3">
        <v>44525.672766203701</v>
      </c>
      <c r="P1586" s="3">
        <v>44526.468217592599</v>
      </c>
      <c r="Q1586" t="s">
        <v>3187</v>
      </c>
      <c r="R1586" s="3">
        <v>44528.5691435185</v>
      </c>
      <c r="T1586" t="s">
        <v>1953</v>
      </c>
      <c r="U1586">
        <v>9.5975202043900198E+17</v>
      </c>
      <c r="V1586" t="s">
        <v>1794</v>
      </c>
      <c r="W1586" t="s">
        <v>2931</v>
      </c>
      <c r="X1586" s="4">
        <v>34613372.369999997</v>
      </c>
      <c r="Y1586" s="4">
        <v>-264600</v>
      </c>
      <c r="Z1586">
        <v>0</v>
      </c>
    </row>
    <row r="1587" spans="1:26">
      <c r="A1587" t="s">
        <v>27</v>
      </c>
      <c r="B1587" t="s">
        <v>2926</v>
      </c>
      <c r="F1587">
        <v>5919000455</v>
      </c>
      <c r="G1587" s="1">
        <v>591900045560001</v>
      </c>
      <c r="H1587" t="s">
        <v>58</v>
      </c>
      <c r="I1587">
        <v>1</v>
      </c>
      <c r="K1587" t="s">
        <v>687</v>
      </c>
      <c r="L1587" s="2">
        <v>44336</v>
      </c>
      <c r="M1587" t="s">
        <v>31</v>
      </c>
      <c r="N1587" t="s">
        <v>3434</v>
      </c>
      <c r="O1587" s="3">
        <v>44336.746724536999</v>
      </c>
      <c r="P1587" s="3">
        <v>44512.473692129599</v>
      </c>
      <c r="Q1587" t="s">
        <v>330</v>
      </c>
      <c r="R1587" s="3">
        <v>44512.537326388898</v>
      </c>
      <c r="T1587" t="s">
        <v>3435</v>
      </c>
      <c r="U1587">
        <v>3.5001692490052502E+19</v>
      </c>
      <c r="V1587" t="s">
        <v>3436</v>
      </c>
      <c r="W1587" t="s">
        <v>2931</v>
      </c>
      <c r="X1587" s="4">
        <v>2641215.36</v>
      </c>
      <c r="Y1587" s="4">
        <v>-2000</v>
      </c>
      <c r="Z1587">
        <v>0</v>
      </c>
    </row>
    <row r="1588" spans="1:26">
      <c r="A1588" t="s">
        <v>27</v>
      </c>
      <c r="B1588" t="s">
        <v>2926</v>
      </c>
      <c r="F1588">
        <v>5919000455</v>
      </c>
      <c r="G1588" s="1">
        <v>591900045560001</v>
      </c>
      <c r="H1588" t="s">
        <v>58</v>
      </c>
      <c r="I1588">
        <v>1</v>
      </c>
      <c r="K1588" t="s">
        <v>3437</v>
      </c>
      <c r="L1588" s="2">
        <v>44511</v>
      </c>
      <c r="M1588" t="s">
        <v>31</v>
      </c>
      <c r="N1588" t="s">
        <v>3438</v>
      </c>
      <c r="O1588" s="3">
        <v>44511.679756944402</v>
      </c>
      <c r="P1588" s="3">
        <v>44526.4676273148</v>
      </c>
      <c r="Q1588" t="s">
        <v>3268</v>
      </c>
      <c r="R1588" s="3">
        <v>44528.569178240701</v>
      </c>
      <c r="T1588" t="s">
        <v>3439</v>
      </c>
      <c r="U1588">
        <v>9.0902100100100003E+21</v>
      </c>
      <c r="V1588" t="s">
        <v>3440</v>
      </c>
      <c r="W1588" t="s">
        <v>2931</v>
      </c>
      <c r="X1588" s="4">
        <v>23015686.09</v>
      </c>
      <c r="Y1588" s="4">
        <v>-3000</v>
      </c>
      <c r="Z1588">
        <v>0</v>
      </c>
    </row>
    <row r="1589" spans="1:26">
      <c r="A1589" t="s">
        <v>27</v>
      </c>
      <c r="B1589" t="s">
        <v>2926</v>
      </c>
      <c r="F1589">
        <v>5919000455</v>
      </c>
      <c r="G1589" s="1">
        <v>591900045560001</v>
      </c>
      <c r="H1589" t="s">
        <v>58</v>
      </c>
      <c r="I1589">
        <v>1</v>
      </c>
      <c r="K1589" t="s">
        <v>3441</v>
      </c>
      <c r="L1589" s="2">
        <v>44489</v>
      </c>
      <c r="M1589" t="s">
        <v>31</v>
      </c>
      <c r="N1589" t="s">
        <v>3442</v>
      </c>
      <c r="O1589" s="3">
        <v>44489.495324074102</v>
      </c>
      <c r="P1589" s="3">
        <v>44512.479178240697</v>
      </c>
      <c r="Q1589" t="s">
        <v>330</v>
      </c>
      <c r="R1589" s="3">
        <v>44512.488321759301</v>
      </c>
      <c r="T1589" t="s">
        <v>3443</v>
      </c>
      <c r="U1589">
        <v>3.5050163615200002E+19</v>
      </c>
      <c r="V1589" t="s">
        <v>3444</v>
      </c>
      <c r="W1589" t="s">
        <v>2931</v>
      </c>
      <c r="X1589" s="4">
        <v>3550366.89</v>
      </c>
      <c r="Y1589" s="4">
        <v>-318990</v>
      </c>
      <c r="Z1589">
        <v>0</v>
      </c>
    </row>
    <row r="1590" spans="1:26">
      <c r="A1590" t="s">
        <v>27</v>
      </c>
      <c r="B1590" t="s">
        <v>2926</v>
      </c>
      <c r="F1590">
        <v>5919000455</v>
      </c>
      <c r="G1590" s="1">
        <v>591900045560001</v>
      </c>
      <c r="H1590" t="s">
        <v>58</v>
      </c>
      <c r="I1590">
        <v>1</v>
      </c>
      <c r="K1590" t="s">
        <v>3445</v>
      </c>
      <c r="L1590" s="2">
        <v>44497</v>
      </c>
      <c r="M1590" t="s">
        <v>31</v>
      </c>
      <c r="N1590" t="s">
        <v>3446</v>
      </c>
      <c r="O1590" s="3">
        <v>44497.762662036999</v>
      </c>
      <c r="P1590" s="3">
        <v>44512.479131944398</v>
      </c>
      <c r="Q1590" t="s">
        <v>330</v>
      </c>
      <c r="R1590" s="3">
        <v>44512.488020833298</v>
      </c>
      <c r="T1590" t="s">
        <v>3126</v>
      </c>
      <c r="U1590">
        <v>3.5050110268200002E+19</v>
      </c>
      <c r="V1590" t="s">
        <v>3127</v>
      </c>
      <c r="W1590" t="s">
        <v>2931</v>
      </c>
      <c r="X1590" s="4">
        <v>28300990.800000001</v>
      </c>
      <c r="Y1590" s="4">
        <v>-1938220.53</v>
      </c>
      <c r="Z1590">
        <v>0</v>
      </c>
    </row>
    <row r="1591" spans="1:26">
      <c r="A1591" t="s">
        <v>27</v>
      </c>
      <c r="B1591" t="s">
        <v>2926</v>
      </c>
      <c r="F1591">
        <v>5919000455</v>
      </c>
      <c r="G1591" s="1">
        <v>591900045560001</v>
      </c>
      <c r="H1591" t="s">
        <v>58</v>
      </c>
      <c r="I1591">
        <v>1</v>
      </c>
      <c r="K1591" t="s">
        <v>3447</v>
      </c>
      <c r="L1591" s="2">
        <v>44224</v>
      </c>
      <c r="M1591" t="s">
        <v>31</v>
      </c>
      <c r="N1591" t="s">
        <v>3448</v>
      </c>
      <c r="O1591" s="3">
        <v>44224.378599536998</v>
      </c>
      <c r="P1591" s="3">
        <v>44420.464016203703</v>
      </c>
      <c r="Q1591" t="s">
        <v>3152</v>
      </c>
      <c r="R1591" s="3">
        <v>44427.730381944399</v>
      </c>
      <c r="T1591" t="s">
        <v>3449</v>
      </c>
      <c r="U1591">
        <v>6214991880019240</v>
      </c>
      <c r="V1591" t="s">
        <v>3450</v>
      </c>
      <c r="W1591" t="s">
        <v>2931</v>
      </c>
      <c r="X1591" s="4">
        <v>5006642.32</v>
      </c>
      <c r="Y1591" s="4">
        <v>-30000</v>
      </c>
      <c r="Z1591">
        <v>0</v>
      </c>
    </row>
    <row r="1592" spans="1:26">
      <c r="A1592" t="s">
        <v>27</v>
      </c>
      <c r="B1592" t="s">
        <v>2926</v>
      </c>
      <c r="F1592">
        <v>5919000455</v>
      </c>
      <c r="G1592" s="1">
        <v>591900045560001</v>
      </c>
      <c r="H1592" t="s">
        <v>58</v>
      </c>
      <c r="I1592">
        <v>1</v>
      </c>
      <c r="K1592" t="s">
        <v>3451</v>
      </c>
      <c r="L1592" s="2">
        <v>44495</v>
      </c>
      <c r="M1592" t="s">
        <v>31</v>
      </c>
      <c r="N1592" t="s">
        <v>3452</v>
      </c>
      <c r="O1592" s="3">
        <v>44495.734571759298</v>
      </c>
      <c r="P1592" s="3">
        <v>44496.598136574103</v>
      </c>
      <c r="Q1592" t="s">
        <v>3091</v>
      </c>
      <c r="R1592" s="3">
        <v>44500.8902199074</v>
      </c>
      <c r="T1592" t="s">
        <v>3453</v>
      </c>
      <c r="U1592">
        <v>1.7103010010041798E+17</v>
      </c>
      <c r="V1592" t="s">
        <v>3454</v>
      </c>
      <c r="W1592" t="s">
        <v>2931</v>
      </c>
      <c r="X1592" s="4">
        <v>30255203.329999998</v>
      </c>
      <c r="Y1592" s="4">
        <v>-50000</v>
      </c>
      <c r="Z1592">
        <v>0</v>
      </c>
    </row>
    <row r="1593" spans="1:26">
      <c r="A1593" t="s">
        <v>27</v>
      </c>
      <c r="B1593" t="s">
        <v>2926</v>
      </c>
      <c r="F1593">
        <v>5919000455</v>
      </c>
      <c r="G1593" s="1">
        <v>591900045560001</v>
      </c>
      <c r="H1593" t="s">
        <v>58</v>
      </c>
      <c r="I1593">
        <v>1</v>
      </c>
      <c r="K1593" t="s">
        <v>3455</v>
      </c>
      <c r="L1593" s="2">
        <v>44445</v>
      </c>
      <c r="M1593" t="s">
        <v>31</v>
      </c>
      <c r="N1593" t="s">
        <v>3456</v>
      </c>
      <c r="O1593" s="3">
        <v>44445.764699074098</v>
      </c>
      <c r="P1593" s="3">
        <v>44512.478148148097</v>
      </c>
      <c r="Q1593" t="s">
        <v>330</v>
      </c>
      <c r="R1593" s="3">
        <v>44512.513391203698</v>
      </c>
      <c r="T1593" t="s">
        <v>3457</v>
      </c>
      <c r="U1593">
        <v>6214835972604820</v>
      </c>
      <c r="V1593" t="s">
        <v>1794</v>
      </c>
      <c r="W1593" t="s">
        <v>2931</v>
      </c>
      <c r="X1593" s="4">
        <v>13616182.310000001</v>
      </c>
      <c r="Y1593">
        <v>-694.6</v>
      </c>
      <c r="Z1593">
        <v>0</v>
      </c>
    </row>
    <row r="1594" spans="1:26">
      <c r="A1594" t="s">
        <v>27</v>
      </c>
      <c r="B1594" t="s">
        <v>2926</v>
      </c>
      <c r="F1594">
        <v>5919000455</v>
      </c>
      <c r="G1594" s="1">
        <v>591900045560001</v>
      </c>
      <c r="H1594" t="s">
        <v>58</v>
      </c>
      <c r="I1594">
        <v>1</v>
      </c>
      <c r="K1594" t="s">
        <v>3458</v>
      </c>
      <c r="L1594" s="2">
        <v>44477</v>
      </c>
      <c r="M1594" t="s">
        <v>31</v>
      </c>
      <c r="N1594" t="s">
        <v>3459</v>
      </c>
      <c r="O1594" s="3">
        <v>44477.504513888904</v>
      </c>
      <c r="P1594" s="3">
        <v>44512.479282407403</v>
      </c>
      <c r="Q1594" t="s">
        <v>330</v>
      </c>
      <c r="R1594" s="3">
        <v>44512.488680555602</v>
      </c>
      <c r="T1594" t="s">
        <v>3460</v>
      </c>
      <c r="U1594">
        <v>496258202889</v>
      </c>
      <c r="V1594" t="s">
        <v>3461</v>
      </c>
      <c r="W1594" t="s">
        <v>2931</v>
      </c>
      <c r="X1594" s="4">
        <v>8475101.0600000005</v>
      </c>
      <c r="Y1594" s="4">
        <v>-9620</v>
      </c>
      <c r="Z1594">
        <v>0</v>
      </c>
    </row>
    <row r="1595" spans="1:26">
      <c r="A1595" t="s">
        <v>27</v>
      </c>
      <c r="B1595" t="s">
        <v>2926</v>
      </c>
      <c r="F1595">
        <v>5919000455</v>
      </c>
      <c r="G1595" s="1">
        <v>591900045560001</v>
      </c>
      <c r="H1595" t="s">
        <v>58</v>
      </c>
      <c r="I1595">
        <v>1</v>
      </c>
      <c r="K1595" t="s">
        <v>3458</v>
      </c>
      <c r="L1595" s="2">
        <v>44498</v>
      </c>
      <c r="M1595" t="s">
        <v>31</v>
      </c>
      <c r="N1595" t="s">
        <v>3462</v>
      </c>
      <c r="O1595" s="3">
        <v>44498.494849536997</v>
      </c>
      <c r="P1595" s="3">
        <v>44512.479131944398</v>
      </c>
      <c r="Q1595" t="s">
        <v>330</v>
      </c>
      <c r="R1595" s="3">
        <v>44512.487986111097</v>
      </c>
      <c r="T1595" t="s">
        <v>3460</v>
      </c>
      <c r="U1595">
        <v>496258202889</v>
      </c>
      <c r="V1595" t="s">
        <v>3463</v>
      </c>
      <c r="W1595" t="s">
        <v>2931</v>
      </c>
      <c r="X1595" s="4">
        <v>28291702.039999999</v>
      </c>
      <c r="Y1595" s="4">
        <v>-9250</v>
      </c>
      <c r="Z1595">
        <v>0</v>
      </c>
    </row>
    <row r="1596" spans="1:26">
      <c r="A1596" t="s">
        <v>27</v>
      </c>
      <c r="B1596" t="s">
        <v>2926</v>
      </c>
      <c r="F1596">
        <v>5919000455</v>
      </c>
      <c r="G1596" s="1">
        <v>591900045560001</v>
      </c>
      <c r="H1596" t="s">
        <v>58</v>
      </c>
      <c r="I1596">
        <v>1</v>
      </c>
      <c r="K1596" t="s">
        <v>3464</v>
      </c>
      <c r="L1596" s="2">
        <v>44344</v>
      </c>
      <c r="M1596" t="s">
        <v>31</v>
      </c>
      <c r="N1596" t="s">
        <v>3465</v>
      </c>
      <c r="O1596" s="3">
        <v>44344.601817129602</v>
      </c>
      <c r="P1596" s="3">
        <v>44512.473657407398</v>
      </c>
      <c r="Q1596" t="s">
        <v>330</v>
      </c>
      <c r="R1596" s="3">
        <v>44512.531284722201</v>
      </c>
      <c r="T1596" t="s">
        <v>3466</v>
      </c>
      <c r="U1596">
        <v>1.37001010400171E+16</v>
      </c>
      <c r="V1596" t="s">
        <v>3467</v>
      </c>
      <c r="W1596" t="s">
        <v>2931</v>
      </c>
      <c r="X1596" s="4">
        <v>1674155.83</v>
      </c>
      <c r="Y1596" s="4">
        <v>-70300</v>
      </c>
      <c r="Z1596">
        <v>0</v>
      </c>
    </row>
    <row r="1597" spans="1:26">
      <c r="A1597" t="s">
        <v>27</v>
      </c>
      <c r="B1597" t="s">
        <v>2926</v>
      </c>
      <c r="F1597">
        <v>5919000455</v>
      </c>
      <c r="G1597" s="1">
        <v>591900045560001</v>
      </c>
      <c r="H1597" t="s">
        <v>58</v>
      </c>
      <c r="I1597">
        <v>1</v>
      </c>
      <c r="K1597" t="s">
        <v>3468</v>
      </c>
      <c r="L1597" s="2">
        <v>44358</v>
      </c>
      <c r="M1597" t="s">
        <v>31</v>
      </c>
      <c r="N1597" t="s">
        <v>3469</v>
      </c>
      <c r="O1597" s="3">
        <v>44358.431921296302</v>
      </c>
      <c r="P1597" s="3">
        <v>44420.470162037003</v>
      </c>
      <c r="Q1597" t="s">
        <v>3051</v>
      </c>
      <c r="R1597" s="3">
        <v>44427.730381944399</v>
      </c>
      <c r="T1597" t="s">
        <v>3052</v>
      </c>
      <c r="U1597">
        <v>6214835972604830</v>
      </c>
      <c r="V1597" t="s">
        <v>1794</v>
      </c>
      <c r="W1597" t="s">
        <v>2931</v>
      </c>
      <c r="X1597" s="4">
        <v>13231616.050000001</v>
      </c>
      <c r="Y1597" s="4">
        <v>-11035</v>
      </c>
      <c r="Z1597">
        <v>0</v>
      </c>
    </row>
    <row r="1598" spans="1:26">
      <c r="A1598" t="s">
        <v>27</v>
      </c>
      <c r="B1598" t="s">
        <v>2926</v>
      </c>
      <c r="F1598">
        <v>5919000455</v>
      </c>
      <c r="G1598" s="1">
        <v>591900045560001</v>
      </c>
      <c r="H1598" t="s">
        <v>58</v>
      </c>
      <c r="I1598">
        <v>1</v>
      </c>
      <c r="K1598" t="s">
        <v>3470</v>
      </c>
      <c r="L1598" s="2">
        <v>44364</v>
      </c>
      <c r="M1598" t="s">
        <v>31</v>
      </c>
      <c r="N1598" t="s">
        <v>3471</v>
      </c>
      <c r="O1598" s="3">
        <v>44364.748321759304</v>
      </c>
      <c r="P1598" s="3">
        <v>44420.470150462999</v>
      </c>
      <c r="Q1598" t="s">
        <v>3051</v>
      </c>
      <c r="R1598" s="3">
        <v>44427.730381944399</v>
      </c>
      <c r="T1598" t="s">
        <v>3472</v>
      </c>
      <c r="U1598">
        <v>422175499420</v>
      </c>
      <c r="V1598" t="s">
        <v>3473</v>
      </c>
      <c r="W1598" t="s">
        <v>2931</v>
      </c>
      <c r="X1598" s="4">
        <v>12879285.210000001</v>
      </c>
      <c r="Y1598" s="4">
        <v>-76154.240000000005</v>
      </c>
      <c r="Z1598">
        <v>0</v>
      </c>
    </row>
    <row r="1599" spans="1:26">
      <c r="A1599" t="s">
        <v>27</v>
      </c>
      <c r="B1599" t="s">
        <v>2926</v>
      </c>
      <c r="F1599">
        <v>5919000455</v>
      </c>
      <c r="G1599" s="1">
        <v>591900045560001</v>
      </c>
      <c r="H1599" t="s">
        <v>58</v>
      </c>
      <c r="I1599">
        <v>1</v>
      </c>
      <c r="K1599" t="s">
        <v>3470</v>
      </c>
      <c r="L1599" s="2">
        <v>44411</v>
      </c>
      <c r="M1599" t="s">
        <v>31</v>
      </c>
      <c r="N1599" t="s">
        <v>3474</v>
      </c>
      <c r="O1599" s="3">
        <v>44411.6194791667</v>
      </c>
      <c r="P1599" s="3">
        <v>44512.4770138889</v>
      </c>
      <c r="Q1599" t="s">
        <v>330</v>
      </c>
      <c r="R1599" s="3">
        <v>44512.526053240697</v>
      </c>
      <c r="T1599" t="s">
        <v>3472</v>
      </c>
      <c r="U1599">
        <v>422175499420</v>
      </c>
      <c r="V1599" t="s">
        <v>3473</v>
      </c>
      <c r="W1599" t="s">
        <v>2931</v>
      </c>
      <c r="X1599" s="4">
        <v>12253558.68</v>
      </c>
      <c r="Y1599" s="4">
        <v>-52577.279999999999</v>
      </c>
      <c r="Z1599">
        <v>0</v>
      </c>
    </row>
    <row r="1600" spans="1:26">
      <c r="A1600" t="s">
        <v>27</v>
      </c>
      <c r="B1600" t="s">
        <v>2926</v>
      </c>
      <c r="F1600">
        <v>5919000455</v>
      </c>
      <c r="G1600" s="1">
        <v>591900045560001</v>
      </c>
      <c r="H1600" t="s">
        <v>58</v>
      </c>
      <c r="I1600">
        <v>1</v>
      </c>
      <c r="K1600" t="s">
        <v>3470</v>
      </c>
      <c r="L1600" s="2">
        <v>44508</v>
      </c>
      <c r="M1600" t="s">
        <v>31</v>
      </c>
      <c r="N1600" t="s">
        <v>3475</v>
      </c>
      <c r="O1600" s="3">
        <v>44508.697106481501</v>
      </c>
      <c r="P1600" s="3">
        <v>44512.482430555603</v>
      </c>
      <c r="Q1600" t="s">
        <v>330</v>
      </c>
      <c r="R1600" s="3">
        <v>44512.4856365741</v>
      </c>
      <c r="T1600" t="s">
        <v>3472</v>
      </c>
      <c r="U1600">
        <v>422175499420</v>
      </c>
      <c r="V1600" t="s">
        <v>3473</v>
      </c>
      <c r="W1600" t="s">
        <v>2931</v>
      </c>
      <c r="X1600" s="4">
        <v>24637848.739999998</v>
      </c>
      <c r="Y1600" s="4">
        <v>-5980.8</v>
      </c>
      <c r="Z1600">
        <v>0</v>
      </c>
    </row>
    <row r="1601" spans="1:26">
      <c r="A1601" t="s">
        <v>27</v>
      </c>
      <c r="B1601" t="s">
        <v>2926</v>
      </c>
      <c r="F1601">
        <v>5919000455</v>
      </c>
      <c r="G1601" s="1">
        <v>591900045560001</v>
      </c>
      <c r="H1601" t="s">
        <v>58</v>
      </c>
      <c r="I1601">
        <v>1</v>
      </c>
      <c r="K1601" t="s">
        <v>3476</v>
      </c>
      <c r="L1601" s="2">
        <v>44495</v>
      </c>
      <c r="M1601" t="s">
        <v>31</v>
      </c>
      <c r="N1601" t="s">
        <v>3477</v>
      </c>
      <c r="O1601" s="3">
        <v>44495.734224537002</v>
      </c>
      <c r="P1601" s="3">
        <v>44512.479131944398</v>
      </c>
      <c r="Q1601" t="s">
        <v>330</v>
      </c>
      <c r="R1601" s="3">
        <v>44512.488078703696</v>
      </c>
      <c r="T1601" t="s">
        <v>3478</v>
      </c>
      <c r="U1601">
        <v>1.71100100100512E+17</v>
      </c>
      <c r="V1601" t="s">
        <v>3479</v>
      </c>
      <c r="W1601" t="s">
        <v>2931</v>
      </c>
      <c r="X1601" s="4">
        <v>30305203.329999998</v>
      </c>
      <c r="Y1601" s="4">
        <v>-90537.99</v>
      </c>
      <c r="Z1601">
        <v>0</v>
      </c>
    </row>
    <row r="1602" spans="1:26">
      <c r="A1602" t="s">
        <v>27</v>
      </c>
      <c r="B1602" t="s">
        <v>2926</v>
      </c>
      <c r="F1602">
        <v>5919000455</v>
      </c>
      <c r="G1602" s="1">
        <v>591900045560001</v>
      </c>
      <c r="H1602" t="s">
        <v>58</v>
      </c>
      <c r="I1602">
        <v>1</v>
      </c>
      <c r="K1602" t="s">
        <v>3476</v>
      </c>
      <c r="L1602" s="2">
        <v>44515</v>
      </c>
      <c r="M1602" t="s">
        <v>31</v>
      </c>
      <c r="N1602" t="s">
        <v>3480</v>
      </c>
      <c r="O1602" s="3">
        <v>44515.744236111103</v>
      </c>
      <c r="P1602" s="3">
        <v>44526.467604166697</v>
      </c>
      <c r="Q1602" t="s">
        <v>3268</v>
      </c>
      <c r="R1602" s="3">
        <v>44528.569305555597</v>
      </c>
      <c r="T1602" t="s">
        <v>3478</v>
      </c>
      <c r="U1602">
        <v>1.71100100100512E+17</v>
      </c>
      <c r="V1602" t="s">
        <v>3479</v>
      </c>
      <c r="W1602" t="s">
        <v>2931</v>
      </c>
      <c r="X1602" s="4">
        <v>10840426.6</v>
      </c>
      <c r="Y1602" s="4">
        <v>-59209.599999999999</v>
      </c>
      <c r="Z1602">
        <v>0</v>
      </c>
    </row>
    <row r="1603" spans="1:26">
      <c r="A1603" t="s">
        <v>27</v>
      </c>
      <c r="B1603" t="s">
        <v>2926</v>
      </c>
      <c r="F1603">
        <v>5919000455</v>
      </c>
      <c r="G1603" s="1">
        <v>591900045560001</v>
      </c>
      <c r="H1603" t="s">
        <v>58</v>
      </c>
      <c r="I1603">
        <v>1</v>
      </c>
      <c r="K1603" t="s">
        <v>3481</v>
      </c>
      <c r="L1603" s="2">
        <v>44477</v>
      </c>
      <c r="M1603" t="s">
        <v>31</v>
      </c>
      <c r="N1603" t="s">
        <v>3482</v>
      </c>
      <c r="O1603" s="3">
        <v>44477.607615740701</v>
      </c>
      <c r="P1603" s="3">
        <v>44512.4792592593</v>
      </c>
      <c r="Q1603" t="s">
        <v>330</v>
      </c>
      <c r="R1603" s="3">
        <v>44512.513993055603</v>
      </c>
      <c r="T1603" t="s">
        <v>3483</v>
      </c>
      <c r="U1603">
        <v>6214835972652110</v>
      </c>
      <c r="V1603" t="s">
        <v>1794</v>
      </c>
      <c r="W1603" t="s">
        <v>2931</v>
      </c>
      <c r="X1603" s="4">
        <v>8400493.0199999996</v>
      </c>
      <c r="Y1603" s="4">
        <v>-9577</v>
      </c>
      <c r="Z1603">
        <v>0</v>
      </c>
    </row>
    <row r="1604" spans="1:26">
      <c r="A1604" t="s">
        <v>27</v>
      </c>
      <c r="B1604" t="s">
        <v>2926</v>
      </c>
      <c r="F1604">
        <v>5919000455</v>
      </c>
      <c r="G1604" s="1">
        <v>591900045560001</v>
      </c>
      <c r="H1604" t="s">
        <v>58</v>
      </c>
      <c r="I1604">
        <v>1</v>
      </c>
      <c r="K1604" t="s">
        <v>3481</v>
      </c>
      <c r="L1604" s="2">
        <v>44477</v>
      </c>
      <c r="M1604" t="s">
        <v>31</v>
      </c>
      <c r="N1604" t="s">
        <v>3484</v>
      </c>
      <c r="O1604" s="3">
        <v>44477.607604166697</v>
      </c>
      <c r="P1604" s="3">
        <v>44512.4792592593</v>
      </c>
      <c r="Q1604" t="s">
        <v>330</v>
      </c>
      <c r="R1604" s="3">
        <v>44512.488599536999</v>
      </c>
      <c r="T1604" t="s">
        <v>3362</v>
      </c>
      <c r="U1604">
        <v>6214835972605740</v>
      </c>
      <c r="V1604" t="s">
        <v>1794</v>
      </c>
      <c r="W1604" t="s">
        <v>2931</v>
      </c>
      <c r="X1604" s="4">
        <v>8410070.0199999996</v>
      </c>
      <c r="Y1604" s="4">
        <v>-11855</v>
      </c>
      <c r="Z1604">
        <v>0</v>
      </c>
    </row>
    <row r="1605" spans="1:26">
      <c r="A1605" t="s">
        <v>27</v>
      </c>
      <c r="B1605" t="s">
        <v>2926</v>
      </c>
      <c r="F1605">
        <v>5919000455</v>
      </c>
      <c r="G1605" s="1">
        <v>591900045560001</v>
      </c>
      <c r="H1605" t="s">
        <v>58</v>
      </c>
      <c r="I1605">
        <v>1</v>
      </c>
      <c r="K1605" t="s">
        <v>3485</v>
      </c>
      <c r="L1605" s="2">
        <v>44498</v>
      </c>
      <c r="M1605" t="s">
        <v>31</v>
      </c>
      <c r="N1605" t="s">
        <v>3486</v>
      </c>
      <c r="O1605" s="3">
        <v>44498.4952430556</v>
      </c>
      <c r="P1605" s="3">
        <v>44512.479120370401</v>
      </c>
      <c r="Q1605" t="s">
        <v>330</v>
      </c>
      <c r="R1605" s="3">
        <v>44512.487951388903</v>
      </c>
      <c r="T1605" t="s">
        <v>3487</v>
      </c>
      <c r="U1605">
        <v>6214835972717400</v>
      </c>
      <c r="V1605" t="s">
        <v>1794</v>
      </c>
      <c r="W1605" t="s">
        <v>2931</v>
      </c>
      <c r="X1605" s="4">
        <v>28278023.539999999</v>
      </c>
      <c r="Y1605" s="4">
        <v>-13674</v>
      </c>
      <c r="Z1605">
        <v>0</v>
      </c>
    </row>
    <row r="1606" spans="1:26">
      <c r="A1606" t="s">
        <v>27</v>
      </c>
      <c r="B1606" t="s">
        <v>2926</v>
      </c>
      <c r="F1606">
        <v>5919000455</v>
      </c>
      <c r="G1606" s="1">
        <v>591900045560001</v>
      </c>
      <c r="H1606" t="s">
        <v>58</v>
      </c>
      <c r="I1606">
        <v>1</v>
      </c>
      <c r="K1606" t="s">
        <v>3488</v>
      </c>
      <c r="L1606" s="2">
        <v>44344</v>
      </c>
      <c r="M1606" t="s">
        <v>31</v>
      </c>
      <c r="N1606" t="s">
        <v>3489</v>
      </c>
      <c r="O1606" s="3">
        <v>44344.6014699074</v>
      </c>
      <c r="P1606" s="3">
        <v>44512.473657407398</v>
      </c>
      <c r="Q1606" t="s">
        <v>330</v>
      </c>
      <c r="R1606" s="3">
        <v>44512.531307870398</v>
      </c>
      <c r="T1606" t="s">
        <v>3490</v>
      </c>
      <c r="U1606">
        <v>1.4100110092481001E+18</v>
      </c>
      <c r="V1606" t="s">
        <v>3491</v>
      </c>
      <c r="W1606" t="s">
        <v>2931</v>
      </c>
      <c r="X1606" s="4">
        <v>1744455.83</v>
      </c>
      <c r="Y1606" s="4">
        <v>-12506.4</v>
      </c>
      <c r="Z1606">
        <v>0</v>
      </c>
    </row>
    <row r="1607" spans="1:26">
      <c r="A1607" t="s">
        <v>27</v>
      </c>
      <c r="B1607" t="s">
        <v>2926</v>
      </c>
      <c r="F1607">
        <v>5919000455</v>
      </c>
      <c r="G1607" s="1">
        <v>591900045560001</v>
      </c>
      <c r="H1607" t="s">
        <v>58</v>
      </c>
      <c r="I1607">
        <v>1</v>
      </c>
      <c r="K1607" t="s">
        <v>3492</v>
      </c>
      <c r="L1607" s="2">
        <v>44382</v>
      </c>
      <c r="M1607" t="s">
        <v>31</v>
      </c>
      <c r="N1607" t="s">
        <v>3493</v>
      </c>
      <c r="O1607" s="3">
        <v>44382.7335648148</v>
      </c>
      <c r="P1607" s="3">
        <v>44420.471145833297</v>
      </c>
      <c r="Q1607" t="s">
        <v>3051</v>
      </c>
      <c r="R1607" s="3">
        <v>44427.730381944399</v>
      </c>
      <c r="T1607" t="s">
        <v>3130</v>
      </c>
      <c r="U1607">
        <v>6.23281182E+18</v>
      </c>
      <c r="V1607" t="s">
        <v>97</v>
      </c>
      <c r="W1607" t="s">
        <v>2931</v>
      </c>
      <c r="X1607" s="4">
        <v>10635461.550000001</v>
      </c>
      <c r="Y1607" s="4">
        <v>-6916.89</v>
      </c>
      <c r="Z1607">
        <v>0</v>
      </c>
    </row>
    <row r="1608" spans="1:26">
      <c r="A1608" t="s">
        <v>27</v>
      </c>
      <c r="B1608" t="s">
        <v>2926</v>
      </c>
      <c r="F1608">
        <v>5919000455</v>
      </c>
      <c r="G1608" s="1">
        <v>591900045560001</v>
      </c>
      <c r="H1608" t="s">
        <v>58</v>
      </c>
      <c r="I1608">
        <v>1</v>
      </c>
      <c r="K1608" t="s">
        <v>3494</v>
      </c>
      <c r="L1608" s="2">
        <v>44412</v>
      </c>
      <c r="M1608" t="s">
        <v>31</v>
      </c>
      <c r="N1608" t="s">
        <v>3495</v>
      </c>
      <c r="O1608" s="3">
        <v>44412.7043402778</v>
      </c>
      <c r="P1608" s="3">
        <v>44512.4770138889</v>
      </c>
      <c r="Q1608" t="s">
        <v>330</v>
      </c>
      <c r="R1608" s="3">
        <v>44512.525787036997</v>
      </c>
      <c r="T1608" t="s">
        <v>3496</v>
      </c>
      <c r="U1608">
        <v>435159252431</v>
      </c>
      <c r="V1608" t="s">
        <v>3497</v>
      </c>
      <c r="W1608" t="s">
        <v>2931</v>
      </c>
      <c r="X1608" s="4">
        <v>12163007.92</v>
      </c>
      <c r="Y1608" s="4">
        <v>-13280</v>
      </c>
      <c r="Z1608">
        <v>0</v>
      </c>
    </row>
    <row r="1609" spans="1:26">
      <c r="A1609" t="s">
        <v>27</v>
      </c>
      <c r="B1609" t="s">
        <v>2926</v>
      </c>
      <c r="F1609">
        <v>5919000455</v>
      </c>
      <c r="G1609" s="1">
        <v>591900045560001</v>
      </c>
      <c r="H1609" t="s">
        <v>58</v>
      </c>
      <c r="I1609">
        <v>1</v>
      </c>
      <c r="K1609" t="s">
        <v>3498</v>
      </c>
      <c r="L1609" s="2">
        <v>44508</v>
      </c>
      <c r="M1609" t="s">
        <v>31</v>
      </c>
      <c r="N1609" t="s">
        <v>3499</v>
      </c>
      <c r="O1609" s="3">
        <v>44508.698171296302</v>
      </c>
      <c r="P1609" s="3">
        <v>44512.482418981497</v>
      </c>
      <c r="Q1609" t="s">
        <v>330</v>
      </c>
      <c r="R1609" s="3">
        <v>44512.485763888901</v>
      </c>
      <c r="T1609" t="s">
        <v>3500</v>
      </c>
      <c r="U1609">
        <v>3.50016562070591E+19</v>
      </c>
      <c r="V1609" t="s">
        <v>3501</v>
      </c>
      <c r="W1609" t="s">
        <v>2931</v>
      </c>
      <c r="X1609" s="4">
        <v>23952333.559999999</v>
      </c>
      <c r="Y1609" s="4">
        <v>-426238.3</v>
      </c>
      <c r="Z1609">
        <v>0</v>
      </c>
    </row>
    <row r="1610" spans="1:26">
      <c r="A1610" t="s">
        <v>27</v>
      </c>
      <c r="B1610" t="s">
        <v>2926</v>
      </c>
      <c r="F1610">
        <v>5919000455</v>
      </c>
      <c r="G1610" s="1">
        <v>591900045560001</v>
      </c>
      <c r="H1610" t="s">
        <v>58</v>
      </c>
      <c r="I1610">
        <v>1</v>
      </c>
      <c r="K1610" t="s">
        <v>3502</v>
      </c>
      <c r="L1610" s="2">
        <v>44225</v>
      </c>
      <c r="M1610" t="s">
        <v>31</v>
      </c>
      <c r="N1610" t="s">
        <v>3503</v>
      </c>
      <c r="O1610" s="3">
        <v>44225.429791666698</v>
      </c>
      <c r="P1610" s="3">
        <v>44420.461585648103</v>
      </c>
      <c r="Q1610" t="s">
        <v>3178</v>
      </c>
      <c r="R1610" s="3">
        <v>44427.730381944399</v>
      </c>
      <c r="T1610" t="s">
        <v>3322</v>
      </c>
      <c r="U1610">
        <v>1.2950010130000099E+17</v>
      </c>
      <c r="V1610" t="s">
        <v>3323</v>
      </c>
      <c r="W1610" t="s">
        <v>2931</v>
      </c>
      <c r="X1610" s="4">
        <v>16034381.189999999</v>
      </c>
      <c r="Y1610" s="4">
        <v>-3411920.92</v>
      </c>
      <c r="Z1610">
        <v>0</v>
      </c>
    </row>
    <row r="1611" spans="1:26">
      <c r="A1611" t="s">
        <v>27</v>
      </c>
      <c r="B1611" t="s">
        <v>2926</v>
      </c>
      <c r="F1611">
        <v>5919000455</v>
      </c>
      <c r="G1611" s="1">
        <v>591900045560001</v>
      </c>
      <c r="H1611" t="s">
        <v>58</v>
      </c>
      <c r="I1611">
        <v>1</v>
      </c>
      <c r="K1611" t="s">
        <v>3502</v>
      </c>
      <c r="L1611" s="2">
        <v>44452</v>
      </c>
      <c r="M1611" t="s">
        <v>31</v>
      </c>
      <c r="N1611" t="s">
        <v>3504</v>
      </c>
      <c r="O1611" s="3">
        <v>44452.678321759297</v>
      </c>
      <c r="P1611" s="3">
        <v>44512.478101851899</v>
      </c>
      <c r="Q1611" t="s">
        <v>330</v>
      </c>
      <c r="R1611" s="3">
        <v>44512.523240740702</v>
      </c>
      <c r="T1611" t="s">
        <v>3505</v>
      </c>
      <c r="U1611">
        <v>1.37101010400243E+16</v>
      </c>
      <c r="V1611" t="s">
        <v>3506</v>
      </c>
      <c r="W1611" t="s">
        <v>2931</v>
      </c>
      <c r="X1611" s="4">
        <v>7343685.04</v>
      </c>
      <c r="Y1611" s="4">
        <v>-2942742.19</v>
      </c>
      <c r="Z1611">
        <v>0</v>
      </c>
    </row>
    <row r="1612" spans="1:26">
      <c r="A1612" t="s">
        <v>27</v>
      </c>
      <c r="B1612" t="s">
        <v>2926</v>
      </c>
      <c r="F1612">
        <v>5919000455</v>
      </c>
      <c r="G1612" s="1">
        <v>591900045560001</v>
      </c>
      <c r="H1612" t="s">
        <v>58</v>
      </c>
      <c r="I1612">
        <v>1</v>
      </c>
      <c r="K1612" t="s">
        <v>3502</v>
      </c>
      <c r="L1612" s="2">
        <v>44491</v>
      </c>
      <c r="M1612" t="s">
        <v>31</v>
      </c>
      <c r="N1612" t="s">
        <v>3507</v>
      </c>
      <c r="O1612" s="3">
        <v>44491.498229166697</v>
      </c>
      <c r="P1612" s="3">
        <v>44496.598159722198</v>
      </c>
      <c r="Q1612" t="s">
        <v>3091</v>
      </c>
      <c r="R1612" s="3">
        <v>44500.890069444402</v>
      </c>
      <c r="T1612" t="s">
        <v>3505</v>
      </c>
      <c r="U1612">
        <v>1.37101010400243E+16</v>
      </c>
      <c r="V1612" t="s">
        <v>3506</v>
      </c>
      <c r="W1612" t="s">
        <v>2931</v>
      </c>
      <c r="X1612" s="4">
        <v>37628192.170000002</v>
      </c>
      <c r="Y1612" s="4">
        <v>-4417137</v>
      </c>
      <c r="Z1612">
        <v>0</v>
      </c>
    </row>
    <row r="1613" spans="1:26">
      <c r="A1613" t="s">
        <v>27</v>
      </c>
      <c r="B1613" t="s">
        <v>2926</v>
      </c>
      <c r="F1613">
        <v>5919000455</v>
      </c>
      <c r="G1613" s="1">
        <v>591900045560001</v>
      </c>
      <c r="H1613" t="s">
        <v>58</v>
      </c>
      <c r="I1613">
        <v>1</v>
      </c>
      <c r="K1613" t="s">
        <v>3502</v>
      </c>
      <c r="L1613" s="2">
        <v>44515</v>
      </c>
      <c r="M1613" t="s">
        <v>31</v>
      </c>
      <c r="N1613" t="s">
        <v>3508</v>
      </c>
      <c r="O1613" s="3">
        <v>44515.743136574099</v>
      </c>
      <c r="P1613" s="3">
        <v>44526.467615740701</v>
      </c>
      <c r="Q1613" t="s">
        <v>3268</v>
      </c>
      <c r="R1613" s="3">
        <v>44528.5692361111</v>
      </c>
      <c r="T1613" t="s">
        <v>3505</v>
      </c>
      <c r="U1613">
        <v>1.37101010400243E+16</v>
      </c>
      <c r="V1613" t="s">
        <v>3506</v>
      </c>
      <c r="W1613" t="s">
        <v>2931</v>
      </c>
      <c r="X1613" s="4">
        <v>13376007.130000001</v>
      </c>
      <c r="Y1613" s="4">
        <v>-4448898.2300000004</v>
      </c>
      <c r="Z1613">
        <v>0</v>
      </c>
    </row>
    <row r="1614" spans="1:26">
      <c r="A1614" t="s">
        <v>27</v>
      </c>
      <c r="B1614" t="s">
        <v>2926</v>
      </c>
      <c r="F1614">
        <v>5919000455</v>
      </c>
      <c r="G1614" s="1">
        <v>591900045560001</v>
      </c>
      <c r="H1614" t="s">
        <v>58</v>
      </c>
      <c r="I1614">
        <v>1</v>
      </c>
      <c r="K1614" t="s">
        <v>3509</v>
      </c>
      <c r="L1614" s="2">
        <v>44386</v>
      </c>
      <c r="M1614" t="s">
        <v>31</v>
      </c>
      <c r="N1614" t="s">
        <v>3510</v>
      </c>
      <c r="O1614" s="3">
        <v>44386.682858796303</v>
      </c>
      <c r="P1614" s="3">
        <v>44420.4711342593</v>
      </c>
      <c r="Q1614" t="s">
        <v>3051</v>
      </c>
      <c r="R1614" s="3">
        <v>44427.730381944399</v>
      </c>
      <c r="T1614" t="s">
        <v>3511</v>
      </c>
      <c r="U1614">
        <v>9.09022301001E+21</v>
      </c>
      <c r="V1614" t="s">
        <v>3512</v>
      </c>
      <c r="W1614" t="s">
        <v>2931</v>
      </c>
      <c r="X1614" s="4">
        <v>9951744.0500000007</v>
      </c>
      <c r="Y1614" s="4">
        <v>-175560</v>
      </c>
      <c r="Z1614">
        <v>0</v>
      </c>
    </row>
    <row r="1615" spans="1:26">
      <c r="A1615" t="s">
        <v>27</v>
      </c>
      <c r="B1615" t="s">
        <v>2926</v>
      </c>
      <c r="F1615">
        <v>5919000455</v>
      </c>
      <c r="G1615" s="1">
        <v>591900045560001</v>
      </c>
      <c r="H1615" t="s">
        <v>58</v>
      </c>
      <c r="I1615">
        <v>1</v>
      </c>
      <c r="K1615" t="s">
        <v>3513</v>
      </c>
      <c r="L1615" s="2">
        <v>44370</v>
      </c>
      <c r="M1615" t="s">
        <v>31</v>
      </c>
      <c r="N1615" t="s">
        <v>3514</v>
      </c>
      <c r="O1615" s="3">
        <v>44370.574918981503</v>
      </c>
      <c r="P1615" s="3">
        <v>44512.474594907399</v>
      </c>
      <c r="Q1615" t="s">
        <v>330</v>
      </c>
      <c r="R1615" s="3">
        <v>44512.528437499997</v>
      </c>
      <c r="T1615" t="s">
        <v>3515</v>
      </c>
      <c r="U1615">
        <v>1.40801069008162E+17</v>
      </c>
      <c r="V1615" t="s">
        <v>3516</v>
      </c>
      <c r="W1615" t="s">
        <v>2931</v>
      </c>
      <c r="X1615" s="4">
        <v>11951287.48</v>
      </c>
      <c r="Y1615" s="4">
        <v>-138125</v>
      </c>
      <c r="Z1615">
        <v>0</v>
      </c>
    </row>
    <row r="1616" spans="1:26">
      <c r="A1616" t="s">
        <v>27</v>
      </c>
      <c r="B1616" t="s">
        <v>2926</v>
      </c>
      <c r="F1616">
        <v>5919000455</v>
      </c>
      <c r="G1616" s="1">
        <v>591900045560001</v>
      </c>
      <c r="H1616" t="s">
        <v>58</v>
      </c>
      <c r="I1616">
        <v>1</v>
      </c>
      <c r="K1616" t="s">
        <v>3513</v>
      </c>
      <c r="L1616" s="2">
        <v>44372</v>
      </c>
      <c r="M1616" t="s">
        <v>31</v>
      </c>
      <c r="N1616" t="s">
        <v>3517</v>
      </c>
      <c r="O1616" s="3">
        <v>44372.462349537003</v>
      </c>
      <c r="P1616" s="3">
        <v>44420.470127314802</v>
      </c>
      <c r="Q1616" t="s">
        <v>3051</v>
      </c>
      <c r="R1616" s="3">
        <v>44427.730381944399</v>
      </c>
      <c r="T1616" t="s">
        <v>3515</v>
      </c>
      <c r="U1616">
        <v>1.40801060900816E+18</v>
      </c>
      <c r="V1616" t="s">
        <v>3518</v>
      </c>
      <c r="W1616" t="s">
        <v>2931</v>
      </c>
      <c r="X1616" s="4">
        <v>11943260.98</v>
      </c>
      <c r="Y1616" s="4">
        <v>-138125</v>
      </c>
      <c r="Z1616">
        <v>0</v>
      </c>
    </row>
    <row r="1617" spans="1:26">
      <c r="A1617" t="s">
        <v>27</v>
      </c>
      <c r="B1617" t="s">
        <v>2926</v>
      </c>
      <c r="F1617">
        <v>5919000455</v>
      </c>
      <c r="G1617" s="1">
        <v>591900045560001</v>
      </c>
      <c r="H1617" t="s">
        <v>58</v>
      </c>
      <c r="I1617">
        <v>1</v>
      </c>
      <c r="K1617" t="s">
        <v>3519</v>
      </c>
      <c r="L1617" s="2">
        <v>44351</v>
      </c>
      <c r="M1617" t="s">
        <v>31</v>
      </c>
      <c r="N1617" t="s">
        <v>3520</v>
      </c>
      <c r="O1617" s="3">
        <v>44351.668773148202</v>
      </c>
      <c r="P1617" s="3">
        <v>44420.470173611102</v>
      </c>
      <c r="Q1617" t="s">
        <v>3051</v>
      </c>
      <c r="R1617" s="3">
        <v>44427.730381944399</v>
      </c>
      <c r="T1617" t="s">
        <v>3515</v>
      </c>
      <c r="U1617">
        <v>1.40801060900816E+18</v>
      </c>
      <c r="V1617" t="s">
        <v>3516</v>
      </c>
      <c r="W1617" t="s">
        <v>2931</v>
      </c>
      <c r="X1617" s="4">
        <v>13962855.66</v>
      </c>
      <c r="Y1617" s="4">
        <v>-138125</v>
      </c>
      <c r="Z1617">
        <v>0</v>
      </c>
    </row>
    <row r="1618" spans="1:26">
      <c r="A1618" t="s">
        <v>27</v>
      </c>
      <c r="B1618" t="s">
        <v>2926</v>
      </c>
      <c r="F1618">
        <v>5919000455</v>
      </c>
      <c r="G1618" s="1">
        <v>591900045560001</v>
      </c>
      <c r="H1618" t="s">
        <v>58</v>
      </c>
      <c r="I1618">
        <v>1</v>
      </c>
      <c r="K1618" t="s">
        <v>3521</v>
      </c>
      <c r="L1618" s="2">
        <v>44228</v>
      </c>
      <c r="M1618" t="s">
        <v>31</v>
      </c>
      <c r="N1618" t="s">
        <v>3522</v>
      </c>
      <c r="O1618" s="3">
        <v>44228.421087962997</v>
      </c>
      <c r="P1618" s="3">
        <v>44420.464363425897</v>
      </c>
      <c r="Q1618" t="s">
        <v>3178</v>
      </c>
      <c r="R1618" s="3">
        <v>44427.730381944399</v>
      </c>
      <c r="T1618" t="s">
        <v>3523</v>
      </c>
      <c r="U1618">
        <v>1.7105010010019398E+17</v>
      </c>
      <c r="V1618" t="s">
        <v>3214</v>
      </c>
      <c r="W1618" t="s">
        <v>2931</v>
      </c>
      <c r="X1618" s="4">
        <v>5380544.29</v>
      </c>
      <c r="Y1618" s="4">
        <v>-4087429.64</v>
      </c>
      <c r="Z1618">
        <v>0</v>
      </c>
    </row>
    <row r="1619" spans="1:26">
      <c r="A1619" t="s">
        <v>27</v>
      </c>
      <c r="B1619" t="s">
        <v>2926</v>
      </c>
      <c r="F1619">
        <v>5919000455</v>
      </c>
      <c r="G1619" s="1">
        <v>591900045560001</v>
      </c>
      <c r="H1619" t="s">
        <v>58</v>
      </c>
      <c r="I1619">
        <v>1</v>
      </c>
      <c r="K1619" t="s">
        <v>3524</v>
      </c>
      <c r="L1619" s="2">
        <v>44412</v>
      </c>
      <c r="M1619" t="s">
        <v>31</v>
      </c>
      <c r="N1619" t="s">
        <v>3525</v>
      </c>
      <c r="O1619" s="3">
        <v>44412.7043402778</v>
      </c>
      <c r="P1619" s="3">
        <v>44512.477002314801</v>
      </c>
      <c r="Q1619" t="s">
        <v>330</v>
      </c>
      <c r="R1619" s="3">
        <v>44512.525775463</v>
      </c>
      <c r="T1619" t="s">
        <v>3526</v>
      </c>
      <c r="U1619">
        <v>5.0001073600050201E+19</v>
      </c>
      <c r="V1619" t="s">
        <v>3527</v>
      </c>
      <c r="W1619" t="s">
        <v>2931</v>
      </c>
      <c r="X1619" s="4">
        <v>12042997.92</v>
      </c>
      <c r="Y1619" s="4">
        <v>-120000</v>
      </c>
      <c r="Z1619">
        <v>0</v>
      </c>
    </row>
    <row r="1620" spans="1:26">
      <c r="A1620" t="s">
        <v>27</v>
      </c>
      <c r="B1620" t="s">
        <v>2926</v>
      </c>
      <c r="F1620">
        <v>5919000455</v>
      </c>
      <c r="G1620" s="1">
        <v>591900045560001</v>
      </c>
      <c r="H1620" t="s">
        <v>58</v>
      </c>
      <c r="I1620">
        <v>1</v>
      </c>
      <c r="K1620" t="s">
        <v>3528</v>
      </c>
      <c r="L1620" s="2">
        <v>44428</v>
      </c>
      <c r="M1620" t="s">
        <v>31</v>
      </c>
      <c r="N1620" t="s">
        <v>3529</v>
      </c>
      <c r="O1620" s="3">
        <v>44428.498032407399</v>
      </c>
      <c r="P1620" s="3">
        <v>44512.476956018501</v>
      </c>
      <c r="Q1620" t="s">
        <v>330</v>
      </c>
      <c r="R1620" s="3">
        <v>44512.525347222203</v>
      </c>
      <c r="T1620" t="s">
        <v>3505</v>
      </c>
      <c r="U1620">
        <v>1.37101010400243E+16</v>
      </c>
      <c r="V1620" t="s">
        <v>3506</v>
      </c>
      <c r="W1620" t="s">
        <v>2931</v>
      </c>
      <c r="X1620" s="4">
        <v>21242852.23</v>
      </c>
      <c r="Y1620" s="4">
        <v>-926671.85</v>
      </c>
      <c r="Z1620">
        <v>0</v>
      </c>
    </row>
    <row r="1621" spans="1:26">
      <c r="A1621" t="s">
        <v>27</v>
      </c>
      <c r="B1621" t="s">
        <v>2926</v>
      </c>
      <c r="F1621">
        <v>5919000455</v>
      </c>
      <c r="G1621" s="1">
        <v>591900045560001</v>
      </c>
      <c r="H1621" t="s">
        <v>58</v>
      </c>
      <c r="I1621">
        <v>1</v>
      </c>
      <c r="K1621" t="s">
        <v>3530</v>
      </c>
      <c r="L1621" s="2">
        <v>44399</v>
      </c>
      <c r="M1621" t="s">
        <v>31</v>
      </c>
      <c r="N1621" t="s">
        <v>3531</v>
      </c>
      <c r="O1621" s="3">
        <v>44399.717789351896</v>
      </c>
      <c r="P1621" s="3">
        <v>44512.475474537001</v>
      </c>
      <c r="Q1621" t="s">
        <v>330</v>
      </c>
      <c r="R1621" s="3">
        <v>44512.528749999998</v>
      </c>
      <c r="T1621" t="s">
        <v>3532</v>
      </c>
      <c r="U1621">
        <v>3.2001758836059001E+19</v>
      </c>
      <c r="V1621" t="s">
        <v>3533</v>
      </c>
      <c r="W1621" t="s">
        <v>2931</v>
      </c>
      <c r="X1621" s="4">
        <v>15725367.09</v>
      </c>
      <c r="Y1621" s="4">
        <v>-36000</v>
      </c>
      <c r="Z1621">
        <v>0</v>
      </c>
    </row>
    <row r="1622" spans="1:26">
      <c r="A1622" t="s">
        <v>27</v>
      </c>
      <c r="B1622" t="s">
        <v>2926</v>
      </c>
      <c r="F1622">
        <v>5919000455</v>
      </c>
      <c r="G1622" s="1">
        <v>591900045560001</v>
      </c>
      <c r="H1622" t="s">
        <v>58</v>
      </c>
      <c r="I1622">
        <v>1</v>
      </c>
      <c r="K1622" t="s">
        <v>3530</v>
      </c>
      <c r="L1622" s="2">
        <v>44477</v>
      </c>
      <c r="M1622" t="s">
        <v>31</v>
      </c>
      <c r="N1622" t="s">
        <v>3534</v>
      </c>
      <c r="O1622" s="3">
        <v>44477.651423611103</v>
      </c>
      <c r="P1622" s="3">
        <v>44512.479247685202</v>
      </c>
      <c r="Q1622" t="s">
        <v>330</v>
      </c>
      <c r="R1622" s="3">
        <v>44512.488402777803</v>
      </c>
      <c r="T1622" t="s">
        <v>3532</v>
      </c>
      <c r="U1622">
        <v>3.2001758836059001E+19</v>
      </c>
      <c r="V1622" t="s">
        <v>3533</v>
      </c>
      <c r="W1622" t="s">
        <v>2931</v>
      </c>
      <c r="X1622" s="4">
        <v>7876252.6799999997</v>
      </c>
      <c r="Y1622" s="4">
        <v>-36000</v>
      </c>
      <c r="Z1622">
        <v>0</v>
      </c>
    </row>
    <row r="1623" spans="1:26">
      <c r="A1623" t="s">
        <v>27</v>
      </c>
      <c r="B1623" t="s">
        <v>2926</v>
      </c>
      <c r="F1623">
        <v>5919000455</v>
      </c>
      <c r="G1623" s="1">
        <v>591900045560001</v>
      </c>
      <c r="H1623" t="s">
        <v>58</v>
      </c>
      <c r="I1623">
        <v>1</v>
      </c>
      <c r="K1623" t="s">
        <v>3535</v>
      </c>
      <c r="L1623" s="2">
        <v>44452</v>
      </c>
      <c r="M1623" t="s">
        <v>31</v>
      </c>
      <c r="N1623" t="s">
        <v>3536</v>
      </c>
      <c r="O1623" s="3">
        <v>44452.678726851896</v>
      </c>
      <c r="P1623" s="3">
        <v>44512.4780902778</v>
      </c>
      <c r="Q1623" t="s">
        <v>330</v>
      </c>
      <c r="R1623" s="3">
        <v>44512.5231712963</v>
      </c>
      <c r="T1623" t="s">
        <v>3537</v>
      </c>
      <c r="U1623">
        <v>3.5050169249000002E+19</v>
      </c>
      <c r="V1623" t="s">
        <v>3538</v>
      </c>
      <c r="W1623" t="s">
        <v>2931</v>
      </c>
      <c r="X1623" s="4">
        <v>5650047.2400000002</v>
      </c>
      <c r="Y1623" s="4">
        <v>-650409.35</v>
      </c>
      <c r="Z1623">
        <v>0</v>
      </c>
    </row>
    <row r="1624" spans="1:26">
      <c r="A1624" t="s">
        <v>27</v>
      </c>
      <c r="B1624" t="s">
        <v>2926</v>
      </c>
      <c r="F1624">
        <v>5919000455</v>
      </c>
      <c r="G1624" s="1">
        <v>591900045560001</v>
      </c>
      <c r="H1624" t="s">
        <v>58</v>
      </c>
      <c r="I1624">
        <v>1</v>
      </c>
      <c r="K1624" t="s">
        <v>3535</v>
      </c>
      <c r="L1624" s="2">
        <v>44487</v>
      </c>
      <c r="M1624" t="s">
        <v>31</v>
      </c>
      <c r="N1624" t="s">
        <v>3539</v>
      </c>
      <c r="O1624" s="3">
        <v>44487.741851851897</v>
      </c>
      <c r="P1624" s="3">
        <v>44512.479201388902</v>
      </c>
      <c r="Q1624" t="s">
        <v>330</v>
      </c>
      <c r="R1624" s="3">
        <v>44512.522326388898</v>
      </c>
      <c r="T1624" t="s">
        <v>3540</v>
      </c>
      <c r="U1624">
        <v>9.0902210100099998E+21</v>
      </c>
      <c r="V1624" t="s">
        <v>3541</v>
      </c>
      <c r="W1624" t="s">
        <v>2931</v>
      </c>
      <c r="X1624" s="4">
        <v>4472673.3899999997</v>
      </c>
      <c r="Y1624" s="4">
        <v>-1119785.72</v>
      </c>
      <c r="Z1624">
        <v>0</v>
      </c>
    </row>
    <row r="1625" spans="1:26">
      <c r="A1625" t="s">
        <v>27</v>
      </c>
      <c r="B1625" t="s">
        <v>2926</v>
      </c>
      <c r="F1625">
        <v>5919000455</v>
      </c>
      <c r="G1625" s="1">
        <v>591900045560001</v>
      </c>
      <c r="H1625" t="s">
        <v>58</v>
      </c>
      <c r="I1625">
        <v>1</v>
      </c>
      <c r="K1625" t="s">
        <v>3535</v>
      </c>
      <c r="L1625" s="2">
        <v>44491</v>
      </c>
      <c r="M1625" t="s">
        <v>31</v>
      </c>
      <c r="N1625" t="s">
        <v>3542</v>
      </c>
      <c r="O1625" s="3">
        <v>44491.500243055598</v>
      </c>
      <c r="P1625" s="3">
        <v>44512.479143518503</v>
      </c>
      <c r="Q1625" t="s">
        <v>330</v>
      </c>
      <c r="R1625" s="3">
        <v>44512.488125000003</v>
      </c>
      <c r="T1625" t="s">
        <v>3537</v>
      </c>
      <c r="U1625">
        <v>3.5050169249000002E+19</v>
      </c>
      <c r="V1625" t="s">
        <v>3538</v>
      </c>
      <c r="W1625" t="s">
        <v>2931</v>
      </c>
      <c r="X1625" s="4">
        <v>35305762.960000001</v>
      </c>
      <c r="Y1625" s="4">
        <v>-729522.75</v>
      </c>
      <c r="Z1625">
        <v>0</v>
      </c>
    </row>
    <row r="1626" spans="1:26">
      <c r="A1626" t="s">
        <v>27</v>
      </c>
      <c r="B1626" t="s">
        <v>2926</v>
      </c>
      <c r="F1626">
        <v>5919000455</v>
      </c>
      <c r="G1626" s="1">
        <v>591900045560001</v>
      </c>
      <c r="H1626" t="s">
        <v>58</v>
      </c>
      <c r="I1626">
        <v>1</v>
      </c>
      <c r="K1626" t="s">
        <v>3543</v>
      </c>
      <c r="L1626" s="2">
        <v>44421</v>
      </c>
      <c r="M1626" t="s">
        <v>31</v>
      </c>
      <c r="N1626" t="s">
        <v>3544</v>
      </c>
      <c r="O1626" s="3">
        <v>44421.646562499998</v>
      </c>
      <c r="P1626" s="3">
        <v>44512.476979166699</v>
      </c>
      <c r="Q1626" t="s">
        <v>330</v>
      </c>
      <c r="R1626" s="3">
        <v>44512.525543981501</v>
      </c>
      <c r="T1626" t="s">
        <v>3540</v>
      </c>
      <c r="U1626">
        <v>9.0902210100099998E+21</v>
      </c>
      <c r="V1626" t="s">
        <v>3545</v>
      </c>
      <c r="W1626" t="s">
        <v>2931</v>
      </c>
      <c r="X1626" s="4">
        <v>23505556.300000001</v>
      </c>
      <c r="Y1626" s="4">
        <v>-1551627.9</v>
      </c>
      <c r="Z1626">
        <v>0</v>
      </c>
    </row>
    <row r="1627" spans="1:26">
      <c r="A1627" t="s">
        <v>27</v>
      </c>
      <c r="B1627" t="s">
        <v>2926</v>
      </c>
      <c r="F1627">
        <v>5919000455</v>
      </c>
      <c r="G1627" s="1">
        <v>591900045560001</v>
      </c>
      <c r="H1627" t="s">
        <v>58</v>
      </c>
      <c r="I1627">
        <v>1</v>
      </c>
      <c r="K1627" t="s">
        <v>3543</v>
      </c>
      <c r="L1627" s="2">
        <v>44452</v>
      </c>
      <c r="M1627" t="s">
        <v>31</v>
      </c>
      <c r="N1627" t="s">
        <v>3546</v>
      </c>
      <c r="O1627" s="3">
        <v>44452.678726851896</v>
      </c>
      <c r="P1627" s="3">
        <v>44512.4780902778</v>
      </c>
      <c r="Q1627" t="s">
        <v>330</v>
      </c>
      <c r="R1627" s="3">
        <v>44512.523194444402</v>
      </c>
      <c r="T1627" t="s">
        <v>3540</v>
      </c>
      <c r="U1627">
        <v>9.0902210100099998E+21</v>
      </c>
      <c r="V1627" t="s">
        <v>3547</v>
      </c>
      <c r="W1627" t="s">
        <v>2931</v>
      </c>
      <c r="X1627" s="4">
        <v>6300456.5899999999</v>
      </c>
      <c r="Y1627" s="4">
        <v>-843228.45</v>
      </c>
      <c r="Z1627">
        <v>0</v>
      </c>
    </row>
    <row r="1628" spans="1:26">
      <c r="A1628" t="s">
        <v>27</v>
      </c>
      <c r="B1628" t="s">
        <v>2926</v>
      </c>
      <c r="F1628">
        <v>5919000455</v>
      </c>
      <c r="G1628" s="1">
        <v>591900045560001</v>
      </c>
      <c r="H1628" t="s">
        <v>58</v>
      </c>
      <c r="I1628">
        <v>1</v>
      </c>
      <c r="K1628" t="s">
        <v>3543</v>
      </c>
      <c r="L1628" s="2">
        <v>44515</v>
      </c>
      <c r="M1628" t="s">
        <v>31</v>
      </c>
      <c r="N1628" t="s">
        <v>3548</v>
      </c>
      <c r="O1628" s="3">
        <v>44515.743530092601</v>
      </c>
      <c r="P1628" s="3">
        <v>44526.467615740701</v>
      </c>
      <c r="Q1628" t="s">
        <v>3268</v>
      </c>
      <c r="R1628" s="3">
        <v>44528.569259259297</v>
      </c>
      <c r="T1628" t="s">
        <v>3537</v>
      </c>
      <c r="U1628">
        <v>3.5050169249000002E+19</v>
      </c>
      <c r="V1628" t="s">
        <v>3538</v>
      </c>
      <c r="W1628" t="s">
        <v>2931</v>
      </c>
      <c r="X1628" s="4">
        <v>11878720.949999999</v>
      </c>
      <c r="Y1628" s="4">
        <v>-1497286.18</v>
      </c>
      <c r="Z1628">
        <v>0</v>
      </c>
    </row>
    <row r="1629" spans="1:26">
      <c r="A1629" t="s">
        <v>27</v>
      </c>
      <c r="B1629" t="s">
        <v>2926</v>
      </c>
      <c r="F1629">
        <v>5919000455</v>
      </c>
      <c r="G1629" s="1">
        <v>591900045560001</v>
      </c>
      <c r="H1629" t="s">
        <v>58</v>
      </c>
      <c r="I1629">
        <v>1</v>
      </c>
      <c r="K1629" t="s">
        <v>3543</v>
      </c>
      <c r="L1629" s="2">
        <v>44515</v>
      </c>
      <c r="M1629" t="s">
        <v>31</v>
      </c>
      <c r="N1629" t="s">
        <v>3549</v>
      </c>
      <c r="O1629" s="3">
        <v>44515.743877314802</v>
      </c>
      <c r="P1629" s="3">
        <v>44526.467615740701</v>
      </c>
      <c r="Q1629" t="s">
        <v>3268</v>
      </c>
      <c r="R1629" s="3">
        <v>44528.569282407399</v>
      </c>
      <c r="T1629" t="s">
        <v>3540</v>
      </c>
      <c r="U1629">
        <v>9.0902210100099998E+21</v>
      </c>
      <c r="V1629" t="s">
        <v>3547</v>
      </c>
      <c r="W1629" t="s">
        <v>2931</v>
      </c>
      <c r="X1629" s="4">
        <v>10899636.199999999</v>
      </c>
      <c r="Y1629" s="4">
        <v>-979084.75</v>
      </c>
      <c r="Z1629">
        <v>0</v>
      </c>
    </row>
    <row r="1630" spans="1:26">
      <c r="A1630" t="s">
        <v>27</v>
      </c>
      <c r="B1630" t="s">
        <v>2926</v>
      </c>
      <c r="F1630">
        <v>5919000455</v>
      </c>
      <c r="G1630" s="1">
        <v>591900045560001</v>
      </c>
      <c r="H1630" t="s">
        <v>58</v>
      </c>
      <c r="I1630">
        <v>1</v>
      </c>
      <c r="K1630" t="s">
        <v>3550</v>
      </c>
      <c r="L1630" s="2">
        <v>44491</v>
      </c>
      <c r="M1630" t="s">
        <v>31</v>
      </c>
      <c r="N1630" t="s">
        <v>3551</v>
      </c>
      <c r="O1630" s="3">
        <v>44491.496331018498</v>
      </c>
      <c r="P1630" s="3">
        <v>44512.479166666701</v>
      </c>
      <c r="Q1630" t="s">
        <v>330</v>
      </c>
      <c r="R1630" s="3">
        <v>44512.5137384259</v>
      </c>
      <c r="T1630" t="s">
        <v>3552</v>
      </c>
      <c r="U1630">
        <v>6.2303611070000599E+18</v>
      </c>
      <c r="V1630" t="s">
        <v>3553</v>
      </c>
      <c r="W1630" t="s">
        <v>2931</v>
      </c>
      <c r="X1630" s="4">
        <v>43730042.530000001</v>
      </c>
      <c r="Y1630" s="4">
        <v>-915178.83</v>
      </c>
      <c r="Z1630">
        <v>0</v>
      </c>
    </row>
    <row r="1631" spans="1:26">
      <c r="A1631" t="s">
        <v>27</v>
      </c>
      <c r="B1631" t="s">
        <v>2926</v>
      </c>
      <c r="F1631">
        <v>5919000455</v>
      </c>
      <c r="G1631" s="1">
        <v>591900045560001</v>
      </c>
      <c r="H1631" t="s">
        <v>58</v>
      </c>
      <c r="I1631">
        <v>1</v>
      </c>
      <c r="K1631" t="s">
        <v>3554</v>
      </c>
      <c r="L1631" s="2">
        <v>44370</v>
      </c>
      <c r="M1631" t="s">
        <v>31</v>
      </c>
      <c r="N1631" t="s">
        <v>3555</v>
      </c>
      <c r="O1631" s="3">
        <v>44370.485266203701</v>
      </c>
      <c r="P1631" s="3">
        <v>44420.470138888901</v>
      </c>
      <c r="Q1631" t="s">
        <v>3051</v>
      </c>
      <c r="R1631" s="3">
        <v>44427.730381944399</v>
      </c>
      <c r="T1631" t="s">
        <v>3130</v>
      </c>
      <c r="U1631">
        <v>6.23281182E+18</v>
      </c>
      <c r="V1631" t="s">
        <v>97</v>
      </c>
      <c r="W1631" t="s">
        <v>2931</v>
      </c>
      <c r="X1631" s="4">
        <v>12123741.26</v>
      </c>
      <c r="Y1631" s="4">
        <v>-7247.21</v>
      </c>
      <c r="Z1631">
        <v>0</v>
      </c>
    </row>
    <row r="1632" spans="1:26">
      <c r="A1632" t="s">
        <v>27</v>
      </c>
      <c r="B1632" t="s">
        <v>2926</v>
      </c>
      <c r="F1632">
        <v>5919000455</v>
      </c>
      <c r="G1632" s="1">
        <v>591900045560001</v>
      </c>
      <c r="H1632" t="s">
        <v>58</v>
      </c>
      <c r="I1632">
        <v>1</v>
      </c>
      <c r="K1632" t="s">
        <v>3556</v>
      </c>
      <c r="L1632" s="2">
        <v>44376</v>
      </c>
      <c r="M1632" t="s">
        <v>31</v>
      </c>
      <c r="N1632" t="s">
        <v>3557</v>
      </c>
      <c r="O1632" s="3">
        <v>44376.493379629603</v>
      </c>
      <c r="P1632" s="3">
        <v>44420.470127314802</v>
      </c>
      <c r="Q1632" t="s">
        <v>3051</v>
      </c>
      <c r="R1632" s="3">
        <v>44427.730381944399</v>
      </c>
      <c r="T1632" t="s">
        <v>3286</v>
      </c>
      <c r="U1632">
        <v>3.5001616507052499E+19</v>
      </c>
      <c r="V1632" t="s">
        <v>3558</v>
      </c>
      <c r="W1632" t="s">
        <v>2931</v>
      </c>
      <c r="X1632" s="4">
        <v>10996516.59</v>
      </c>
      <c r="Y1632" s="4">
        <v>-77592.5</v>
      </c>
      <c r="Z1632">
        <v>0</v>
      </c>
    </row>
    <row r="1633" spans="1:26">
      <c r="A1633" t="s">
        <v>27</v>
      </c>
      <c r="B1633" t="s">
        <v>2926</v>
      </c>
      <c r="F1633">
        <v>5919000455</v>
      </c>
      <c r="G1633" s="1">
        <v>591900045560001</v>
      </c>
      <c r="H1633" t="s">
        <v>58</v>
      </c>
      <c r="I1633">
        <v>1</v>
      </c>
      <c r="K1633" t="s">
        <v>3559</v>
      </c>
      <c r="L1633" s="2">
        <v>44344</v>
      </c>
      <c r="M1633" t="s">
        <v>31</v>
      </c>
      <c r="N1633" t="s">
        <v>3560</v>
      </c>
      <c r="O1633" s="3">
        <v>44344.601122685199</v>
      </c>
      <c r="P1633" s="3">
        <v>44512.473668981504</v>
      </c>
      <c r="Q1633" t="s">
        <v>330</v>
      </c>
      <c r="R1633" s="3">
        <v>44512.531331018501</v>
      </c>
      <c r="T1633" t="s">
        <v>3561</v>
      </c>
      <c r="U1633">
        <v>5.4750188000017904E+16</v>
      </c>
      <c r="V1633" t="s">
        <v>3562</v>
      </c>
      <c r="W1633" t="s">
        <v>2931</v>
      </c>
      <c r="X1633" s="4">
        <v>1756962.23</v>
      </c>
      <c r="Y1633" s="4">
        <v>-4220</v>
      </c>
      <c r="Z1633">
        <v>0</v>
      </c>
    </row>
    <row r="1634" spans="1:26">
      <c r="A1634" t="s">
        <v>27</v>
      </c>
      <c r="B1634" t="s">
        <v>2926</v>
      </c>
      <c r="F1634">
        <v>5919000455</v>
      </c>
      <c r="G1634" s="1">
        <v>591900045560001</v>
      </c>
      <c r="H1634" t="s">
        <v>58</v>
      </c>
      <c r="I1634">
        <v>1</v>
      </c>
      <c r="K1634" t="s">
        <v>3563</v>
      </c>
      <c r="L1634" s="2">
        <v>44358</v>
      </c>
      <c r="M1634" t="s">
        <v>31</v>
      </c>
      <c r="N1634" t="s">
        <v>3564</v>
      </c>
      <c r="O1634" s="3">
        <v>44358.432615740698</v>
      </c>
      <c r="P1634" s="3">
        <v>44420.470162037003</v>
      </c>
      <c r="Q1634" t="s">
        <v>3051</v>
      </c>
      <c r="R1634" s="3">
        <v>44427.730381944399</v>
      </c>
      <c r="T1634" t="s">
        <v>3565</v>
      </c>
      <c r="U1634">
        <v>420862560444</v>
      </c>
      <c r="V1634" t="s">
        <v>3566</v>
      </c>
      <c r="W1634" t="s">
        <v>2931</v>
      </c>
      <c r="X1634" s="4">
        <v>13198095.65</v>
      </c>
      <c r="Y1634" s="4">
        <v>-27000</v>
      </c>
      <c r="Z1634">
        <v>0</v>
      </c>
    </row>
    <row r="1635" spans="1:26">
      <c r="A1635" t="s">
        <v>27</v>
      </c>
      <c r="B1635" t="s">
        <v>2926</v>
      </c>
      <c r="F1635">
        <v>5919000455</v>
      </c>
      <c r="G1635" s="1">
        <v>591900045560001</v>
      </c>
      <c r="H1635" t="s">
        <v>58</v>
      </c>
      <c r="I1635">
        <v>1</v>
      </c>
      <c r="K1635" t="s">
        <v>3567</v>
      </c>
      <c r="L1635" s="2">
        <v>44446</v>
      </c>
      <c r="M1635" t="s">
        <v>31</v>
      </c>
      <c r="N1635" t="s">
        <v>3568</v>
      </c>
      <c r="O1635" s="3">
        <v>44446.808206018497</v>
      </c>
      <c r="P1635" s="3">
        <v>44512.478148148097</v>
      </c>
      <c r="Q1635" t="s">
        <v>330</v>
      </c>
      <c r="R1635" s="3">
        <v>44512.513344907398</v>
      </c>
      <c r="T1635" t="s">
        <v>3500</v>
      </c>
      <c r="U1635">
        <v>3.50016562070591E+19</v>
      </c>
      <c r="V1635" t="s">
        <v>3501</v>
      </c>
      <c r="W1635" t="s">
        <v>2931</v>
      </c>
      <c r="X1635" s="4">
        <v>13132339.859999999</v>
      </c>
      <c r="Y1635" s="4">
        <v>-471237.3</v>
      </c>
      <c r="Z1635">
        <v>0</v>
      </c>
    </row>
    <row r="1636" spans="1:26">
      <c r="A1636" t="s">
        <v>27</v>
      </c>
      <c r="B1636" t="s">
        <v>2926</v>
      </c>
      <c r="F1636">
        <v>5919000455</v>
      </c>
      <c r="G1636" s="1">
        <v>591900045560001</v>
      </c>
      <c r="H1636" t="s">
        <v>58</v>
      </c>
      <c r="I1636">
        <v>1</v>
      </c>
      <c r="K1636" t="s">
        <v>3569</v>
      </c>
      <c r="L1636" s="2">
        <v>44404</v>
      </c>
      <c r="M1636" t="s">
        <v>31</v>
      </c>
      <c r="N1636" t="s">
        <v>3570</v>
      </c>
      <c r="O1636" s="3">
        <v>44404.7051041667</v>
      </c>
      <c r="P1636" s="3">
        <v>44512.475451388898</v>
      </c>
      <c r="Q1636" t="s">
        <v>330</v>
      </c>
      <c r="R1636" s="3">
        <v>44512.528611111098</v>
      </c>
      <c r="T1636" t="s">
        <v>3571</v>
      </c>
      <c r="U1636">
        <v>3.5800868001800998E+20</v>
      </c>
      <c r="V1636" t="s">
        <v>3572</v>
      </c>
      <c r="W1636" t="s">
        <v>2931</v>
      </c>
      <c r="X1636" s="4">
        <v>12812614.880000001</v>
      </c>
      <c r="Y1636" s="4">
        <v>-199392</v>
      </c>
      <c r="Z1636">
        <v>0</v>
      </c>
    </row>
    <row r="1637" spans="1:26">
      <c r="A1637" t="s">
        <v>27</v>
      </c>
      <c r="B1637" t="s">
        <v>2926</v>
      </c>
      <c r="F1637">
        <v>5919000455</v>
      </c>
      <c r="G1637" s="1">
        <v>591900045560001</v>
      </c>
      <c r="H1637" t="s">
        <v>58</v>
      </c>
      <c r="I1637">
        <v>1</v>
      </c>
      <c r="K1637" t="s">
        <v>3573</v>
      </c>
      <c r="L1637" s="2">
        <v>44403</v>
      </c>
      <c r="M1637" t="s">
        <v>31</v>
      </c>
      <c r="N1637" t="s">
        <v>3574</v>
      </c>
      <c r="O1637" s="3">
        <v>44403.471053240697</v>
      </c>
      <c r="P1637" s="3">
        <v>44512.475451388898</v>
      </c>
      <c r="Q1637" t="s">
        <v>330</v>
      </c>
      <c r="R1637" s="3">
        <v>44512.528657407398</v>
      </c>
      <c r="T1637" t="s">
        <v>3571</v>
      </c>
      <c r="U1637">
        <v>3.5800868001800998E+20</v>
      </c>
      <c r="V1637" t="s">
        <v>3572</v>
      </c>
      <c r="W1637" t="s">
        <v>2931</v>
      </c>
      <c r="X1637" s="4">
        <v>14020910.880000001</v>
      </c>
      <c r="Y1637" s="4">
        <v>-200000</v>
      </c>
      <c r="Z1637">
        <v>0</v>
      </c>
    </row>
    <row r="1638" spans="1:26">
      <c r="A1638" t="s">
        <v>27</v>
      </c>
      <c r="B1638" t="s">
        <v>2926</v>
      </c>
      <c r="F1638">
        <v>5919000455</v>
      </c>
      <c r="G1638" s="1">
        <v>591900045560001</v>
      </c>
      <c r="H1638" t="s">
        <v>58</v>
      </c>
      <c r="I1638">
        <v>1</v>
      </c>
      <c r="K1638" t="s">
        <v>3575</v>
      </c>
      <c r="L1638" s="2">
        <v>44382</v>
      </c>
      <c r="M1638" t="s">
        <v>31</v>
      </c>
      <c r="N1638" t="s">
        <v>3576</v>
      </c>
      <c r="O1638" s="3">
        <v>44382.734652777799</v>
      </c>
      <c r="P1638" s="3">
        <v>44420.4711342593</v>
      </c>
      <c r="Q1638" t="s">
        <v>3051</v>
      </c>
      <c r="R1638" s="3">
        <v>44427.730381944399</v>
      </c>
      <c r="T1638" t="s">
        <v>3577</v>
      </c>
      <c r="U1638">
        <v>3.5001692490052502E+19</v>
      </c>
      <c r="V1638" t="s">
        <v>3436</v>
      </c>
      <c r="W1638" t="s">
        <v>2931</v>
      </c>
      <c r="X1638" s="4">
        <v>10414182.550000001</v>
      </c>
      <c r="Y1638" s="4">
        <v>-19327</v>
      </c>
      <c r="Z1638">
        <v>0</v>
      </c>
    </row>
    <row r="1639" spans="1:26">
      <c r="A1639" t="s">
        <v>27</v>
      </c>
      <c r="B1639" t="s">
        <v>2926</v>
      </c>
      <c r="F1639">
        <v>5919000455</v>
      </c>
      <c r="G1639" s="1">
        <v>591900045560001</v>
      </c>
      <c r="H1639" t="s">
        <v>58</v>
      </c>
      <c r="I1639">
        <v>1</v>
      </c>
      <c r="K1639" t="s">
        <v>3578</v>
      </c>
      <c r="L1639" s="2">
        <v>44348</v>
      </c>
      <c r="M1639" t="s">
        <v>31</v>
      </c>
      <c r="N1639" t="s">
        <v>3579</v>
      </c>
      <c r="O1639" s="3">
        <v>44348.730439814797</v>
      </c>
      <c r="P1639" s="3">
        <v>44420.470196759299</v>
      </c>
      <c r="Q1639" t="s">
        <v>3051</v>
      </c>
      <c r="R1639" s="3">
        <v>44427.730381944399</v>
      </c>
      <c r="T1639" t="s">
        <v>3209</v>
      </c>
      <c r="U1639">
        <v>12522276012</v>
      </c>
      <c r="V1639" t="s">
        <v>3580</v>
      </c>
      <c r="W1639" t="s">
        <v>2931</v>
      </c>
      <c r="X1639" s="4">
        <v>14836228.939999999</v>
      </c>
      <c r="Y1639" s="4">
        <v>-4000</v>
      </c>
      <c r="Z1639">
        <v>0</v>
      </c>
    </row>
    <row r="1640" spans="1:26">
      <c r="A1640" t="s">
        <v>27</v>
      </c>
      <c r="B1640" t="s">
        <v>2926</v>
      </c>
      <c r="F1640">
        <v>5919000455</v>
      </c>
      <c r="G1640" s="1">
        <v>591900045560001</v>
      </c>
      <c r="H1640" t="s">
        <v>58</v>
      </c>
      <c r="I1640">
        <v>1</v>
      </c>
      <c r="K1640" t="s">
        <v>3581</v>
      </c>
      <c r="L1640" s="2">
        <v>44342</v>
      </c>
      <c r="M1640" t="s">
        <v>31</v>
      </c>
      <c r="N1640" t="s">
        <v>3582</v>
      </c>
      <c r="O1640" s="3">
        <v>44342.693715277797</v>
      </c>
      <c r="P1640" s="3">
        <v>44512.473680555602</v>
      </c>
      <c r="Q1640" t="s">
        <v>330</v>
      </c>
      <c r="R1640" s="3">
        <v>44512.537291666697</v>
      </c>
      <c r="T1640" t="s">
        <v>3583</v>
      </c>
      <c r="U1640">
        <v>9.0905300200100001E+21</v>
      </c>
      <c r="V1640" t="s">
        <v>3584</v>
      </c>
      <c r="W1640" t="s">
        <v>2931</v>
      </c>
      <c r="X1640" s="4">
        <v>1842213.36</v>
      </c>
      <c r="Y1640" s="4">
        <v>-544247.6</v>
      </c>
      <c r="Z1640">
        <v>0</v>
      </c>
    </row>
    <row r="1641" spans="1:26">
      <c r="A1641" t="s">
        <v>27</v>
      </c>
      <c r="B1641" t="s">
        <v>2926</v>
      </c>
      <c r="F1641">
        <v>5919000455</v>
      </c>
      <c r="G1641" s="1">
        <v>591900045560001</v>
      </c>
      <c r="H1641" t="s">
        <v>58</v>
      </c>
      <c r="I1641">
        <v>1</v>
      </c>
      <c r="K1641" t="s">
        <v>3585</v>
      </c>
      <c r="L1641" s="2">
        <v>44424</v>
      </c>
      <c r="M1641" t="s">
        <v>31</v>
      </c>
      <c r="N1641" t="s">
        <v>3586</v>
      </c>
      <c r="O1641" s="3">
        <v>44424.710462962998</v>
      </c>
      <c r="P1641" s="3">
        <v>44512.4769675926</v>
      </c>
      <c r="Q1641" t="s">
        <v>330</v>
      </c>
      <c r="R1641" s="3">
        <v>44512.525439814803</v>
      </c>
      <c r="T1641" t="s">
        <v>3587</v>
      </c>
      <c r="U1641">
        <v>1.30400000003278E+17</v>
      </c>
      <c r="V1641" t="s">
        <v>3002</v>
      </c>
      <c r="W1641" t="s">
        <v>2931</v>
      </c>
      <c r="X1641" s="4">
        <v>22921071.52</v>
      </c>
      <c r="Y1641" s="4">
        <v>-565660.78</v>
      </c>
      <c r="Z1641">
        <v>0</v>
      </c>
    </row>
    <row r="1642" spans="1:26">
      <c r="A1642" t="s">
        <v>27</v>
      </c>
      <c r="B1642" t="s">
        <v>2926</v>
      </c>
      <c r="F1642">
        <v>5919000455</v>
      </c>
      <c r="G1642" s="1">
        <v>591900045560001</v>
      </c>
      <c r="H1642" t="s">
        <v>58</v>
      </c>
      <c r="I1642">
        <v>1</v>
      </c>
      <c r="K1642" t="s">
        <v>3588</v>
      </c>
      <c r="L1642" s="2">
        <v>44445</v>
      </c>
      <c r="M1642" t="s">
        <v>31</v>
      </c>
      <c r="N1642" t="s">
        <v>3589</v>
      </c>
      <c r="O1642" s="3">
        <v>44445.763564814799</v>
      </c>
      <c r="P1642" s="3">
        <v>44512.478171296301</v>
      </c>
      <c r="Q1642" t="s">
        <v>330</v>
      </c>
      <c r="R1642" s="3">
        <v>44512.5135532407</v>
      </c>
      <c r="T1642" t="s">
        <v>3022</v>
      </c>
      <c r="U1642">
        <v>3.50016149000525E+19</v>
      </c>
      <c r="V1642" t="s">
        <v>3315</v>
      </c>
      <c r="W1642" t="s">
        <v>2931</v>
      </c>
      <c r="X1642" s="4">
        <v>13834580.810000001</v>
      </c>
      <c r="Y1642" s="4">
        <v>-1037946</v>
      </c>
      <c r="Z1642">
        <v>0</v>
      </c>
    </row>
    <row r="1643" spans="1:26">
      <c r="A1643" t="s">
        <v>27</v>
      </c>
      <c r="B1643" t="s">
        <v>2926</v>
      </c>
      <c r="F1643">
        <v>5919000455</v>
      </c>
      <c r="G1643" s="1">
        <v>591900045560001</v>
      </c>
      <c r="H1643" t="s">
        <v>58</v>
      </c>
      <c r="I1643">
        <v>1</v>
      </c>
      <c r="K1643" t="s">
        <v>3590</v>
      </c>
      <c r="L1643" s="2">
        <v>44354</v>
      </c>
      <c r="M1643" t="s">
        <v>31</v>
      </c>
      <c r="N1643" t="s">
        <v>3591</v>
      </c>
      <c r="O1643" s="3">
        <v>44354.712002314802</v>
      </c>
      <c r="P1643" s="3">
        <v>44512.474606481497</v>
      </c>
      <c r="Q1643" t="s">
        <v>330</v>
      </c>
      <c r="R1643" s="3">
        <v>44512.528483796297</v>
      </c>
      <c r="T1643" t="s">
        <v>1512</v>
      </c>
      <c r="U1643">
        <v>3.5001890007052501E+19</v>
      </c>
      <c r="V1643" t="s">
        <v>97</v>
      </c>
      <c r="W1643" t="s">
        <v>2931</v>
      </c>
      <c r="X1643" s="4">
        <v>13729068.720000001</v>
      </c>
      <c r="Y1643" s="4">
        <v>-100000</v>
      </c>
      <c r="Z1643">
        <v>0</v>
      </c>
    </row>
    <row r="1644" spans="1:26">
      <c r="A1644" t="s">
        <v>27</v>
      </c>
      <c r="B1644" t="s">
        <v>2926</v>
      </c>
      <c r="F1644">
        <v>5919000455</v>
      </c>
      <c r="G1644" s="1">
        <v>591900045560001</v>
      </c>
      <c r="H1644" t="s">
        <v>58</v>
      </c>
      <c r="I1644">
        <v>1</v>
      </c>
      <c r="K1644" t="s">
        <v>3592</v>
      </c>
      <c r="L1644" s="2">
        <v>44378</v>
      </c>
      <c r="M1644" t="s">
        <v>31</v>
      </c>
      <c r="N1644" t="s">
        <v>3593</v>
      </c>
      <c r="O1644" s="3">
        <v>44378.740277777797</v>
      </c>
      <c r="P1644" s="3">
        <v>44420.471145833297</v>
      </c>
      <c r="Q1644" t="s">
        <v>3051</v>
      </c>
      <c r="R1644" s="3">
        <v>44427.730381944399</v>
      </c>
      <c r="T1644" t="s">
        <v>3059</v>
      </c>
      <c r="U1644">
        <v>6214835972605650</v>
      </c>
      <c r="V1644" t="s">
        <v>1794</v>
      </c>
      <c r="W1644" t="s">
        <v>2931</v>
      </c>
      <c r="X1644" s="4">
        <v>10725512.289999999</v>
      </c>
      <c r="Y1644" s="4">
        <v>-161867.5</v>
      </c>
      <c r="Z1644">
        <v>0</v>
      </c>
    </row>
    <row r="1645" spans="1:26">
      <c r="A1645" t="s">
        <v>27</v>
      </c>
      <c r="B1645" t="s">
        <v>2926</v>
      </c>
      <c r="F1645">
        <v>5919000455</v>
      </c>
      <c r="G1645" s="1">
        <v>591900045560001</v>
      </c>
      <c r="H1645" t="s">
        <v>58</v>
      </c>
      <c r="I1645">
        <v>1</v>
      </c>
      <c r="K1645" t="s">
        <v>3592</v>
      </c>
      <c r="L1645" s="2">
        <v>44477</v>
      </c>
      <c r="M1645" t="s">
        <v>31</v>
      </c>
      <c r="N1645" t="s">
        <v>3594</v>
      </c>
      <c r="O1645" s="3">
        <v>44477.608425925901</v>
      </c>
      <c r="P1645" s="3">
        <v>44512.4792592593</v>
      </c>
      <c r="Q1645" t="s">
        <v>330</v>
      </c>
      <c r="R1645" s="3">
        <v>44512.488472222198</v>
      </c>
      <c r="T1645" t="s">
        <v>3059</v>
      </c>
      <c r="U1645">
        <v>6214835972605650</v>
      </c>
      <c r="V1645" t="s">
        <v>1794</v>
      </c>
      <c r="W1645" t="s">
        <v>2931</v>
      </c>
      <c r="X1645" s="4">
        <v>8090939.7800000003</v>
      </c>
      <c r="Y1645" s="4">
        <v>-113395</v>
      </c>
      <c r="Z1645">
        <v>0</v>
      </c>
    </row>
    <row r="1646" spans="1:26">
      <c r="A1646" t="s">
        <v>27</v>
      </c>
      <c r="B1646" t="s">
        <v>2926</v>
      </c>
      <c r="F1646">
        <v>5919000455</v>
      </c>
      <c r="G1646" s="1">
        <v>591900045560001</v>
      </c>
      <c r="H1646" t="s">
        <v>58</v>
      </c>
      <c r="I1646">
        <v>1</v>
      </c>
      <c r="K1646" t="s">
        <v>3592</v>
      </c>
      <c r="L1646" s="2">
        <v>44501</v>
      </c>
      <c r="M1646" t="s">
        <v>31</v>
      </c>
      <c r="N1646" t="s">
        <v>3595</v>
      </c>
      <c r="O1646" s="3">
        <v>44501.666666666701</v>
      </c>
      <c r="P1646" s="3">
        <v>44512.4824421296</v>
      </c>
      <c r="Q1646" t="s">
        <v>330</v>
      </c>
      <c r="R1646" s="3">
        <v>44512.485486111102</v>
      </c>
      <c r="T1646" t="s">
        <v>3059</v>
      </c>
      <c r="U1646">
        <v>6214835972605650</v>
      </c>
      <c r="V1646" t="s">
        <v>1794</v>
      </c>
      <c r="W1646" t="s">
        <v>2931</v>
      </c>
      <c r="X1646" s="4">
        <v>25367749.600000001</v>
      </c>
      <c r="Y1646" s="4">
        <v>-146725</v>
      </c>
      <c r="Z1646">
        <v>0</v>
      </c>
    </row>
    <row r="1647" spans="1:26">
      <c r="A1647" t="s">
        <v>27</v>
      </c>
      <c r="B1647" t="s">
        <v>2926</v>
      </c>
      <c r="F1647">
        <v>5919000455</v>
      </c>
      <c r="G1647" s="1">
        <v>591900045560001</v>
      </c>
      <c r="H1647" t="s">
        <v>58</v>
      </c>
      <c r="I1647">
        <v>1</v>
      </c>
      <c r="K1647" t="s">
        <v>3596</v>
      </c>
      <c r="L1647" s="2">
        <v>44228</v>
      </c>
      <c r="M1647" t="s">
        <v>31</v>
      </c>
      <c r="N1647" t="s">
        <v>3597</v>
      </c>
      <c r="O1647" s="3">
        <v>44228.419687499998</v>
      </c>
      <c r="P1647" s="3">
        <v>44420.464363425897</v>
      </c>
      <c r="Q1647" t="s">
        <v>3178</v>
      </c>
      <c r="R1647" s="3">
        <v>44427.730381944399</v>
      </c>
      <c r="T1647" t="s">
        <v>3598</v>
      </c>
      <c r="U1647">
        <v>432576164754</v>
      </c>
      <c r="V1647" t="s">
        <v>3599</v>
      </c>
      <c r="W1647" t="s">
        <v>2931</v>
      </c>
      <c r="X1647" s="4">
        <v>9838003.9299999997</v>
      </c>
      <c r="Y1647" s="4">
        <v>-177357</v>
      </c>
      <c r="Z1647">
        <v>0</v>
      </c>
    </row>
    <row r="1648" spans="1:26">
      <c r="A1648" t="s">
        <v>27</v>
      </c>
      <c r="B1648" t="s">
        <v>2926</v>
      </c>
      <c r="F1648">
        <v>5919000455</v>
      </c>
      <c r="G1648" s="1">
        <v>591900045560001</v>
      </c>
      <c r="H1648" t="s">
        <v>58</v>
      </c>
      <c r="I1648">
        <v>1</v>
      </c>
      <c r="K1648" t="s">
        <v>3596</v>
      </c>
      <c r="L1648" s="2">
        <v>44432</v>
      </c>
      <c r="M1648" t="s">
        <v>31</v>
      </c>
      <c r="N1648" t="s">
        <v>3600</v>
      </c>
      <c r="O1648" s="3">
        <v>44432.684907407398</v>
      </c>
      <c r="P1648" s="3">
        <v>44512.476944444403</v>
      </c>
      <c r="Q1648" t="s">
        <v>330</v>
      </c>
      <c r="R1648" s="3">
        <v>44512.5291782407</v>
      </c>
      <c r="T1648" t="s">
        <v>3601</v>
      </c>
      <c r="U1648">
        <v>1.0006956376001E+17</v>
      </c>
      <c r="V1648" t="s">
        <v>3602</v>
      </c>
      <c r="W1648" t="s">
        <v>2931</v>
      </c>
      <c r="X1648" s="4">
        <v>19651158.120000001</v>
      </c>
      <c r="Y1648" s="4">
        <v>-428857.09</v>
      </c>
      <c r="Z1648">
        <v>0</v>
      </c>
    </row>
    <row r="1649" spans="1:26">
      <c r="A1649" t="s">
        <v>27</v>
      </c>
      <c r="B1649" t="s">
        <v>2926</v>
      </c>
      <c r="F1649">
        <v>5919000455</v>
      </c>
      <c r="G1649" s="1">
        <v>591900045560001</v>
      </c>
      <c r="H1649" t="s">
        <v>58</v>
      </c>
      <c r="I1649">
        <v>1</v>
      </c>
      <c r="K1649" t="s">
        <v>3603</v>
      </c>
      <c r="L1649" s="2">
        <v>44491</v>
      </c>
      <c r="M1649" t="s">
        <v>31</v>
      </c>
      <c r="N1649" t="s">
        <v>3604</v>
      </c>
      <c r="O1649" s="3">
        <v>44491.497835648202</v>
      </c>
      <c r="P1649" s="3">
        <v>44512.479166666701</v>
      </c>
      <c r="Q1649" t="s">
        <v>330</v>
      </c>
      <c r="R1649" s="3">
        <v>44512.488206018497</v>
      </c>
      <c r="T1649" t="s">
        <v>3022</v>
      </c>
      <c r="U1649">
        <v>3.50016149000525E+19</v>
      </c>
      <c r="V1649" t="s">
        <v>3315</v>
      </c>
      <c r="W1649" t="s">
        <v>2931</v>
      </c>
      <c r="X1649" s="4">
        <v>42609754.770000003</v>
      </c>
      <c r="Y1649" s="4">
        <v>-1120267.76</v>
      </c>
      <c r="Z1649">
        <v>0</v>
      </c>
    </row>
    <row r="1650" spans="1:26">
      <c r="A1650" t="s">
        <v>27</v>
      </c>
      <c r="B1650" t="s">
        <v>2926</v>
      </c>
      <c r="F1650">
        <v>5919000455</v>
      </c>
      <c r="G1650" s="1">
        <v>591900045560001</v>
      </c>
      <c r="H1650" t="s">
        <v>58</v>
      </c>
      <c r="I1650">
        <v>1</v>
      </c>
      <c r="K1650" t="s">
        <v>3605</v>
      </c>
      <c r="L1650" s="2">
        <v>44225</v>
      </c>
      <c r="M1650" t="s">
        <v>31</v>
      </c>
      <c r="N1650" t="s">
        <v>3606</v>
      </c>
      <c r="O1650" s="3">
        <v>44225.431909722203</v>
      </c>
      <c r="P1650" s="3">
        <v>44420.461574074099</v>
      </c>
      <c r="Q1650" t="s">
        <v>3178</v>
      </c>
      <c r="R1650" s="3">
        <v>44427.730381944399</v>
      </c>
      <c r="T1650" t="s">
        <v>3607</v>
      </c>
      <c r="U1650">
        <v>1.4020291096E+18</v>
      </c>
      <c r="V1650" t="s">
        <v>3608</v>
      </c>
      <c r="W1650" t="s">
        <v>2931</v>
      </c>
      <c r="X1650" s="4">
        <v>13908664.07</v>
      </c>
      <c r="Y1650" s="4">
        <v>-500000</v>
      </c>
      <c r="Z1650">
        <v>0</v>
      </c>
    </row>
    <row r="1651" spans="1:26">
      <c r="A1651" t="s">
        <v>27</v>
      </c>
      <c r="B1651" t="s">
        <v>2926</v>
      </c>
      <c r="F1651">
        <v>5919000455</v>
      </c>
      <c r="G1651" s="1">
        <v>591900045560001</v>
      </c>
      <c r="H1651" t="s">
        <v>58</v>
      </c>
      <c r="I1651">
        <v>1</v>
      </c>
      <c r="K1651" t="s">
        <v>3605</v>
      </c>
      <c r="L1651" s="2">
        <v>44431</v>
      </c>
      <c r="M1651" t="s">
        <v>31</v>
      </c>
      <c r="N1651" t="s">
        <v>3609</v>
      </c>
      <c r="O1651" s="3">
        <v>44431.491585648102</v>
      </c>
      <c r="P1651" s="3">
        <v>44512.476956018501</v>
      </c>
      <c r="Q1651" t="s">
        <v>330</v>
      </c>
      <c r="R1651" s="3">
        <v>44512.525266203702</v>
      </c>
      <c r="T1651" t="s">
        <v>3601</v>
      </c>
      <c r="U1651">
        <v>1.0006956376001E+17</v>
      </c>
      <c r="V1651" t="s">
        <v>3602</v>
      </c>
      <c r="W1651" t="s">
        <v>2931</v>
      </c>
      <c r="X1651" s="4">
        <v>20115846.629999999</v>
      </c>
      <c r="Y1651" s="4">
        <v>-1104978.6000000001</v>
      </c>
      <c r="Z1651">
        <v>0</v>
      </c>
    </row>
    <row r="1652" spans="1:26">
      <c r="A1652" t="s">
        <v>27</v>
      </c>
      <c r="B1652" t="s">
        <v>2926</v>
      </c>
      <c r="F1652">
        <v>5919000455</v>
      </c>
      <c r="G1652" s="1">
        <v>591900045560001</v>
      </c>
      <c r="H1652" t="s">
        <v>58</v>
      </c>
      <c r="I1652">
        <v>1</v>
      </c>
      <c r="K1652" t="s">
        <v>3605</v>
      </c>
      <c r="L1652" s="2">
        <v>44491</v>
      </c>
      <c r="M1652" t="s">
        <v>31</v>
      </c>
      <c r="N1652" t="s">
        <v>3610</v>
      </c>
      <c r="O1652" s="3">
        <v>44491.499826388899</v>
      </c>
      <c r="P1652" s="3">
        <v>44496.598159722198</v>
      </c>
      <c r="Q1652" t="s">
        <v>3091</v>
      </c>
      <c r="R1652" s="3">
        <v>44500.890092592599</v>
      </c>
      <c r="T1652" t="s">
        <v>3601</v>
      </c>
      <c r="U1652">
        <v>1.0006956376001E+17</v>
      </c>
      <c r="V1652" t="s">
        <v>3602</v>
      </c>
      <c r="W1652" t="s">
        <v>2931</v>
      </c>
      <c r="X1652" s="4">
        <v>36035317.57</v>
      </c>
      <c r="Y1652" s="4">
        <v>-1592874.6</v>
      </c>
      <c r="Z1652">
        <v>0</v>
      </c>
    </row>
    <row r="1653" spans="1:26">
      <c r="A1653" t="s">
        <v>27</v>
      </c>
      <c r="B1653" t="s">
        <v>2926</v>
      </c>
      <c r="F1653">
        <v>5919000455</v>
      </c>
      <c r="G1653" s="1">
        <v>591900045560001</v>
      </c>
      <c r="H1653" t="s">
        <v>58</v>
      </c>
      <c r="I1653">
        <v>1</v>
      </c>
      <c r="K1653" t="s">
        <v>3611</v>
      </c>
      <c r="L1653" s="2">
        <v>44364</v>
      </c>
      <c r="M1653" t="s">
        <v>31</v>
      </c>
      <c r="N1653" t="s">
        <v>3612</v>
      </c>
      <c r="O1653" s="3">
        <v>44364.747916666704</v>
      </c>
      <c r="P1653" s="3">
        <v>44512.474594907399</v>
      </c>
      <c r="Q1653" t="s">
        <v>330</v>
      </c>
      <c r="R1653" s="3">
        <v>44512.528460648202</v>
      </c>
      <c r="T1653" t="s">
        <v>3613</v>
      </c>
      <c r="U1653">
        <v>3.5050169773700002E+19</v>
      </c>
      <c r="V1653" t="s">
        <v>3614</v>
      </c>
      <c r="W1653" t="s">
        <v>2931</v>
      </c>
      <c r="X1653" s="4">
        <v>12957874.449999999</v>
      </c>
      <c r="Y1653" s="4">
        <v>-9000</v>
      </c>
      <c r="Z1653">
        <v>0</v>
      </c>
    </row>
    <row r="1654" spans="1:26">
      <c r="A1654" t="s">
        <v>27</v>
      </c>
      <c r="B1654" t="s">
        <v>2926</v>
      </c>
      <c r="F1654">
        <v>5919000455</v>
      </c>
      <c r="G1654" s="1">
        <v>591900045560001</v>
      </c>
      <c r="H1654" t="s">
        <v>58</v>
      </c>
      <c r="I1654">
        <v>1</v>
      </c>
      <c r="K1654" t="s">
        <v>3615</v>
      </c>
      <c r="L1654" s="2">
        <v>44442</v>
      </c>
      <c r="M1654" t="s">
        <v>31</v>
      </c>
      <c r="N1654" t="s">
        <v>3616</v>
      </c>
      <c r="O1654" s="3">
        <v>44442.466134259303</v>
      </c>
      <c r="P1654" s="3">
        <v>44512.4781828704</v>
      </c>
      <c r="Q1654" t="s">
        <v>330</v>
      </c>
      <c r="R1654" s="3">
        <v>44512.513622685197</v>
      </c>
      <c r="T1654" t="s">
        <v>3617</v>
      </c>
      <c r="U1654">
        <v>6214835972651470</v>
      </c>
      <c r="V1654" t="s">
        <v>1794</v>
      </c>
      <c r="W1654" t="s">
        <v>2931</v>
      </c>
      <c r="X1654" s="4">
        <v>15064706.4</v>
      </c>
      <c r="Y1654" s="4">
        <v>-1200</v>
      </c>
      <c r="Z1654">
        <v>0</v>
      </c>
    </row>
    <row r="1655" spans="1:26">
      <c r="A1655" t="s">
        <v>27</v>
      </c>
      <c r="B1655" t="s">
        <v>2926</v>
      </c>
      <c r="F1655">
        <v>5919000455</v>
      </c>
      <c r="G1655" s="1">
        <v>591900045560001</v>
      </c>
      <c r="H1655" t="s">
        <v>58</v>
      </c>
      <c r="I1655">
        <v>1</v>
      </c>
      <c r="K1655" t="s">
        <v>3618</v>
      </c>
      <c r="L1655" s="2">
        <v>44428</v>
      </c>
      <c r="M1655" t="s">
        <v>31</v>
      </c>
      <c r="N1655" t="s">
        <v>3619</v>
      </c>
      <c r="O1655" s="3">
        <v>44428.498773148101</v>
      </c>
      <c r="P1655" s="3">
        <v>44512.476956018501</v>
      </c>
      <c r="Q1655" t="s">
        <v>330</v>
      </c>
      <c r="R1655" s="3">
        <v>44512.5253240741</v>
      </c>
      <c r="T1655" t="s">
        <v>3620</v>
      </c>
      <c r="U1655">
        <v>6214835972604740</v>
      </c>
      <c r="V1655" t="s">
        <v>1794</v>
      </c>
      <c r="W1655" t="s">
        <v>2931</v>
      </c>
      <c r="X1655" s="4">
        <v>21241135.23</v>
      </c>
      <c r="Y1655" s="4">
        <v>-1717</v>
      </c>
      <c r="Z1655">
        <v>0</v>
      </c>
    </row>
    <row r="1656" spans="1:26">
      <c r="A1656" t="s">
        <v>27</v>
      </c>
      <c r="B1656" t="s">
        <v>2926</v>
      </c>
      <c r="F1656">
        <v>5919000455</v>
      </c>
      <c r="G1656" s="1">
        <v>591900045560001</v>
      </c>
      <c r="H1656" t="s">
        <v>58</v>
      </c>
      <c r="I1656">
        <v>1</v>
      </c>
      <c r="K1656" t="s">
        <v>3621</v>
      </c>
      <c r="L1656" s="2">
        <v>44431</v>
      </c>
      <c r="M1656" t="s">
        <v>31</v>
      </c>
      <c r="N1656" t="s">
        <v>3622</v>
      </c>
      <c r="O1656" s="3">
        <v>44431.493113425902</v>
      </c>
      <c r="P1656" s="3">
        <v>44512.476944444403</v>
      </c>
      <c r="Q1656" t="s">
        <v>330</v>
      </c>
      <c r="R1656" s="3">
        <v>44512.529224537</v>
      </c>
      <c r="T1656" t="s">
        <v>3623</v>
      </c>
      <c r="U1656">
        <v>6214835972604900</v>
      </c>
      <c r="V1656" t="s">
        <v>1794</v>
      </c>
      <c r="W1656" t="s">
        <v>2931</v>
      </c>
      <c r="X1656" s="4">
        <v>20101145.530000001</v>
      </c>
      <c r="Y1656" s="4">
        <v>-1961</v>
      </c>
      <c r="Z1656">
        <v>0</v>
      </c>
    </row>
    <row r="1657" spans="1:26">
      <c r="A1657" t="s">
        <v>27</v>
      </c>
      <c r="B1657" t="s">
        <v>2926</v>
      </c>
      <c r="F1657">
        <v>5919000455</v>
      </c>
      <c r="G1657" s="1">
        <v>591900045560001</v>
      </c>
      <c r="H1657" t="s">
        <v>58</v>
      </c>
      <c r="I1657">
        <v>1</v>
      </c>
      <c r="K1657" t="s">
        <v>3624</v>
      </c>
      <c r="L1657" s="2">
        <v>44340</v>
      </c>
      <c r="M1657" t="s">
        <v>31</v>
      </c>
      <c r="N1657" t="s">
        <v>3625</v>
      </c>
      <c r="O1657" s="3">
        <v>44340.694016203699</v>
      </c>
      <c r="P1657" s="3">
        <v>44512.473680555602</v>
      </c>
      <c r="Q1657" t="s">
        <v>330</v>
      </c>
      <c r="R1657" s="3">
        <v>44512.531527777799</v>
      </c>
      <c r="T1657" t="s">
        <v>3261</v>
      </c>
      <c r="U1657">
        <v>3.5001002406052499E+19</v>
      </c>
      <c r="V1657" t="s">
        <v>3262</v>
      </c>
      <c r="W1657" t="s">
        <v>2931</v>
      </c>
      <c r="X1657" s="4">
        <v>2386470.96</v>
      </c>
      <c r="Y1657" s="4">
        <v>-24900</v>
      </c>
      <c r="Z1657">
        <v>0</v>
      </c>
    </row>
    <row r="1658" spans="1:26">
      <c r="A1658" t="s">
        <v>27</v>
      </c>
      <c r="B1658" t="s">
        <v>2926</v>
      </c>
      <c r="F1658">
        <v>5919000455</v>
      </c>
      <c r="G1658" s="1">
        <v>591900045560001</v>
      </c>
      <c r="H1658" t="s">
        <v>58</v>
      </c>
      <c r="I1658">
        <v>1</v>
      </c>
      <c r="K1658" t="s">
        <v>3626</v>
      </c>
      <c r="L1658" s="2">
        <v>44515</v>
      </c>
      <c r="M1658" t="s">
        <v>31</v>
      </c>
      <c r="N1658" t="s">
        <v>3627</v>
      </c>
      <c r="O1658" s="3">
        <v>44515.745000000003</v>
      </c>
      <c r="P1658" s="3">
        <v>44526.467592592599</v>
      </c>
      <c r="Q1658" t="s">
        <v>3268</v>
      </c>
      <c r="R1658" s="3">
        <v>44528.569374999999</v>
      </c>
      <c r="T1658" t="s">
        <v>3356</v>
      </c>
      <c r="U1658">
        <v>1.41008010900016E+18</v>
      </c>
      <c r="V1658" t="s">
        <v>3357</v>
      </c>
      <c r="W1658" t="s">
        <v>2931</v>
      </c>
      <c r="X1658" s="4">
        <v>10823092.1</v>
      </c>
      <c r="Y1658" s="4">
        <v>-15830</v>
      </c>
      <c r="Z1658">
        <v>0</v>
      </c>
    </row>
    <row r="1659" spans="1:26">
      <c r="A1659" t="s">
        <v>27</v>
      </c>
      <c r="B1659" t="s">
        <v>2926</v>
      </c>
      <c r="F1659">
        <v>5919000455</v>
      </c>
      <c r="G1659" s="1">
        <v>591900045560001</v>
      </c>
      <c r="H1659" t="s">
        <v>58</v>
      </c>
      <c r="I1659">
        <v>1</v>
      </c>
      <c r="K1659" t="s">
        <v>3628</v>
      </c>
      <c r="L1659" s="2">
        <v>44501</v>
      </c>
      <c r="M1659" t="s">
        <v>31</v>
      </c>
      <c r="N1659" t="s">
        <v>3629</v>
      </c>
      <c r="O1659" s="3">
        <v>44501.6648726852</v>
      </c>
      <c r="P1659" s="3">
        <v>44512.482453703698</v>
      </c>
      <c r="Q1659" t="s">
        <v>330</v>
      </c>
      <c r="R1659" s="3">
        <v>44512.485439814802</v>
      </c>
      <c r="T1659" t="s">
        <v>3052</v>
      </c>
      <c r="U1659">
        <v>6214835972604830</v>
      </c>
      <c r="V1659" t="s">
        <v>1794</v>
      </c>
      <c r="W1659" t="s">
        <v>2931</v>
      </c>
      <c r="X1659" s="4">
        <v>25530981</v>
      </c>
      <c r="Y1659" s="4">
        <v>-15779.74</v>
      </c>
      <c r="Z1659">
        <v>0</v>
      </c>
    </row>
    <row r="1660" spans="1:26">
      <c r="A1660" t="s">
        <v>27</v>
      </c>
      <c r="B1660" t="s">
        <v>2926</v>
      </c>
      <c r="F1660">
        <v>5919000455</v>
      </c>
      <c r="G1660" s="1">
        <v>591900045560001</v>
      </c>
      <c r="H1660" t="s">
        <v>58</v>
      </c>
      <c r="I1660">
        <v>1</v>
      </c>
      <c r="K1660" t="s">
        <v>3630</v>
      </c>
      <c r="L1660" s="2">
        <v>44519</v>
      </c>
      <c r="M1660" t="s">
        <v>31</v>
      </c>
      <c r="N1660" t="s">
        <v>3631</v>
      </c>
      <c r="O1660" s="3">
        <v>44519.663437499999</v>
      </c>
      <c r="P1660" s="3">
        <v>44526.467569444401</v>
      </c>
      <c r="Q1660" t="s">
        <v>3268</v>
      </c>
      <c r="R1660" s="3">
        <v>44528.5694560185</v>
      </c>
      <c r="T1660" t="s">
        <v>3632</v>
      </c>
      <c r="U1660">
        <v>2.0001000920058301E+17</v>
      </c>
      <c r="V1660" t="s">
        <v>3633</v>
      </c>
      <c r="W1660" t="s">
        <v>2931</v>
      </c>
      <c r="X1660" s="4">
        <v>38099048.229999997</v>
      </c>
      <c r="Y1660" s="4">
        <v>-23505</v>
      </c>
      <c r="Z1660">
        <v>0</v>
      </c>
    </row>
    <row r="1661" spans="1:26">
      <c r="A1661" t="s">
        <v>27</v>
      </c>
      <c r="B1661" t="s">
        <v>2926</v>
      </c>
      <c r="F1661">
        <v>5919000455</v>
      </c>
      <c r="G1661" s="1">
        <v>591900045560001</v>
      </c>
      <c r="H1661" t="s">
        <v>58</v>
      </c>
      <c r="I1661">
        <v>1</v>
      </c>
      <c r="K1661" t="s">
        <v>3630</v>
      </c>
      <c r="L1661" s="2">
        <v>44522</v>
      </c>
      <c r="M1661" t="s">
        <v>31</v>
      </c>
      <c r="N1661" t="s">
        <v>3634</v>
      </c>
      <c r="O1661" s="3">
        <v>44522.702245370398</v>
      </c>
      <c r="P1661" s="3">
        <v>44526.468240740702</v>
      </c>
      <c r="Q1661" t="s">
        <v>3187</v>
      </c>
      <c r="R1661" s="3">
        <v>44528.568969907399</v>
      </c>
      <c r="T1661" t="s">
        <v>3635</v>
      </c>
      <c r="U1661">
        <v>2.0001000920058301E+17</v>
      </c>
      <c r="V1661" t="s">
        <v>3636</v>
      </c>
      <c r="W1661" t="s">
        <v>2931</v>
      </c>
      <c r="X1661" s="4">
        <v>38097813.43</v>
      </c>
      <c r="Y1661" s="4">
        <v>-23505</v>
      </c>
      <c r="Z1661">
        <v>0</v>
      </c>
    </row>
    <row r="1662" spans="1:26">
      <c r="A1662" t="s">
        <v>27</v>
      </c>
      <c r="B1662" t="s">
        <v>2926</v>
      </c>
      <c r="F1662">
        <v>5919000455</v>
      </c>
      <c r="G1662" s="1">
        <v>591900045560001</v>
      </c>
      <c r="H1662" t="s">
        <v>58</v>
      </c>
      <c r="I1662">
        <v>1</v>
      </c>
      <c r="K1662" t="s">
        <v>3637</v>
      </c>
      <c r="L1662" s="2">
        <v>44386</v>
      </c>
      <c r="M1662" t="s">
        <v>31</v>
      </c>
      <c r="N1662" t="s">
        <v>3638</v>
      </c>
      <c r="O1662" s="3">
        <v>44386.707499999997</v>
      </c>
      <c r="P1662" s="3">
        <v>44420.471122685201</v>
      </c>
      <c r="Q1662" t="s">
        <v>3051</v>
      </c>
      <c r="R1662" s="3">
        <v>44427.730381944399</v>
      </c>
      <c r="T1662" t="s">
        <v>3601</v>
      </c>
      <c r="U1662">
        <v>1.0006956376001E+17</v>
      </c>
      <c r="V1662" t="s">
        <v>3602</v>
      </c>
      <c r="W1662" t="s">
        <v>2931</v>
      </c>
      <c r="X1662" s="4">
        <v>8871091.5</v>
      </c>
      <c r="Y1662" s="4">
        <v>-594179.75</v>
      </c>
      <c r="Z1662">
        <v>0</v>
      </c>
    </row>
    <row r="1663" spans="1:26">
      <c r="A1663" t="s">
        <v>27</v>
      </c>
      <c r="B1663" t="s">
        <v>2926</v>
      </c>
      <c r="F1663">
        <v>5919000455</v>
      </c>
      <c r="G1663" s="1">
        <v>591900045560001</v>
      </c>
      <c r="H1663" t="s">
        <v>58</v>
      </c>
      <c r="I1663">
        <v>1</v>
      </c>
      <c r="K1663" t="s">
        <v>3639</v>
      </c>
      <c r="L1663" s="2">
        <v>44324</v>
      </c>
      <c r="M1663" t="s">
        <v>31</v>
      </c>
      <c r="N1663" t="s">
        <v>3640</v>
      </c>
      <c r="O1663" s="3">
        <v>44324.456145833297</v>
      </c>
      <c r="P1663" s="3">
        <v>44512.473749999997</v>
      </c>
      <c r="Q1663" t="s">
        <v>330</v>
      </c>
      <c r="R1663" s="3">
        <v>44512.528344907398</v>
      </c>
      <c r="T1663" t="s">
        <v>3298</v>
      </c>
      <c r="U1663">
        <v>6214835972604790</v>
      </c>
      <c r="V1663" t="s">
        <v>1794</v>
      </c>
      <c r="W1663" t="s">
        <v>2931</v>
      </c>
      <c r="X1663" s="4">
        <v>3519269.17</v>
      </c>
      <c r="Y1663" s="4">
        <v>-17120</v>
      </c>
      <c r="Z1663">
        <v>0</v>
      </c>
    </row>
    <row r="1664" spans="1:26">
      <c r="A1664" t="s">
        <v>27</v>
      </c>
      <c r="B1664" t="s">
        <v>2926</v>
      </c>
      <c r="F1664">
        <v>5919000455</v>
      </c>
      <c r="G1664" s="1">
        <v>591900045560001</v>
      </c>
      <c r="H1664" t="s">
        <v>58</v>
      </c>
      <c r="I1664">
        <v>1</v>
      </c>
      <c r="K1664" t="s">
        <v>3641</v>
      </c>
      <c r="L1664" s="2">
        <v>44392</v>
      </c>
      <c r="M1664" t="s">
        <v>31</v>
      </c>
      <c r="N1664" t="s">
        <v>3642</v>
      </c>
      <c r="O1664" s="3">
        <v>44392.599953703699</v>
      </c>
      <c r="P1664" s="3">
        <v>44512.4754861111</v>
      </c>
      <c r="Q1664" t="s">
        <v>330</v>
      </c>
      <c r="R1664" s="3">
        <v>44512.5288194444</v>
      </c>
      <c r="T1664" t="s">
        <v>3643</v>
      </c>
      <c r="U1664">
        <v>9.0102160500100002E+21</v>
      </c>
      <c r="V1664" t="s">
        <v>3644</v>
      </c>
      <c r="W1664" t="s">
        <v>2931</v>
      </c>
      <c r="X1664" s="4">
        <v>16966838.32</v>
      </c>
      <c r="Y1664" s="4">
        <v>-6600</v>
      </c>
      <c r="Z1664">
        <v>0</v>
      </c>
    </row>
    <row r="1665" spans="1:26">
      <c r="A1665" t="s">
        <v>27</v>
      </c>
      <c r="B1665" t="s">
        <v>2926</v>
      </c>
      <c r="F1665">
        <v>5919000455</v>
      </c>
      <c r="G1665" s="1">
        <v>591900045560001</v>
      </c>
      <c r="H1665" t="s">
        <v>58</v>
      </c>
      <c r="I1665">
        <v>1</v>
      </c>
      <c r="K1665" t="s">
        <v>3645</v>
      </c>
      <c r="L1665" s="2">
        <v>44306</v>
      </c>
      <c r="M1665" t="s">
        <v>31</v>
      </c>
      <c r="N1665" t="s">
        <v>3646</v>
      </c>
      <c r="O1665" s="3">
        <v>44306.365428240701</v>
      </c>
      <c r="P1665" s="3">
        <v>44420.465752314798</v>
      </c>
      <c r="Q1665" t="s">
        <v>3178</v>
      </c>
      <c r="R1665" s="3">
        <v>44427.730381944399</v>
      </c>
      <c r="T1665" t="s">
        <v>3647</v>
      </c>
      <c r="U1665">
        <v>3.5050166810700001E+19</v>
      </c>
      <c r="V1665" t="s">
        <v>3648</v>
      </c>
      <c r="W1665" t="s">
        <v>2931</v>
      </c>
      <c r="X1665" s="4">
        <v>2931284.59</v>
      </c>
      <c r="Y1665" s="4">
        <v>-35000</v>
      </c>
      <c r="Z1665">
        <v>0</v>
      </c>
    </row>
    <row r="1666" spans="1:26">
      <c r="A1666" t="s">
        <v>27</v>
      </c>
      <c r="B1666" t="s">
        <v>2926</v>
      </c>
      <c r="F1666">
        <v>5919000455</v>
      </c>
      <c r="G1666" s="1">
        <v>591900045560001</v>
      </c>
      <c r="H1666" t="s">
        <v>58</v>
      </c>
      <c r="I1666">
        <v>1</v>
      </c>
      <c r="K1666" t="s">
        <v>3649</v>
      </c>
      <c r="L1666" s="2">
        <v>44525</v>
      </c>
      <c r="M1666" t="s">
        <v>31</v>
      </c>
      <c r="N1666" t="s">
        <v>3650</v>
      </c>
      <c r="O1666" s="3">
        <v>44525.672060185199</v>
      </c>
      <c r="P1666" s="3">
        <v>44526.468217592599</v>
      </c>
      <c r="Q1666" t="s">
        <v>3187</v>
      </c>
      <c r="R1666" s="3">
        <v>44528.569120370397</v>
      </c>
      <c r="T1666" t="s">
        <v>3651</v>
      </c>
      <c r="U1666">
        <v>4.073026093E+17</v>
      </c>
      <c r="V1666" t="s">
        <v>3652</v>
      </c>
      <c r="W1666" t="s">
        <v>2931</v>
      </c>
      <c r="X1666" s="4">
        <v>34877997.439999998</v>
      </c>
      <c r="Y1666" s="4">
        <v>-1253699.1499999999</v>
      </c>
      <c r="Z1666">
        <v>0</v>
      </c>
    </row>
    <row r="1667" spans="1:26">
      <c r="A1667" t="s">
        <v>27</v>
      </c>
      <c r="B1667" t="s">
        <v>2926</v>
      </c>
      <c r="F1667">
        <v>5919000455</v>
      </c>
      <c r="G1667" s="1">
        <v>591900045560001</v>
      </c>
      <c r="H1667" t="s">
        <v>58</v>
      </c>
      <c r="I1667">
        <v>1</v>
      </c>
      <c r="K1667" t="s">
        <v>3653</v>
      </c>
      <c r="L1667" s="2">
        <v>44434</v>
      </c>
      <c r="M1667" t="s">
        <v>31</v>
      </c>
      <c r="N1667" t="s">
        <v>3654</v>
      </c>
      <c r="O1667" s="3">
        <v>44434.711956018502</v>
      </c>
      <c r="P1667" s="3">
        <v>44512.4769212963</v>
      </c>
      <c r="Q1667" t="s">
        <v>330</v>
      </c>
      <c r="R1667" s="3">
        <v>44512.5290046296</v>
      </c>
      <c r="T1667" t="s">
        <v>3655</v>
      </c>
      <c r="U1667">
        <v>3.1006618201880003E+20</v>
      </c>
      <c r="V1667" t="s">
        <v>3656</v>
      </c>
      <c r="W1667" t="s">
        <v>2931</v>
      </c>
      <c r="X1667" s="4">
        <v>18332047.93</v>
      </c>
      <c r="Y1667" s="4">
        <v>-684405</v>
      </c>
      <c r="Z1667">
        <v>0</v>
      </c>
    </row>
    <row r="1668" spans="1:26">
      <c r="A1668" t="s">
        <v>27</v>
      </c>
      <c r="B1668" t="s">
        <v>2926</v>
      </c>
      <c r="F1668">
        <v>5919000455</v>
      </c>
      <c r="G1668" s="1">
        <v>591900045560001</v>
      </c>
      <c r="H1668" t="s">
        <v>58</v>
      </c>
      <c r="I1668">
        <v>1</v>
      </c>
      <c r="K1668" t="s">
        <v>3657</v>
      </c>
      <c r="L1668" s="2">
        <v>44342</v>
      </c>
      <c r="M1668" t="s">
        <v>31</v>
      </c>
      <c r="N1668" t="s">
        <v>3658</v>
      </c>
      <c r="O1668" s="3">
        <v>44342.694560185198</v>
      </c>
      <c r="P1668" s="3">
        <v>44512.473668981504</v>
      </c>
      <c r="Q1668" t="s">
        <v>330</v>
      </c>
      <c r="R1668" s="3">
        <v>44512.531423611101</v>
      </c>
      <c r="T1668" t="s">
        <v>3659</v>
      </c>
      <c r="U1668">
        <v>4.0315001040007E+16</v>
      </c>
      <c r="V1668" t="s">
        <v>3660</v>
      </c>
      <c r="W1668" t="s">
        <v>2931</v>
      </c>
      <c r="X1668" s="4">
        <v>1765387.23</v>
      </c>
      <c r="Y1668" s="4">
        <v>-7995</v>
      </c>
      <c r="Z1668">
        <v>0</v>
      </c>
    </row>
    <row r="1669" spans="1:26">
      <c r="A1669" t="s">
        <v>27</v>
      </c>
      <c r="B1669" t="s">
        <v>2926</v>
      </c>
      <c r="F1669">
        <v>5919000455</v>
      </c>
      <c r="G1669" s="1">
        <v>591900045560001</v>
      </c>
      <c r="H1669" t="s">
        <v>58</v>
      </c>
      <c r="I1669">
        <v>1</v>
      </c>
      <c r="K1669" t="s">
        <v>3657</v>
      </c>
      <c r="L1669" s="2">
        <v>44376</v>
      </c>
      <c r="M1669" t="s">
        <v>31</v>
      </c>
      <c r="N1669" t="s">
        <v>3661</v>
      </c>
      <c r="O1669" s="3">
        <v>44376.4941203704</v>
      </c>
      <c r="P1669" s="3">
        <v>44420.470115740703</v>
      </c>
      <c r="Q1669" t="s">
        <v>3051</v>
      </c>
      <c r="R1669" s="3">
        <v>44427.730381944399</v>
      </c>
      <c r="T1669" t="s">
        <v>3435</v>
      </c>
      <c r="U1669">
        <v>3.5001692490052502E+19</v>
      </c>
      <c r="V1669" t="s">
        <v>3436</v>
      </c>
      <c r="W1669" t="s">
        <v>2931</v>
      </c>
      <c r="X1669" s="4">
        <v>10982779.789999999</v>
      </c>
      <c r="Y1669" s="4">
        <v>-2150</v>
      </c>
      <c r="Z1669">
        <v>0</v>
      </c>
    </row>
    <row r="1670" spans="1:26">
      <c r="A1670" t="s">
        <v>27</v>
      </c>
      <c r="B1670" t="s">
        <v>2926</v>
      </c>
      <c r="F1670">
        <v>5919000455</v>
      </c>
      <c r="G1670" s="1">
        <v>591900045560001</v>
      </c>
      <c r="H1670" t="s">
        <v>58</v>
      </c>
      <c r="I1670">
        <v>1</v>
      </c>
      <c r="K1670" t="s">
        <v>3657</v>
      </c>
      <c r="L1670" s="2">
        <v>44384</v>
      </c>
      <c r="M1670" t="s">
        <v>31</v>
      </c>
      <c r="N1670" t="s">
        <v>3662</v>
      </c>
      <c r="O1670" s="3">
        <v>44384.4460763889</v>
      </c>
      <c r="P1670" s="3">
        <v>44420.4711342593</v>
      </c>
      <c r="Q1670" t="s">
        <v>3051</v>
      </c>
      <c r="R1670" s="3">
        <v>44427.730381944399</v>
      </c>
      <c r="T1670" t="s">
        <v>3157</v>
      </c>
      <c r="U1670">
        <v>1.0000103017001E+17</v>
      </c>
      <c r="V1670" t="s">
        <v>3158</v>
      </c>
      <c r="W1670" t="s">
        <v>2931</v>
      </c>
      <c r="X1670" s="4">
        <v>10369251.949999999</v>
      </c>
      <c r="Y1670" s="4">
        <v>-1500</v>
      </c>
      <c r="Z1670">
        <v>0</v>
      </c>
    </row>
    <row r="1671" spans="1:26">
      <c r="A1671" t="s">
        <v>27</v>
      </c>
      <c r="B1671" t="s">
        <v>2926</v>
      </c>
      <c r="F1671">
        <v>5919000455</v>
      </c>
      <c r="G1671" s="1">
        <v>591900045560001</v>
      </c>
      <c r="H1671" t="s">
        <v>58</v>
      </c>
      <c r="I1671">
        <v>1</v>
      </c>
      <c r="K1671" t="s">
        <v>3657</v>
      </c>
      <c r="L1671" s="2">
        <v>44440</v>
      </c>
      <c r="M1671" t="s">
        <v>31</v>
      </c>
      <c r="N1671" t="s">
        <v>3663</v>
      </c>
      <c r="O1671" s="3">
        <v>44440.484756944403</v>
      </c>
      <c r="P1671" s="3">
        <v>44512.478194444397</v>
      </c>
      <c r="Q1671" t="s">
        <v>330</v>
      </c>
      <c r="R1671" s="3">
        <v>44512.513703703698</v>
      </c>
      <c r="T1671" t="s">
        <v>3435</v>
      </c>
      <c r="U1671">
        <v>3.5001692490052502E+19</v>
      </c>
      <c r="V1671" t="s">
        <v>3436</v>
      </c>
      <c r="W1671" t="s">
        <v>2931</v>
      </c>
      <c r="X1671" s="4">
        <v>16318021.27</v>
      </c>
      <c r="Y1671" s="4">
        <v>-3350</v>
      </c>
      <c r="Z1671">
        <v>0</v>
      </c>
    </row>
    <row r="1672" spans="1:26">
      <c r="A1672" t="s">
        <v>27</v>
      </c>
      <c r="B1672" t="s">
        <v>2926</v>
      </c>
      <c r="F1672">
        <v>5919000455</v>
      </c>
      <c r="G1672" s="1">
        <v>591900045560001</v>
      </c>
      <c r="H1672" t="s">
        <v>58</v>
      </c>
      <c r="I1672">
        <v>1</v>
      </c>
      <c r="K1672" t="s">
        <v>3657</v>
      </c>
      <c r="L1672" s="2">
        <v>44449</v>
      </c>
      <c r="M1672" t="s">
        <v>31</v>
      </c>
      <c r="N1672" t="s">
        <v>3664</v>
      </c>
      <c r="O1672" s="3">
        <v>44449.735324074099</v>
      </c>
      <c r="P1672" s="3">
        <v>44512.478113425903</v>
      </c>
      <c r="Q1672" t="s">
        <v>330</v>
      </c>
      <c r="R1672" s="3">
        <v>44512.522118055596</v>
      </c>
      <c r="T1672" t="s">
        <v>3665</v>
      </c>
      <c r="U1672">
        <v>1.4100108099010299E+18</v>
      </c>
      <c r="V1672" t="s">
        <v>3220</v>
      </c>
      <c r="W1672" t="s">
        <v>2931</v>
      </c>
      <c r="X1672" s="4">
        <v>11574049.75</v>
      </c>
      <c r="Y1672" s="4">
        <v>-1360</v>
      </c>
      <c r="Z1672">
        <v>0</v>
      </c>
    </row>
    <row r="1673" spans="1:26">
      <c r="A1673" t="s">
        <v>27</v>
      </c>
      <c r="B1673" t="s">
        <v>2926</v>
      </c>
      <c r="F1673">
        <v>5919000455</v>
      </c>
      <c r="G1673" s="1">
        <v>591900045560001</v>
      </c>
      <c r="H1673" t="s">
        <v>58</v>
      </c>
      <c r="I1673">
        <v>1</v>
      </c>
      <c r="K1673" t="s">
        <v>3657</v>
      </c>
      <c r="L1673" s="2">
        <v>44468</v>
      </c>
      <c r="M1673" t="s">
        <v>31</v>
      </c>
      <c r="N1673" t="s">
        <v>3666</v>
      </c>
      <c r="O1673" s="3">
        <v>44468.668599536999</v>
      </c>
      <c r="P1673" s="3">
        <v>44512.478055555599</v>
      </c>
      <c r="Q1673" t="s">
        <v>330</v>
      </c>
      <c r="R1673" s="3">
        <v>44512.526736111096</v>
      </c>
      <c r="T1673" t="s">
        <v>937</v>
      </c>
      <c r="U1673">
        <v>3.5100805001801001E+20</v>
      </c>
      <c r="V1673" t="s">
        <v>3667</v>
      </c>
      <c r="W1673" t="s">
        <v>2931</v>
      </c>
      <c r="X1673" s="4">
        <v>8581946.5700000003</v>
      </c>
      <c r="Y1673" s="4">
        <v>-9600</v>
      </c>
      <c r="Z1673">
        <v>0</v>
      </c>
    </row>
    <row r="1674" spans="1:26">
      <c r="A1674" t="s">
        <v>27</v>
      </c>
      <c r="B1674" t="s">
        <v>2926</v>
      </c>
      <c r="F1674">
        <v>5919000455</v>
      </c>
      <c r="G1674" s="1">
        <v>591900045560001</v>
      </c>
      <c r="H1674" t="s">
        <v>58</v>
      </c>
      <c r="I1674">
        <v>1</v>
      </c>
      <c r="K1674" t="s">
        <v>3668</v>
      </c>
      <c r="L1674" s="2">
        <v>44279</v>
      </c>
      <c r="M1674" t="s">
        <v>31</v>
      </c>
      <c r="N1674" t="s">
        <v>3669</v>
      </c>
      <c r="O1674" s="3">
        <v>44279.521840277797</v>
      </c>
      <c r="P1674" s="3">
        <v>44420.465046296304</v>
      </c>
      <c r="Q1674" t="s">
        <v>3178</v>
      </c>
      <c r="R1674" s="3">
        <v>44427.730381944399</v>
      </c>
      <c r="T1674" t="s">
        <v>3670</v>
      </c>
      <c r="U1674">
        <v>7.3450101826000804E+18</v>
      </c>
      <c r="V1674" t="s">
        <v>3671</v>
      </c>
      <c r="W1674" t="s">
        <v>2931</v>
      </c>
      <c r="X1674" s="4">
        <v>4318281.17</v>
      </c>
      <c r="Y1674" s="4">
        <v>-12200</v>
      </c>
      <c r="Z1674">
        <v>0</v>
      </c>
    </row>
    <row r="1675" spans="1:26">
      <c r="A1675" t="s">
        <v>27</v>
      </c>
      <c r="B1675" t="s">
        <v>2926</v>
      </c>
      <c r="F1675">
        <v>5919000455</v>
      </c>
      <c r="G1675" s="1">
        <v>591900045560001</v>
      </c>
      <c r="H1675" t="s">
        <v>58</v>
      </c>
      <c r="I1675">
        <v>1</v>
      </c>
      <c r="K1675" t="s">
        <v>3672</v>
      </c>
      <c r="L1675" s="2">
        <v>44424</v>
      </c>
      <c r="M1675" t="s">
        <v>31</v>
      </c>
      <c r="N1675" t="s">
        <v>3673</v>
      </c>
      <c r="O1675" s="3">
        <v>44424.680787037003</v>
      </c>
      <c r="P1675" s="3">
        <v>44512.4769675926</v>
      </c>
      <c r="Q1675" t="s">
        <v>330</v>
      </c>
      <c r="R1675" s="3">
        <v>44512.525462963</v>
      </c>
      <c r="T1675" t="s">
        <v>3674</v>
      </c>
      <c r="U1675">
        <v>6214835972605500</v>
      </c>
      <c r="V1675" t="s">
        <v>1794</v>
      </c>
      <c r="W1675" t="s">
        <v>2931</v>
      </c>
      <c r="X1675" s="4">
        <v>23498462.300000001</v>
      </c>
      <c r="Y1675">
        <v>-584</v>
      </c>
      <c r="Z1675">
        <v>0</v>
      </c>
    </row>
    <row r="1676" spans="1:26">
      <c r="A1676" t="s">
        <v>27</v>
      </c>
      <c r="B1676" t="s">
        <v>2926</v>
      </c>
      <c r="F1676">
        <v>5919000455</v>
      </c>
      <c r="G1676" s="1">
        <v>591900045560001</v>
      </c>
      <c r="H1676" t="s">
        <v>58</v>
      </c>
      <c r="I1676">
        <v>1</v>
      </c>
      <c r="K1676" t="s">
        <v>3675</v>
      </c>
      <c r="L1676" s="2">
        <v>44481</v>
      </c>
      <c r="M1676" t="s">
        <v>31</v>
      </c>
      <c r="N1676" t="s">
        <v>3676</v>
      </c>
      <c r="O1676" s="3">
        <v>44481.503194444398</v>
      </c>
      <c r="P1676" s="3">
        <v>44512.479236111103</v>
      </c>
      <c r="Q1676" t="s">
        <v>330</v>
      </c>
      <c r="R1676" s="3">
        <v>44512.488379629598</v>
      </c>
      <c r="T1676" t="s">
        <v>3123</v>
      </c>
      <c r="U1676">
        <v>6214835972604870</v>
      </c>
      <c r="V1676" t="s">
        <v>1794</v>
      </c>
      <c r="W1676" t="s">
        <v>2931</v>
      </c>
      <c r="X1676" s="4">
        <v>7869279.7800000003</v>
      </c>
      <c r="Y1676" s="4">
        <v>-12633</v>
      </c>
      <c r="Z1676">
        <v>0</v>
      </c>
    </row>
    <row r="1677" spans="1:26">
      <c r="A1677" t="s">
        <v>27</v>
      </c>
      <c r="B1677" t="s">
        <v>2926</v>
      </c>
      <c r="F1677">
        <v>5919000455</v>
      </c>
      <c r="G1677" s="1">
        <v>591900045560001</v>
      </c>
      <c r="H1677" t="s">
        <v>58</v>
      </c>
      <c r="I1677">
        <v>1</v>
      </c>
      <c r="K1677" t="s">
        <v>3677</v>
      </c>
      <c r="L1677" s="2">
        <v>44466</v>
      </c>
      <c r="M1677" t="s">
        <v>31</v>
      </c>
      <c r="N1677" t="s">
        <v>3678</v>
      </c>
      <c r="O1677" s="3">
        <v>44466.7023148148</v>
      </c>
      <c r="P1677" s="3">
        <v>44512.478055555599</v>
      </c>
      <c r="Q1677" t="s">
        <v>330</v>
      </c>
      <c r="R1677" s="3">
        <v>44512.526747685202</v>
      </c>
      <c r="T1677" t="s">
        <v>3052</v>
      </c>
      <c r="U1677">
        <v>6214835972604830</v>
      </c>
      <c r="V1677" t="s">
        <v>1794</v>
      </c>
      <c r="W1677" t="s">
        <v>2931</v>
      </c>
      <c r="X1677" s="4">
        <v>8591546.5700000003</v>
      </c>
      <c r="Y1677" s="4">
        <v>-15816.72</v>
      </c>
      <c r="Z1677">
        <v>0</v>
      </c>
    </row>
    <row r="1678" spans="1:26">
      <c r="A1678" t="s">
        <v>27</v>
      </c>
      <c r="B1678" t="s">
        <v>2926</v>
      </c>
      <c r="F1678">
        <v>5919000455</v>
      </c>
      <c r="G1678" s="1">
        <v>591900045560001</v>
      </c>
      <c r="H1678" t="s">
        <v>58</v>
      </c>
      <c r="I1678">
        <v>1</v>
      </c>
      <c r="K1678" t="s">
        <v>3679</v>
      </c>
      <c r="L1678" s="2">
        <v>44306</v>
      </c>
      <c r="M1678" t="s">
        <v>31</v>
      </c>
      <c r="N1678" t="s">
        <v>3680</v>
      </c>
      <c r="O1678" s="3">
        <v>44306.365439814799</v>
      </c>
      <c r="P1678" s="3">
        <v>44420.465752314798</v>
      </c>
      <c r="Q1678" t="s">
        <v>3178</v>
      </c>
      <c r="R1678" s="3">
        <v>44427.730381944399</v>
      </c>
      <c r="T1678" t="s">
        <v>3138</v>
      </c>
      <c r="U1678">
        <v>1.17210100100146E+17</v>
      </c>
      <c r="V1678" t="s">
        <v>3139</v>
      </c>
      <c r="W1678" t="s">
        <v>2931</v>
      </c>
      <c r="X1678" s="4">
        <v>2899798.59</v>
      </c>
      <c r="Y1678" s="4">
        <v>-31476</v>
      </c>
      <c r="Z1678">
        <v>0</v>
      </c>
    </row>
    <row r="1679" spans="1:26">
      <c r="A1679" t="s">
        <v>27</v>
      </c>
      <c r="B1679" t="s">
        <v>2926</v>
      </c>
      <c r="F1679">
        <v>5919000455</v>
      </c>
      <c r="G1679" s="1">
        <v>591900045560001</v>
      </c>
      <c r="H1679" t="s">
        <v>58</v>
      </c>
      <c r="I1679">
        <v>1</v>
      </c>
      <c r="K1679" t="s">
        <v>3681</v>
      </c>
      <c r="L1679" s="2">
        <v>44449</v>
      </c>
      <c r="M1679" t="s">
        <v>31</v>
      </c>
      <c r="N1679" t="s">
        <v>3682</v>
      </c>
      <c r="O1679" s="3">
        <v>44449.736388888901</v>
      </c>
      <c r="P1679" s="3">
        <v>44512.478101851899</v>
      </c>
      <c r="Q1679" t="s">
        <v>330</v>
      </c>
      <c r="R1679" s="3">
        <v>44512.523356481499</v>
      </c>
      <c r="T1679" t="s">
        <v>3674</v>
      </c>
      <c r="U1679">
        <v>6214835972605500</v>
      </c>
      <c r="V1679" t="s">
        <v>1794</v>
      </c>
      <c r="W1679" t="s">
        <v>2931</v>
      </c>
      <c r="X1679" s="4">
        <v>11571752.449999999</v>
      </c>
      <c r="Y1679" s="4">
        <v>-2297.3000000000002</v>
      </c>
      <c r="Z1679">
        <v>0</v>
      </c>
    </row>
    <row r="1680" spans="1:26">
      <c r="A1680" t="s">
        <v>27</v>
      </c>
      <c r="B1680" t="s">
        <v>2926</v>
      </c>
      <c r="F1680">
        <v>5919000455</v>
      </c>
      <c r="G1680" s="1">
        <v>591900045560001</v>
      </c>
      <c r="H1680" t="s">
        <v>58</v>
      </c>
      <c r="I1680">
        <v>1</v>
      </c>
      <c r="K1680" t="s">
        <v>3683</v>
      </c>
      <c r="L1680" s="2">
        <v>44306</v>
      </c>
      <c r="M1680" t="s">
        <v>31</v>
      </c>
      <c r="N1680" t="s">
        <v>3684</v>
      </c>
      <c r="O1680" s="3">
        <v>44306.366550925901</v>
      </c>
      <c r="P1680" s="3">
        <v>44420.465752314798</v>
      </c>
      <c r="Q1680" t="s">
        <v>3178</v>
      </c>
      <c r="R1680" s="3">
        <v>44427.730381944399</v>
      </c>
      <c r="T1680" t="s">
        <v>3685</v>
      </c>
      <c r="U1680">
        <v>1.71050100100048E+17</v>
      </c>
      <c r="V1680" t="s">
        <v>3686</v>
      </c>
      <c r="W1680" t="s">
        <v>2931</v>
      </c>
      <c r="X1680" s="4">
        <v>2898308.99</v>
      </c>
      <c r="Y1680" s="4">
        <v>-1479.6</v>
      </c>
      <c r="Z1680">
        <v>0</v>
      </c>
    </row>
    <row r="1681" spans="1:26">
      <c r="A1681" t="s">
        <v>27</v>
      </c>
      <c r="B1681" t="s">
        <v>2926</v>
      </c>
      <c r="F1681">
        <v>5919000455</v>
      </c>
      <c r="G1681" s="1">
        <v>591900045560001</v>
      </c>
      <c r="H1681" t="s">
        <v>58</v>
      </c>
      <c r="I1681">
        <v>1</v>
      </c>
      <c r="K1681" t="s">
        <v>3683</v>
      </c>
      <c r="L1681" s="2">
        <v>44337</v>
      </c>
      <c r="M1681" t="s">
        <v>31</v>
      </c>
      <c r="N1681" t="s">
        <v>3687</v>
      </c>
      <c r="O1681" s="3">
        <v>44337.682488425897</v>
      </c>
      <c r="P1681" s="3">
        <v>44512.473692129599</v>
      </c>
      <c r="Q1681" t="s">
        <v>330</v>
      </c>
      <c r="R1681" s="3">
        <v>44512.5316087963</v>
      </c>
      <c r="T1681" t="s">
        <v>3685</v>
      </c>
      <c r="U1681">
        <v>1.71050100100048E+17</v>
      </c>
      <c r="V1681" t="s">
        <v>3214</v>
      </c>
      <c r="W1681" t="s">
        <v>2931</v>
      </c>
      <c r="X1681" s="4">
        <v>2639724.96</v>
      </c>
      <c r="Y1681" s="4">
        <v>-1490.4</v>
      </c>
      <c r="Z1681">
        <v>0</v>
      </c>
    </row>
    <row r="1682" spans="1:26">
      <c r="A1682" t="s">
        <v>27</v>
      </c>
      <c r="B1682" t="s">
        <v>2926</v>
      </c>
      <c r="F1682">
        <v>5919000455</v>
      </c>
      <c r="G1682" s="1">
        <v>591900045560001</v>
      </c>
      <c r="H1682" t="s">
        <v>58</v>
      </c>
      <c r="I1682">
        <v>1</v>
      </c>
      <c r="K1682" t="s">
        <v>3683</v>
      </c>
      <c r="L1682" s="2">
        <v>44376</v>
      </c>
      <c r="M1682" t="s">
        <v>31</v>
      </c>
      <c r="N1682" t="s">
        <v>3688</v>
      </c>
      <c r="O1682" s="3">
        <v>44376.493738425903</v>
      </c>
      <c r="P1682" s="3">
        <v>44420.470127314802</v>
      </c>
      <c r="Q1682" t="s">
        <v>3051</v>
      </c>
      <c r="R1682" s="3">
        <v>44427.730381944399</v>
      </c>
      <c r="T1682" t="s">
        <v>3685</v>
      </c>
      <c r="U1682">
        <v>1.71050100100048E+17</v>
      </c>
      <c r="V1682" t="s">
        <v>3214</v>
      </c>
      <c r="W1682" t="s">
        <v>2931</v>
      </c>
      <c r="X1682" s="4">
        <v>10994929.789999999</v>
      </c>
      <c r="Y1682" s="4">
        <v>-1576.8</v>
      </c>
      <c r="Z1682">
        <v>0</v>
      </c>
    </row>
    <row r="1683" spans="1:26">
      <c r="A1683" t="s">
        <v>27</v>
      </c>
      <c r="B1683" t="s">
        <v>2926</v>
      </c>
      <c r="F1683">
        <v>5919000455</v>
      </c>
      <c r="G1683" s="1">
        <v>591900045560001</v>
      </c>
      <c r="H1683" t="s">
        <v>58</v>
      </c>
      <c r="I1683">
        <v>1</v>
      </c>
      <c r="K1683" t="s">
        <v>3683</v>
      </c>
      <c r="L1683" s="2">
        <v>44461</v>
      </c>
      <c r="M1683" t="s">
        <v>31</v>
      </c>
      <c r="N1683" t="s">
        <v>3689</v>
      </c>
      <c r="O1683" s="3">
        <v>44461.696157407401</v>
      </c>
      <c r="P1683" s="3">
        <v>44512.478067129603</v>
      </c>
      <c r="Q1683" t="s">
        <v>330</v>
      </c>
      <c r="R1683" s="3">
        <v>44512.526805555601</v>
      </c>
      <c r="T1683" t="s">
        <v>3685</v>
      </c>
      <c r="U1683">
        <v>1.71050100100048E+17</v>
      </c>
      <c r="V1683" t="s">
        <v>3214</v>
      </c>
      <c r="W1683" t="s">
        <v>2931</v>
      </c>
      <c r="X1683" s="4">
        <v>9068220.7400000002</v>
      </c>
      <c r="Y1683" s="4">
        <v>-1584</v>
      </c>
      <c r="Z1683">
        <v>0</v>
      </c>
    </row>
    <row r="1684" spans="1:26">
      <c r="A1684" t="s">
        <v>27</v>
      </c>
      <c r="B1684" t="s">
        <v>2926</v>
      </c>
      <c r="F1684">
        <v>5919000455</v>
      </c>
      <c r="G1684" s="1">
        <v>591900045560001</v>
      </c>
      <c r="H1684" t="s">
        <v>58</v>
      </c>
      <c r="I1684">
        <v>1</v>
      </c>
      <c r="K1684" t="s">
        <v>3683</v>
      </c>
      <c r="L1684" s="2">
        <v>44489</v>
      </c>
      <c r="M1684" t="s">
        <v>31</v>
      </c>
      <c r="N1684" t="s">
        <v>3690</v>
      </c>
      <c r="O1684" s="3">
        <v>44489.494895833297</v>
      </c>
      <c r="P1684" s="3">
        <v>44512.479178240697</v>
      </c>
      <c r="Q1684" t="s">
        <v>330</v>
      </c>
      <c r="R1684" s="3">
        <v>44512.488356481503</v>
      </c>
      <c r="T1684" t="s">
        <v>3685</v>
      </c>
      <c r="U1684">
        <v>1.71050100100048E+17</v>
      </c>
      <c r="V1684" t="s">
        <v>3214</v>
      </c>
      <c r="W1684" t="s">
        <v>2931</v>
      </c>
      <c r="X1684" s="4">
        <v>3869356.89</v>
      </c>
      <c r="Y1684" s="4">
        <v>-1782</v>
      </c>
      <c r="Z1684">
        <v>0</v>
      </c>
    </row>
    <row r="1685" spans="1:26">
      <c r="A1685" t="s">
        <v>27</v>
      </c>
      <c r="B1685" t="s">
        <v>2926</v>
      </c>
      <c r="F1685">
        <v>5919000455</v>
      </c>
      <c r="G1685" s="1">
        <v>591900045560001</v>
      </c>
      <c r="H1685" t="s">
        <v>58</v>
      </c>
      <c r="I1685">
        <v>1</v>
      </c>
      <c r="K1685" t="s">
        <v>3683</v>
      </c>
      <c r="L1685" s="2">
        <v>44522</v>
      </c>
      <c r="M1685" t="s">
        <v>31</v>
      </c>
      <c r="N1685" t="s">
        <v>3691</v>
      </c>
      <c r="O1685" s="3">
        <v>44522.648125</v>
      </c>
      <c r="P1685" s="3">
        <v>44526.468240740702</v>
      </c>
      <c r="Q1685" t="s">
        <v>3187</v>
      </c>
      <c r="R1685" s="3">
        <v>44528.568935185198</v>
      </c>
      <c r="T1685" t="s">
        <v>3685</v>
      </c>
      <c r="U1685">
        <v>1.71050100100048E+17</v>
      </c>
      <c r="V1685" t="s">
        <v>3214</v>
      </c>
      <c r="W1685" t="s">
        <v>2931</v>
      </c>
      <c r="X1685" s="4">
        <v>38121318.43</v>
      </c>
      <c r="Y1685" s="4">
        <v>-1225.8</v>
      </c>
      <c r="Z1685">
        <v>0</v>
      </c>
    </row>
    <row r="1686" spans="1:26">
      <c r="A1686" t="s">
        <v>27</v>
      </c>
      <c r="B1686" t="s">
        <v>2926</v>
      </c>
      <c r="F1686">
        <v>5919000455</v>
      </c>
      <c r="G1686" s="1">
        <v>591900045560001</v>
      </c>
      <c r="H1686" t="s">
        <v>58</v>
      </c>
      <c r="I1686">
        <v>1</v>
      </c>
      <c r="K1686" t="s">
        <v>3692</v>
      </c>
      <c r="L1686" s="2">
        <v>44432</v>
      </c>
      <c r="M1686" t="s">
        <v>31</v>
      </c>
      <c r="N1686" t="s">
        <v>3693</v>
      </c>
      <c r="O1686" s="3">
        <v>44432.6864236111</v>
      </c>
      <c r="P1686" s="3">
        <v>44512.476932870399</v>
      </c>
      <c r="Q1686" t="s">
        <v>330</v>
      </c>
      <c r="R1686" s="3">
        <v>44512.529027777797</v>
      </c>
      <c r="T1686" t="s">
        <v>3694</v>
      </c>
      <c r="U1686">
        <v>1.7110010010074499E+17</v>
      </c>
      <c r="V1686" t="s">
        <v>3695</v>
      </c>
      <c r="W1686" t="s">
        <v>2931</v>
      </c>
      <c r="X1686" s="4">
        <v>19016452.93</v>
      </c>
      <c r="Y1686" s="4">
        <v>-9000</v>
      </c>
      <c r="Z1686">
        <v>0</v>
      </c>
    </row>
    <row r="1687" spans="1:26">
      <c r="A1687" t="s">
        <v>27</v>
      </c>
      <c r="B1687" t="s">
        <v>2926</v>
      </c>
      <c r="F1687">
        <v>5919000455</v>
      </c>
      <c r="G1687" s="1">
        <v>591900045560001</v>
      </c>
      <c r="H1687" t="s">
        <v>58</v>
      </c>
      <c r="I1687">
        <v>1</v>
      </c>
      <c r="K1687" t="s">
        <v>3696</v>
      </c>
      <c r="L1687" s="2">
        <v>44399</v>
      </c>
      <c r="M1687" t="s">
        <v>31</v>
      </c>
      <c r="N1687" t="s">
        <v>3697</v>
      </c>
      <c r="O1687" s="3">
        <v>44399.717002314799</v>
      </c>
      <c r="P1687" s="3">
        <v>44512.475474537001</v>
      </c>
      <c r="Q1687" t="s">
        <v>330</v>
      </c>
      <c r="R1687" s="3">
        <v>44512.528773148202</v>
      </c>
      <c r="T1687" t="s">
        <v>3698</v>
      </c>
      <c r="U1687">
        <v>1.4100401099002199E+18</v>
      </c>
      <c r="V1687" t="s">
        <v>3699</v>
      </c>
      <c r="W1687" t="s">
        <v>2931</v>
      </c>
      <c r="X1687" s="4">
        <v>15763109.49</v>
      </c>
      <c r="Y1687" s="4">
        <v>-719090.75</v>
      </c>
      <c r="Z1687">
        <v>0</v>
      </c>
    </row>
    <row r="1688" spans="1:26">
      <c r="A1688" t="s">
        <v>27</v>
      </c>
      <c r="B1688" t="s">
        <v>2926</v>
      </c>
      <c r="F1688">
        <v>5919000455</v>
      </c>
      <c r="G1688" s="1">
        <v>591900045560001</v>
      </c>
      <c r="H1688" t="s">
        <v>58</v>
      </c>
      <c r="I1688">
        <v>1</v>
      </c>
      <c r="K1688" t="s">
        <v>3696</v>
      </c>
      <c r="L1688" s="2">
        <v>44461</v>
      </c>
      <c r="M1688" t="s">
        <v>31</v>
      </c>
      <c r="N1688" t="s">
        <v>3700</v>
      </c>
      <c r="O1688" s="3">
        <v>44461.543460648201</v>
      </c>
      <c r="P1688" s="3">
        <v>44512.478067129603</v>
      </c>
      <c r="Q1688" t="s">
        <v>330</v>
      </c>
      <c r="R1688" s="3">
        <v>44512.526250000003</v>
      </c>
      <c r="T1688" t="s">
        <v>3698</v>
      </c>
      <c r="U1688">
        <v>1.4100401099002199E+18</v>
      </c>
      <c r="V1688" t="s">
        <v>3699</v>
      </c>
      <c r="W1688" t="s">
        <v>2931</v>
      </c>
      <c r="X1688" s="4">
        <v>9723846.7400000002</v>
      </c>
      <c r="Y1688" s="4">
        <v>-356547.49</v>
      </c>
      <c r="Z1688">
        <v>0</v>
      </c>
    </row>
    <row r="1689" spans="1:26">
      <c r="A1689" t="s">
        <v>27</v>
      </c>
      <c r="B1689" t="s">
        <v>2926</v>
      </c>
      <c r="F1689">
        <v>5919000455</v>
      </c>
      <c r="G1689" s="1">
        <v>591900045560001</v>
      </c>
      <c r="H1689" t="s">
        <v>58</v>
      </c>
      <c r="I1689">
        <v>1</v>
      </c>
      <c r="K1689" t="s">
        <v>3696</v>
      </c>
      <c r="L1689" s="2">
        <v>44522</v>
      </c>
      <c r="M1689" t="s">
        <v>31</v>
      </c>
      <c r="N1689" t="s">
        <v>3701</v>
      </c>
      <c r="O1689" s="3">
        <v>44522.703067129602</v>
      </c>
      <c r="P1689" s="3">
        <v>44526.468229166698</v>
      </c>
      <c r="Q1689" t="s">
        <v>3187</v>
      </c>
      <c r="R1689" s="3">
        <v>44528.569016203699</v>
      </c>
      <c r="T1689" t="s">
        <v>3698</v>
      </c>
      <c r="U1689">
        <v>1.4100401099002199E+18</v>
      </c>
      <c r="V1689" t="s">
        <v>3702</v>
      </c>
      <c r="W1689" t="s">
        <v>2931</v>
      </c>
      <c r="X1689" s="4">
        <v>36817326.359999999</v>
      </c>
      <c r="Y1689" s="4">
        <v>-1188783.3700000001</v>
      </c>
      <c r="Z1689">
        <v>0</v>
      </c>
    </row>
    <row r="1690" spans="1:26">
      <c r="A1690" t="s">
        <v>27</v>
      </c>
      <c r="B1690" t="s">
        <v>2926</v>
      </c>
      <c r="F1690">
        <v>5919000455</v>
      </c>
      <c r="G1690" s="1">
        <v>591900045560001</v>
      </c>
      <c r="H1690" t="s">
        <v>58</v>
      </c>
      <c r="I1690">
        <v>1</v>
      </c>
      <c r="K1690" t="s">
        <v>3703</v>
      </c>
      <c r="L1690" s="2">
        <v>44218</v>
      </c>
      <c r="M1690" t="s">
        <v>31</v>
      </c>
      <c r="N1690" t="s">
        <v>3704</v>
      </c>
      <c r="O1690" s="3">
        <v>44218.693807870397</v>
      </c>
      <c r="P1690" s="3">
        <v>44420.464027777802</v>
      </c>
      <c r="Q1690" t="s">
        <v>3152</v>
      </c>
      <c r="R1690" s="3">
        <v>44427.730381944399</v>
      </c>
      <c r="T1690" t="s">
        <v>3705</v>
      </c>
      <c r="U1690">
        <v>1.4100901099000499E+18</v>
      </c>
      <c r="V1690" t="s">
        <v>3706</v>
      </c>
      <c r="W1690" t="s">
        <v>2931</v>
      </c>
      <c r="X1690" s="4">
        <v>5286667.8099999996</v>
      </c>
      <c r="Y1690" s="4">
        <v>-294381.44</v>
      </c>
      <c r="Z1690">
        <v>0</v>
      </c>
    </row>
    <row r="1691" spans="1:26">
      <c r="A1691" t="s">
        <v>27</v>
      </c>
      <c r="B1691" t="s">
        <v>2926</v>
      </c>
      <c r="F1691">
        <v>5919000455</v>
      </c>
      <c r="G1691" s="1">
        <v>591900045560001</v>
      </c>
      <c r="H1691" t="s">
        <v>58</v>
      </c>
      <c r="I1691">
        <v>1</v>
      </c>
      <c r="K1691" t="s">
        <v>3703</v>
      </c>
      <c r="L1691" s="2">
        <v>44342</v>
      </c>
      <c r="M1691" t="s">
        <v>31</v>
      </c>
      <c r="N1691" t="s">
        <v>3707</v>
      </c>
      <c r="O1691" s="3">
        <v>44342.694108796299</v>
      </c>
      <c r="P1691" s="3">
        <v>44512.473668981504</v>
      </c>
      <c r="Q1691" t="s">
        <v>330</v>
      </c>
      <c r="R1691" s="3">
        <v>44512.531493055598</v>
      </c>
      <c r="T1691" t="s">
        <v>3698</v>
      </c>
      <c r="U1691">
        <v>1.4100401099002199E+18</v>
      </c>
      <c r="V1691" t="s">
        <v>3699</v>
      </c>
      <c r="W1691" t="s">
        <v>2931</v>
      </c>
      <c r="X1691" s="4">
        <v>1773382.23</v>
      </c>
      <c r="Y1691" s="4">
        <v>-68831.13</v>
      </c>
      <c r="Z1691">
        <v>0</v>
      </c>
    </row>
    <row r="1692" spans="1:26">
      <c r="A1692" t="s">
        <v>27</v>
      </c>
      <c r="B1692" t="s">
        <v>2926</v>
      </c>
      <c r="F1692">
        <v>5919000455</v>
      </c>
      <c r="G1692" s="1">
        <v>591900045560001</v>
      </c>
      <c r="H1692" t="s">
        <v>58</v>
      </c>
      <c r="I1692">
        <v>1</v>
      </c>
      <c r="K1692" t="s">
        <v>3703</v>
      </c>
      <c r="L1692" s="2">
        <v>44372</v>
      </c>
      <c r="M1692" t="s">
        <v>31</v>
      </c>
      <c r="N1692" t="s">
        <v>3708</v>
      </c>
      <c r="O1692" s="3">
        <v>44372.463460648098</v>
      </c>
      <c r="P1692" s="3">
        <v>44420.470127314802</v>
      </c>
      <c r="Q1692" t="s">
        <v>3051</v>
      </c>
      <c r="R1692" s="3">
        <v>44427.730381944399</v>
      </c>
      <c r="T1692" t="s">
        <v>3698</v>
      </c>
      <c r="U1692">
        <v>1.4100401099002199E+18</v>
      </c>
      <c r="V1692" t="s">
        <v>3709</v>
      </c>
      <c r="W1692" t="s">
        <v>2931</v>
      </c>
      <c r="X1692" s="4">
        <v>11142969.09</v>
      </c>
      <c r="Y1692" s="4">
        <v>-428907.41</v>
      </c>
      <c r="Z1692">
        <v>0</v>
      </c>
    </row>
    <row r="1693" spans="1:26">
      <c r="A1693" t="s">
        <v>27</v>
      </c>
      <c r="B1693" t="s">
        <v>2926</v>
      </c>
      <c r="F1693">
        <v>5919000455</v>
      </c>
      <c r="G1693" s="1">
        <v>591900045560001</v>
      </c>
      <c r="H1693" t="s">
        <v>58</v>
      </c>
      <c r="I1693">
        <v>1</v>
      </c>
      <c r="K1693" t="s">
        <v>3703</v>
      </c>
      <c r="L1693" s="2">
        <v>44428</v>
      </c>
      <c r="M1693" t="s">
        <v>31</v>
      </c>
      <c r="N1693" t="s">
        <v>3710</v>
      </c>
      <c r="O1693" s="3">
        <v>44428.497638888897</v>
      </c>
      <c r="P1693" s="3">
        <v>44512.4769675926</v>
      </c>
      <c r="Q1693" t="s">
        <v>330</v>
      </c>
      <c r="R1693" s="3">
        <v>44512.5254166667</v>
      </c>
      <c r="T1693" t="s">
        <v>3698</v>
      </c>
      <c r="U1693">
        <v>1.4100401099002199E+18</v>
      </c>
      <c r="V1693" t="s">
        <v>3699</v>
      </c>
      <c r="W1693" t="s">
        <v>2931</v>
      </c>
      <c r="X1693" s="4">
        <v>22728227.59</v>
      </c>
      <c r="Y1693" s="4">
        <v>-191376.93</v>
      </c>
      <c r="Z1693">
        <v>0</v>
      </c>
    </row>
    <row r="1694" spans="1:26">
      <c r="A1694" t="s">
        <v>27</v>
      </c>
      <c r="B1694" t="s">
        <v>2926</v>
      </c>
      <c r="F1694">
        <v>5919000455</v>
      </c>
      <c r="G1694" s="1">
        <v>591900045560001</v>
      </c>
      <c r="H1694" t="s">
        <v>58</v>
      </c>
      <c r="I1694">
        <v>1</v>
      </c>
      <c r="K1694" t="s">
        <v>3703</v>
      </c>
      <c r="L1694" s="2">
        <v>44491</v>
      </c>
      <c r="M1694" t="s">
        <v>31</v>
      </c>
      <c r="N1694" t="s">
        <v>3711</v>
      </c>
      <c r="O1694" s="3">
        <v>44491.498217592598</v>
      </c>
      <c r="P1694" s="3">
        <v>44512.479155092602</v>
      </c>
      <c r="Q1694" t="s">
        <v>330</v>
      </c>
      <c r="R1694" s="3">
        <v>44512.488148148099</v>
      </c>
      <c r="T1694" t="s">
        <v>3698</v>
      </c>
      <c r="U1694">
        <v>1.4100401099002199E+18</v>
      </c>
      <c r="V1694" t="s">
        <v>3699</v>
      </c>
      <c r="W1694" t="s">
        <v>2931</v>
      </c>
      <c r="X1694" s="4">
        <v>42045329.170000002</v>
      </c>
      <c r="Y1694" s="4">
        <v>-500353.19</v>
      </c>
      <c r="Z1694">
        <v>0</v>
      </c>
    </row>
    <row r="1695" spans="1:26">
      <c r="A1695" t="s">
        <v>27</v>
      </c>
      <c r="B1695" t="s">
        <v>2926</v>
      </c>
      <c r="F1695">
        <v>5919000455</v>
      </c>
      <c r="G1695" s="1">
        <v>591900045560001</v>
      </c>
      <c r="H1695" t="s">
        <v>58</v>
      </c>
      <c r="I1695">
        <v>1</v>
      </c>
      <c r="K1695" t="s">
        <v>3712</v>
      </c>
      <c r="L1695" s="2">
        <v>44445</v>
      </c>
      <c r="M1695" t="s">
        <v>31</v>
      </c>
      <c r="N1695" t="s">
        <v>3713</v>
      </c>
      <c r="O1695" s="3">
        <v>44445.764328703699</v>
      </c>
      <c r="P1695" s="3">
        <v>44512.478159722203</v>
      </c>
      <c r="Q1695" t="s">
        <v>330</v>
      </c>
      <c r="R1695" s="3">
        <v>44512.513460648202</v>
      </c>
      <c r="T1695" t="s">
        <v>3714</v>
      </c>
      <c r="U1695">
        <v>1.35114010400101E+16</v>
      </c>
      <c r="V1695" t="s">
        <v>3715</v>
      </c>
      <c r="W1695" t="s">
        <v>2931</v>
      </c>
      <c r="X1695" s="4">
        <v>13627041.91</v>
      </c>
      <c r="Y1695" s="4">
        <v>-38362</v>
      </c>
      <c r="Z1695">
        <v>0</v>
      </c>
    </row>
    <row r="1696" spans="1:26">
      <c r="A1696" t="s">
        <v>27</v>
      </c>
      <c r="B1696" t="s">
        <v>2926</v>
      </c>
      <c r="F1696">
        <v>5919000455</v>
      </c>
      <c r="G1696" s="1">
        <v>591900045560001</v>
      </c>
      <c r="H1696" t="s">
        <v>58</v>
      </c>
      <c r="I1696">
        <v>1</v>
      </c>
      <c r="K1696" t="s">
        <v>3716</v>
      </c>
      <c r="L1696" s="2">
        <v>44516</v>
      </c>
      <c r="M1696" t="s">
        <v>31</v>
      </c>
      <c r="N1696" t="s">
        <v>3717</v>
      </c>
      <c r="O1696" s="3">
        <v>44516.684143518498</v>
      </c>
      <c r="P1696" s="3">
        <v>44526.4675810185</v>
      </c>
      <c r="Q1696" t="s">
        <v>3268</v>
      </c>
      <c r="R1696" s="3">
        <v>44528.5694097222</v>
      </c>
      <c r="T1696" t="s">
        <v>3718</v>
      </c>
      <c r="U1696">
        <v>6226621701678920</v>
      </c>
      <c r="V1696" t="s">
        <v>3719</v>
      </c>
      <c r="W1696" t="s">
        <v>2931</v>
      </c>
      <c r="X1696" s="4">
        <v>38122553.229999997</v>
      </c>
      <c r="Y1696" s="4">
        <v>-78905.25</v>
      </c>
      <c r="Z1696">
        <v>0</v>
      </c>
    </row>
    <row r="1697" spans="1:26">
      <c r="A1697" t="s">
        <v>27</v>
      </c>
      <c r="B1697" t="s">
        <v>2926</v>
      </c>
      <c r="F1697">
        <v>5919000455</v>
      </c>
      <c r="G1697" s="1">
        <v>591900045560001</v>
      </c>
      <c r="H1697" t="s">
        <v>58</v>
      </c>
      <c r="I1697">
        <v>1</v>
      </c>
      <c r="K1697" t="s">
        <v>3720</v>
      </c>
      <c r="L1697" s="2">
        <v>44449</v>
      </c>
      <c r="M1697" t="s">
        <v>31</v>
      </c>
      <c r="N1697" t="s">
        <v>3721</v>
      </c>
      <c r="O1697" s="3">
        <v>44449.734606481499</v>
      </c>
      <c r="P1697" s="3">
        <v>44512.478113425903</v>
      </c>
      <c r="Q1697" t="s">
        <v>330</v>
      </c>
      <c r="R1697" s="3">
        <v>44512.522280092599</v>
      </c>
      <c r="T1697" t="s">
        <v>3571</v>
      </c>
      <c r="U1697">
        <v>3.5800868001800998E+20</v>
      </c>
      <c r="V1697" t="s">
        <v>3572</v>
      </c>
      <c r="W1697" t="s">
        <v>2931</v>
      </c>
      <c r="X1697" s="4">
        <v>11953229.369999999</v>
      </c>
      <c r="Y1697" s="4">
        <v>-400000</v>
      </c>
      <c r="Z1697">
        <v>0</v>
      </c>
    </row>
    <row r="1698" spans="1:26">
      <c r="A1698" t="s">
        <v>27</v>
      </c>
      <c r="B1698" t="s">
        <v>2926</v>
      </c>
      <c r="F1698">
        <v>5919000455</v>
      </c>
      <c r="G1698" s="1">
        <v>591900045560001</v>
      </c>
      <c r="H1698" t="s">
        <v>58</v>
      </c>
      <c r="I1698">
        <v>1</v>
      </c>
      <c r="K1698" t="s">
        <v>3722</v>
      </c>
      <c r="L1698" s="2">
        <v>44449</v>
      </c>
      <c r="M1698" t="s">
        <v>31</v>
      </c>
      <c r="N1698" t="s">
        <v>3723</v>
      </c>
      <c r="O1698" s="3">
        <v>44449.733900462998</v>
      </c>
      <c r="P1698" s="3">
        <v>44512.478125000001</v>
      </c>
      <c r="Q1698" t="s">
        <v>330</v>
      </c>
      <c r="R1698" s="3">
        <v>44512.513206018499</v>
      </c>
      <c r="T1698" t="s">
        <v>3571</v>
      </c>
      <c r="U1698">
        <v>3.5800868001800998E+20</v>
      </c>
      <c r="V1698" t="s">
        <v>3572</v>
      </c>
      <c r="W1698" t="s">
        <v>2931</v>
      </c>
      <c r="X1698" s="4">
        <v>12356337.970000001</v>
      </c>
      <c r="Y1698" s="4">
        <v>-64050</v>
      </c>
      <c r="Z1698">
        <v>0</v>
      </c>
    </row>
    <row r="1699" spans="1:26">
      <c r="A1699" t="s">
        <v>27</v>
      </c>
      <c r="B1699" t="s">
        <v>2926</v>
      </c>
      <c r="F1699">
        <v>5919000455</v>
      </c>
      <c r="G1699" s="1">
        <v>591900045560001</v>
      </c>
      <c r="H1699" t="s">
        <v>58</v>
      </c>
      <c r="I1699">
        <v>1</v>
      </c>
      <c r="K1699" t="s">
        <v>3724</v>
      </c>
      <c r="L1699" s="2">
        <v>44324</v>
      </c>
      <c r="M1699" t="s">
        <v>31</v>
      </c>
      <c r="N1699" t="s">
        <v>3725</v>
      </c>
      <c r="O1699" s="3">
        <v>44324.456550925897</v>
      </c>
      <c r="P1699" s="3">
        <v>44512.473738425899</v>
      </c>
      <c r="Q1699" t="s">
        <v>330</v>
      </c>
      <c r="R1699" s="3">
        <v>44512.528287036999</v>
      </c>
      <c r="T1699" t="s">
        <v>3472</v>
      </c>
      <c r="U1699">
        <v>422175499420</v>
      </c>
      <c r="V1699" t="s">
        <v>3473</v>
      </c>
      <c r="W1699" t="s">
        <v>2931</v>
      </c>
      <c r="X1699" s="4">
        <v>3466757.73</v>
      </c>
      <c r="Y1699" s="4">
        <v>-45693.440000000002</v>
      </c>
      <c r="Z1699">
        <v>0</v>
      </c>
    </row>
    <row r="1700" spans="1:26">
      <c r="A1700" t="s">
        <v>27</v>
      </c>
      <c r="B1700" t="s">
        <v>2926</v>
      </c>
      <c r="F1700">
        <v>5919000455</v>
      </c>
      <c r="G1700" s="1">
        <v>591900045560001</v>
      </c>
      <c r="H1700" t="s">
        <v>58</v>
      </c>
      <c r="I1700">
        <v>1</v>
      </c>
      <c r="K1700" t="s">
        <v>3726</v>
      </c>
      <c r="L1700" s="2">
        <v>44324</v>
      </c>
      <c r="M1700" t="s">
        <v>31</v>
      </c>
      <c r="N1700" t="s">
        <v>3727</v>
      </c>
      <c r="O1700" s="3">
        <v>44324.479965277802</v>
      </c>
      <c r="P1700" s="3">
        <v>44512.473738425899</v>
      </c>
      <c r="Q1700" t="s">
        <v>330</v>
      </c>
      <c r="R1700" s="3">
        <v>44512.528229166703</v>
      </c>
      <c r="T1700" t="s">
        <v>3201</v>
      </c>
      <c r="U1700">
        <v>1.7115010010004198E+17</v>
      </c>
      <c r="V1700" t="s">
        <v>3202</v>
      </c>
      <c r="W1700" t="s">
        <v>2931</v>
      </c>
      <c r="X1700" s="4">
        <v>3422219.84</v>
      </c>
      <c r="Y1700" s="4">
        <v>-44530.39</v>
      </c>
      <c r="Z1700">
        <v>0</v>
      </c>
    </row>
    <row r="1701" spans="1:26">
      <c r="A1701" t="s">
        <v>27</v>
      </c>
      <c r="B1701" t="s">
        <v>2926</v>
      </c>
      <c r="F1701">
        <v>5919000455</v>
      </c>
      <c r="G1701" s="1">
        <v>591900045560001</v>
      </c>
      <c r="H1701" t="s">
        <v>58</v>
      </c>
      <c r="I1701">
        <v>1</v>
      </c>
      <c r="K1701" t="s">
        <v>3728</v>
      </c>
      <c r="L1701" s="2">
        <v>44314</v>
      </c>
      <c r="M1701" t="s">
        <v>31</v>
      </c>
      <c r="N1701" t="s">
        <v>3729</v>
      </c>
      <c r="O1701" s="3">
        <v>44314.361180555599</v>
      </c>
      <c r="P1701" s="3">
        <v>44420.465740740699</v>
      </c>
      <c r="Q1701" t="s">
        <v>3178</v>
      </c>
      <c r="R1701" s="3">
        <v>44427.730381944399</v>
      </c>
      <c r="T1701" t="s">
        <v>3714</v>
      </c>
      <c r="U1701">
        <v>1.35114010400101E+16</v>
      </c>
      <c r="V1701" t="s">
        <v>3715</v>
      </c>
      <c r="W1701" t="s">
        <v>2931</v>
      </c>
      <c r="X1701" s="4">
        <v>3760001</v>
      </c>
      <c r="Y1701" s="4">
        <v>-13000</v>
      </c>
      <c r="Z1701">
        <v>0</v>
      </c>
    </row>
    <row r="1702" spans="1:26">
      <c r="A1702" t="s">
        <v>27</v>
      </c>
      <c r="B1702" t="s">
        <v>2926</v>
      </c>
      <c r="F1702">
        <v>5919000455</v>
      </c>
      <c r="G1702" s="1">
        <v>591900045560001</v>
      </c>
      <c r="H1702" t="s">
        <v>58</v>
      </c>
      <c r="I1702">
        <v>1</v>
      </c>
      <c r="K1702" t="s">
        <v>3730</v>
      </c>
      <c r="L1702" s="2">
        <v>44491</v>
      </c>
      <c r="M1702" t="s">
        <v>31</v>
      </c>
      <c r="N1702" t="s">
        <v>3731</v>
      </c>
      <c r="O1702" s="3">
        <v>44491.497835648202</v>
      </c>
      <c r="P1702" s="3">
        <v>44512.479155092602</v>
      </c>
      <c r="Q1702" t="s">
        <v>330</v>
      </c>
      <c r="R1702" s="3">
        <v>44512.488182870402</v>
      </c>
      <c r="T1702" t="s">
        <v>3571</v>
      </c>
      <c r="U1702">
        <v>3.5800868001800998E+20</v>
      </c>
      <c r="V1702" t="s">
        <v>3572</v>
      </c>
      <c r="W1702" t="s">
        <v>2931</v>
      </c>
      <c r="X1702" s="4">
        <v>42545682.359999999</v>
      </c>
      <c r="Y1702" s="4">
        <v>-64050</v>
      </c>
      <c r="Z1702">
        <v>0</v>
      </c>
    </row>
    <row r="1703" spans="1:26">
      <c r="A1703" t="s">
        <v>27</v>
      </c>
      <c r="B1703" t="s">
        <v>2926</v>
      </c>
      <c r="F1703">
        <v>5919000455</v>
      </c>
      <c r="G1703" s="1">
        <v>591900045560001</v>
      </c>
      <c r="H1703" t="s">
        <v>58</v>
      </c>
      <c r="I1703">
        <v>1</v>
      </c>
      <c r="K1703" t="s">
        <v>3732</v>
      </c>
      <c r="L1703" s="2">
        <v>44516</v>
      </c>
      <c r="M1703" t="s">
        <v>31</v>
      </c>
      <c r="N1703" t="s">
        <v>3733</v>
      </c>
      <c r="O1703" s="3">
        <v>44516.684143518498</v>
      </c>
      <c r="P1703" s="3">
        <v>44526.4675810185</v>
      </c>
      <c r="Q1703" t="s">
        <v>3268</v>
      </c>
      <c r="R1703" s="3">
        <v>44528.569386574098</v>
      </c>
      <c r="T1703" t="s">
        <v>3385</v>
      </c>
      <c r="U1703">
        <v>409172193811</v>
      </c>
      <c r="V1703" t="s">
        <v>3387</v>
      </c>
      <c r="W1703" t="s">
        <v>2931</v>
      </c>
      <c r="X1703" s="4">
        <v>38201487.710000001</v>
      </c>
      <c r="Y1703" s="4">
        <v>-1461735.99</v>
      </c>
      <c r="Z1703">
        <v>0</v>
      </c>
    </row>
    <row r="1704" spans="1:26">
      <c r="A1704" t="s">
        <v>27</v>
      </c>
      <c r="B1704" t="s">
        <v>2926</v>
      </c>
      <c r="F1704">
        <v>5919000455</v>
      </c>
      <c r="G1704" s="1">
        <v>591900045560001</v>
      </c>
      <c r="H1704" t="s">
        <v>58</v>
      </c>
      <c r="I1704">
        <v>1</v>
      </c>
      <c r="K1704" t="s">
        <v>3734</v>
      </c>
      <c r="L1704" s="2">
        <v>44228</v>
      </c>
      <c r="M1704" t="s">
        <v>31</v>
      </c>
      <c r="N1704" t="s">
        <v>3735</v>
      </c>
      <c r="O1704" s="3">
        <v>44228.418993055602</v>
      </c>
      <c r="P1704" s="3">
        <v>44420.464375000003</v>
      </c>
      <c r="Q1704" t="s">
        <v>3178</v>
      </c>
      <c r="R1704" s="3">
        <v>44427.730381944399</v>
      </c>
      <c r="T1704" t="s">
        <v>3736</v>
      </c>
      <c r="U1704">
        <v>1.79500000000753E+16</v>
      </c>
      <c r="V1704" t="s">
        <v>3737</v>
      </c>
      <c r="W1704" t="s">
        <v>2931</v>
      </c>
      <c r="X1704" s="4">
        <v>12132585.32</v>
      </c>
      <c r="Y1704" s="4">
        <v>-1776063.75</v>
      </c>
      <c r="Z1704">
        <v>0</v>
      </c>
    </row>
    <row r="1705" spans="1:26">
      <c r="A1705" t="s">
        <v>27</v>
      </c>
      <c r="B1705" t="s">
        <v>2926</v>
      </c>
      <c r="F1705">
        <v>5919000455</v>
      </c>
      <c r="G1705" s="1">
        <v>591900045560001</v>
      </c>
      <c r="H1705" t="s">
        <v>58</v>
      </c>
      <c r="I1705">
        <v>1</v>
      </c>
      <c r="K1705" t="s">
        <v>3734</v>
      </c>
      <c r="L1705" s="2">
        <v>44461</v>
      </c>
      <c r="M1705" t="s">
        <v>31</v>
      </c>
      <c r="N1705" t="s">
        <v>3738</v>
      </c>
      <c r="O1705" s="3">
        <v>44461.542407407404</v>
      </c>
      <c r="P1705" s="3">
        <v>44512.478078703702</v>
      </c>
      <c r="Q1705" t="s">
        <v>330</v>
      </c>
      <c r="R1705" s="3">
        <v>44512.526377314804</v>
      </c>
      <c r="T1705" t="s">
        <v>3739</v>
      </c>
      <c r="U1705">
        <v>3.5001656365052502E+19</v>
      </c>
      <c r="V1705" t="s">
        <v>3740</v>
      </c>
      <c r="W1705" t="s">
        <v>2931</v>
      </c>
      <c r="X1705" s="4">
        <v>10326574.060000001</v>
      </c>
      <c r="Y1705" s="4">
        <v>-1541599.94</v>
      </c>
      <c r="Z1705">
        <v>0</v>
      </c>
    </row>
    <row r="1706" spans="1:26">
      <c r="A1706" t="s">
        <v>27</v>
      </c>
      <c r="B1706" t="s">
        <v>2926</v>
      </c>
      <c r="F1706">
        <v>5919000455</v>
      </c>
      <c r="G1706" s="1">
        <v>591900045560001</v>
      </c>
      <c r="H1706" t="s">
        <v>58</v>
      </c>
      <c r="I1706">
        <v>1</v>
      </c>
      <c r="K1706" t="s">
        <v>3741</v>
      </c>
      <c r="L1706" s="2">
        <v>44390</v>
      </c>
      <c r="M1706" t="s">
        <v>31</v>
      </c>
      <c r="N1706" t="s">
        <v>3742</v>
      </c>
      <c r="O1706" s="3">
        <v>44390.4926851852</v>
      </c>
      <c r="P1706" s="3">
        <v>44420.471111111103</v>
      </c>
      <c r="Q1706" t="s">
        <v>3051</v>
      </c>
      <c r="R1706" s="3">
        <v>44427.730381944399</v>
      </c>
      <c r="T1706" t="s">
        <v>3739</v>
      </c>
      <c r="U1706">
        <v>3.5001656365052502E+19</v>
      </c>
      <c r="V1706" t="s">
        <v>3740</v>
      </c>
      <c r="W1706" t="s">
        <v>2931</v>
      </c>
      <c r="X1706" s="4">
        <v>6470326.4400000004</v>
      </c>
      <c r="Y1706" s="4">
        <v>-2353169.16</v>
      </c>
      <c r="Z1706">
        <v>0</v>
      </c>
    </row>
    <row r="1707" spans="1:26">
      <c r="A1707" t="s">
        <v>27</v>
      </c>
      <c r="B1707" t="s">
        <v>2926</v>
      </c>
      <c r="F1707">
        <v>5919000455</v>
      </c>
      <c r="G1707" s="1">
        <v>591900045560001</v>
      </c>
      <c r="H1707" t="s">
        <v>58</v>
      </c>
      <c r="I1707">
        <v>1</v>
      </c>
      <c r="K1707" t="s">
        <v>3741</v>
      </c>
      <c r="L1707" s="2">
        <v>44428</v>
      </c>
      <c r="M1707" t="s">
        <v>31</v>
      </c>
      <c r="N1707" t="s">
        <v>3743</v>
      </c>
      <c r="O1707" s="3">
        <v>44428.498032407399</v>
      </c>
      <c r="P1707" s="3">
        <v>44512.476956018501</v>
      </c>
      <c r="Q1707" t="s">
        <v>330</v>
      </c>
      <c r="R1707" s="3">
        <v>44512.5253703704</v>
      </c>
      <c r="T1707" t="s">
        <v>3739</v>
      </c>
      <c r="U1707">
        <v>3.5001656365052502E+19</v>
      </c>
      <c r="V1707" t="s">
        <v>3740</v>
      </c>
      <c r="W1707" t="s">
        <v>2931</v>
      </c>
      <c r="X1707" s="4">
        <v>22169544.079999998</v>
      </c>
      <c r="Y1707" s="4">
        <v>-558683.51</v>
      </c>
      <c r="Z1707">
        <v>0</v>
      </c>
    </row>
    <row r="1708" spans="1:26">
      <c r="A1708" t="s">
        <v>27</v>
      </c>
      <c r="B1708" t="s">
        <v>2926</v>
      </c>
      <c r="F1708">
        <v>5919000455</v>
      </c>
      <c r="G1708" s="1">
        <v>591900045560001</v>
      </c>
      <c r="H1708" t="s">
        <v>58</v>
      </c>
      <c r="I1708">
        <v>1</v>
      </c>
      <c r="K1708" t="s">
        <v>3741</v>
      </c>
      <c r="L1708" s="2">
        <v>44498</v>
      </c>
      <c r="M1708" t="s">
        <v>31</v>
      </c>
      <c r="N1708" t="s">
        <v>3744</v>
      </c>
      <c r="O1708" s="3">
        <v>44498.495648148099</v>
      </c>
      <c r="P1708" s="3">
        <v>44512.479120370401</v>
      </c>
      <c r="Q1708" t="s">
        <v>330</v>
      </c>
      <c r="R1708" s="3">
        <v>44512.487905092603</v>
      </c>
      <c r="T1708" t="s">
        <v>3739</v>
      </c>
      <c r="U1708">
        <v>3.5001656365052502E+19</v>
      </c>
      <c r="V1708" t="s">
        <v>3740</v>
      </c>
      <c r="W1708" t="s">
        <v>2931</v>
      </c>
      <c r="X1708" s="4">
        <v>25546807.52</v>
      </c>
      <c r="Y1708" s="4">
        <v>-2339093.3199999998</v>
      </c>
      <c r="Z1708">
        <v>0</v>
      </c>
    </row>
    <row r="1709" spans="1:26">
      <c r="A1709" t="s">
        <v>27</v>
      </c>
      <c r="B1709" t="s">
        <v>2926</v>
      </c>
      <c r="F1709">
        <v>5919000455</v>
      </c>
      <c r="G1709" s="1">
        <v>591900045560001</v>
      </c>
      <c r="H1709" t="s">
        <v>58</v>
      </c>
      <c r="I1709">
        <v>1</v>
      </c>
      <c r="K1709" t="s">
        <v>3741</v>
      </c>
      <c r="L1709" s="2">
        <v>44522</v>
      </c>
      <c r="M1709" t="s">
        <v>31</v>
      </c>
      <c r="N1709" t="s">
        <v>3745</v>
      </c>
      <c r="O1709" s="3">
        <v>44522.702662037002</v>
      </c>
      <c r="P1709" s="3">
        <v>44526.468240740702</v>
      </c>
      <c r="Q1709" t="s">
        <v>3187</v>
      </c>
      <c r="R1709" s="3">
        <v>44528.568993055596</v>
      </c>
      <c r="T1709" t="s">
        <v>3746</v>
      </c>
      <c r="U1709">
        <v>6.2170018800087296E+18</v>
      </c>
      <c r="V1709" t="s">
        <v>3747</v>
      </c>
      <c r="W1709" t="s">
        <v>2931</v>
      </c>
      <c r="X1709" s="4">
        <v>38006109.729999997</v>
      </c>
      <c r="Y1709" s="4">
        <v>-91694.7</v>
      </c>
      <c r="Z1709">
        <v>0</v>
      </c>
    </row>
    <row r="1710" spans="1:26">
      <c r="A1710" t="s">
        <v>27</v>
      </c>
      <c r="B1710" t="s">
        <v>2926</v>
      </c>
      <c r="F1710">
        <v>5919000455</v>
      </c>
      <c r="G1710" s="1">
        <v>591900045560001</v>
      </c>
      <c r="H1710" t="s">
        <v>58</v>
      </c>
      <c r="I1710">
        <v>1</v>
      </c>
      <c r="K1710" t="s">
        <v>3748</v>
      </c>
      <c r="L1710" s="2">
        <v>44449</v>
      </c>
      <c r="M1710" t="s">
        <v>31</v>
      </c>
      <c r="N1710" t="s">
        <v>3749</v>
      </c>
      <c r="O1710" s="3">
        <v>44449.734965277799</v>
      </c>
      <c r="P1710" s="3">
        <v>44512.478113425903</v>
      </c>
      <c r="Q1710" t="s">
        <v>330</v>
      </c>
      <c r="R1710" s="3">
        <v>44512.522141203699</v>
      </c>
      <c r="T1710" t="s">
        <v>3385</v>
      </c>
      <c r="U1710">
        <v>409172193811</v>
      </c>
      <c r="V1710" t="s">
        <v>3387</v>
      </c>
      <c r="W1710" t="s">
        <v>2931</v>
      </c>
      <c r="X1710" s="4">
        <v>11575424.75</v>
      </c>
      <c r="Y1710" s="4">
        <v>-358044.62</v>
      </c>
      <c r="Z1710">
        <v>0</v>
      </c>
    </row>
    <row r="1711" spans="1:26">
      <c r="A1711" t="s">
        <v>27</v>
      </c>
      <c r="B1711" t="s">
        <v>2926</v>
      </c>
      <c r="F1711">
        <v>5919000455</v>
      </c>
      <c r="G1711" s="1">
        <v>591900045560001</v>
      </c>
      <c r="H1711" t="s">
        <v>58</v>
      </c>
      <c r="I1711">
        <v>1</v>
      </c>
      <c r="K1711" t="s">
        <v>3750</v>
      </c>
      <c r="L1711" s="2">
        <v>44414</v>
      </c>
      <c r="M1711" t="s">
        <v>31</v>
      </c>
      <c r="N1711" t="s">
        <v>3751</v>
      </c>
      <c r="O1711" s="3">
        <v>44414.465462963002</v>
      </c>
      <c r="P1711" s="3">
        <v>44512.477002314801</v>
      </c>
      <c r="Q1711" t="s">
        <v>330</v>
      </c>
      <c r="R1711" s="3">
        <v>44512.525706018503</v>
      </c>
      <c r="T1711" t="s">
        <v>3752</v>
      </c>
      <c r="U1711">
        <v>1.17010100100082E+17</v>
      </c>
      <c r="V1711" t="s">
        <v>3753</v>
      </c>
      <c r="W1711" t="s">
        <v>2931</v>
      </c>
      <c r="X1711" s="4">
        <v>11636811.42</v>
      </c>
      <c r="Y1711" s="4">
        <v>-23100</v>
      </c>
      <c r="Z1711">
        <v>0</v>
      </c>
    </row>
    <row r="1712" spans="1:26">
      <c r="A1712" t="s">
        <v>27</v>
      </c>
      <c r="B1712" t="s">
        <v>2926</v>
      </c>
      <c r="F1712">
        <v>5919000455</v>
      </c>
      <c r="G1712" s="1">
        <v>591900045560001</v>
      </c>
      <c r="H1712" t="s">
        <v>58</v>
      </c>
      <c r="I1712">
        <v>1</v>
      </c>
      <c r="K1712" t="s">
        <v>3754</v>
      </c>
      <c r="L1712" s="2">
        <v>44461</v>
      </c>
      <c r="M1712" t="s">
        <v>31</v>
      </c>
      <c r="N1712" t="s">
        <v>3755</v>
      </c>
      <c r="O1712" s="3">
        <v>44461.543101851901</v>
      </c>
      <c r="P1712" s="3">
        <v>44512.478078703702</v>
      </c>
      <c r="Q1712" t="s">
        <v>330</v>
      </c>
      <c r="R1712" s="3">
        <v>44512.526296296302</v>
      </c>
      <c r="T1712" t="s">
        <v>3298</v>
      </c>
      <c r="U1712">
        <v>6214835972604790</v>
      </c>
      <c r="V1712" t="s">
        <v>1794</v>
      </c>
      <c r="W1712" t="s">
        <v>2931</v>
      </c>
      <c r="X1712" s="4">
        <v>10080394.23</v>
      </c>
      <c r="Y1712" s="4">
        <v>-1050</v>
      </c>
      <c r="Z1712">
        <v>0</v>
      </c>
    </row>
    <row r="1713" spans="1:26">
      <c r="A1713" t="s">
        <v>27</v>
      </c>
      <c r="B1713" t="s">
        <v>2926</v>
      </c>
      <c r="F1713">
        <v>5919000455</v>
      </c>
      <c r="G1713" s="1">
        <v>591900045560001</v>
      </c>
      <c r="H1713" t="s">
        <v>58</v>
      </c>
      <c r="I1713">
        <v>1</v>
      </c>
      <c r="K1713" t="s">
        <v>3754</v>
      </c>
      <c r="L1713" s="2">
        <v>44508</v>
      </c>
      <c r="M1713" t="s">
        <v>31</v>
      </c>
      <c r="N1713" t="s">
        <v>3756</v>
      </c>
      <c r="O1713" s="3">
        <v>44508.697465277801</v>
      </c>
      <c r="P1713" s="3">
        <v>44512.482430555603</v>
      </c>
      <c r="Q1713" t="s">
        <v>330</v>
      </c>
      <c r="R1713" s="3">
        <v>44512.4856828704</v>
      </c>
      <c r="T1713" t="s">
        <v>3298</v>
      </c>
      <c r="U1713">
        <v>6214835972604790</v>
      </c>
      <c r="V1713" t="s">
        <v>1794</v>
      </c>
      <c r="W1713" t="s">
        <v>2931</v>
      </c>
      <c r="X1713" s="4">
        <v>24619721.739999998</v>
      </c>
      <c r="Y1713" s="4">
        <v>-3638</v>
      </c>
      <c r="Z1713">
        <v>0</v>
      </c>
    </row>
    <row r="1714" spans="1:26">
      <c r="A1714" t="s">
        <v>27</v>
      </c>
      <c r="B1714" t="s">
        <v>2926</v>
      </c>
      <c r="F1714">
        <v>5919000455</v>
      </c>
      <c r="G1714" s="1">
        <v>591900045560001</v>
      </c>
      <c r="H1714" t="s">
        <v>58</v>
      </c>
      <c r="I1714">
        <v>1</v>
      </c>
      <c r="K1714" t="s">
        <v>3757</v>
      </c>
      <c r="L1714" s="2">
        <v>44511</v>
      </c>
      <c r="M1714" t="s">
        <v>31</v>
      </c>
      <c r="N1714" t="s">
        <v>3758</v>
      </c>
      <c r="O1714" s="3">
        <v>44511.678703703699</v>
      </c>
      <c r="P1714" s="3">
        <v>44512.482407407399</v>
      </c>
      <c r="Q1714" t="s">
        <v>330</v>
      </c>
      <c r="R1714" s="3">
        <v>44512.4859027778</v>
      </c>
      <c r="T1714" t="s">
        <v>3759</v>
      </c>
      <c r="U1714">
        <v>1.7103010010031398E+17</v>
      </c>
      <c r="V1714" t="s">
        <v>3454</v>
      </c>
      <c r="W1714" t="s">
        <v>2931</v>
      </c>
      <c r="X1714" s="4">
        <v>23061682.09</v>
      </c>
      <c r="Y1714" s="4">
        <v>-339515.28</v>
      </c>
      <c r="Z1714">
        <v>0</v>
      </c>
    </row>
    <row r="1715" spans="1:26">
      <c r="A1715" t="s">
        <v>27</v>
      </c>
      <c r="B1715" t="s">
        <v>2926</v>
      </c>
      <c r="F1715">
        <v>5919000455</v>
      </c>
      <c r="G1715" s="1">
        <v>591900045560001</v>
      </c>
      <c r="H1715" t="s">
        <v>58</v>
      </c>
      <c r="I1715">
        <v>1</v>
      </c>
      <c r="K1715" t="s">
        <v>3760</v>
      </c>
      <c r="L1715" s="2">
        <v>44508</v>
      </c>
      <c r="M1715" t="s">
        <v>31</v>
      </c>
      <c r="N1715" t="s">
        <v>3761</v>
      </c>
      <c r="O1715" s="3">
        <v>44508.742511574099</v>
      </c>
      <c r="P1715" s="3">
        <v>44512.482418981497</v>
      </c>
      <c r="Q1715" t="s">
        <v>330</v>
      </c>
      <c r="R1715" s="3">
        <v>44512.485868055599</v>
      </c>
      <c r="T1715" t="s">
        <v>3762</v>
      </c>
      <c r="U1715">
        <v>3.5050169610700001E+19</v>
      </c>
      <c r="V1715" t="s">
        <v>3747</v>
      </c>
      <c r="W1715" t="s">
        <v>2931</v>
      </c>
      <c r="X1715" s="4">
        <v>23401197.370000001</v>
      </c>
      <c r="Y1715" s="4">
        <v>-386912</v>
      </c>
      <c r="Z1715">
        <v>0</v>
      </c>
    </row>
    <row r="1716" spans="1:26">
      <c r="A1716" t="s">
        <v>27</v>
      </c>
      <c r="B1716" t="s">
        <v>2926</v>
      </c>
      <c r="F1716">
        <v>5919000455</v>
      </c>
      <c r="G1716" s="1">
        <v>591900045560001</v>
      </c>
      <c r="H1716" t="s">
        <v>58</v>
      </c>
      <c r="I1716">
        <v>1</v>
      </c>
      <c r="K1716" t="s">
        <v>3763</v>
      </c>
      <c r="L1716" s="2">
        <v>44368</v>
      </c>
      <c r="M1716" t="s">
        <v>31</v>
      </c>
      <c r="N1716" t="s">
        <v>3764</v>
      </c>
      <c r="O1716" s="3">
        <v>44368.714097222197</v>
      </c>
      <c r="P1716" s="3">
        <v>44420.470138888901</v>
      </c>
      <c r="Q1716" t="s">
        <v>3051</v>
      </c>
      <c r="R1716" s="3">
        <v>44427.730381944399</v>
      </c>
      <c r="T1716" t="s">
        <v>3765</v>
      </c>
      <c r="U1716">
        <v>9.07061201001E+21</v>
      </c>
      <c r="V1716" t="s">
        <v>3766</v>
      </c>
      <c r="W1716" t="s">
        <v>2931</v>
      </c>
      <c r="X1716" s="4">
        <v>12151008.470000001</v>
      </c>
      <c r="Y1716" s="4">
        <v>-86400</v>
      </c>
      <c r="Z1716">
        <v>0</v>
      </c>
    </row>
    <row r="1717" spans="1:26">
      <c r="A1717" t="s">
        <v>27</v>
      </c>
      <c r="B1717" t="s">
        <v>2926</v>
      </c>
      <c r="F1717">
        <v>5919000455</v>
      </c>
      <c r="G1717" s="1">
        <v>591900045560001</v>
      </c>
      <c r="H1717" t="s">
        <v>58</v>
      </c>
      <c r="I1717">
        <v>1</v>
      </c>
      <c r="K1717" t="s">
        <v>3763</v>
      </c>
      <c r="L1717" s="2">
        <v>44389</v>
      </c>
      <c r="M1717" t="s">
        <v>31</v>
      </c>
      <c r="N1717" t="s">
        <v>3767</v>
      </c>
      <c r="O1717" s="3">
        <v>44389.408576388902</v>
      </c>
      <c r="P1717" s="3">
        <v>44420.471122685201</v>
      </c>
      <c r="Q1717" t="s">
        <v>3051</v>
      </c>
      <c r="R1717" s="3">
        <v>44427.730381944399</v>
      </c>
      <c r="T1717" t="s">
        <v>3765</v>
      </c>
      <c r="U1717">
        <v>9.07061201001E+21</v>
      </c>
      <c r="V1717" t="s">
        <v>3768</v>
      </c>
      <c r="W1717" t="s">
        <v>2931</v>
      </c>
      <c r="X1717" s="4">
        <v>8827871.5</v>
      </c>
      <c r="Y1717" s="4">
        <v>-43200</v>
      </c>
      <c r="Z1717">
        <v>0</v>
      </c>
    </row>
    <row r="1718" spans="1:26">
      <c r="A1718" t="s">
        <v>27</v>
      </c>
      <c r="B1718" t="s">
        <v>2926</v>
      </c>
      <c r="F1718">
        <v>5919000455</v>
      </c>
      <c r="G1718" s="1">
        <v>591900045560001</v>
      </c>
      <c r="H1718" t="s">
        <v>58</v>
      </c>
      <c r="I1718">
        <v>1</v>
      </c>
      <c r="K1718" t="s">
        <v>3769</v>
      </c>
      <c r="L1718" s="2">
        <v>44525</v>
      </c>
      <c r="M1718" t="s">
        <v>31</v>
      </c>
      <c r="N1718" t="s">
        <v>3770</v>
      </c>
      <c r="O1718" s="3">
        <v>44525.670648148101</v>
      </c>
      <c r="P1718" s="3">
        <v>44526.468217592599</v>
      </c>
      <c r="Q1718" t="s">
        <v>3187</v>
      </c>
      <c r="R1718" s="3">
        <v>44528.569085648101</v>
      </c>
      <c r="T1718" t="s">
        <v>3382</v>
      </c>
      <c r="U1718">
        <v>9.0904250300099996E+21</v>
      </c>
      <c r="V1718" t="s">
        <v>3383</v>
      </c>
      <c r="W1718" t="s">
        <v>2931</v>
      </c>
      <c r="X1718" s="4">
        <v>36207158.380000003</v>
      </c>
      <c r="Y1718" s="4">
        <v>-85560.47</v>
      </c>
      <c r="Z1718">
        <v>0</v>
      </c>
    </row>
    <row r="1719" spans="1:26">
      <c r="A1719" t="s">
        <v>27</v>
      </c>
      <c r="B1719" t="s">
        <v>2926</v>
      </c>
      <c r="F1719">
        <v>5919000455</v>
      </c>
      <c r="G1719" s="1">
        <v>591900045560001</v>
      </c>
      <c r="H1719" t="s">
        <v>58</v>
      </c>
      <c r="I1719">
        <v>1</v>
      </c>
      <c r="K1719" t="s">
        <v>3771</v>
      </c>
      <c r="L1719" s="2">
        <v>44350</v>
      </c>
      <c r="M1719" t="s">
        <v>31</v>
      </c>
      <c r="N1719" t="s">
        <v>3772</v>
      </c>
      <c r="O1719" s="3">
        <v>44350.745231481502</v>
      </c>
      <c r="P1719" s="3">
        <v>44420.470185185201</v>
      </c>
      <c r="Q1719" t="s">
        <v>3051</v>
      </c>
      <c r="R1719" s="3">
        <v>44427.730381944399</v>
      </c>
      <c r="T1719" t="s">
        <v>3523</v>
      </c>
      <c r="U1719">
        <v>1.7105010010019398E+17</v>
      </c>
      <c r="V1719" t="s">
        <v>3214</v>
      </c>
      <c r="W1719" t="s">
        <v>2931</v>
      </c>
      <c r="X1719" s="4">
        <v>14513180.689999999</v>
      </c>
      <c r="Y1719" s="4">
        <v>-215127.86</v>
      </c>
      <c r="Z1719">
        <v>0</v>
      </c>
    </row>
    <row r="1720" spans="1:26">
      <c r="A1720" t="s">
        <v>27</v>
      </c>
      <c r="B1720" t="s">
        <v>2926</v>
      </c>
      <c r="F1720">
        <v>5919000455</v>
      </c>
      <c r="G1720" s="1">
        <v>591900045560001</v>
      </c>
      <c r="H1720" t="s">
        <v>58</v>
      </c>
      <c r="I1720">
        <v>1</v>
      </c>
      <c r="K1720" t="s">
        <v>3773</v>
      </c>
      <c r="L1720" s="2">
        <v>44368</v>
      </c>
      <c r="M1720" t="s">
        <v>31</v>
      </c>
      <c r="N1720" t="s">
        <v>3774</v>
      </c>
      <c r="O1720" s="3">
        <v>44368.713715277801</v>
      </c>
      <c r="P1720" s="3">
        <v>44420.470138888901</v>
      </c>
      <c r="Q1720" t="s">
        <v>3051</v>
      </c>
      <c r="R1720" s="3">
        <v>44427.730381944399</v>
      </c>
      <c r="T1720" t="s">
        <v>3322</v>
      </c>
      <c r="U1720">
        <v>1.2950010130000099E+17</v>
      </c>
      <c r="V1720" t="s">
        <v>3323</v>
      </c>
      <c r="W1720" t="s">
        <v>2931</v>
      </c>
      <c r="X1720" s="4">
        <v>12237423.470000001</v>
      </c>
      <c r="Y1720" s="4">
        <v>-179574.78</v>
      </c>
      <c r="Z1720">
        <v>0</v>
      </c>
    </row>
    <row r="1721" spans="1:26">
      <c r="A1721" t="s">
        <v>27</v>
      </c>
      <c r="B1721" t="s">
        <v>2926</v>
      </c>
      <c r="F1721">
        <v>5919000455</v>
      </c>
      <c r="G1721" s="1">
        <v>591900045560001</v>
      </c>
      <c r="H1721" t="s">
        <v>58</v>
      </c>
      <c r="I1721">
        <v>1</v>
      </c>
      <c r="K1721" t="s">
        <v>3775</v>
      </c>
      <c r="L1721" s="2">
        <v>44281</v>
      </c>
      <c r="M1721" t="s">
        <v>31</v>
      </c>
      <c r="N1721" t="s">
        <v>3776</v>
      </c>
      <c r="O1721" s="3">
        <v>44281.462349537003</v>
      </c>
      <c r="P1721" s="3">
        <v>44420.465046296304</v>
      </c>
      <c r="Q1721" t="s">
        <v>3178</v>
      </c>
      <c r="R1721" s="3">
        <v>44427.730381944399</v>
      </c>
      <c r="T1721" t="s">
        <v>3705</v>
      </c>
      <c r="U1721">
        <v>1.4100901099000499E+18</v>
      </c>
      <c r="V1721" t="s">
        <v>3706</v>
      </c>
      <c r="W1721" t="s">
        <v>2931</v>
      </c>
      <c r="X1721" s="4">
        <v>4316809.41</v>
      </c>
      <c r="Y1721" s="4">
        <v>-15493.76</v>
      </c>
      <c r="Z1721">
        <v>0</v>
      </c>
    </row>
    <row r="1722" spans="1:26">
      <c r="A1722" t="s">
        <v>27</v>
      </c>
      <c r="B1722" t="s">
        <v>2926</v>
      </c>
      <c r="F1722">
        <v>5919000455</v>
      </c>
      <c r="G1722" s="1">
        <v>591900045560001</v>
      </c>
      <c r="H1722" t="s">
        <v>58</v>
      </c>
      <c r="I1722">
        <v>1</v>
      </c>
      <c r="K1722" t="s">
        <v>3777</v>
      </c>
      <c r="L1722" s="2">
        <v>44351</v>
      </c>
      <c r="M1722" t="s">
        <v>31</v>
      </c>
      <c r="N1722" t="s">
        <v>3778</v>
      </c>
      <c r="O1722" s="3">
        <v>44351.669166666703</v>
      </c>
      <c r="P1722" s="3">
        <v>44420.470173611102</v>
      </c>
      <c r="Q1722" t="s">
        <v>3051</v>
      </c>
      <c r="R1722" s="3">
        <v>44427.730381944399</v>
      </c>
      <c r="T1722" t="s">
        <v>3736</v>
      </c>
      <c r="U1722">
        <v>1.79500000000753E+16</v>
      </c>
      <c r="V1722" t="s">
        <v>3779</v>
      </c>
      <c r="W1722" t="s">
        <v>2931</v>
      </c>
      <c r="X1722" s="4">
        <v>13869363.619999999</v>
      </c>
      <c r="Y1722" s="4">
        <v>-93477.04</v>
      </c>
      <c r="Z1722">
        <v>0</v>
      </c>
    </row>
    <row r="1723" spans="1:26">
      <c r="A1723" t="s">
        <v>27</v>
      </c>
      <c r="B1723" t="s">
        <v>2926</v>
      </c>
      <c r="F1723">
        <v>5919000455</v>
      </c>
      <c r="G1723" s="1">
        <v>591900045560001</v>
      </c>
      <c r="H1723" t="s">
        <v>58</v>
      </c>
      <c r="I1723">
        <v>1</v>
      </c>
      <c r="K1723" t="s">
        <v>3780</v>
      </c>
      <c r="L1723" s="2">
        <v>44487</v>
      </c>
      <c r="M1723" t="s">
        <v>31</v>
      </c>
      <c r="N1723" t="s">
        <v>3781</v>
      </c>
      <c r="O1723" s="3">
        <v>44487.742210648103</v>
      </c>
      <c r="P1723" s="3">
        <v>44512.479189814803</v>
      </c>
      <c r="Q1723" t="s">
        <v>330</v>
      </c>
      <c r="R1723" s="3">
        <v>44512.513784722199</v>
      </c>
      <c r="T1723" t="s">
        <v>3142</v>
      </c>
      <c r="U1723">
        <v>6214835972604440</v>
      </c>
      <c r="V1723" t="s">
        <v>1794</v>
      </c>
      <c r="W1723" t="s">
        <v>2931</v>
      </c>
      <c r="X1723" s="4">
        <v>4416788.3899999997</v>
      </c>
      <c r="Y1723" s="4">
        <v>-25885</v>
      </c>
      <c r="Z1723">
        <v>0</v>
      </c>
    </row>
    <row r="1724" spans="1:26">
      <c r="A1724" t="s">
        <v>27</v>
      </c>
      <c r="B1724" t="s">
        <v>2926</v>
      </c>
      <c r="F1724">
        <v>5919000455</v>
      </c>
      <c r="G1724" s="1">
        <v>591900045560001</v>
      </c>
      <c r="H1724" t="s">
        <v>58</v>
      </c>
      <c r="I1724">
        <v>1</v>
      </c>
      <c r="K1724" t="s">
        <v>3782</v>
      </c>
      <c r="L1724" s="2">
        <v>44386</v>
      </c>
      <c r="M1724" t="s">
        <v>31</v>
      </c>
      <c r="N1724" t="s">
        <v>3783</v>
      </c>
      <c r="O1724" s="3">
        <v>44386.684074074103</v>
      </c>
      <c r="P1724" s="3">
        <v>44512.475497685198</v>
      </c>
      <c r="Q1724" t="s">
        <v>330</v>
      </c>
      <c r="R1724" s="3">
        <v>44512.528912037</v>
      </c>
      <c r="T1724" t="s">
        <v>3784</v>
      </c>
      <c r="U1724">
        <v>591902771910603</v>
      </c>
      <c r="V1724" t="s">
        <v>88</v>
      </c>
      <c r="W1724" t="s">
        <v>2931</v>
      </c>
      <c r="X1724" s="4">
        <v>9465286.25</v>
      </c>
      <c r="Y1724" s="4">
        <v>-119989</v>
      </c>
      <c r="Z1724">
        <v>0</v>
      </c>
    </row>
    <row r="1725" spans="1:26">
      <c r="A1725" t="s">
        <v>27</v>
      </c>
      <c r="B1725" t="s">
        <v>2926</v>
      </c>
      <c r="F1725">
        <v>5919000455</v>
      </c>
      <c r="G1725" s="1">
        <v>591900045560001</v>
      </c>
      <c r="H1725" t="s">
        <v>58</v>
      </c>
      <c r="I1725">
        <v>1</v>
      </c>
      <c r="K1725" t="s">
        <v>3785</v>
      </c>
      <c r="L1725" s="2">
        <v>44432</v>
      </c>
      <c r="M1725" t="s">
        <v>31</v>
      </c>
      <c r="N1725" t="s">
        <v>3786</v>
      </c>
      <c r="O1725" s="3">
        <v>44432.686064814799</v>
      </c>
      <c r="P1725" s="3">
        <v>44512.476932870399</v>
      </c>
      <c r="Q1725" t="s">
        <v>330</v>
      </c>
      <c r="R1725" s="3">
        <v>44512.529074074097</v>
      </c>
      <c r="T1725" t="s">
        <v>3787</v>
      </c>
      <c r="U1725">
        <v>1.41008010900017E+18</v>
      </c>
      <c r="V1725" t="s">
        <v>3357</v>
      </c>
      <c r="W1725" t="s">
        <v>2931</v>
      </c>
      <c r="X1725" s="4">
        <v>19025452.93</v>
      </c>
      <c r="Y1725" s="4">
        <v>-3443</v>
      </c>
      <c r="Z1725">
        <v>0</v>
      </c>
    </row>
    <row r="1726" spans="1:26">
      <c r="A1726" t="s">
        <v>27</v>
      </c>
      <c r="B1726" t="s">
        <v>2926</v>
      </c>
      <c r="F1726">
        <v>5919000455</v>
      </c>
      <c r="G1726" s="1">
        <v>591900045560001</v>
      </c>
      <c r="H1726" t="s">
        <v>58</v>
      </c>
      <c r="I1726">
        <v>1</v>
      </c>
      <c r="K1726" t="s">
        <v>3788</v>
      </c>
      <c r="L1726" s="2">
        <v>44372</v>
      </c>
      <c r="M1726" t="s">
        <v>31</v>
      </c>
      <c r="N1726" t="s">
        <v>3789</v>
      </c>
      <c r="O1726" s="3">
        <v>44372.463101851798</v>
      </c>
      <c r="P1726" s="3">
        <v>44420.470127314802</v>
      </c>
      <c r="Q1726" t="s">
        <v>3051</v>
      </c>
      <c r="R1726" s="3">
        <v>44427.730381944399</v>
      </c>
      <c r="T1726" t="s">
        <v>3790</v>
      </c>
      <c r="U1726">
        <v>1.7110010010043398E+17</v>
      </c>
      <c r="V1726" t="s">
        <v>3479</v>
      </c>
      <c r="W1726" t="s">
        <v>2931</v>
      </c>
      <c r="X1726" s="4">
        <v>11571876.5</v>
      </c>
      <c r="Y1726" s="4">
        <v>-121288.4</v>
      </c>
      <c r="Z1726">
        <v>0</v>
      </c>
    </row>
    <row r="1727" spans="1:26">
      <c r="A1727" t="s">
        <v>27</v>
      </c>
      <c r="B1727" t="s">
        <v>2926</v>
      </c>
      <c r="F1727">
        <v>5919000455</v>
      </c>
      <c r="G1727" s="1">
        <v>591900045560001</v>
      </c>
      <c r="H1727" t="s">
        <v>58</v>
      </c>
      <c r="I1727">
        <v>1</v>
      </c>
      <c r="K1727" t="s">
        <v>3791</v>
      </c>
      <c r="L1727" s="2">
        <v>44218</v>
      </c>
      <c r="M1727" t="s">
        <v>31</v>
      </c>
      <c r="N1727" t="s">
        <v>3792</v>
      </c>
      <c r="O1727" s="3">
        <v>44218.4440972222</v>
      </c>
      <c r="P1727" s="3">
        <v>44420.464027777802</v>
      </c>
      <c r="Q1727" t="s">
        <v>3152</v>
      </c>
      <c r="R1727" s="3">
        <v>44427.730381944399</v>
      </c>
      <c r="T1727" t="s">
        <v>3142</v>
      </c>
      <c r="U1727">
        <v>6.21700183003345E+18</v>
      </c>
      <c r="V1727" t="s">
        <v>3416</v>
      </c>
      <c r="W1727" t="s">
        <v>2931</v>
      </c>
      <c r="X1727" s="4">
        <v>5581059.25</v>
      </c>
      <c r="Y1727" s="4">
        <v>-33689</v>
      </c>
      <c r="Z1727">
        <v>0</v>
      </c>
    </row>
    <row r="1728" spans="1:26">
      <c r="A1728" t="s">
        <v>27</v>
      </c>
      <c r="B1728" t="s">
        <v>2926</v>
      </c>
      <c r="F1728">
        <v>5919000455</v>
      </c>
      <c r="G1728" s="1">
        <v>591900045560001</v>
      </c>
      <c r="H1728" t="s">
        <v>58</v>
      </c>
      <c r="I1728">
        <v>1</v>
      </c>
      <c r="K1728" t="s">
        <v>3793</v>
      </c>
      <c r="L1728" s="2">
        <v>44452</v>
      </c>
      <c r="M1728" t="s">
        <v>31</v>
      </c>
      <c r="N1728" t="s">
        <v>3794</v>
      </c>
      <c r="O1728" s="3">
        <v>44452.677939814799</v>
      </c>
      <c r="P1728" s="3">
        <v>44512.478101851899</v>
      </c>
      <c r="Q1728" t="s">
        <v>330</v>
      </c>
      <c r="R1728" s="3">
        <v>44512.523263888899</v>
      </c>
      <c r="T1728" t="s">
        <v>3795</v>
      </c>
      <c r="U1728">
        <v>4340621880001830</v>
      </c>
      <c r="V1728" t="s">
        <v>3538</v>
      </c>
      <c r="W1728" t="s">
        <v>2931</v>
      </c>
      <c r="X1728" s="4">
        <v>10286427.23</v>
      </c>
      <c r="Y1728" s="4">
        <v>-71544</v>
      </c>
      <c r="Z1728">
        <v>0</v>
      </c>
    </row>
    <row r="1729" spans="1:26">
      <c r="A1729" t="s">
        <v>27</v>
      </c>
      <c r="B1729" t="s">
        <v>2926</v>
      </c>
      <c r="F1729">
        <v>5919000455</v>
      </c>
      <c r="G1729" s="1">
        <v>591900045560001</v>
      </c>
      <c r="H1729" t="s">
        <v>58</v>
      </c>
      <c r="I1729">
        <v>1</v>
      </c>
      <c r="K1729" t="s">
        <v>3796</v>
      </c>
      <c r="L1729" s="2">
        <v>44350</v>
      </c>
      <c r="M1729" t="s">
        <v>31</v>
      </c>
      <c r="N1729" t="s">
        <v>3797</v>
      </c>
      <c r="O1729" s="3">
        <v>44350.745995370402</v>
      </c>
      <c r="P1729" s="3">
        <v>44420.470185185201</v>
      </c>
      <c r="Q1729" t="s">
        <v>3051</v>
      </c>
      <c r="R1729" s="3">
        <v>44427.730381944399</v>
      </c>
      <c r="T1729" t="s">
        <v>3798</v>
      </c>
      <c r="U1729">
        <v>6.2220814100005704E+18</v>
      </c>
      <c r="V1729" t="s">
        <v>3799</v>
      </c>
      <c r="W1729" t="s">
        <v>2931</v>
      </c>
      <c r="X1729" s="4">
        <v>14110980.66</v>
      </c>
      <c r="Y1729" s="4">
        <v>-300000</v>
      </c>
      <c r="Z1729">
        <v>0</v>
      </c>
    </row>
    <row r="1730" spans="1:26">
      <c r="A1730" t="s">
        <v>27</v>
      </c>
      <c r="B1730" t="s">
        <v>2926</v>
      </c>
      <c r="F1730">
        <v>5919000455</v>
      </c>
      <c r="G1730" s="1">
        <v>591900045560001</v>
      </c>
      <c r="H1730" t="s">
        <v>58</v>
      </c>
      <c r="I1730">
        <v>1</v>
      </c>
      <c r="K1730" t="s">
        <v>3800</v>
      </c>
      <c r="L1730" s="2">
        <v>44306</v>
      </c>
      <c r="M1730" t="s">
        <v>31</v>
      </c>
      <c r="N1730" t="s">
        <v>3801</v>
      </c>
      <c r="O1730" s="3">
        <v>44306.364675925899</v>
      </c>
      <c r="P1730" s="3">
        <v>44420.465752314798</v>
      </c>
      <c r="Q1730" t="s">
        <v>3178</v>
      </c>
      <c r="R1730" s="3">
        <v>44427.730381944399</v>
      </c>
      <c r="T1730" t="s">
        <v>3087</v>
      </c>
      <c r="U1730">
        <v>9.03082601001E+21</v>
      </c>
      <c r="V1730" t="s">
        <v>3368</v>
      </c>
      <c r="W1730" t="s">
        <v>2931</v>
      </c>
      <c r="X1730" s="4">
        <v>3177150.31</v>
      </c>
      <c r="Y1730" s="4">
        <v>-67966.179999999993</v>
      </c>
      <c r="Z1730">
        <v>0</v>
      </c>
    </row>
    <row r="1731" spans="1:26">
      <c r="A1731" t="s">
        <v>27</v>
      </c>
      <c r="B1731" t="s">
        <v>2926</v>
      </c>
      <c r="F1731">
        <v>5919000455</v>
      </c>
      <c r="G1731" s="1">
        <v>591900045560001</v>
      </c>
      <c r="H1731" t="s">
        <v>58</v>
      </c>
      <c r="I1731">
        <v>1</v>
      </c>
      <c r="K1731" t="s">
        <v>3802</v>
      </c>
      <c r="L1731" s="2">
        <v>44370</v>
      </c>
      <c r="M1731" t="s">
        <v>31</v>
      </c>
      <c r="N1731" t="s">
        <v>3803</v>
      </c>
      <c r="O1731" s="3">
        <v>44370.574918981503</v>
      </c>
      <c r="P1731" s="3">
        <v>44420.470127314802</v>
      </c>
      <c r="Q1731" t="s">
        <v>3051</v>
      </c>
      <c r="R1731" s="3">
        <v>44427.730381944399</v>
      </c>
      <c r="T1731" t="s">
        <v>3694</v>
      </c>
      <c r="U1731">
        <v>1.7110010010074499E+17</v>
      </c>
      <c r="V1731" t="s">
        <v>3695</v>
      </c>
      <c r="W1731" t="s">
        <v>2931</v>
      </c>
      <c r="X1731" s="4">
        <v>12089412.48</v>
      </c>
      <c r="Y1731" s="4">
        <v>-4635</v>
      </c>
      <c r="Z1731">
        <v>0</v>
      </c>
    </row>
    <row r="1732" spans="1:26">
      <c r="A1732" t="s">
        <v>27</v>
      </c>
      <c r="B1732" t="s">
        <v>2926</v>
      </c>
      <c r="F1732">
        <v>5919000455</v>
      </c>
      <c r="G1732" s="1">
        <v>591900045560001</v>
      </c>
      <c r="H1732" t="s">
        <v>58</v>
      </c>
      <c r="I1732">
        <v>1</v>
      </c>
      <c r="K1732" t="s">
        <v>3804</v>
      </c>
      <c r="L1732" s="2">
        <v>44403</v>
      </c>
      <c r="M1732" t="s">
        <v>31</v>
      </c>
      <c r="N1732" t="s">
        <v>3805</v>
      </c>
      <c r="O1732" s="3">
        <v>44403.465706018498</v>
      </c>
      <c r="P1732" s="3">
        <v>44512.475462962997</v>
      </c>
      <c r="Q1732" t="s">
        <v>330</v>
      </c>
      <c r="R1732" s="3">
        <v>44512.528726851902</v>
      </c>
      <c r="T1732" t="s">
        <v>3694</v>
      </c>
      <c r="U1732">
        <v>1.7110010010074499E+17</v>
      </c>
      <c r="V1732" t="s">
        <v>3479</v>
      </c>
      <c r="W1732" t="s">
        <v>2931</v>
      </c>
      <c r="X1732" s="4">
        <v>14267326.02</v>
      </c>
      <c r="Y1732" s="4">
        <v>-5300</v>
      </c>
      <c r="Z1732">
        <v>0</v>
      </c>
    </row>
    <row r="1733" spans="1:26">
      <c r="A1733" t="s">
        <v>27</v>
      </c>
      <c r="B1733" t="s">
        <v>2926</v>
      </c>
      <c r="F1733">
        <v>5919000455</v>
      </c>
      <c r="G1733" s="1">
        <v>591900045560001</v>
      </c>
      <c r="H1733" t="s">
        <v>58</v>
      </c>
      <c r="I1733">
        <v>1</v>
      </c>
      <c r="K1733" t="s">
        <v>3806</v>
      </c>
      <c r="L1733" s="2">
        <v>44445</v>
      </c>
      <c r="M1733" t="s">
        <v>31</v>
      </c>
      <c r="N1733" t="s">
        <v>3807</v>
      </c>
      <c r="O1733" s="3">
        <v>44445.764687499999</v>
      </c>
      <c r="P1733" s="3">
        <v>44512.478159722203</v>
      </c>
      <c r="Q1733" t="s">
        <v>330</v>
      </c>
      <c r="R1733" s="3">
        <v>44512.513437499998</v>
      </c>
      <c r="T1733" t="s">
        <v>3224</v>
      </c>
      <c r="U1733">
        <v>1.37116010400063E+16</v>
      </c>
      <c r="V1733" t="s">
        <v>3227</v>
      </c>
      <c r="W1733" t="s">
        <v>2931</v>
      </c>
      <c r="X1733" s="4">
        <v>13616876.91</v>
      </c>
      <c r="Y1733" s="4">
        <v>-10155</v>
      </c>
      <c r="Z1733">
        <v>0</v>
      </c>
    </row>
    <row r="1734" spans="1:26">
      <c r="A1734" t="s">
        <v>27</v>
      </c>
      <c r="B1734" t="s">
        <v>2926</v>
      </c>
      <c r="F1734">
        <v>5919000455</v>
      </c>
      <c r="G1734" s="1">
        <v>591900045560001</v>
      </c>
      <c r="H1734" t="s">
        <v>58</v>
      </c>
      <c r="I1734">
        <v>1</v>
      </c>
      <c r="K1734" t="s">
        <v>3808</v>
      </c>
      <c r="L1734" s="2">
        <v>44466</v>
      </c>
      <c r="M1734" t="s">
        <v>31</v>
      </c>
      <c r="N1734" t="s">
        <v>3809</v>
      </c>
      <c r="O1734" s="3">
        <v>44466.7023148148</v>
      </c>
      <c r="P1734" s="3">
        <v>44512.478055555599</v>
      </c>
      <c r="Q1734" t="s">
        <v>330</v>
      </c>
      <c r="R1734" s="3">
        <v>44512.526770833298</v>
      </c>
      <c r="T1734" t="s">
        <v>1512</v>
      </c>
      <c r="U1734">
        <v>3.5001890007052501E+19</v>
      </c>
      <c r="V1734" t="s">
        <v>97</v>
      </c>
      <c r="W1734" t="s">
        <v>2931</v>
      </c>
      <c r="X1734" s="4">
        <v>8607363.2899999991</v>
      </c>
      <c r="Y1734" s="4">
        <v>-50000</v>
      </c>
      <c r="Z1734">
        <v>0</v>
      </c>
    </row>
    <row r="1735" spans="1:26">
      <c r="A1735" t="s">
        <v>27</v>
      </c>
      <c r="B1735" t="s">
        <v>2926</v>
      </c>
      <c r="F1735">
        <v>5919000455</v>
      </c>
      <c r="G1735" s="1">
        <v>591900045560001</v>
      </c>
      <c r="H1735" t="s">
        <v>58</v>
      </c>
      <c r="I1735">
        <v>1</v>
      </c>
      <c r="K1735" t="s">
        <v>3810</v>
      </c>
      <c r="L1735" s="2">
        <v>44386</v>
      </c>
      <c r="M1735" t="s">
        <v>31</v>
      </c>
      <c r="N1735" t="s">
        <v>3811</v>
      </c>
      <c r="O1735" s="3">
        <v>44386.683252314797</v>
      </c>
      <c r="P1735" s="3">
        <v>44420.471122685201</v>
      </c>
      <c r="Q1735" t="s">
        <v>3051</v>
      </c>
      <c r="R1735" s="3">
        <v>44427.730381944399</v>
      </c>
      <c r="T1735" t="s">
        <v>3345</v>
      </c>
      <c r="U1735">
        <v>3.5050164249000002E+19</v>
      </c>
      <c r="V1735" t="s">
        <v>3348</v>
      </c>
      <c r="W1735" t="s">
        <v>2931</v>
      </c>
      <c r="X1735" s="4">
        <v>9586276.25</v>
      </c>
      <c r="Y1735" s="4">
        <v>-365452.79999999999</v>
      </c>
      <c r="Z1735">
        <v>0</v>
      </c>
    </row>
    <row r="1736" spans="1:26">
      <c r="A1736" t="s">
        <v>27</v>
      </c>
      <c r="B1736" t="s">
        <v>2926</v>
      </c>
      <c r="F1736">
        <v>5919000455</v>
      </c>
      <c r="G1736" s="1">
        <v>591900045560001</v>
      </c>
      <c r="H1736" t="s">
        <v>58</v>
      </c>
      <c r="I1736">
        <v>1</v>
      </c>
      <c r="K1736" t="s">
        <v>3812</v>
      </c>
      <c r="L1736" s="2">
        <v>44421</v>
      </c>
      <c r="M1736" t="s">
        <v>31</v>
      </c>
      <c r="N1736" t="s">
        <v>3813</v>
      </c>
      <c r="O1736" s="3">
        <v>44421.4503819444</v>
      </c>
      <c r="P1736" s="3">
        <v>44512.476979166699</v>
      </c>
      <c r="Q1736" t="s">
        <v>330</v>
      </c>
      <c r="R1736" s="3">
        <v>44512.525590277801</v>
      </c>
      <c r="T1736" t="s">
        <v>3298</v>
      </c>
      <c r="U1736">
        <v>6214835972604790</v>
      </c>
      <c r="V1736" t="s">
        <v>1794</v>
      </c>
      <c r="W1736" t="s">
        <v>2931</v>
      </c>
      <c r="X1736" s="4">
        <v>25607088.010000002</v>
      </c>
      <c r="Y1736" s="4">
        <v>-2050</v>
      </c>
      <c r="Z1736">
        <v>0</v>
      </c>
    </row>
    <row r="1737" spans="1:26">
      <c r="A1737" t="s">
        <v>27</v>
      </c>
      <c r="B1737" t="s">
        <v>2926</v>
      </c>
      <c r="F1737">
        <v>5919000455</v>
      </c>
      <c r="G1737" s="1">
        <v>591900045560001</v>
      </c>
      <c r="H1737" t="s">
        <v>58</v>
      </c>
      <c r="I1737">
        <v>1</v>
      </c>
      <c r="K1737" t="s">
        <v>3814</v>
      </c>
      <c r="L1737" s="2">
        <v>44424</v>
      </c>
      <c r="M1737" t="s">
        <v>31</v>
      </c>
      <c r="N1737" t="s">
        <v>3815</v>
      </c>
      <c r="O1737" s="3">
        <v>44424.680775462999</v>
      </c>
      <c r="P1737" s="3">
        <v>44512.4769675926</v>
      </c>
      <c r="Q1737" t="s">
        <v>330</v>
      </c>
      <c r="R1737" s="3">
        <v>44512.525497685201</v>
      </c>
      <c r="T1737" t="s">
        <v>3816</v>
      </c>
      <c r="U1737">
        <v>1.4101006090001001E+18</v>
      </c>
      <c r="V1737" t="s">
        <v>3817</v>
      </c>
      <c r="W1737" t="s">
        <v>2931</v>
      </c>
      <c r="X1737" s="4">
        <v>23499046.300000001</v>
      </c>
      <c r="Y1737">
        <v>-800</v>
      </c>
      <c r="Z1737">
        <v>0</v>
      </c>
    </row>
    <row r="1738" spans="1:26">
      <c r="A1738" t="s">
        <v>27</v>
      </c>
      <c r="B1738" t="s">
        <v>2926</v>
      </c>
      <c r="F1738">
        <v>5919000455</v>
      </c>
      <c r="G1738" s="1">
        <v>591900045560001</v>
      </c>
      <c r="H1738" t="s">
        <v>58</v>
      </c>
      <c r="I1738">
        <v>1</v>
      </c>
      <c r="K1738" t="s">
        <v>3818</v>
      </c>
      <c r="L1738" s="2">
        <v>44403</v>
      </c>
      <c r="M1738" t="s">
        <v>31</v>
      </c>
      <c r="N1738" t="s">
        <v>3819</v>
      </c>
      <c r="O1738" s="3">
        <v>44403.466493055603</v>
      </c>
      <c r="P1738" s="3">
        <v>44512.475451388898</v>
      </c>
      <c r="Q1738" t="s">
        <v>330</v>
      </c>
      <c r="R1738" s="3">
        <v>44512.528680555602</v>
      </c>
      <c r="T1738" t="s">
        <v>3820</v>
      </c>
      <c r="U1738">
        <v>1.4100106099010501E+18</v>
      </c>
      <c r="V1738" t="s">
        <v>3821</v>
      </c>
      <c r="W1738" t="s">
        <v>2931</v>
      </c>
      <c r="X1738" s="4">
        <v>14220910.880000001</v>
      </c>
      <c r="Y1738" s="4">
        <v>-33400</v>
      </c>
      <c r="Z1738">
        <v>0</v>
      </c>
    </row>
    <row r="1739" spans="1:26">
      <c r="A1739" t="s">
        <v>27</v>
      </c>
      <c r="B1739" t="s">
        <v>2926</v>
      </c>
      <c r="F1739">
        <v>5919000455</v>
      </c>
      <c r="G1739" s="1">
        <v>591900045560001</v>
      </c>
      <c r="H1739" t="s">
        <v>58</v>
      </c>
      <c r="I1739">
        <v>1</v>
      </c>
      <c r="K1739" t="s">
        <v>3822</v>
      </c>
      <c r="L1739" s="2">
        <v>44364</v>
      </c>
      <c r="M1739" t="s">
        <v>31</v>
      </c>
      <c r="N1739" t="s">
        <v>3823</v>
      </c>
      <c r="O1739" s="3">
        <v>44364.748726851903</v>
      </c>
      <c r="P1739" s="3">
        <v>44420.470150462999</v>
      </c>
      <c r="Q1739" t="s">
        <v>3051</v>
      </c>
      <c r="R1739" s="3">
        <v>44427.730381944399</v>
      </c>
      <c r="T1739" t="s">
        <v>3418</v>
      </c>
      <c r="U1739">
        <v>9.0902300300099998E+21</v>
      </c>
      <c r="V1739" t="s">
        <v>3419</v>
      </c>
      <c r="W1739" t="s">
        <v>2931</v>
      </c>
      <c r="X1739" s="4">
        <v>12858119.18</v>
      </c>
      <c r="Y1739" s="4">
        <v>-21166.03</v>
      </c>
      <c r="Z1739">
        <v>0</v>
      </c>
    </row>
    <row r="1740" spans="1:26">
      <c r="A1740" t="s">
        <v>27</v>
      </c>
      <c r="B1740" t="s">
        <v>2926</v>
      </c>
      <c r="F1740">
        <v>5919000455</v>
      </c>
      <c r="G1740" s="1">
        <v>591900045560001</v>
      </c>
      <c r="H1740" t="s">
        <v>58</v>
      </c>
      <c r="I1740">
        <v>1</v>
      </c>
      <c r="K1740" t="s">
        <v>3824</v>
      </c>
      <c r="L1740" s="2">
        <v>44368</v>
      </c>
      <c r="M1740" t="s">
        <v>31</v>
      </c>
      <c r="N1740" t="s">
        <v>3825</v>
      </c>
      <c r="O1740" s="3">
        <v>44368.7116550926</v>
      </c>
      <c r="P1740" s="3">
        <v>44420.470138888901</v>
      </c>
      <c r="Q1740" t="s">
        <v>3051</v>
      </c>
      <c r="R1740" s="3">
        <v>44427.730381944399</v>
      </c>
      <c r="T1740" t="s">
        <v>3345</v>
      </c>
      <c r="U1740">
        <v>3.5050164249000002E+19</v>
      </c>
      <c r="V1740" t="s">
        <v>3348</v>
      </c>
      <c r="W1740" t="s">
        <v>2931</v>
      </c>
      <c r="X1740" s="4">
        <v>12417013.25</v>
      </c>
      <c r="Y1740" s="4">
        <v>-182043.22</v>
      </c>
      <c r="Z1740">
        <v>0</v>
      </c>
    </row>
    <row r="1741" spans="1:26">
      <c r="A1741" t="s">
        <v>27</v>
      </c>
      <c r="B1741" t="s">
        <v>2926</v>
      </c>
      <c r="F1741">
        <v>5919000455</v>
      </c>
      <c r="G1741" s="1">
        <v>591900045560001</v>
      </c>
      <c r="H1741" t="s">
        <v>58</v>
      </c>
      <c r="I1741">
        <v>1</v>
      </c>
      <c r="K1741" t="s">
        <v>3824</v>
      </c>
      <c r="L1741" s="2">
        <v>44448</v>
      </c>
      <c r="M1741" t="s">
        <v>31</v>
      </c>
      <c r="N1741" t="s">
        <v>3826</v>
      </c>
      <c r="O1741" s="3">
        <v>44448.699062500003</v>
      </c>
      <c r="P1741" s="3">
        <v>44512.478125000001</v>
      </c>
      <c r="Q1741" t="s">
        <v>330</v>
      </c>
      <c r="R1741" s="3">
        <v>44512.513217592597</v>
      </c>
      <c r="T1741" t="s">
        <v>3345</v>
      </c>
      <c r="U1741">
        <v>3.5050164249000002E+19</v>
      </c>
      <c r="V1741" t="s">
        <v>3348</v>
      </c>
      <c r="W1741" t="s">
        <v>2931</v>
      </c>
      <c r="X1741" s="4">
        <v>12420402.970000001</v>
      </c>
      <c r="Y1741" s="4">
        <v>-414505.89</v>
      </c>
      <c r="Z1741">
        <v>0</v>
      </c>
    </row>
    <row r="1742" spans="1:26">
      <c r="A1742" t="s">
        <v>27</v>
      </c>
      <c r="B1742" t="s">
        <v>2926</v>
      </c>
      <c r="F1742">
        <v>5919000455</v>
      </c>
      <c r="G1742" s="1">
        <v>591900045560001</v>
      </c>
      <c r="H1742" t="s">
        <v>58</v>
      </c>
      <c r="I1742">
        <v>1</v>
      </c>
      <c r="K1742" t="s">
        <v>3824</v>
      </c>
      <c r="L1742" s="2">
        <v>44515</v>
      </c>
      <c r="M1742" t="s">
        <v>31</v>
      </c>
      <c r="N1742" t="s">
        <v>3827</v>
      </c>
      <c r="O1742" s="3">
        <v>44515.745381944398</v>
      </c>
      <c r="P1742" s="3">
        <v>44526.467592592599</v>
      </c>
      <c r="Q1742" t="s">
        <v>3268</v>
      </c>
      <c r="R1742" s="3">
        <v>44528.569791666698</v>
      </c>
      <c r="T1742" t="s">
        <v>3345</v>
      </c>
      <c r="U1742">
        <v>3.5050164249000002E+19</v>
      </c>
      <c r="V1742" t="s">
        <v>3348</v>
      </c>
      <c r="W1742" t="s">
        <v>2931</v>
      </c>
      <c r="X1742" s="4">
        <v>10622350.699999999</v>
      </c>
      <c r="Y1742" s="4">
        <v>-200741.4</v>
      </c>
      <c r="Z1742">
        <v>0</v>
      </c>
    </row>
    <row r="1743" spans="1:26">
      <c r="A1743" t="s">
        <v>27</v>
      </c>
      <c r="B1743" t="s">
        <v>2926</v>
      </c>
      <c r="F1743">
        <v>5919000455</v>
      </c>
      <c r="G1743" s="1">
        <v>591900045560001</v>
      </c>
      <c r="H1743" t="s">
        <v>58</v>
      </c>
      <c r="I1743">
        <v>1</v>
      </c>
      <c r="K1743" t="s">
        <v>3828</v>
      </c>
      <c r="L1743" s="2">
        <v>44372</v>
      </c>
      <c r="M1743" t="s">
        <v>31</v>
      </c>
      <c r="N1743" t="s">
        <v>3829</v>
      </c>
      <c r="O1743" s="3">
        <v>44372.463090277801</v>
      </c>
      <c r="P1743" s="3">
        <v>44420.470127314802</v>
      </c>
      <c r="Q1743" t="s">
        <v>3051</v>
      </c>
      <c r="R1743" s="3">
        <v>44427.730381944399</v>
      </c>
      <c r="T1743" t="s">
        <v>3345</v>
      </c>
      <c r="U1743">
        <v>3.5050164249000002E+19</v>
      </c>
      <c r="V1743" t="s">
        <v>3348</v>
      </c>
      <c r="W1743" t="s">
        <v>2931</v>
      </c>
      <c r="X1743" s="4">
        <v>11693179.9</v>
      </c>
      <c r="Y1743" s="4">
        <v>-196106.08</v>
      </c>
      <c r="Z1743">
        <v>0</v>
      </c>
    </row>
    <row r="1744" spans="1:26">
      <c r="A1744" t="s">
        <v>27</v>
      </c>
      <c r="B1744" t="s">
        <v>2926</v>
      </c>
      <c r="F1744">
        <v>5919000455</v>
      </c>
      <c r="G1744" s="1">
        <v>591900045560001</v>
      </c>
      <c r="H1744" t="s">
        <v>58</v>
      </c>
      <c r="I1744">
        <v>1</v>
      </c>
      <c r="K1744" t="s">
        <v>3828</v>
      </c>
      <c r="L1744" s="2">
        <v>44498</v>
      </c>
      <c r="M1744" t="s">
        <v>31</v>
      </c>
      <c r="N1744" t="s">
        <v>3830</v>
      </c>
      <c r="O1744" s="3">
        <v>44498.495254629597</v>
      </c>
      <c r="P1744" s="3">
        <v>44512.479120370401</v>
      </c>
      <c r="Q1744" t="s">
        <v>330</v>
      </c>
      <c r="R1744" s="3">
        <v>44512.487928240698</v>
      </c>
      <c r="T1744" t="s">
        <v>3345</v>
      </c>
      <c r="U1744">
        <v>3.5050164249000002E+19</v>
      </c>
      <c r="V1744" t="s">
        <v>3348</v>
      </c>
      <c r="W1744" t="s">
        <v>2931</v>
      </c>
      <c r="X1744" s="4">
        <v>27885915.84</v>
      </c>
      <c r="Y1744" s="4">
        <v>-392107.7</v>
      </c>
      <c r="Z1744">
        <v>0</v>
      </c>
    </row>
    <row r="1745" spans="1:26">
      <c r="A1745" t="s">
        <v>27</v>
      </c>
      <c r="B1745" t="s">
        <v>2926</v>
      </c>
      <c r="F1745">
        <v>5919000455</v>
      </c>
      <c r="G1745" s="1">
        <v>591900045560001</v>
      </c>
      <c r="H1745" t="s">
        <v>58</v>
      </c>
      <c r="I1745">
        <v>1</v>
      </c>
      <c r="K1745" t="s">
        <v>3828</v>
      </c>
      <c r="L1745" s="2">
        <v>44508</v>
      </c>
      <c r="M1745" t="s">
        <v>31</v>
      </c>
      <c r="N1745" t="s">
        <v>3831</v>
      </c>
      <c r="O1745" s="3">
        <v>44508.697824074101</v>
      </c>
      <c r="P1745" s="3">
        <v>44512.482430555603</v>
      </c>
      <c r="Q1745" t="s">
        <v>330</v>
      </c>
      <c r="R1745" s="3">
        <v>44512.485706018502</v>
      </c>
      <c r="T1745" t="s">
        <v>3345</v>
      </c>
      <c r="U1745">
        <v>3.5050164249000002E+19</v>
      </c>
      <c r="V1745" t="s">
        <v>3348</v>
      </c>
      <c r="W1745" t="s">
        <v>2931</v>
      </c>
      <c r="X1745" s="4">
        <v>24391133.859999999</v>
      </c>
      <c r="Y1745" s="4">
        <v>-228587.88</v>
      </c>
      <c r="Z1745">
        <v>0</v>
      </c>
    </row>
    <row r="1746" spans="1:26">
      <c r="A1746" t="s">
        <v>27</v>
      </c>
      <c r="B1746" t="s">
        <v>2926</v>
      </c>
      <c r="F1746">
        <v>5919000455</v>
      </c>
      <c r="G1746" s="1">
        <v>591900045560001</v>
      </c>
      <c r="H1746" t="s">
        <v>58</v>
      </c>
      <c r="I1746">
        <v>1</v>
      </c>
      <c r="K1746" t="s">
        <v>1676</v>
      </c>
      <c r="L1746" s="2">
        <v>44273</v>
      </c>
      <c r="M1746" t="s">
        <v>31</v>
      </c>
      <c r="N1746" t="s">
        <v>3832</v>
      </c>
      <c r="O1746" s="3">
        <v>44273.671030092599</v>
      </c>
      <c r="P1746" s="3">
        <v>44420.465046296304</v>
      </c>
      <c r="Q1746" t="s">
        <v>3178</v>
      </c>
      <c r="R1746" s="3">
        <v>44427.730381944399</v>
      </c>
      <c r="T1746" t="s">
        <v>3647</v>
      </c>
      <c r="U1746">
        <v>3.5050166810700001E+19</v>
      </c>
      <c r="V1746" t="s">
        <v>3648</v>
      </c>
      <c r="W1746" t="s">
        <v>2931</v>
      </c>
      <c r="X1746" s="4">
        <v>4366994.0599999996</v>
      </c>
      <c r="Y1746" s="4">
        <v>-29400</v>
      </c>
      <c r="Z1746">
        <v>0</v>
      </c>
    </row>
    <row r="1747" spans="1:26">
      <c r="A1747" t="s">
        <v>27</v>
      </c>
      <c r="B1747" t="s">
        <v>2926</v>
      </c>
      <c r="F1747">
        <v>5919000455</v>
      </c>
      <c r="G1747" s="1">
        <v>591900045560001</v>
      </c>
      <c r="H1747" t="s">
        <v>58</v>
      </c>
      <c r="I1747">
        <v>1</v>
      </c>
      <c r="K1747" t="s">
        <v>1676</v>
      </c>
      <c r="L1747" s="2">
        <v>44322</v>
      </c>
      <c r="M1747" t="s">
        <v>31</v>
      </c>
      <c r="N1747" t="s">
        <v>3833</v>
      </c>
      <c r="O1747" s="3">
        <v>44322.727673611102</v>
      </c>
      <c r="P1747" s="3">
        <v>44512.473761574103</v>
      </c>
      <c r="Q1747" t="s">
        <v>330</v>
      </c>
      <c r="R1747" s="3">
        <v>44512.528414351902</v>
      </c>
      <c r="T1747" t="s">
        <v>3385</v>
      </c>
      <c r="U1747">
        <v>3.5050161000699998E+19</v>
      </c>
      <c r="V1747" t="s">
        <v>3082</v>
      </c>
      <c r="W1747" t="s">
        <v>2931</v>
      </c>
      <c r="X1747" s="4">
        <v>3647071</v>
      </c>
      <c r="Y1747" s="4">
        <v>-100000</v>
      </c>
      <c r="Z1747">
        <v>0</v>
      </c>
    </row>
    <row r="1748" spans="1:26">
      <c r="A1748" t="s">
        <v>27</v>
      </c>
      <c r="B1748" t="s">
        <v>2926</v>
      </c>
      <c r="F1748">
        <v>5919000455</v>
      </c>
      <c r="G1748" s="1">
        <v>591900045560001</v>
      </c>
      <c r="H1748" t="s">
        <v>58</v>
      </c>
      <c r="I1748">
        <v>1</v>
      </c>
      <c r="K1748" t="s">
        <v>1676</v>
      </c>
      <c r="L1748" s="2">
        <v>44392</v>
      </c>
      <c r="M1748" t="s">
        <v>31</v>
      </c>
      <c r="N1748" t="s">
        <v>3834</v>
      </c>
      <c r="O1748" s="3">
        <v>44392.481979166703</v>
      </c>
      <c r="P1748" s="3">
        <v>44512.475497685198</v>
      </c>
      <c r="Q1748" t="s">
        <v>330</v>
      </c>
      <c r="R1748" s="3">
        <v>44512.537418981497</v>
      </c>
      <c r="T1748" t="s">
        <v>3647</v>
      </c>
      <c r="U1748">
        <v>3.5050166810700001E+19</v>
      </c>
      <c r="V1748" t="s">
        <v>3648</v>
      </c>
      <c r="W1748" t="s">
        <v>2931</v>
      </c>
      <c r="X1748" s="4">
        <v>17089468.32</v>
      </c>
      <c r="Y1748" s="4">
        <v>-23000</v>
      </c>
      <c r="Z1748">
        <v>0</v>
      </c>
    </row>
    <row r="1749" spans="1:26">
      <c r="A1749" t="s">
        <v>27</v>
      </c>
      <c r="B1749" t="s">
        <v>2926</v>
      </c>
      <c r="F1749">
        <v>5919000455</v>
      </c>
      <c r="G1749" s="1">
        <v>591900045560001</v>
      </c>
      <c r="H1749" t="s">
        <v>58</v>
      </c>
      <c r="I1749">
        <v>1</v>
      </c>
      <c r="K1749" t="s">
        <v>1676</v>
      </c>
      <c r="L1749" s="2">
        <v>44461</v>
      </c>
      <c r="M1749" t="s">
        <v>31</v>
      </c>
      <c r="N1749" t="s">
        <v>3835</v>
      </c>
      <c r="O1749" s="3">
        <v>44461.678958333301</v>
      </c>
      <c r="P1749" s="3">
        <v>44512.478067129603</v>
      </c>
      <c r="Q1749" t="s">
        <v>330</v>
      </c>
      <c r="R1749" s="3">
        <v>44512.526203703703</v>
      </c>
      <c r="T1749" t="s">
        <v>3647</v>
      </c>
      <c r="U1749">
        <v>3.5050166810700001E+19</v>
      </c>
      <c r="V1749" t="s">
        <v>3648</v>
      </c>
      <c r="W1749" t="s">
        <v>2931</v>
      </c>
      <c r="X1749" s="4">
        <v>9069809.7400000002</v>
      </c>
      <c r="Y1749" s="4">
        <v>-6000</v>
      </c>
      <c r="Z1749">
        <v>0</v>
      </c>
    </row>
    <row r="1750" spans="1:26">
      <c r="A1750" t="s">
        <v>27</v>
      </c>
      <c r="B1750" t="s">
        <v>2926</v>
      </c>
      <c r="F1750">
        <v>5919000455</v>
      </c>
      <c r="G1750" s="1">
        <v>591900045560001</v>
      </c>
      <c r="H1750" t="s">
        <v>58</v>
      </c>
      <c r="I1750">
        <v>1</v>
      </c>
      <c r="K1750" t="s">
        <v>3836</v>
      </c>
      <c r="L1750" s="2">
        <v>44418</v>
      </c>
      <c r="M1750" t="s">
        <v>31</v>
      </c>
      <c r="N1750" t="s">
        <v>3837</v>
      </c>
      <c r="O1750" s="3">
        <v>44418.691041666701</v>
      </c>
      <c r="P1750" s="3">
        <v>44512.476990740703</v>
      </c>
      <c r="Q1750" t="s">
        <v>330</v>
      </c>
      <c r="R1750" s="3">
        <v>44512.525648148097</v>
      </c>
      <c r="T1750" t="s">
        <v>3838</v>
      </c>
      <c r="U1750">
        <v>2.00202041910002E+18</v>
      </c>
      <c r="V1750" t="s">
        <v>3839</v>
      </c>
      <c r="W1750" t="s">
        <v>2931</v>
      </c>
      <c r="X1750" s="4">
        <v>11522308.09</v>
      </c>
      <c r="Y1750" s="4">
        <v>-3980</v>
      </c>
      <c r="Z1750">
        <v>0</v>
      </c>
    </row>
    <row r="1751" spans="1:26">
      <c r="A1751" t="s">
        <v>27</v>
      </c>
      <c r="B1751" t="s">
        <v>2926</v>
      </c>
      <c r="F1751">
        <v>5919000455</v>
      </c>
      <c r="G1751" s="1">
        <v>591900045560001</v>
      </c>
      <c r="H1751" t="s">
        <v>58</v>
      </c>
      <c r="I1751">
        <v>1</v>
      </c>
      <c r="K1751" t="s">
        <v>3840</v>
      </c>
      <c r="L1751" s="2">
        <v>44452</v>
      </c>
      <c r="M1751" t="s">
        <v>31</v>
      </c>
      <c r="N1751" t="s">
        <v>3841</v>
      </c>
      <c r="O1751" s="3">
        <v>44452.679085648102</v>
      </c>
      <c r="P1751" s="3">
        <v>44512.4780902778</v>
      </c>
      <c r="Q1751" t="s">
        <v>330</v>
      </c>
      <c r="R1751" s="3">
        <v>44512.526400463001</v>
      </c>
      <c r="T1751" t="s">
        <v>3106</v>
      </c>
      <c r="U1751">
        <v>6214835972605450</v>
      </c>
      <c r="V1751" t="s">
        <v>1794</v>
      </c>
      <c r="W1751" t="s">
        <v>2931</v>
      </c>
      <c r="X1751" s="4">
        <v>5634425.2400000002</v>
      </c>
      <c r="Y1751" s="4">
        <v>-15622</v>
      </c>
      <c r="Z1751">
        <v>0</v>
      </c>
    </row>
    <row r="1752" spans="1:26">
      <c r="A1752" t="s">
        <v>27</v>
      </c>
      <c r="B1752" t="s">
        <v>2926</v>
      </c>
      <c r="F1752">
        <v>5919000455</v>
      </c>
      <c r="G1752" s="1">
        <v>591900045560001</v>
      </c>
      <c r="H1752" t="s">
        <v>58</v>
      </c>
      <c r="I1752">
        <v>1</v>
      </c>
      <c r="K1752" t="s">
        <v>3840</v>
      </c>
      <c r="L1752" s="2">
        <v>44461</v>
      </c>
      <c r="M1752" t="s">
        <v>31</v>
      </c>
      <c r="N1752" t="s">
        <v>3842</v>
      </c>
      <c r="O1752" s="3">
        <v>44461.542754629598</v>
      </c>
      <c r="P1752" s="3">
        <v>44512.478078703702</v>
      </c>
      <c r="Q1752" t="s">
        <v>330</v>
      </c>
      <c r="R1752" s="3">
        <v>44512.526342592602</v>
      </c>
      <c r="T1752" t="s">
        <v>3843</v>
      </c>
      <c r="U1752">
        <v>6214835972604770</v>
      </c>
      <c r="V1752" t="s">
        <v>1794</v>
      </c>
      <c r="W1752" t="s">
        <v>2931</v>
      </c>
      <c r="X1752" s="4">
        <v>10306849.23</v>
      </c>
      <c r="Y1752" s="4">
        <v>-19694</v>
      </c>
      <c r="Z1752">
        <v>0</v>
      </c>
    </row>
    <row r="1753" spans="1:26">
      <c r="A1753" t="s">
        <v>27</v>
      </c>
      <c r="B1753" t="s">
        <v>2926</v>
      </c>
      <c r="F1753">
        <v>5919000455</v>
      </c>
      <c r="G1753" s="1">
        <v>591900045560001</v>
      </c>
      <c r="H1753" t="s">
        <v>58</v>
      </c>
      <c r="I1753">
        <v>1</v>
      </c>
      <c r="K1753" t="s">
        <v>3840</v>
      </c>
      <c r="L1753" s="2">
        <v>44495</v>
      </c>
      <c r="M1753" t="s">
        <v>31</v>
      </c>
      <c r="N1753" t="s">
        <v>3844</v>
      </c>
      <c r="O1753" s="3">
        <v>44495.7352777778</v>
      </c>
      <c r="P1753" s="3">
        <v>44512.479131944398</v>
      </c>
      <c r="Q1753" t="s">
        <v>330</v>
      </c>
      <c r="R1753" s="3">
        <v>44512.488055555601</v>
      </c>
      <c r="T1753" t="s">
        <v>3106</v>
      </c>
      <c r="U1753">
        <v>6214835972605450</v>
      </c>
      <c r="V1753" t="s">
        <v>1794</v>
      </c>
      <c r="W1753" t="s">
        <v>2931</v>
      </c>
      <c r="X1753" s="4">
        <v>30239211.329999998</v>
      </c>
      <c r="Y1753" s="4">
        <v>-15992</v>
      </c>
      <c r="Z1753">
        <v>0</v>
      </c>
    </row>
    <row r="1754" spans="1:26">
      <c r="A1754" t="s">
        <v>27</v>
      </c>
      <c r="B1754" t="s">
        <v>2926</v>
      </c>
      <c r="F1754">
        <v>5919000455</v>
      </c>
      <c r="G1754" s="1">
        <v>591900045560001</v>
      </c>
      <c r="H1754" t="s">
        <v>58</v>
      </c>
      <c r="I1754">
        <v>1</v>
      </c>
      <c r="K1754" t="s">
        <v>3840</v>
      </c>
      <c r="L1754" s="2">
        <v>44504</v>
      </c>
      <c r="M1754" t="s">
        <v>31</v>
      </c>
      <c r="N1754" t="s">
        <v>3845</v>
      </c>
      <c r="O1754" s="3">
        <v>44504.668888888897</v>
      </c>
      <c r="P1754" s="3">
        <v>44512.4824421296</v>
      </c>
      <c r="Q1754" t="s">
        <v>330</v>
      </c>
      <c r="R1754" s="3">
        <v>44512.485625000001</v>
      </c>
      <c r="T1754" t="s">
        <v>3106</v>
      </c>
      <c r="U1754">
        <v>6214835972605450</v>
      </c>
      <c r="V1754" t="s">
        <v>1794</v>
      </c>
      <c r="W1754" t="s">
        <v>2931</v>
      </c>
      <c r="X1754" s="4">
        <v>24635279.140000001</v>
      </c>
      <c r="Y1754" s="4">
        <v>-7658</v>
      </c>
      <c r="Z1754">
        <v>0</v>
      </c>
    </row>
    <row r="1755" spans="1:26">
      <c r="A1755" t="s">
        <v>27</v>
      </c>
      <c r="B1755" t="s">
        <v>2926</v>
      </c>
      <c r="F1755">
        <v>5919000455</v>
      </c>
      <c r="G1755" s="1">
        <v>591900045560001</v>
      </c>
      <c r="H1755" t="s">
        <v>58</v>
      </c>
      <c r="I1755">
        <v>1</v>
      </c>
      <c r="K1755" t="s">
        <v>3840</v>
      </c>
      <c r="L1755" s="2">
        <v>44516</v>
      </c>
      <c r="M1755" t="s">
        <v>31</v>
      </c>
      <c r="N1755" t="s">
        <v>3846</v>
      </c>
      <c r="O1755" s="3">
        <v>44516.683784722198</v>
      </c>
      <c r="P1755" s="3">
        <v>44526.4675810185</v>
      </c>
      <c r="Q1755" t="s">
        <v>3268</v>
      </c>
      <c r="R1755" s="3">
        <v>44528.5697685185</v>
      </c>
      <c r="T1755" t="s">
        <v>3123</v>
      </c>
      <c r="U1755">
        <v>6214835972604870</v>
      </c>
      <c r="V1755" t="s">
        <v>1794</v>
      </c>
      <c r="W1755" t="s">
        <v>2931</v>
      </c>
      <c r="X1755" s="4">
        <v>39663223.700000003</v>
      </c>
      <c r="Y1755" s="4">
        <v>-5338</v>
      </c>
      <c r="Z1755">
        <v>0</v>
      </c>
    </row>
    <row r="1756" spans="1:26">
      <c r="A1756" t="s">
        <v>27</v>
      </c>
      <c r="B1756" t="s">
        <v>2926</v>
      </c>
      <c r="F1756">
        <v>5919000455</v>
      </c>
      <c r="G1756" s="1">
        <v>591900045560001</v>
      </c>
      <c r="H1756" t="s">
        <v>58</v>
      </c>
      <c r="I1756">
        <v>1</v>
      </c>
      <c r="K1756" t="s">
        <v>3847</v>
      </c>
      <c r="L1756" s="2">
        <v>44336</v>
      </c>
      <c r="M1756" t="s">
        <v>31</v>
      </c>
      <c r="N1756" t="s">
        <v>3848</v>
      </c>
      <c r="O1756" s="3">
        <v>44336.746365740699</v>
      </c>
      <c r="P1756" s="3">
        <v>44512.473692129599</v>
      </c>
      <c r="Q1756" t="s">
        <v>330</v>
      </c>
      <c r="R1756" s="3">
        <v>44512.531631944403</v>
      </c>
      <c r="T1756" t="s">
        <v>3116</v>
      </c>
      <c r="U1756">
        <v>6.2303608066566605E+18</v>
      </c>
      <c r="V1756" t="s">
        <v>3849</v>
      </c>
      <c r="W1756" t="s">
        <v>2931</v>
      </c>
      <c r="X1756" s="4">
        <v>2649975.36</v>
      </c>
      <c r="Y1756" s="4">
        <v>-35054</v>
      </c>
      <c r="Z1756">
        <v>0</v>
      </c>
    </row>
    <row r="1757" spans="1:26">
      <c r="A1757" t="s">
        <v>27</v>
      </c>
      <c r="B1757" t="s">
        <v>2926</v>
      </c>
      <c r="F1757">
        <v>5919000455</v>
      </c>
      <c r="G1757" s="1">
        <v>591900045560001</v>
      </c>
      <c r="H1757" t="s">
        <v>58</v>
      </c>
      <c r="I1757">
        <v>1</v>
      </c>
      <c r="K1757" t="s">
        <v>3850</v>
      </c>
      <c r="L1757" s="2">
        <v>44481</v>
      </c>
      <c r="M1757" t="s">
        <v>31</v>
      </c>
      <c r="N1757" t="s">
        <v>3851</v>
      </c>
      <c r="O1757" s="3">
        <v>44481.505104166703</v>
      </c>
      <c r="P1757" s="3">
        <v>44512.479212963</v>
      </c>
      <c r="Q1757" t="s">
        <v>330</v>
      </c>
      <c r="R1757" s="3">
        <v>44512.513935185198</v>
      </c>
      <c r="T1757" t="s">
        <v>3457</v>
      </c>
      <c r="U1757">
        <v>6214835972604820</v>
      </c>
      <c r="V1757" t="s">
        <v>1794</v>
      </c>
      <c r="W1757" t="s">
        <v>2931</v>
      </c>
      <c r="X1757" s="4">
        <v>5596096.2000000002</v>
      </c>
      <c r="Y1757" s="4">
        <v>-1230</v>
      </c>
      <c r="Z1757">
        <v>0</v>
      </c>
    </row>
    <row r="1758" spans="1:26">
      <c r="A1758" t="s">
        <v>27</v>
      </c>
      <c r="B1758" t="s">
        <v>2926</v>
      </c>
      <c r="F1758">
        <v>5919000455</v>
      </c>
      <c r="G1758" s="1">
        <v>591900045560001</v>
      </c>
      <c r="H1758" t="s">
        <v>58</v>
      </c>
      <c r="I1758">
        <v>1</v>
      </c>
      <c r="K1758" t="s">
        <v>3852</v>
      </c>
      <c r="L1758" s="2">
        <v>44489</v>
      </c>
      <c r="M1758" t="s">
        <v>31</v>
      </c>
      <c r="N1758" t="s">
        <v>3853</v>
      </c>
      <c r="O1758" s="3">
        <v>44489.495335648098</v>
      </c>
      <c r="P1758" s="3">
        <v>44512.479178240697</v>
      </c>
      <c r="Q1758" t="s">
        <v>330</v>
      </c>
      <c r="R1758" s="3">
        <v>44512.488287036998</v>
      </c>
      <c r="T1758" t="s">
        <v>3500</v>
      </c>
      <c r="U1758">
        <v>3.50016562070591E+19</v>
      </c>
      <c r="V1758" t="s">
        <v>3501</v>
      </c>
      <c r="W1758" t="s">
        <v>2931</v>
      </c>
      <c r="X1758" s="4">
        <v>2991457.39</v>
      </c>
      <c r="Y1758" s="4">
        <v>-558894.5</v>
      </c>
      <c r="Z1758">
        <v>0</v>
      </c>
    </row>
    <row r="1759" spans="1:26">
      <c r="A1759" t="s">
        <v>27</v>
      </c>
      <c r="B1759" t="s">
        <v>2926</v>
      </c>
      <c r="F1759">
        <v>5919000455</v>
      </c>
      <c r="G1759" s="1">
        <v>591900045560001</v>
      </c>
      <c r="H1759" t="s">
        <v>58</v>
      </c>
      <c r="I1759">
        <v>1</v>
      </c>
      <c r="K1759" t="s">
        <v>3854</v>
      </c>
      <c r="L1759" s="2">
        <v>44295</v>
      </c>
      <c r="M1759" t="s">
        <v>31</v>
      </c>
      <c r="N1759" t="s">
        <v>3855</v>
      </c>
      <c r="O1759" s="3">
        <v>44295.470520833303</v>
      </c>
      <c r="P1759" s="3">
        <v>44420.465763888897</v>
      </c>
      <c r="Q1759" t="s">
        <v>3178</v>
      </c>
      <c r="R1759" s="3">
        <v>44427.730381944399</v>
      </c>
      <c r="T1759" t="s">
        <v>3116</v>
      </c>
      <c r="U1759">
        <v>6214855970451720</v>
      </c>
      <c r="V1759" t="s">
        <v>130</v>
      </c>
      <c r="W1759" t="s">
        <v>2931</v>
      </c>
      <c r="X1759" s="4">
        <v>3699277.55</v>
      </c>
      <c r="Y1759" s="4">
        <v>-46998</v>
      </c>
      <c r="Z1759">
        <v>0</v>
      </c>
    </row>
    <row r="1760" spans="1:26">
      <c r="A1760" t="s">
        <v>27</v>
      </c>
      <c r="B1760" t="s">
        <v>2926</v>
      </c>
      <c r="F1760">
        <v>5919000455</v>
      </c>
      <c r="G1760" s="1">
        <v>591900045560001</v>
      </c>
      <c r="H1760" t="s">
        <v>58</v>
      </c>
      <c r="I1760">
        <v>1</v>
      </c>
      <c r="K1760" t="s">
        <v>3856</v>
      </c>
      <c r="L1760" s="2">
        <v>44333</v>
      </c>
      <c r="M1760" t="s">
        <v>31</v>
      </c>
      <c r="N1760" t="s">
        <v>3857</v>
      </c>
      <c r="O1760" s="3">
        <v>44333.688113425902</v>
      </c>
      <c r="P1760" s="3">
        <v>44512.473703703698</v>
      </c>
      <c r="Q1760" t="s">
        <v>330</v>
      </c>
      <c r="R1760" s="3">
        <v>44512.531666666699</v>
      </c>
      <c r="T1760" t="s">
        <v>3858</v>
      </c>
      <c r="U1760">
        <v>6217731303564740</v>
      </c>
      <c r="V1760" t="s">
        <v>244</v>
      </c>
      <c r="W1760" t="s">
        <v>2931</v>
      </c>
      <c r="X1760" s="4">
        <v>2726529.36</v>
      </c>
      <c r="Y1760" s="4">
        <v>-37392</v>
      </c>
      <c r="Z1760">
        <v>0</v>
      </c>
    </row>
    <row r="1761" spans="1:26">
      <c r="A1761" t="s">
        <v>27</v>
      </c>
      <c r="B1761" t="s">
        <v>2926</v>
      </c>
      <c r="F1761">
        <v>5919000455</v>
      </c>
      <c r="G1761" s="1">
        <v>591900045560002</v>
      </c>
      <c r="H1761" t="s">
        <v>29</v>
      </c>
      <c r="I1761">
        <v>1</v>
      </c>
      <c r="J1761">
        <v>1</v>
      </c>
      <c r="K1761" t="s">
        <v>3859</v>
      </c>
      <c r="L1761" s="2">
        <v>44391</v>
      </c>
      <c r="M1761" t="s">
        <v>31</v>
      </c>
      <c r="N1761" t="s">
        <v>3860</v>
      </c>
      <c r="O1761" s="3">
        <v>44391.449849536999</v>
      </c>
      <c r="P1761" s="3">
        <v>44393.481909722199</v>
      </c>
      <c r="Q1761" t="s">
        <v>3861</v>
      </c>
      <c r="R1761" s="3">
        <v>44427.730381944399</v>
      </c>
      <c r="T1761" t="s">
        <v>3026</v>
      </c>
      <c r="U1761">
        <v>591905154010806</v>
      </c>
      <c r="V1761" t="s">
        <v>1794</v>
      </c>
      <c r="W1761" t="s">
        <v>2931</v>
      </c>
      <c r="X1761" s="4">
        <v>368132</v>
      </c>
      <c r="Y1761" s="4">
        <v>368132</v>
      </c>
      <c r="Z1761">
        <v>0</v>
      </c>
    </row>
    <row r="1762" spans="1:26">
      <c r="A1762" t="s">
        <v>27</v>
      </c>
      <c r="B1762" t="s">
        <v>2926</v>
      </c>
      <c r="F1762">
        <v>5919000455</v>
      </c>
      <c r="G1762" s="1">
        <v>591900045560002</v>
      </c>
      <c r="H1762" t="s">
        <v>29</v>
      </c>
      <c r="I1762">
        <v>1</v>
      </c>
      <c r="J1762">
        <v>2</v>
      </c>
      <c r="K1762" t="s">
        <v>3041</v>
      </c>
      <c r="L1762" s="2">
        <v>44420</v>
      </c>
      <c r="M1762" t="s">
        <v>31</v>
      </c>
      <c r="N1762" t="s">
        <v>3862</v>
      </c>
      <c r="O1762" s="3">
        <v>44420.350624999999</v>
      </c>
      <c r="P1762" s="3">
        <v>44421.494513888902</v>
      </c>
      <c r="Q1762" t="s">
        <v>3043</v>
      </c>
      <c r="R1762" s="3">
        <v>44427.730381944399</v>
      </c>
      <c r="T1762" t="s">
        <v>3026</v>
      </c>
      <c r="U1762">
        <v>591905154010806</v>
      </c>
      <c r="V1762" t="s">
        <v>1794</v>
      </c>
      <c r="W1762" t="s">
        <v>2931</v>
      </c>
      <c r="X1762" s="4">
        <v>581227</v>
      </c>
      <c r="Y1762" s="4">
        <v>385480</v>
      </c>
      <c r="Z1762">
        <v>0</v>
      </c>
    </row>
    <row r="1763" spans="1:26">
      <c r="A1763" t="s">
        <v>27</v>
      </c>
      <c r="B1763" t="s">
        <v>2926</v>
      </c>
      <c r="F1763">
        <v>5919000455</v>
      </c>
      <c r="G1763" s="1">
        <v>591900045560002</v>
      </c>
      <c r="H1763" t="s">
        <v>58</v>
      </c>
      <c r="I1763">
        <v>1</v>
      </c>
      <c r="K1763" t="s">
        <v>3244</v>
      </c>
      <c r="L1763" s="2">
        <v>44400</v>
      </c>
      <c r="M1763" t="s">
        <v>31</v>
      </c>
      <c r="N1763" t="s">
        <v>3863</v>
      </c>
      <c r="O1763" s="3">
        <v>44400.680578703701</v>
      </c>
      <c r="P1763" s="3">
        <v>44512.593587962998</v>
      </c>
      <c r="Q1763" t="s">
        <v>330</v>
      </c>
      <c r="R1763" s="3">
        <v>44512.603009259299</v>
      </c>
      <c r="T1763" t="s">
        <v>759</v>
      </c>
      <c r="U1763">
        <v>9.5975202062000896E+17</v>
      </c>
      <c r="V1763" t="s">
        <v>1794</v>
      </c>
      <c r="W1763" t="s">
        <v>2931</v>
      </c>
      <c r="X1763" s="4">
        <v>195747</v>
      </c>
      <c r="Y1763" s="4">
        <v>-172385</v>
      </c>
      <c r="Z1763">
        <v>0</v>
      </c>
    </row>
    <row r="1764" spans="1:26">
      <c r="A1764" t="s">
        <v>27</v>
      </c>
      <c r="B1764" t="s">
        <v>2926</v>
      </c>
      <c r="F1764">
        <v>5919000455</v>
      </c>
      <c r="G1764" s="1">
        <v>591900045560002</v>
      </c>
      <c r="H1764" t="s">
        <v>58</v>
      </c>
      <c r="I1764">
        <v>1</v>
      </c>
      <c r="K1764" t="s">
        <v>3244</v>
      </c>
      <c r="L1764" s="2">
        <v>44432</v>
      </c>
      <c r="M1764" t="s">
        <v>31</v>
      </c>
      <c r="N1764" t="s">
        <v>3864</v>
      </c>
      <c r="O1764" s="3">
        <v>44432.6902430556</v>
      </c>
      <c r="P1764" s="3">
        <v>44512.595150462999</v>
      </c>
      <c r="Q1764" t="s">
        <v>330</v>
      </c>
      <c r="R1764" s="3">
        <v>44512.597175925897</v>
      </c>
      <c r="T1764" t="s">
        <v>759</v>
      </c>
      <c r="U1764">
        <v>9.5975202062000896E+17</v>
      </c>
      <c r="V1764" t="s">
        <v>1794</v>
      </c>
      <c r="W1764" t="s">
        <v>2931</v>
      </c>
      <c r="X1764" s="4">
        <v>450977</v>
      </c>
      <c r="Y1764" s="4">
        <v>-130250</v>
      </c>
      <c r="Z1764">
        <v>0</v>
      </c>
    </row>
    <row r="1765" spans="1:26">
      <c r="A1765" t="s">
        <v>27</v>
      </c>
      <c r="B1765" t="s">
        <v>2926</v>
      </c>
      <c r="F1765">
        <v>5919000455</v>
      </c>
      <c r="G1765" s="1">
        <v>591900045560002</v>
      </c>
      <c r="H1765" t="s">
        <v>58</v>
      </c>
      <c r="I1765">
        <v>1</v>
      </c>
      <c r="K1765" t="s">
        <v>756</v>
      </c>
      <c r="L1765" s="2">
        <v>44404</v>
      </c>
      <c r="M1765" t="s">
        <v>31</v>
      </c>
      <c r="N1765" t="s">
        <v>3865</v>
      </c>
      <c r="O1765" s="3">
        <v>44404.681539351899</v>
      </c>
      <c r="P1765" s="3">
        <v>44512.593587962998</v>
      </c>
      <c r="Q1765" t="s">
        <v>330</v>
      </c>
      <c r="R1765" s="3">
        <v>44512.597141203703</v>
      </c>
      <c r="T1765" t="s">
        <v>759</v>
      </c>
      <c r="U1765">
        <v>9.5975202062000896E+17</v>
      </c>
      <c r="V1765" t="s">
        <v>1794</v>
      </c>
      <c r="W1765" t="s">
        <v>2931</v>
      </c>
      <c r="X1765" s="4">
        <v>195747</v>
      </c>
      <c r="Y1765" s="4">
        <v>-4200</v>
      </c>
      <c r="Z1765">
        <v>0</v>
      </c>
    </row>
    <row r="1766" spans="1:26">
      <c r="A1766" t="s">
        <v>27</v>
      </c>
      <c r="B1766" t="s">
        <v>2926</v>
      </c>
      <c r="F1766">
        <v>5979004322</v>
      </c>
      <c r="G1766" s="1">
        <v>597900432260000</v>
      </c>
      <c r="H1766" t="s">
        <v>29</v>
      </c>
      <c r="I1766">
        <v>1</v>
      </c>
      <c r="J1766">
        <v>1</v>
      </c>
      <c r="K1766" t="s">
        <v>81</v>
      </c>
      <c r="L1766" s="2">
        <v>44328</v>
      </c>
      <c r="M1766" t="s">
        <v>31</v>
      </c>
      <c r="N1766" t="s">
        <v>3867</v>
      </c>
      <c r="O1766" s="3">
        <v>44328.677847222199</v>
      </c>
      <c r="P1766" s="3">
        <v>44435.717557870397</v>
      </c>
      <c r="Q1766" t="s">
        <v>3868</v>
      </c>
      <c r="R1766" s="3">
        <v>44435.828553240703</v>
      </c>
      <c r="T1766" t="s">
        <v>3866</v>
      </c>
      <c r="U1766">
        <v>1.37701010400183E+16</v>
      </c>
      <c r="V1766" t="s">
        <v>2988</v>
      </c>
      <c r="W1766" t="s">
        <v>2931</v>
      </c>
      <c r="X1766" s="4">
        <v>3003651.31</v>
      </c>
      <c r="Y1766" s="5">
        <v>3000000</v>
      </c>
      <c r="Z1766" s="4">
        <v>1934300</v>
      </c>
    </row>
    <row r="1767" spans="1:26">
      <c r="A1767" t="s">
        <v>27</v>
      </c>
      <c r="B1767" t="s">
        <v>2926</v>
      </c>
      <c r="F1767">
        <v>5979004322</v>
      </c>
      <c r="G1767" s="1">
        <v>597900432260000</v>
      </c>
      <c r="H1767" t="s">
        <v>58</v>
      </c>
      <c r="I1767">
        <v>1</v>
      </c>
      <c r="K1767" t="s">
        <v>3869</v>
      </c>
      <c r="L1767" s="2">
        <v>44330</v>
      </c>
      <c r="M1767" t="s">
        <v>31</v>
      </c>
      <c r="N1767" t="s">
        <v>3870</v>
      </c>
      <c r="O1767" s="3">
        <v>44330.643379629597</v>
      </c>
      <c r="P1767" s="3">
        <v>44497.787233796298</v>
      </c>
      <c r="Q1767" t="s">
        <v>3871</v>
      </c>
      <c r="R1767" s="3">
        <v>44500.744907407403</v>
      </c>
      <c r="T1767" t="s">
        <v>3872</v>
      </c>
      <c r="U1767">
        <v>1.37128010400022E+16</v>
      </c>
      <c r="V1767" t="s">
        <v>3873</v>
      </c>
      <c r="W1767" t="s">
        <v>2931</v>
      </c>
      <c r="X1767" s="4">
        <v>1090373.1000000001</v>
      </c>
      <c r="Y1767" s="4">
        <v>-101787</v>
      </c>
      <c r="Z1767">
        <v>0</v>
      </c>
    </row>
    <row r="1768" spans="1:26">
      <c r="A1768" t="s">
        <v>27</v>
      </c>
      <c r="B1768" t="s">
        <v>2926</v>
      </c>
      <c r="F1768">
        <v>5979004322</v>
      </c>
      <c r="G1768" s="1">
        <v>597900432260000</v>
      </c>
      <c r="H1768" t="s">
        <v>58</v>
      </c>
      <c r="I1768">
        <v>1</v>
      </c>
      <c r="K1768" t="s">
        <v>3874</v>
      </c>
      <c r="L1768" s="2">
        <v>44330</v>
      </c>
      <c r="M1768" t="s">
        <v>31</v>
      </c>
      <c r="N1768" t="s">
        <v>3875</v>
      </c>
      <c r="O1768" s="3">
        <v>44330.643379629597</v>
      </c>
      <c r="P1768" s="3">
        <v>44497.787245370397</v>
      </c>
      <c r="Q1768" t="s">
        <v>3871</v>
      </c>
      <c r="R1768" s="3">
        <v>44500.744861111103</v>
      </c>
      <c r="T1768" t="s">
        <v>3876</v>
      </c>
      <c r="U1768">
        <v>1.4100401099000901E+18</v>
      </c>
      <c r="V1768" t="s">
        <v>3877</v>
      </c>
      <c r="W1768" t="s">
        <v>2931</v>
      </c>
      <c r="X1768" s="4">
        <v>1192160.1000000001</v>
      </c>
      <c r="Y1768" s="4">
        <v>-22320</v>
      </c>
      <c r="Z1768">
        <v>0</v>
      </c>
    </row>
    <row r="1769" spans="1:26">
      <c r="A1769" t="s">
        <v>27</v>
      </c>
      <c r="B1769" t="s">
        <v>2926</v>
      </c>
      <c r="F1769">
        <v>5979004322</v>
      </c>
      <c r="G1769" s="1">
        <v>597900432260000</v>
      </c>
      <c r="H1769" t="s">
        <v>58</v>
      </c>
      <c r="I1769">
        <v>1</v>
      </c>
      <c r="K1769" t="s">
        <v>3878</v>
      </c>
      <c r="L1769" s="2">
        <v>44328</v>
      </c>
      <c r="M1769" t="s">
        <v>31</v>
      </c>
      <c r="N1769" t="s">
        <v>3879</v>
      </c>
      <c r="O1769" s="3">
        <v>44328.684872685197</v>
      </c>
      <c r="P1769" s="3">
        <v>44435.497974537</v>
      </c>
      <c r="Q1769" t="s">
        <v>3880</v>
      </c>
      <c r="R1769" s="3">
        <v>44435.6743055556</v>
      </c>
      <c r="T1769" t="s">
        <v>3881</v>
      </c>
      <c r="U1769">
        <v>3.5001697507052499E+19</v>
      </c>
      <c r="V1769" t="s">
        <v>3882</v>
      </c>
      <c r="W1769" t="s">
        <v>2931</v>
      </c>
      <c r="X1769" s="4">
        <v>2070788.72</v>
      </c>
      <c r="Y1769" s="4">
        <v>-857262.59</v>
      </c>
      <c r="Z1769">
        <v>0</v>
      </c>
    </row>
    <row r="1770" spans="1:26">
      <c r="A1770" t="s">
        <v>27</v>
      </c>
      <c r="B1770" t="s">
        <v>2926</v>
      </c>
      <c r="F1770">
        <v>5979004322</v>
      </c>
      <c r="G1770" s="1">
        <v>597900432260000</v>
      </c>
      <c r="H1770" t="s">
        <v>58</v>
      </c>
      <c r="I1770">
        <v>1</v>
      </c>
      <c r="K1770" t="s">
        <v>3878</v>
      </c>
      <c r="L1770" s="2">
        <v>44328</v>
      </c>
      <c r="M1770" t="s">
        <v>31</v>
      </c>
      <c r="N1770" t="s">
        <v>3883</v>
      </c>
      <c r="O1770" s="3">
        <v>44328.684999999998</v>
      </c>
      <c r="P1770" s="3">
        <v>44435.497962963003</v>
      </c>
      <c r="Q1770" t="s">
        <v>3880</v>
      </c>
      <c r="R1770" s="3">
        <v>44435.674270833297</v>
      </c>
      <c r="T1770" t="s">
        <v>3884</v>
      </c>
      <c r="U1770">
        <v>1.41008010900019E+18</v>
      </c>
      <c r="V1770" t="s">
        <v>3885</v>
      </c>
      <c r="W1770" t="s">
        <v>2931</v>
      </c>
      <c r="X1770" s="4">
        <v>1069371.1000000001</v>
      </c>
      <c r="Y1770" s="4">
        <v>-1001417.62</v>
      </c>
      <c r="Z1770">
        <v>0</v>
      </c>
    </row>
    <row r="1771" spans="1:26">
      <c r="A1771" t="s">
        <v>27</v>
      </c>
      <c r="B1771" t="s">
        <v>2926</v>
      </c>
      <c r="F1771">
        <v>5979004322</v>
      </c>
      <c r="G1771" s="1">
        <v>597900432260000</v>
      </c>
      <c r="H1771" t="s">
        <v>58</v>
      </c>
      <c r="I1771">
        <v>1</v>
      </c>
      <c r="K1771" t="s">
        <v>3878</v>
      </c>
      <c r="L1771" s="2">
        <v>44330</v>
      </c>
      <c r="M1771" t="s">
        <v>31</v>
      </c>
      <c r="N1771" t="s">
        <v>3886</v>
      </c>
      <c r="O1771" s="3">
        <v>44330.643043981501</v>
      </c>
      <c r="P1771" s="3">
        <v>44497.787245370397</v>
      </c>
      <c r="Q1771" t="s">
        <v>3871</v>
      </c>
      <c r="R1771" s="3">
        <v>44500.745937500003</v>
      </c>
      <c r="T1771" t="s">
        <v>3887</v>
      </c>
      <c r="U1771">
        <v>9.0910100100100003E+21</v>
      </c>
      <c r="V1771" t="s">
        <v>2994</v>
      </c>
      <c r="W1771" t="s">
        <v>2931</v>
      </c>
      <c r="X1771" s="4">
        <v>1289816.1000000001</v>
      </c>
      <c r="Y1771" s="4">
        <v>-75000</v>
      </c>
      <c r="Z1771">
        <v>0</v>
      </c>
    </row>
    <row r="1772" spans="1:26">
      <c r="A1772" t="s">
        <v>27</v>
      </c>
      <c r="B1772" t="s">
        <v>2926</v>
      </c>
      <c r="F1772">
        <v>5979004322</v>
      </c>
      <c r="G1772" s="1">
        <v>597900432260000</v>
      </c>
      <c r="H1772" t="s">
        <v>58</v>
      </c>
      <c r="I1772">
        <v>1</v>
      </c>
      <c r="K1772" t="s">
        <v>3878</v>
      </c>
      <c r="L1772" s="2">
        <v>44335</v>
      </c>
      <c r="M1772" t="s">
        <v>31</v>
      </c>
      <c r="N1772" t="s">
        <v>3888</v>
      </c>
      <c r="O1772" s="3">
        <v>44335.463240740697</v>
      </c>
      <c r="P1772" s="3">
        <v>44497.787233796298</v>
      </c>
      <c r="Q1772" t="s">
        <v>3871</v>
      </c>
      <c r="R1772" s="3">
        <v>44500.744953703703</v>
      </c>
      <c r="T1772" t="s">
        <v>3884</v>
      </c>
      <c r="U1772">
        <v>1.41008010900019E+18</v>
      </c>
      <c r="V1772" t="s">
        <v>3885</v>
      </c>
      <c r="W1772" t="s">
        <v>2931</v>
      </c>
      <c r="X1772" s="4">
        <v>206939.1</v>
      </c>
      <c r="Y1772" s="4">
        <v>-768500</v>
      </c>
      <c r="Z1772">
        <v>0</v>
      </c>
    </row>
    <row r="1773" spans="1:26">
      <c r="A1773" t="s">
        <v>27</v>
      </c>
      <c r="B1773" t="s">
        <v>2926</v>
      </c>
      <c r="F1773">
        <v>5979004322</v>
      </c>
      <c r="G1773" s="1">
        <v>597900432260000</v>
      </c>
      <c r="H1773" t="s">
        <v>58</v>
      </c>
      <c r="I1773">
        <v>1</v>
      </c>
      <c r="K1773" t="s">
        <v>3878</v>
      </c>
      <c r="L1773" s="2">
        <v>44335</v>
      </c>
      <c r="M1773" t="s">
        <v>31</v>
      </c>
      <c r="N1773" t="s">
        <v>3889</v>
      </c>
      <c r="O1773" s="3">
        <v>44335.463240740697</v>
      </c>
      <c r="P1773" s="3">
        <v>44497.787233796298</v>
      </c>
      <c r="Q1773" t="s">
        <v>3871</v>
      </c>
      <c r="R1773" s="3">
        <v>44500.744988425897</v>
      </c>
      <c r="T1773" t="s">
        <v>3890</v>
      </c>
      <c r="U1773">
        <v>1.71030100100556E+17</v>
      </c>
      <c r="V1773" t="s">
        <v>3891</v>
      </c>
      <c r="W1773" t="s">
        <v>2931</v>
      </c>
      <c r="X1773" s="4">
        <v>100189.1</v>
      </c>
      <c r="Y1773" s="4">
        <v>-106750</v>
      </c>
      <c r="Z1773">
        <v>0</v>
      </c>
    </row>
    <row r="1774" spans="1:26">
      <c r="A1774" t="s">
        <v>27</v>
      </c>
      <c r="B1774" t="s">
        <v>2926</v>
      </c>
      <c r="F1774">
        <v>5979004322</v>
      </c>
      <c r="G1774" s="1">
        <v>597900432260000</v>
      </c>
      <c r="H1774" t="s">
        <v>58</v>
      </c>
      <c r="I1774">
        <v>1</v>
      </c>
      <c r="K1774" t="s">
        <v>3892</v>
      </c>
      <c r="L1774" s="2">
        <v>44330</v>
      </c>
      <c r="M1774" t="s">
        <v>31</v>
      </c>
      <c r="N1774" t="s">
        <v>3893</v>
      </c>
      <c r="O1774" s="3">
        <v>44330.643217592602</v>
      </c>
      <c r="P1774" s="3">
        <v>44497.787245370397</v>
      </c>
      <c r="Q1774" t="s">
        <v>3871</v>
      </c>
      <c r="R1774" s="3">
        <v>44500.746261574102</v>
      </c>
      <c r="T1774" t="s">
        <v>3894</v>
      </c>
      <c r="U1774">
        <v>3.5050169750699999E+19</v>
      </c>
      <c r="V1774" t="s">
        <v>3895</v>
      </c>
      <c r="W1774" t="s">
        <v>2931</v>
      </c>
      <c r="X1774" s="4">
        <v>1267650.1000000001</v>
      </c>
      <c r="Y1774" s="4">
        <v>-22166</v>
      </c>
      <c r="Z1774">
        <v>0</v>
      </c>
    </row>
    <row r="1775" spans="1:26">
      <c r="A1775" t="s">
        <v>27</v>
      </c>
      <c r="B1775" t="s">
        <v>2926</v>
      </c>
      <c r="F1775">
        <v>5979004322</v>
      </c>
      <c r="G1775" s="1">
        <v>597900432260000</v>
      </c>
      <c r="H1775" t="s">
        <v>58</v>
      </c>
      <c r="I1775">
        <v>1</v>
      </c>
      <c r="K1775" t="s">
        <v>3409</v>
      </c>
      <c r="L1775" s="2">
        <v>44330</v>
      </c>
      <c r="M1775" t="s">
        <v>31</v>
      </c>
      <c r="N1775" t="s">
        <v>3896</v>
      </c>
      <c r="O1775" s="3">
        <v>44330.643379629597</v>
      </c>
      <c r="P1775" s="3">
        <v>44497.787245370397</v>
      </c>
      <c r="Q1775" t="s">
        <v>3871</v>
      </c>
      <c r="R1775" s="3">
        <v>44500.744837963</v>
      </c>
      <c r="T1775" t="s">
        <v>3897</v>
      </c>
      <c r="U1775">
        <v>6.2270018827900396E+18</v>
      </c>
      <c r="V1775" t="s">
        <v>3898</v>
      </c>
      <c r="W1775" t="s">
        <v>2931</v>
      </c>
      <c r="X1775" s="4">
        <v>1214480.1000000001</v>
      </c>
      <c r="Y1775" s="4">
        <v>-22000</v>
      </c>
      <c r="Z1775">
        <v>0</v>
      </c>
    </row>
    <row r="1776" spans="1:26">
      <c r="A1776" t="s">
        <v>27</v>
      </c>
      <c r="B1776" t="s">
        <v>2926</v>
      </c>
      <c r="F1776">
        <v>5979004322</v>
      </c>
      <c r="G1776" s="1">
        <v>597900432260000</v>
      </c>
      <c r="H1776" t="s">
        <v>58</v>
      </c>
      <c r="I1776">
        <v>1</v>
      </c>
      <c r="K1776" t="s">
        <v>3899</v>
      </c>
      <c r="L1776" s="2">
        <v>44330</v>
      </c>
      <c r="M1776" t="s">
        <v>31</v>
      </c>
      <c r="N1776" t="s">
        <v>3900</v>
      </c>
      <c r="O1776" s="3">
        <v>44330.643530092602</v>
      </c>
      <c r="P1776" s="3">
        <v>44497.787233796298</v>
      </c>
      <c r="Q1776" t="s">
        <v>3871</v>
      </c>
      <c r="R1776" s="3">
        <v>44500.746284722198</v>
      </c>
      <c r="T1776" t="s">
        <v>3901</v>
      </c>
      <c r="U1776">
        <v>9.0908150100100005E+21</v>
      </c>
      <c r="V1776" t="s">
        <v>3902</v>
      </c>
      <c r="W1776" t="s">
        <v>2931</v>
      </c>
      <c r="X1776" s="4">
        <v>994973.1</v>
      </c>
      <c r="Y1776" s="4">
        <v>-95400</v>
      </c>
      <c r="Z1776">
        <v>0</v>
      </c>
    </row>
    <row r="1777" spans="1:26">
      <c r="A1777" t="s">
        <v>27</v>
      </c>
      <c r="B1777" t="s">
        <v>2926</v>
      </c>
      <c r="F1777">
        <v>5979004322</v>
      </c>
      <c r="G1777" s="1">
        <v>597900432260000</v>
      </c>
      <c r="H1777" t="s">
        <v>58</v>
      </c>
      <c r="I1777">
        <v>1</v>
      </c>
      <c r="K1777" t="s">
        <v>3903</v>
      </c>
      <c r="L1777" s="2">
        <v>44328</v>
      </c>
      <c r="M1777" t="s">
        <v>31</v>
      </c>
      <c r="N1777" t="s">
        <v>3904</v>
      </c>
      <c r="O1777" s="3">
        <v>44328.684872685197</v>
      </c>
      <c r="P1777" s="3">
        <v>44435.497974537</v>
      </c>
      <c r="Q1777" t="s">
        <v>3880</v>
      </c>
      <c r="R1777" s="3">
        <v>44435.674027777801</v>
      </c>
      <c r="T1777" t="s">
        <v>3905</v>
      </c>
      <c r="U1777">
        <v>3.500169610705E+19</v>
      </c>
      <c r="V1777" t="s">
        <v>3906</v>
      </c>
      <c r="W1777" t="s">
        <v>2931</v>
      </c>
      <c r="X1777" s="4">
        <v>2928051.31</v>
      </c>
      <c r="Y1777" s="4">
        <v>-75600</v>
      </c>
      <c r="Z1777">
        <v>0</v>
      </c>
    </row>
    <row r="1778" spans="1:26">
      <c r="A1778" t="s">
        <v>27</v>
      </c>
      <c r="B1778" t="s">
        <v>2926</v>
      </c>
      <c r="F1778">
        <v>5979004322</v>
      </c>
      <c r="G1778" s="1">
        <v>597900432260000</v>
      </c>
      <c r="H1778" t="s">
        <v>58</v>
      </c>
      <c r="I1778">
        <v>1</v>
      </c>
      <c r="K1778" t="s">
        <v>3907</v>
      </c>
      <c r="L1778" s="2">
        <v>44330</v>
      </c>
      <c r="M1778" t="s">
        <v>31</v>
      </c>
      <c r="N1778" t="s">
        <v>3908</v>
      </c>
      <c r="O1778" s="3">
        <v>44330.643530092602</v>
      </c>
      <c r="P1778" s="3">
        <v>44497.787233796298</v>
      </c>
      <c r="Q1778" t="s">
        <v>3871</v>
      </c>
      <c r="R1778" s="3">
        <v>44500.7449305556</v>
      </c>
      <c r="T1778" t="s">
        <v>3909</v>
      </c>
      <c r="U1778">
        <v>1.4100401099001001E+18</v>
      </c>
      <c r="V1778" t="s">
        <v>3910</v>
      </c>
      <c r="W1778" t="s">
        <v>2931</v>
      </c>
      <c r="X1778" s="4">
        <v>975439.1</v>
      </c>
      <c r="Y1778" s="4">
        <v>-19534</v>
      </c>
      <c r="Z1778">
        <v>0</v>
      </c>
    </row>
    <row r="1779" spans="1:26">
      <c r="A1779" t="s">
        <v>27</v>
      </c>
      <c r="B1779" t="s">
        <v>2926</v>
      </c>
      <c r="F1779">
        <v>5979004322</v>
      </c>
      <c r="G1779" s="1">
        <v>597900432260000</v>
      </c>
      <c r="H1779" t="s">
        <v>58</v>
      </c>
      <c r="I1779">
        <v>1</v>
      </c>
      <c r="K1779" t="s">
        <v>3911</v>
      </c>
      <c r="L1779" s="2">
        <v>44330</v>
      </c>
      <c r="M1779" t="s">
        <v>31</v>
      </c>
      <c r="N1779" t="s">
        <v>3912</v>
      </c>
      <c r="O1779" s="3">
        <v>44330.643217592602</v>
      </c>
      <c r="P1779" s="3">
        <v>44497.787245370397</v>
      </c>
      <c r="Q1779" t="s">
        <v>3871</v>
      </c>
      <c r="R1779" s="3">
        <v>44500.745983796303</v>
      </c>
      <c r="T1779" t="s">
        <v>3913</v>
      </c>
      <c r="U1779">
        <v>9.09081102001E+21</v>
      </c>
      <c r="V1779" t="s">
        <v>3914</v>
      </c>
      <c r="W1779" t="s">
        <v>2931</v>
      </c>
      <c r="X1779" s="4">
        <v>1242750.1000000001</v>
      </c>
      <c r="Y1779" s="4">
        <v>-24900</v>
      </c>
      <c r="Z1779">
        <v>0</v>
      </c>
    </row>
    <row r="1780" spans="1:26">
      <c r="A1780" t="s">
        <v>27</v>
      </c>
      <c r="B1780" t="s">
        <v>2926</v>
      </c>
      <c r="F1780">
        <v>5979004322</v>
      </c>
      <c r="G1780" s="1">
        <v>597900432260000</v>
      </c>
      <c r="H1780" t="s">
        <v>58</v>
      </c>
      <c r="I1780">
        <v>1</v>
      </c>
      <c r="K1780" t="s">
        <v>3915</v>
      </c>
      <c r="L1780" s="2">
        <v>44330</v>
      </c>
      <c r="M1780" t="s">
        <v>31</v>
      </c>
      <c r="N1780" t="s">
        <v>3916</v>
      </c>
      <c r="O1780" s="3">
        <v>44330.6433680556</v>
      </c>
      <c r="P1780" s="3">
        <v>44497.787245370397</v>
      </c>
      <c r="Q1780" t="s">
        <v>3871</v>
      </c>
      <c r="R1780" s="3">
        <v>44500.744814814803</v>
      </c>
      <c r="T1780" t="s">
        <v>3917</v>
      </c>
      <c r="U1780">
        <v>9.0908110100100001E+21</v>
      </c>
      <c r="V1780" t="s">
        <v>3918</v>
      </c>
      <c r="W1780" t="s">
        <v>2931</v>
      </c>
      <c r="X1780" s="4">
        <v>1236480.1000000001</v>
      </c>
      <c r="Y1780" s="4">
        <v>-6270</v>
      </c>
      <c r="Z1780">
        <v>0</v>
      </c>
    </row>
    <row r="1781" spans="1:26">
      <c r="A1781" t="s">
        <v>27</v>
      </c>
      <c r="B1781" t="s">
        <v>2926</v>
      </c>
      <c r="F1781">
        <v>5979004507</v>
      </c>
      <c r="G1781" s="1">
        <v>597900450760000</v>
      </c>
      <c r="H1781" t="s">
        <v>29</v>
      </c>
      <c r="I1781">
        <v>1</v>
      </c>
      <c r="J1781">
        <v>1</v>
      </c>
      <c r="K1781" t="s">
        <v>3920</v>
      </c>
      <c r="L1781" s="2">
        <v>44465</v>
      </c>
      <c r="M1781" t="s">
        <v>31</v>
      </c>
      <c r="N1781" t="s">
        <v>3921</v>
      </c>
      <c r="O1781" s="3">
        <v>44465.676215277803</v>
      </c>
      <c r="P1781" s="3">
        <v>44467.683078703703</v>
      </c>
      <c r="Q1781" t="s">
        <v>3922</v>
      </c>
      <c r="R1781" s="3">
        <v>44469.6155671296</v>
      </c>
      <c r="T1781" t="s">
        <v>3923</v>
      </c>
      <c r="U1781">
        <v>1.3040300000427101E+17</v>
      </c>
      <c r="V1781" t="s">
        <v>3924</v>
      </c>
      <c r="W1781" t="s">
        <v>2931</v>
      </c>
      <c r="X1781" s="4">
        <v>37303314.32</v>
      </c>
      <c r="Y1781" s="4">
        <v>37300000</v>
      </c>
      <c r="Z1781">
        <v>0</v>
      </c>
    </row>
    <row r="1782" spans="1:26">
      <c r="A1782" t="s">
        <v>27</v>
      </c>
      <c r="B1782" t="s">
        <v>2926</v>
      </c>
      <c r="F1782">
        <v>5979004507</v>
      </c>
      <c r="G1782" s="1">
        <v>597900450760000</v>
      </c>
      <c r="H1782" t="s">
        <v>29</v>
      </c>
      <c r="I1782">
        <v>1</v>
      </c>
      <c r="J1782">
        <v>1</v>
      </c>
      <c r="K1782" t="s">
        <v>3925</v>
      </c>
      <c r="L1782" s="2">
        <v>44369</v>
      </c>
      <c r="M1782" t="s">
        <v>31</v>
      </c>
      <c r="N1782" t="s">
        <v>3926</v>
      </c>
      <c r="O1782" s="3">
        <v>44369.682303240697</v>
      </c>
      <c r="P1782" s="3">
        <v>44369.705925925897</v>
      </c>
      <c r="Q1782" t="s">
        <v>3927</v>
      </c>
      <c r="R1782" s="3">
        <v>44427.730381944399</v>
      </c>
      <c r="T1782" t="s">
        <v>3923</v>
      </c>
      <c r="U1782">
        <v>1.3040300000427101E+17</v>
      </c>
      <c r="V1782" t="s">
        <v>3928</v>
      </c>
      <c r="W1782" t="s">
        <v>2931</v>
      </c>
      <c r="X1782" s="4">
        <v>75000000</v>
      </c>
      <c r="Y1782" s="4">
        <v>75000000</v>
      </c>
      <c r="Z1782">
        <v>0</v>
      </c>
    </row>
    <row r="1783" spans="1:26">
      <c r="A1783" t="s">
        <v>27</v>
      </c>
      <c r="B1783" t="s">
        <v>2926</v>
      </c>
      <c r="F1783">
        <v>5979004507</v>
      </c>
      <c r="G1783" s="1">
        <v>597900450760000</v>
      </c>
      <c r="H1783" t="s">
        <v>29</v>
      </c>
      <c r="I1783">
        <v>1</v>
      </c>
      <c r="J1783">
        <v>1</v>
      </c>
      <c r="K1783" t="s">
        <v>3929</v>
      </c>
      <c r="L1783" s="2">
        <v>44369</v>
      </c>
      <c r="M1783" t="s">
        <v>31</v>
      </c>
      <c r="N1783" t="s">
        <v>3930</v>
      </c>
      <c r="O1783" s="3">
        <v>44369.682326388902</v>
      </c>
      <c r="P1783" s="3">
        <v>44369.705486111103</v>
      </c>
      <c r="Q1783" t="s">
        <v>3931</v>
      </c>
      <c r="R1783" s="3">
        <v>44427.730381944399</v>
      </c>
      <c r="T1783" t="s">
        <v>3923</v>
      </c>
      <c r="U1783">
        <v>1.3040300000427101E+17</v>
      </c>
      <c r="V1783" t="s">
        <v>3928</v>
      </c>
      <c r="W1783" t="s">
        <v>2931</v>
      </c>
      <c r="X1783" s="4">
        <v>150000000</v>
      </c>
      <c r="Y1783" s="4">
        <v>75000000</v>
      </c>
      <c r="Z1783">
        <v>0</v>
      </c>
    </row>
    <row r="1784" spans="1:26">
      <c r="A1784" t="s">
        <v>27</v>
      </c>
      <c r="B1784" t="s">
        <v>2926</v>
      </c>
      <c r="F1784">
        <v>5979004507</v>
      </c>
      <c r="G1784" s="1">
        <v>597900450760000</v>
      </c>
      <c r="H1784" t="s">
        <v>58</v>
      </c>
      <c r="I1784">
        <v>1</v>
      </c>
      <c r="K1784" t="s">
        <v>3932</v>
      </c>
      <c r="L1784" s="2">
        <v>44371</v>
      </c>
      <c r="M1784" t="s">
        <v>31</v>
      </c>
      <c r="N1784" t="s">
        <v>3933</v>
      </c>
      <c r="O1784" s="3">
        <v>44371.458333333299</v>
      </c>
      <c r="P1784" s="3">
        <v>44377.722141203703</v>
      </c>
      <c r="Q1784" t="s">
        <v>3934</v>
      </c>
      <c r="R1784" s="3">
        <v>44427.730381944399</v>
      </c>
      <c r="T1784" t="s">
        <v>3935</v>
      </c>
      <c r="U1784">
        <v>9.09041001001E+21</v>
      </c>
      <c r="V1784" t="s">
        <v>3936</v>
      </c>
      <c r="W1784" t="s">
        <v>2931</v>
      </c>
      <c r="X1784">
        <v>0</v>
      </c>
      <c r="Y1784" s="4">
        <v>-150000000</v>
      </c>
      <c r="Z1784">
        <v>0</v>
      </c>
    </row>
    <row r="1785" spans="1:26">
      <c r="A1785" t="s">
        <v>27</v>
      </c>
      <c r="B1785" t="s">
        <v>2926</v>
      </c>
      <c r="F1785">
        <v>5979004507</v>
      </c>
      <c r="G1785" s="1">
        <v>597900450760000</v>
      </c>
      <c r="H1785" t="s">
        <v>58</v>
      </c>
      <c r="I1785">
        <v>1</v>
      </c>
      <c r="K1785" t="s">
        <v>3932</v>
      </c>
      <c r="L1785" s="2">
        <v>44467</v>
      </c>
      <c r="M1785" t="s">
        <v>31</v>
      </c>
      <c r="N1785" t="s">
        <v>3937</v>
      </c>
      <c r="O1785" s="3">
        <v>44467.4617013889</v>
      </c>
      <c r="P1785" s="3">
        <v>44467.683194444398</v>
      </c>
      <c r="Q1785" t="s">
        <v>1897</v>
      </c>
      <c r="R1785" s="3">
        <v>44482.726909722202</v>
      </c>
      <c r="T1785" t="s">
        <v>3919</v>
      </c>
      <c r="U1785">
        <v>9.09041001001E+21</v>
      </c>
      <c r="V1785" t="s">
        <v>3938</v>
      </c>
      <c r="W1785" t="s">
        <v>2931</v>
      </c>
      <c r="X1785" s="4">
        <v>3314.32</v>
      </c>
      <c r="Y1785" s="4">
        <v>-37300000</v>
      </c>
      <c r="Z1785">
        <v>0</v>
      </c>
    </row>
    <row r="1786" spans="1:26">
      <c r="A1786" t="s">
        <v>27</v>
      </c>
      <c r="B1786" t="s">
        <v>2926</v>
      </c>
      <c r="F1786">
        <v>5979000812</v>
      </c>
      <c r="G1786" s="1">
        <v>597900081260021</v>
      </c>
      <c r="H1786" t="s">
        <v>29</v>
      </c>
      <c r="I1786">
        <v>1</v>
      </c>
      <c r="J1786">
        <v>1</v>
      </c>
      <c r="L1786" s="2">
        <v>44466</v>
      </c>
      <c r="M1786" t="s">
        <v>31</v>
      </c>
      <c r="N1786" t="s">
        <v>3940</v>
      </c>
      <c r="O1786" s="3">
        <v>44466.665613425903</v>
      </c>
      <c r="P1786" s="3">
        <v>44467.696319444403</v>
      </c>
      <c r="Q1786" t="s">
        <v>3941</v>
      </c>
      <c r="R1786" s="3">
        <v>44468.356203703697</v>
      </c>
      <c r="T1786" t="s">
        <v>3942</v>
      </c>
      <c r="U1786">
        <v>9.3500001000526797E+17</v>
      </c>
      <c r="V1786" t="s">
        <v>3943</v>
      </c>
      <c r="W1786" t="s">
        <v>2931</v>
      </c>
      <c r="X1786" s="4">
        <v>81413632.790000007</v>
      </c>
      <c r="Y1786" s="4">
        <v>80000000</v>
      </c>
      <c r="Z1786">
        <v>0</v>
      </c>
    </row>
    <row r="1787" spans="1:26">
      <c r="A1787" t="s">
        <v>27</v>
      </c>
      <c r="B1787" t="s">
        <v>2926</v>
      </c>
      <c r="F1787">
        <v>5979000812</v>
      </c>
      <c r="G1787" s="1">
        <v>597900081260021</v>
      </c>
      <c r="H1787" t="s">
        <v>29</v>
      </c>
      <c r="I1787">
        <v>1</v>
      </c>
      <c r="J1787">
        <v>1</v>
      </c>
      <c r="K1787" t="s">
        <v>3944</v>
      </c>
      <c r="L1787" s="2">
        <v>44467</v>
      </c>
      <c r="M1787" t="s">
        <v>31</v>
      </c>
      <c r="N1787" t="s">
        <v>3945</v>
      </c>
      <c r="O1787" s="3">
        <v>44467.554340277798</v>
      </c>
      <c r="P1787" s="3">
        <v>44467.6968402778</v>
      </c>
      <c r="Q1787" t="s">
        <v>3946</v>
      </c>
      <c r="R1787" s="3">
        <v>44468.355729166702</v>
      </c>
      <c r="T1787" t="s">
        <v>3947</v>
      </c>
      <c r="U1787">
        <v>1.37701010400187E+16</v>
      </c>
      <c r="V1787" t="s">
        <v>3948</v>
      </c>
      <c r="W1787" t="s">
        <v>2931</v>
      </c>
      <c r="X1787" s="4">
        <v>433013632.79000002</v>
      </c>
      <c r="Y1787" s="4">
        <v>21600000</v>
      </c>
      <c r="Z1787">
        <v>0</v>
      </c>
    </row>
    <row r="1788" spans="1:26">
      <c r="A1788" t="s">
        <v>27</v>
      </c>
      <c r="B1788" t="s">
        <v>2926</v>
      </c>
      <c r="F1788">
        <v>5979000812</v>
      </c>
      <c r="G1788" s="1">
        <v>597900081260021</v>
      </c>
      <c r="H1788" t="s">
        <v>29</v>
      </c>
      <c r="I1788">
        <v>1</v>
      </c>
      <c r="J1788">
        <v>1</v>
      </c>
      <c r="K1788" t="s">
        <v>3949</v>
      </c>
      <c r="L1788" s="2">
        <v>44375</v>
      </c>
      <c r="M1788" t="s">
        <v>31</v>
      </c>
      <c r="N1788" t="s">
        <v>3950</v>
      </c>
      <c r="O1788" s="3">
        <v>44375.3983912037</v>
      </c>
      <c r="P1788" s="3">
        <v>44375.619212963</v>
      </c>
      <c r="Q1788" t="s">
        <v>3951</v>
      </c>
      <c r="R1788" s="3">
        <v>44427.730381944399</v>
      </c>
      <c r="T1788" t="s">
        <v>3952</v>
      </c>
      <c r="U1788">
        <v>1.37701010400187E+16</v>
      </c>
      <c r="V1788" t="s">
        <v>2988</v>
      </c>
      <c r="W1788" t="s">
        <v>2931</v>
      </c>
      <c r="X1788" s="4">
        <v>321385671.5</v>
      </c>
      <c r="Y1788" s="4">
        <v>320000000</v>
      </c>
      <c r="Z1788">
        <v>0</v>
      </c>
    </row>
    <row r="1789" spans="1:26">
      <c r="A1789" t="s">
        <v>27</v>
      </c>
      <c r="B1789" t="s">
        <v>2926</v>
      </c>
      <c r="F1789">
        <v>5979000812</v>
      </c>
      <c r="G1789" s="1">
        <v>597900081260021</v>
      </c>
      <c r="H1789" t="s">
        <v>29</v>
      </c>
      <c r="I1789">
        <v>1</v>
      </c>
      <c r="J1789">
        <v>1</v>
      </c>
      <c r="K1789" t="s">
        <v>3953</v>
      </c>
      <c r="L1789" s="2">
        <v>44375</v>
      </c>
      <c r="M1789" t="s">
        <v>31</v>
      </c>
      <c r="N1789" t="s">
        <v>3954</v>
      </c>
      <c r="O1789" s="3">
        <v>44375.3983912037</v>
      </c>
      <c r="P1789" s="3">
        <v>44375.619525463</v>
      </c>
      <c r="Q1789" t="s">
        <v>3955</v>
      </c>
      <c r="R1789" s="3">
        <v>44427.730381944399</v>
      </c>
      <c r="T1789" t="s">
        <v>3952</v>
      </c>
      <c r="U1789">
        <v>1.37701010400187E+16</v>
      </c>
      <c r="V1789" t="s">
        <v>2988</v>
      </c>
      <c r="W1789" t="s">
        <v>2931</v>
      </c>
      <c r="X1789" s="4">
        <v>521385671.5</v>
      </c>
      <c r="Y1789" s="4">
        <v>200000000</v>
      </c>
      <c r="Z1789">
        <v>0</v>
      </c>
    </row>
    <row r="1790" spans="1:26">
      <c r="A1790" t="s">
        <v>27</v>
      </c>
      <c r="B1790" t="s">
        <v>2926</v>
      </c>
      <c r="F1790">
        <v>5979000812</v>
      </c>
      <c r="G1790" s="1">
        <v>597900081260021</v>
      </c>
      <c r="H1790" t="s">
        <v>29</v>
      </c>
      <c r="I1790">
        <v>1</v>
      </c>
      <c r="J1790">
        <v>1</v>
      </c>
      <c r="K1790" t="s">
        <v>3956</v>
      </c>
      <c r="L1790" s="2">
        <v>44467</v>
      </c>
      <c r="M1790" t="s">
        <v>31</v>
      </c>
      <c r="N1790" t="s">
        <v>3957</v>
      </c>
      <c r="O1790" s="3">
        <v>44467.520185185203</v>
      </c>
      <c r="P1790" s="3">
        <v>44467.697465277801</v>
      </c>
      <c r="Q1790" t="s">
        <v>3958</v>
      </c>
      <c r="R1790" s="3">
        <v>44468.352037037002</v>
      </c>
      <c r="T1790" t="s">
        <v>3947</v>
      </c>
      <c r="U1790">
        <v>1.37701010400187E+16</v>
      </c>
      <c r="V1790" t="s">
        <v>3948</v>
      </c>
      <c r="W1790" t="s">
        <v>2931</v>
      </c>
      <c r="X1790" s="4">
        <v>271413632.79000002</v>
      </c>
      <c r="Y1790" s="4">
        <v>200000000</v>
      </c>
      <c r="Z1790">
        <v>0</v>
      </c>
    </row>
    <row r="1791" spans="1:26">
      <c r="A1791" t="s">
        <v>27</v>
      </c>
      <c r="B1791" t="s">
        <v>2926</v>
      </c>
      <c r="F1791">
        <v>5979000812</v>
      </c>
      <c r="G1791" s="1">
        <v>597900081260021</v>
      </c>
      <c r="H1791" t="s">
        <v>29</v>
      </c>
      <c r="I1791">
        <v>1</v>
      </c>
      <c r="J1791">
        <v>1</v>
      </c>
      <c r="K1791" t="s">
        <v>3959</v>
      </c>
      <c r="L1791" s="2">
        <v>44467</v>
      </c>
      <c r="M1791" t="s">
        <v>31</v>
      </c>
      <c r="N1791" t="s">
        <v>3960</v>
      </c>
      <c r="O1791" s="3">
        <v>44467.550995370402</v>
      </c>
      <c r="P1791" s="3">
        <v>44467.697233796302</v>
      </c>
      <c r="Q1791" t="s">
        <v>3961</v>
      </c>
      <c r="R1791" s="3">
        <v>44468.355335648099</v>
      </c>
      <c r="T1791" t="s">
        <v>3947</v>
      </c>
      <c r="U1791">
        <v>1.37701010400187E+16</v>
      </c>
      <c r="V1791" t="s">
        <v>3948</v>
      </c>
      <c r="W1791" t="s">
        <v>2931</v>
      </c>
      <c r="X1791" s="4">
        <v>411413632.79000002</v>
      </c>
      <c r="Y1791" s="4">
        <v>140000000</v>
      </c>
      <c r="Z1791">
        <v>0</v>
      </c>
    </row>
    <row r="1792" spans="1:26">
      <c r="A1792" t="s">
        <v>27</v>
      </c>
      <c r="B1792" t="s">
        <v>2926</v>
      </c>
      <c r="F1792">
        <v>5979000812</v>
      </c>
      <c r="G1792" s="1">
        <v>597900081260021</v>
      </c>
      <c r="H1792" t="s">
        <v>58</v>
      </c>
      <c r="I1792">
        <v>1</v>
      </c>
      <c r="K1792" t="s">
        <v>3962</v>
      </c>
      <c r="L1792" s="2">
        <v>44376</v>
      </c>
      <c r="M1792" t="s">
        <v>31</v>
      </c>
      <c r="N1792" t="s">
        <v>3963</v>
      </c>
      <c r="O1792" s="3">
        <v>44376.4515046296</v>
      </c>
      <c r="P1792" s="3">
        <v>44494.725995370398</v>
      </c>
      <c r="Q1792" t="s">
        <v>3964</v>
      </c>
      <c r="R1792" s="3">
        <v>44500.903969907398</v>
      </c>
      <c r="T1792" t="s">
        <v>3965</v>
      </c>
      <c r="U1792">
        <v>1.4101004091E+18</v>
      </c>
      <c r="V1792" t="s">
        <v>3966</v>
      </c>
      <c r="W1792" t="s">
        <v>2931</v>
      </c>
      <c r="X1792" s="4">
        <v>410385671.5</v>
      </c>
      <c r="Y1792" s="4">
        <v>-1000000</v>
      </c>
      <c r="Z1792">
        <v>0</v>
      </c>
    </row>
    <row r="1793" spans="1:26">
      <c r="A1793" t="s">
        <v>27</v>
      </c>
      <c r="B1793" t="s">
        <v>2926</v>
      </c>
      <c r="F1793">
        <v>5979000812</v>
      </c>
      <c r="G1793" s="1">
        <v>597900081260021</v>
      </c>
      <c r="H1793" t="s">
        <v>58</v>
      </c>
      <c r="I1793">
        <v>1</v>
      </c>
      <c r="K1793" t="s">
        <v>3962</v>
      </c>
      <c r="L1793" s="2">
        <v>44376</v>
      </c>
      <c r="M1793" t="s">
        <v>31</v>
      </c>
      <c r="N1793" t="s">
        <v>3967</v>
      </c>
      <c r="O1793" s="3">
        <v>44376.4835648148</v>
      </c>
      <c r="P1793" s="3">
        <v>44494.725995370398</v>
      </c>
      <c r="Q1793" t="s">
        <v>3964</v>
      </c>
      <c r="R1793" s="3">
        <v>44500.904085648202</v>
      </c>
      <c r="T1793" t="s">
        <v>3965</v>
      </c>
      <c r="U1793">
        <v>1.4101004091E+18</v>
      </c>
      <c r="V1793" t="s">
        <v>3966</v>
      </c>
      <c r="W1793" t="s">
        <v>2931</v>
      </c>
      <c r="X1793" s="4">
        <v>390638671.5</v>
      </c>
      <c r="Y1793" s="4">
        <v>-5857000</v>
      </c>
      <c r="Z1793">
        <v>0</v>
      </c>
    </row>
    <row r="1794" spans="1:26">
      <c r="A1794" t="s">
        <v>27</v>
      </c>
      <c r="B1794" t="s">
        <v>2926</v>
      </c>
      <c r="F1794">
        <v>5979000812</v>
      </c>
      <c r="G1794" s="1">
        <v>597900081260021</v>
      </c>
      <c r="H1794" t="s">
        <v>58</v>
      </c>
      <c r="I1794">
        <v>1</v>
      </c>
      <c r="K1794" t="s">
        <v>73</v>
      </c>
      <c r="L1794" s="2">
        <v>44376</v>
      </c>
      <c r="M1794" t="s">
        <v>31</v>
      </c>
      <c r="N1794" t="s">
        <v>3968</v>
      </c>
      <c r="O1794" s="3">
        <v>44376.4515046296</v>
      </c>
      <c r="P1794" s="3">
        <v>44494.725995370398</v>
      </c>
      <c r="Q1794" t="s">
        <v>3964</v>
      </c>
      <c r="R1794" s="3">
        <v>44500.903946759303</v>
      </c>
      <c r="T1794" t="s">
        <v>3969</v>
      </c>
      <c r="U1794">
        <v>3.5050169750699999E+19</v>
      </c>
      <c r="V1794" t="s">
        <v>3882</v>
      </c>
      <c r="W1794" t="s">
        <v>2931</v>
      </c>
      <c r="X1794" s="4">
        <v>411385671.5</v>
      </c>
      <c r="Y1794" s="4">
        <v>-10000000</v>
      </c>
      <c r="Z1794">
        <v>0</v>
      </c>
    </row>
    <row r="1795" spans="1:26">
      <c r="A1795" t="s">
        <v>27</v>
      </c>
      <c r="B1795" t="s">
        <v>2926</v>
      </c>
      <c r="F1795">
        <v>5979000812</v>
      </c>
      <c r="G1795" s="1">
        <v>597900081260021</v>
      </c>
      <c r="H1795" t="s">
        <v>58</v>
      </c>
      <c r="I1795">
        <v>1</v>
      </c>
      <c r="K1795" t="s">
        <v>73</v>
      </c>
      <c r="L1795" s="2">
        <v>44376</v>
      </c>
      <c r="M1795" t="s">
        <v>31</v>
      </c>
      <c r="N1795" t="s">
        <v>3970</v>
      </c>
      <c r="O1795" s="3">
        <v>44376.4835648148</v>
      </c>
      <c r="P1795" s="3">
        <v>44494.725995370398</v>
      </c>
      <c r="Q1795" t="s">
        <v>3964</v>
      </c>
      <c r="R1795" s="3">
        <v>44500.904050925899</v>
      </c>
      <c r="T1795" t="s">
        <v>3969</v>
      </c>
      <c r="U1795">
        <v>3.5050169750699999E+19</v>
      </c>
      <c r="V1795" t="s">
        <v>3882</v>
      </c>
      <c r="W1795" t="s">
        <v>2931</v>
      </c>
      <c r="X1795" s="4">
        <v>396495671.5</v>
      </c>
      <c r="Y1795" s="4">
        <v>-13890000</v>
      </c>
      <c r="Z1795">
        <v>0</v>
      </c>
    </row>
    <row r="1796" spans="1:26">
      <c r="A1796" t="s">
        <v>27</v>
      </c>
      <c r="B1796" t="s">
        <v>2926</v>
      </c>
      <c r="F1796">
        <v>5979000812</v>
      </c>
      <c r="G1796" s="1">
        <v>597900081260021</v>
      </c>
      <c r="H1796" t="s">
        <v>58</v>
      </c>
      <c r="I1796">
        <v>1</v>
      </c>
      <c r="K1796" t="s">
        <v>81</v>
      </c>
      <c r="L1796" s="2">
        <v>44376</v>
      </c>
      <c r="M1796" t="s">
        <v>31</v>
      </c>
      <c r="N1796" t="s">
        <v>3971</v>
      </c>
      <c r="O1796" s="3">
        <v>44376.4364236111</v>
      </c>
      <c r="P1796" s="3">
        <v>44494.726006944402</v>
      </c>
      <c r="Q1796" t="s">
        <v>3964</v>
      </c>
      <c r="R1796" s="3">
        <v>44500.903900463003</v>
      </c>
      <c r="T1796" t="s">
        <v>3939</v>
      </c>
      <c r="U1796">
        <v>1.37701010400118E+16</v>
      </c>
      <c r="V1796" t="s">
        <v>3948</v>
      </c>
      <c r="W1796" t="s">
        <v>2931</v>
      </c>
      <c r="X1796" s="4">
        <v>471385671.5</v>
      </c>
      <c r="Y1796" s="4">
        <v>-50000000</v>
      </c>
      <c r="Z1796">
        <v>0</v>
      </c>
    </row>
    <row r="1797" spans="1:26">
      <c r="A1797" t="s">
        <v>27</v>
      </c>
      <c r="B1797" t="s">
        <v>2926</v>
      </c>
      <c r="F1797">
        <v>5979000812</v>
      </c>
      <c r="G1797" s="1">
        <v>597900081260021</v>
      </c>
      <c r="H1797" t="s">
        <v>58</v>
      </c>
      <c r="I1797">
        <v>1</v>
      </c>
      <c r="K1797" t="s">
        <v>81</v>
      </c>
      <c r="L1797" s="2">
        <v>44376</v>
      </c>
      <c r="M1797" t="s">
        <v>31</v>
      </c>
      <c r="N1797" t="s">
        <v>3972</v>
      </c>
      <c r="O1797" s="3">
        <v>44376.4364236111</v>
      </c>
      <c r="P1797" s="3">
        <v>44494.725995370398</v>
      </c>
      <c r="Q1797" t="s">
        <v>3964</v>
      </c>
      <c r="R1797" s="3">
        <v>44500.903923611098</v>
      </c>
      <c r="T1797" t="s">
        <v>3939</v>
      </c>
      <c r="U1797">
        <v>1.37701010400118E+16</v>
      </c>
      <c r="V1797" t="s">
        <v>3948</v>
      </c>
      <c r="W1797" t="s">
        <v>2931</v>
      </c>
      <c r="X1797" s="4">
        <v>421385671.5</v>
      </c>
      <c r="Y1797" s="4">
        <v>-50000000</v>
      </c>
      <c r="Z1797">
        <v>0</v>
      </c>
    </row>
    <row r="1798" spans="1:26">
      <c r="A1798" t="s">
        <v>27</v>
      </c>
      <c r="B1798" t="s">
        <v>2926</v>
      </c>
      <c r="F1798">
        <v>5979000812</v>
      </c>
      <c r="G1798" s="1">
        <v>597900081260021</v>
      </c>
      <c r="H1798" t="s">
        <v>58</v>
      </c>
      <c r="I1798">
        <v>1</v>
      </c>
      <c r="K1798" t="s">
        <v>81</v>
      </c>
      <c r="L1798" s="2">
        <v>44376</v>
      </c>
      <c r="M1798" t="s">
        <v>31</v>
      </c>
      <c r="N1798" t="s">
        <v>3973</v>
      </c>
      <c r="O1798" s="3">
        <v>44376.672905092601</v>
      </c>
      <c r="P1798" s="3">
        <v>44494.725983796299</v>
      </c>
      <c r="Q1798" t="s">
        <v>3964</v>
      </c>
      <c r="R1798" s="3">
        <v>44500.904108796298</v>
      </c>
      <c r="T1798" t="s">
        <v>3939</v>
      </c>
      <c r="U1798">
        <v>1.37701010400118E+16</v>
      </c>
      <c r="V1798" t="s">
        <v>3948</v>
      </c>
      <c r="W1798" t="s">
        <v>2931</v>
      </c>
      <c r="X1798" s="4">
        <v>290638671.5</v>
      </c>
      <c r="Y1798" s="4">
        <v>-100000000</v>
      </c>
      <c r="Z1798">
        <v>0</v>
      </c>
    </row>
    <row r="1799" spans="1:26">
      <c r="A1799" t="s">
        <v>27</v>
      </c>
      <c r="B1799" t="s">
        <v>2926</v>
      </c>
      <c r="F1799">
        <v>5979000812</v>
      </c>
      <c r="G1799" s="1">
        <v>597900081260021</v>
      </c>
      <c r="H1799" t="s">
        <v>58</v>
      </c>
      <c r="I1799">
        <v>1</v>
      </c>
      <c r="K1799" t="s">
        <v>81</v>
      </c>
      <c r="L1799" s="2">
        <v>44376</v>
      </c>
      <c r="M1799" t="s">
        <v>31</v>
      </c>
      <c r="N1799" t="s">
        <v>3974</v>
      </c>
      <c r="O1799" s="3">
        <v>44376.673078703701</v>
      </c>
      <c r="P1799" s="3">
        <v>44494.725983796299</v>
      </c>
      <c r="Q1799" t="s">
        <v>3964</v>
      </c>
      <c r="R1799" s="3">
        <v>44500.904155092598</v>
      </c>
      <c r="T1799" t="s">
        <v>3939</v>
      </c>
      <c r="U1799">
        <v>1.37701010400118E+16</v>
      </c>
      <c r="V1799" t="s">
        <v>3948</v>
      </c>
      <c r="W1799" t="s">
        <v>2931</v>
      </c>
      <c r="X1799" s="4">
        <v>250638671.5</v>
      </c>
      <c r="Y1799" s="4">
        <v>-40000000</v>
      </c>
      <c r="Z1799">
        <v>0</v>
      </c>
    </row>
    <row r="1800" spans="1:26">
      <c r="A1800" t="s">
        <v>27</v>
      </c>
      <c r="B1800" t="s">
        <v>2926</v>
      </c>
      <c r="F1800">
        <v>5979000812</v>
      </c>
      <c r="G1800" s="1">
        <v>597900081260021</v>
      </c>
      <c r="H1800" t="s">
        <v>58</v>
      </c>
      <c r="I1800">
        <v>1</v>
      </c>
      <c r="K1800" t="s">
        <v>81</v>
      </c>
      <c r="L1800" s="2">
        <v>44376</v>
      </c>
      <c r="M1800" t="s">
        <v>31</v>
      </c>
      <c r="N1800" t="s">
        <v>3975</v>
      </c>
      <c r="O1800" s="3">
        <v>44376.6946412037</v>
      </c>
      <c r="P1800" s="3">
        <v>44494.725983796299</v>
      </c>
      <c r="Q1800" t="s">
        <v>3964</v>
      </c>
      <c r="R1800" s="3">
        <v>44500.9041319444</v>
      </c>
      <c r="T1800" t="s">
        <v>3939</v>
      </c>
      <c r="U1800">
        <v>1.37701010400118E+16</v>
      </c>
      <c r="V1800" t="s">
        <v>3948</v>
      </c>
      <c r="W1800" t="s">
        <v>2931</v>
      </c>
      <c r="X1800" s="4">
        <v>60638671.5</v>
      </c>
      <c r="Y1800" s="4">
        <v>-190000000</v>
      </c>
      <c r="Z1800">
        <v>0</v>
      </c>
    </row>
    <row r="1801" spans="1:26">
      <c r="A1801" t="s">
        <v>27</v>
      </c>
      <c r="B1801" t="s">
        <v>2926</v>
      </c>
      <c r="F1801">
        <v>5979000812</v>
      </c>
      <c r="G1801" s="1">
        <v>597900081260021</v>
      </c>
      <c r="H1801" t="s">
        <v>58</v>
      </c>
      <c r="I1801">
        <v>1</v>
      </c>
      <c r="K1801" t="s">
        <v>81</v>
      </c>
      <c r="L1801" s="2">
        <v>44377</v>
      </c>
      <c r="M1801" t="s">
        <v>31</v>
      </c>
      <c r="N1801" t="s">
        <v>3976</v>
      </c>
      <c r="O1801" s="3">
        <v>44377.648634259298</v>
      </c>
      <c r="P1801" s="3">
        <v>44494.725983796299</v>
      </c>
      <c r="Q1801" t="s">
        <v>3964</v>
      </c>
      <c r="R1801" s="3">
        <v>44500.904201388897</v>
      </c>
      <c r="T1801" t="s">
        <v>3939</v>
      </c>
      <c r="U1801">
        <v>1.37701010400118E+16</v>
      </c>
      <c r="V1801" t="s">
        <v>3948</v>
      </c>
      <c r="W1801" t="s">
        <v>2931</v>
      </c>
      <c r="X1801" s="4">
        <v>638671.5</v>
      </c>
      <c r="Y1801" s="4">
        <v>-60000000</v>
      </c>
      <c r="Z1801">
        <v>0</v>
      </c>
    </row>
    <row r="1802" spans="1:26">
      <c r="A1802" t="s">
        <v>27</v>
      </c>
      <c r="B1802" t="s">
        <v>2926</v>
      </c>
      <c r="F1802">
        <v>5979000812</v>
      </c>
      <c r="G1802" s="1">
        <v>597900081260021</v>
      </c>
      <c r="H1802" t="s">
        <v>58</v>
      </c>
      <c r="I1802">
        <v>1</v>
      </c>
      <c r="K1802" t="s">
        <v>81</v>
      </c>
      <c r="L1802" s="2">
        <v>44467</v>
      </c>
      <c r="M1802" t="s">
        <v>31</v>
      </c>
      <c r="N1802" t="s">
        <v>3977</v>
      </c>
      <c r="O1802" s="3">
        <v>44467.506527777798</v>
      </c>
      <c r="P1802" s="3">
        <v>44467.696469907401</v>
      </c>
      <c r="Q1802" t="s">
        <v>815</v>
      </c>
      <c r="R1802" s="3">
        <v>44482.726909722202</v>
      </c>
      <c r="T1802" t="s">
        <v>3939</v>
      </c>
      <c r="U1802">
        <v>1.79500000001752E+16</v>
      </c>
      <c r="V1802" t="s">
        <v>3978</v>
      </c>
      <c r="W1802" t="s">
        <v>2931</v>
      </c>
      <c r="X1802" s="4">
        <v>71413632.790000007</v>
      </c>
      <c r="Y1802" s="4">
        <v>-10000000</v>
      </c>
      <c r="Z1802">
        <v>0</v>
      </c>
    </row>
    <row r="1803" spans="1:26">
      <c r="A1803" t="s">
        <v>27</v>
      </c>
      <c r="B1803" t="s">
        <v>2926</v>
      </c>
      <c r="F1803">
        <v>5979000812</v>
      </c>
      <c r="G1803" s="1">
        <v>597900081260021</v>
      </c>
      <c r="H1803" t="s">
        <v>58</v>
      </c>
      <c r="I1803">
        <v>1</v>
      </c>
      <c r="K1803" t="s">
        <v>81</v>
      </c>
      <c r="L1803" s="2">
        <v>44468</v>
      </c>
      <c r="M1803" t="s">
        <v>31</v>
      </c>
      <c r="N1803" t="s">
        <v>3979</v>
      </c>
      <c r="O1803" s="3">
        <v>44468.648912037002</v>
      </c>
      <c r="P1803" s="3">
        <v>44469.500115740702</v>
      </c>
      <c r="Q1803" t="s">
        <v>3980</v>
      </c>
      <c r="R1803" s="3">
        <v>44482.726909722202</v>
      </c>
      <c r="T1803" t="s">
        <v>3939</v>
      </c>
      <c r="U1803">
        <v>3.5001697507052499E+19</v>
      </c>
      <c r="V1803" t="s">
        <v>3882</v>
      </c>
      <c r="W1803" t="s">
        <v>2931</v>
      </c>
      <c r="X1803" s="4">
        <v>263013632.78999999</v>
      </c>
      <c r="Y1803" s="4">
        <v>-170000000</v>
      </c>
      <c r="Z1803">
        <v>0</v>
      </c>
    </row>
    <row r="1804" spans="1:26">
      <c r="A1804" t="s">
        <v>27</v>
      </c>
      <c r="B1804" t="s">
        <v>2926</v>
      </c>
      <c r="F1804">
        <v>5979000812</v>
      </c>
      <c r="G1804" s="1">
        <v>597900081260021</v>
      </c>
      <c r="H1804" t="s">
        <v>58</v>
      </c>
      <c r="I1804">
        <v>1</v>
      </c>
      <c r="K1804" t="s">
        <v>81</v>
      </c>
      <c r="L1804" s="2">
        <v>44468</v>
      </c>
      <c r="M1804" t="s">
        <v>31</v>
      </c>
      <c r="N1804" t="s">
        <v>3981</v>
      </c>
      <c r="O1804" s="3">
        <v>44468.648912037002</v>
      </c>
      <c r="P1804" s="3">
        <v>44469.500115740702</v>
      </c>
      <c r="Q1804" t="s">
        <v>3980</v>
      </c>
      <c r="R1804" s="3">
        <v>44482.726909722202</v>
      </c>
      <c r="T1804" t="s">
        <v>3939</v>
      </c>
      <c r="U1804">
        <v>432566412860</v>
      </c>
      <c r="V1804" t="s">
        <v>3982</v>
      </c>
      <c r="W1804" t="s">
        <v>2931</v>
      </c>
      <c r="X1804" s="4">
        <v>163013632.78999999</v>
      </c>
      <c r="Y1804" s="4">
        <v>-100000000</v>
      </c>
      <c r="Z1804">
        <v>0</v>
      </c>
    </row>
    <row r="1805" spans="1:26">
      <c r="A1805" t="s">
        <v>27</v>
      </c>
      <c r="B1805" t="s">
        <v>2926</v>
      </c>
      <c r="F1805">
        <v>5979000812</v>
      </c>
      <c r="G1805" s="1">
        <v>597900081260021</v>
      </c>
      <c r="H1805" t="s">
        <v>58</v>
      </c>
      <c r="I1805">
        <v>1</v>
      </c>
      <c r="K1805" t="s">
        <v>81</v>
      </c>
      <c r="L1805" s="2">
        <v>44468</v>
      </c>
      <c r="M1805" t="s">
        <v>31</v>
      </c>
      <c r="N1805" t="s">
        <v>3983</v>
      </c>
      <c r="O1805" s="3">
        <v>44468.649143518502</v>
      </c>
      <c r="P1805" s="3">
        <v>44469.500115740702</v>
      </c>
      <c r="Q1805" t="s">
        <v>3980</v>
      </c>
      <c r="R1805" s="3">
        <v>44482.726909722202</v>
      </c>
      <c r="T1805" t="s">
        <v>3939</v>
      </c>
      <c r="U1805">
        <v>9.0908100100099995E+21</v>
      </c>
      <c r="V1805" t="s">
        <v>3984</v>
      </c>
      <c r="W1805" t="s">
        <v>2931</v>
      </c>
      <c r="X1805" s="4">
        <v>105013632.79000001</v>
      </c>
      <c r="Y1805" s="4">
        <v>-58000000</v>
      </c>
      <c r="Z1805">
        <v>0</v>
      </c>
    </row>
    <row r="1806" spans="1:26">
      <c r="A1806" t="s">
        <v>27</v>
      </c>
      <c r="B1806" t="s">
        <v>2926</v>
      </c>
      <c r="F1806">
        <v>5979000812</v>
      </c>
      <c r="G1806" s="1">
        <v>597900081260021</v>
      </c>
      <c r="H1806" t="s">
        <v>58</v>
      </c>
      <c r="I1806">
        <v>1</v>
      </c>
      <c r="K1806" t="s">
        <v>81</v>
      </c>
      <c r="L1806" s="2">
        <v>44468</v>
      </c>
      <c r="M1806" t="s">
        <v>31</v>
      </c>
      <c r="N1806" t="s">
        <v>3985</v>
      </c>
      <c r="O1806" s="3">
        <v>44468.6491550926</v>
      </c>
      <c r="P1806" s="3">
        <v>44469.500115740702</v>
      </c>
      <c r="Q1806" t="s">
        <v>3980</v>
      </c>
      <c r="R1806" s="3">
        <v>44482.726909722202</v>
      </c>
      <c r="T1806" t="s">
        <v>3939</v>
      </c>
      <c r="U1806">
        <v>10083581012</v>
      </c>
      <c r="V1806" t="s">
        <v>2992</v>
      </c>
      <c r="W1806" t="s">
        <v>2931</v>
      </c>
      <c r="X1806" s="4">
        <v>103013632.79000001</v>
      </c>
      <c r="Y1806" s="4">
        <v>-2000000</v>
      </c>
      <c r="Z1806">
        <v>0</v>
      </c>
    </row>
    <row r="1807" spans="1:26">
      <c r="A1807" t="s">
        <v>27</v>
      </c>
      <c r="B1807" t="s">
        <v>2926</v>
      </c>
      <c r="F1807">
        <v>5979000812</v>
      </c>
      <c r="G1807" s="1">
        <v>597900081260021</v>
      </c>
      <c r="H1807" t="s">
        <v>58</v>
      </c>
      <c r="I1807">
        <v>1</v>
      </c>
      <c r="K1807" t="s">
        <v>81</v>
      </c>
      <c r="L1807" s="2">
        <v>44468</v>
      </c>
      <c r="M1807" t="s">
        <v>31</v>
      </c>
      <c r="N1807" t="s">
        <v>3986</v>
      </c>
      <c r="O1807" s="3">
        <v>44468.6491550926</v>
      </c>
      <c r="P1807" s="3">
        <v>44469.500104166698</v>
      </c>
      <c r="Q1807" t="s">
        <v>3980</v>
      </c>
      <c r="R1807" s="3">
        <v>44482.726909722202</v>
      </c>
      <c r="T1807" t="s">
        <v>3939</v>
      </c>
      <c r="U1807">
        <v>8.0110120510000096E+16</v>
      </c>
      <c r="V1807" t="s">
        <v>3987</v>
      </c>
      <c r="W1807" t="s">
        <v>2931</v>
      </c>
      <c r="X1807" s="4">
        <v>63013632.789999999</v>
      </c>
      <c r="Y1807" s="4">
        <v>-40000000</v>
      </c>
      <c r="Z1807">
        <v>0</v>
      </c>
    </row>
    <row r="1808" spans="1:26">
      <c r="A1808" t="s">
        <v>27</v>
      </c>
      <c r="B1808" t="s">
        <v>2926</v>
      </c>
      <c r="F1808">
        <v>5979000812</v>
      </c>
      <c r="G1808" s="1">
        <v>597900081260021</v>
      </c>
      <c r="H1808" t="s">
        <v>58</v>
      </c>
      <c r="I1808">
        <v>1</v>
      </c>
      <c r="K1808" t="s">
        <v>81</v>
      </c>
      <c r="L1808" s="2">
        <v>44468</v>
      </c>
      <c r="M1808" t="s">
        <v>31</v>
      </c>
      <c r="N1808" t="s">
        <v>3988</v>
      </c>
      <c r="O1808" s="3">
        <v>44468.6491550926</v>
      </c>
      <c r="P1808" s="3">
        <v>44469.500104166698</v>
      </c>
      <c r="Q1808" t="s">
        <v>3980</v>
      </c>
      <c r="R1808" s="3">
        <v>44482.726909722202</v>
      </c>
      <c r="T1808" t="s">
        <v>3939</v>
      </c>
      <c r="U1808">
        <v>1.37701010400118E+16</v>
      </c>
      <c r="V1808" t="s">
        <v>3948</v>
      </c>
      <c r="W1808" t="s">
        <v>2931</v>
      </c>
      <c r="X1808" s="4">
        <v>3013632.79</v>
      </c>
      <c r="Y1808" s="4">
        <v>-60000000</v>
      </c>
      <c r="Z1808">
        <v>0</v>
      </c>
    </row>
    <row r="1809" spans="1:26">
      <c r="A1809" t="s">
        <v>27</v>
      </c>
      <c r="B1809" t="s">
        <v>2926</v>
      </c>
      <c r="F1809">
        <v>5979000877</v>
      </c>
      <c r="G1809" s="1">
        <v>597900087760000</v>
      </c>
      <c r="H1809" t="s">
        <v>29</v>
      </c>
      <c r="I1809">
        <v>1</v>
      </c>
      <c r="J1809">
        <v>1</v>
      </c>
      <c r="L1809" s="2">
        <v>44466</v>
      </c>
      <c r="M1809" t="s">
        <v>31</v>
      </c>
      <c r="N1809" t="s">
        <v>3990</v>
      </c>
      <c r="O1809" s="3">
        <v>44466.665983796302</v>
      </c>
      <c r="P1809" s="3">
        <v>44467.695127314801</v>
      </c>
      <c r="Q1809" t="s">
        <v>3991</v>
      </c>
      <c r="R1809" s="3">
        <v>44468.356620370403</v>
      </c>
      <c r="T1809" t="s">
        <v>3942</v>
      </c>
      <c r="U1809">
        <v>9.3500001000526797E+17</v>
      </c>
      <c r="V1809" t="s">
        <v>3943</v>
      </c>
      <c r="W1809" t="s">
        <v>2931</v>
      </c>
      <c r="X1809" s="4">
        <v>82271462.340000004</v>
      </c>
      <c r="Y1809" s="5">
        <v>82000000</v>
      </c>
      <c r="Z1809">
        <v>0</v>
      </c>
    </row>
    <row r="1810" spans="1:26">
      <c r="A1810" t="s">
        <v>27</v>
      </c>
      <c r="B1810" t="s">
        <v>2926</v>
      </c>
      <c r="F1810">
        <v>5979000877</v>
      </c>
      <c r="G1810" s="1">
        <v>597900087760000</v>
      </c>
      <c r="H1810" t="s">
        <v>58</v>
      </c>
      <c r="I1810">
        <v>1</v>
      </c>
      <c r="K1810" t="s">
        <v>81</v>
      </c>
      <c r="L1810" s="2">
        <v>44468</v>
      </c>
      <c r="M1810" t="s">
        <v>31</v>
      </c>
      <c r="N1810" t="s">
        <v>3992</v>
      </c>
      <c r="O1810" s="3">
        <v>44468.679675925901</v>
      </c>
      <c r="P1810" s="3">
        <v>44497.788032407399</v>
      </c>
      <c r="Q1810" t="s">
        <v>815</v>
      </c>
      <c r="R1810" s="3">
        <v>44500.745914351799</v>
      </c>
      <c r="T1810" t="s">
        <v>3989</v>
      </c>
      <c r="U1810">
        <v>9.0908100100099995E+21</v>
      </c>
      <c r="V1810" t="s">
        <v>3984</v>
      </c>
      <c r="W1810" t="s">
        <v>2931</v>
      </c>
      <c r="X1810" s="4">
        <v>65253231.340000004</v>
      </c>
      <c r="Y1810" s="4">
        <v>-17000000</v>
      </c>
      <c r="Z1810">
        <v>0</v>
      </c>
    </row>
    <row r="1811" spans="1:26">
      <c r="A1811" t="s">
        <v>27</v>
      </c>
      <c r="B1811" t="s">
        <v>2926</v>
      </c>
      <c r="F1811">
        <v>5979000877</v>
      </c>
      <c r="G1811" s="1">
        <v>597900087760000</v>
      </c>
      <c r="H1811" t="s">
        <v>58</v>
      </c>
      <c r="I1811">
        <v>1</v>
      </c>
      <c r="K1811" t="s">
        <v>81</v>
      </c>
      <c r="L1811" s="2">
        <v>44468</v>
      </c>
      <c r="M1811" t="s">
        <v>31</v>
      </c>
      <c r="N1811" t="s">
        <v>3993</v>
      </c>
      <c r="O1811" s="3">
        <v>44468.6796875</v>
      </c>
      <c r="P1811" s="3">
        <v>44497.788032407399</v>
      </c>
      <c r="Q1811" t="s">
        <v>815</v>
      </c>
      <c r="R1811" s="3">
        <v>44500.746018518497</v>
      </c>
      <c r="T1811" t="s">
        <v>3989</v>
      </c>
      <c r="U1811">
        <v>1.0027713335001501E+17</v>
      </c>
      <c r="V1811" t="s">
        <v>3943</v>
      </c>
      <c r="W1811" t="s">
        <v>2931</v>
      </c>
      <c r="X1811" s="4">
        <v>253231.34</v>
      </c>
      <c r="Y1811" s="4">
        <v>-65000000</v>
      </c>
      <c r="Z1811">
        <v>0</v>
      </c>
    </row>
    <row r="1812" spans="1:26">
      <c r="A1812" t="s">
        <v>27</v>
      </c>
      <c r="B1812" t="s">
        <v>2926</v>
      </c>
      <c r="F1812">
        <v>5979004576</v>
      </c>
      <c r="G1812" s="1">
        <v>597900457660000</v>
      </c>
      <c r="H1812" t="s">
        <v>29</v>
      </c>
      <c r="I1812">
        <v>1</v>
      </c>
      <c r="J1812">
        <v>1</v>
      </c>
      <c r="K1812" t="s">
        <v>3995</v>
      </c>
      <c r="L1812" s="2">
        <v>44466</v>
      </c>
      <c r="M1812" t="s">
        <v>31</v>
      </c>
      <c r="N1812" t="s">
        <v>3996</v>
      </c>
      <c r="O1812" s="3">
        <v>44466.488171296303</v>
      </c>
      <c r="P1812" s="3">
        <v>44467.693437499998</v>
      </c>
      <c r="Q1812" t="s">
        <v>3997</v>
      </c>
      <c r="R1812" s="3">
        <v>44468.357002314799</v>
      </c>
      <c r="T1812" t="s">
        <v>3998</v>
      </c>
      <c r="U1812">
        <v>1.37701010400138E+16</v>
      </c>
      <c r="V1812" t="s">
        <v>3948</v>
      </c>
      <c r="W1812" t="s">
        <v>2931</v>
      </c>
      <c r="X1812" s="4">
        <v>200000000</v>
      </c>
      <c r="Y1812" s="5">
        <v>200000000</v>
      </c>
      <c r="Z1812">
        <v>0</v>
      </c>
    </row>
    <row r="1813" spans="1:26">
      <c r="A1813" t="s">
        <v>27</v>
      </c>
      <c r="B1813" t="s">
        <v>2926</v>
      </c>
      <c r="F1813">
        <v>5979004576</v>
      </c>
      <c r="G1813" s="1">
        <v>597900457660000</v>
      </c>
      <c r="H1813" t="s">
        <v>58</v>
      </c>
      <c r="I1813">
        <v>1</v>
      </c>
      <c r="K1813" t="s">
        <v>81</v>
      </c>
      <c r="L1813" s="2">
        <v>44467</v>
      </c>
      <c r="M1813" t="s">
        <v>31</v>
      </c>
      <c r="N1813" t="s">
        <v>3999</v>
      </c>
      <c r="O1813" s="3">
        <v>44467.646076388897</v>
      </c>
      <c r="P1813" s="3">
        <v>44467.693611111099</v>
      </c>
      <c r="Q1813" t="s">
        <v>815</v>
      </c>
      <c r="R1813" s="3">
        <v>44482.726909722202</v>
      </c>
      <c r="T1813" t="s">
        <v>3994</v>
      </c>
      <c r="U1813">
        <v>1.37701010400182E+16</v>
      </c>
      <c r="V1813" t="s">
        <v>3948</v>
      </c>
      <c r="W1813" t="s">
        <v>2931</v>
      </c>
      <c r="X1813">
        <v>0</v>
      </c>
      <c r="Y1813" s="4">
        <v>-200000000</v>
      </c>
      <c r="Z1813">
        <v>0</v>
      </c>
    </row>
    <row r="1814" spans="1:26">
      <c r="A1814" t="s">
        <v>27</v>
      </c>
      <c r="B1814" t="s">
        <v>2926</v>
      </c>
      <c r="F1814">
        <v>5919051540</v>
      </c>
      <c r="G1814" s="1">
        <v>591905154060000</v>
      </c>
      <c r="H1814" t="s">
        <v>29</v>
      </c>
      <c r="I1814">
        <v>1</v>
      </c>
      <c r="J1814">
        <v>1</v>
      </c>
      <c r="K1814" t="s">
        <v>4000</v>
      </c>
      <c r="L1814" s="2">
        <v>44378</v>
      </c>
      <c r="M1814" t="s">
        <v>31</v>
      </c>
      <c r="N1814" t="s">
        <v>4001</v>
      </c>
      <c r="O1814" s="3">
        <v>44378.472025463001</v>
      </c>
      <c r="P1814" s="3">
        <v>44393.477511574099</v>
      </c>
      <c r="Q1814" t="s">
        <v>4002</v>
      </c>
      <c r="R1814" s="3">
        <v>44427.730381944399</v>
      </c>
      <c r="T1814" t="s">
        <v>4003</v>
      </c>
      <c r="U1814">
        <v>3.5800878001801003E+20</v>
      </c>
      <c r="V1814" t="s">
        <v>4004</v>
      </c>
      <c r="W1814" t="s">
        <v>2931</v>
      </c>
      <c r="X1814" s="4">
        <v>57985950.719999999</v>
      </c>
      <c r="Y1814" s="4">
        <v>2700000</v>
      </c>
      <c r="Z1814">
        <v>0</v>
      </c>
    </row>
    <row r="1815" spans="1:26">
      <c r="A1815" t="s">
        <v>27</v>
      </c>
      <c r="B1815" t="s">
        <v>2926</v>
      </c>
      <c r="F1815">
        <v>5919051540</v>
      </c>
      <c r="G1815" s="1">
        <v>591905154060000</v>
      </c>
      <c r="H1815" t="s">
        <v>29</v>
      </c>
      <c r="I1815">
        <v>1</v>
      </c>
      <c r="J1815">
        <v>1</v>
      </c>
      <c r="K1815" t="s">
        <v>4005</v>
      </c>
      <c r="L1815" s="2">
        <v>44378</v>
      </c>
      <c r="M1815" t="s">
        <v>31</v>
      </c>
      <c r="N1815" t="s">
        <v>4006</v>
      </c>
      <c r="O1815" s="3">
        <v>44378.716944444401</v>
      </c>
      <c r="P1815" s="3">
        <v>44393.477511574099</v>
      </c>
      <c r="Q1815" t="s">
        <v>4002</v>
      </c>
      <c r="R1815" s="3">
        <v>44427.730381944399</v>
      </c>
      <c r="T1815" t="s">
        <v>4003</v>
      </c>
      <c r="U1815">
        <v>9786716012</v>
      </c>
      <c r="V1815" t="s">
        <v>4007</v>
      </c>
      <c r="W1815" t="s">
        <v>2931</v>
      </c>
      <c r="X1815" s="4">
        <v>80737950.719999999</v>
      </c>
      <c r="Y1815" s="4">
        <v>3590000</v>
      </c>
      <c r="Z1815">
        <v>0</v>
      </c>
    </row>
    <row r="1816" spans="1:26">
      <c r="A1816" t="s">
        <v>27</v>
      </c>
      <c r="B1816" t="s">
        <v>2926</v>
      </c>
      <c r="F1816">
        <v>5919051540</v>
      </c>
      <c r="G1816" s="1">
        <v>591905154060000</v>
      </c>
      <c r="H1816" t="s">
        <v>29</v>
      </c>
      <c r="I1816">
        <v>1</v>
      </c>
      <c r="J1816">
        <v>1</v>
      </c>
      <c r="K1816" t="s">
        <v>4005</v>
      </c>
      <c r="L1816" s="2">
        <v>44462</v>
      </c>
      <c r="M1816" t="s">
        <v>31</v>
      </c>
      <c r="N1816" t="s">
        <v>4008</v>
      </c>
      <c r="O1816" s="3">
        <v>44462.651828703703</v>
      </c>
      <c r="P1816" s="3">
        <v>44466.741168981498</v>
      </c>
      <c r="Q1816" t="s">
        <v>4009</v>
      </c>
      <c r="R1816" s="3">
        <v>44469.822465277801</v>
      </c>
      <c r="T1816" t="s">
        <v>4003</v>
      </c>
      <c r="U1816">
        <v>3.5001692490052502E+19</v>
      </c>
      <c r="V1816" t="s">
        <v>1832</v>
      </c>
      <c r="W1816" t="s">
        <v>2931</v>
      </c>
      <c r="X1816" s="4">
        <v>89852082.980000004</v>
      </c>
      <c r="Y1816" s="4">
        <v>30000000</v>
      </c>
      <c r="Z1816">
        <v>0</v>
      </c>
    </row>
    <row r="1817" spans="1:26">
      <c r="A1817" t="s">
        <v>27</v>
      </c>
      <c r="B1817" t="s">
        <v>2926</v>
      </c>
      <c r="F1817">
        <v>5919051540</v>
      </c>
      <c r="G1817" s="1">
        <v>591905154060000</v>
      </c>
      <c r="H1817" t="s">
        <v>29</v>
      </c>
      <c r="I1817">
        <v>1</v>
      </c>
      <c r="J1817">
        <v>1</v>
      </c>
      <c r="K1817" t="s">
        <v>4005</v>
      </c>
      <c r="L1817" s="2">
        <v>44463</v>
      </c>
      <c r="M1817" t="s">
        <v>31</v>
      </c>
      <c r="N1817" t="s">
        <v>4010</v>
      </c>
      <c r="O1817" s="3">
        <v>44463.6495601852</v>
      </c>
      <c r="P1817" s="3">
        <v>44466.745034722197</v>
      </c>
      <c r="Q1817" t="s">
        <v>4009</v>
      </c>
      <c r="R1817" s="3">
        <v>44469.818101851903</v>
      </c>
      <c r="T1817" t="s">
        <v>4003</v>
      </c>
      <c r="U1817">
        <v>419578394138</v>
      </c>
      <c r="V1817" t="s">
        <v>3473</v>
      </c>
      <c r="W1817" t="s">
        <v>2931</v>
      </c>
      <c r="X1817" s="4">
        <v>115806382.98</v>
      </c>
      <c r="Y1817" s="4">
        <v>18580000</v>
      </c>
      <c r="Z1817">
        <v>0</v>
      </c>
    </row>
    <row r="1818" spans="1:26">
      <c r="A1818" t="s">
        <v>27</v>
      </c>
      <c r="B1818" t="s">
        <v>2926</v>
      </c>
      <c r="F1818">
        <v>5919051540</v>
      </c>
      <c r="G1818" s="1">
        <v>591905154060000</v>
      </c>
      <c r="H1818" t="s">
        <v>29</v>
      </c>
      <c r="I1818">
        <v>1</v>
      </c>
      <c r="J1818">
        <v>1</v>
      </c>
      <c r="K1818" t="s">
        <v>4005</v>
      </c>
      <c r="L1818" s="2">
        <v>44463</v>
      </c>
      <c r="M1818" t="s">
        <v>31</v>
      </c>
      <c r="N1818" t="s">
        <v>4011</v>
      </c>
      <c r="O1818" s="3">
        <v>44463.403298611098</v>
      </c>
      <c r="P1818" s="3">
        <v>44466.744282407402</v>
      </c>
      <c r="Q1818" t="s">
        <v>4009</v>
      </c>
      <c r="R1818" s="3">
        <v>44469.818217592598</v>
      </c>
      <c r="T1818" t="s">
        <v>4003</v>
      </c>
      <c r="U1818">
        <v>1.4100101192451699E+18</v>
      </c>
      <c r="V1818" t="s">
        <v>3021</v>
      </c>
      <c r="W1818" t="s">
        <v>2931</v>
      </c>
      <c r="X1818" s="4">
        <v>97226382.980000004</v>
      </c>
      <c r="Y1818" s="4">
        <v>30000000</v>
      </c>
      <c r="Z1818">
        <v>0</v>
      </c>
    </row>
    <row r="1819" spans="1:26">
      <c r="A1819" t="s">
        <v>27</v>
      </c>
      <c r="B1819" t="s">
        <v>2926</v>
      </c>
      <c r="F1819">
        <v>5919051540</v>
      </c>
      <c r="G1819" s="1">
        <v>591905154060000</v>
      </c>
      <c r="H1819" t="s">
        <v>29</v>
      </c>
      <c r="I1819">
        <v>1</v>
      </c>
      <c r="J1819">
        <v>1</v>
      </c>
      <c r="K1819" t="s">
        <v>4005</v>
      </c>
      <c r="L1819" s="2">
        <v>44463</v>
      </c>
      <c r="M1819" t="s">
        <v>31</v>
      </c>
      <c r="N1819" t="s">
        <v>4012</v>
      </c>
      <c r="O1819" s="3">
        <v>44463.671365740702</v>
      </c>
      <c r="P1819" s="3">
        <v>44466.744270833296</v>
      </c>
      <c r="Q1819" t="s">
        <v>4009</v>
      </c>
      <c r="R1819" s="3">
        <v>44469.818634259304</v>
      </c>
      <c r="T1819" t="s">
        <v>4003</v>
      </c>
      <c r="U1819">
        <v>3.5001692490052502E+19</v>
      </c>
      <c r="V1819" t="s">
        <v>1832</v>
      </c>
      <c r="W1819" t="s">
        <v>2931</v>
      </c>
      <c r="X1819" s="4">
        <v>139806382.97999999</v>
      </c>
      <c r="Y1819" s="4">
        <v>24000000</v>
      </c>
      <c r="Z1819">
        <v>0</v>
      </c>
    </row>
    <row r="1820" spans="1:26">
      <c r="A1820" t="s">
        <v>27</v>
      </c>
      <c r="B1820" t="s">
        <v>2926</v>
      </c>
      <c r="F1820">
        <v>5919051540</v>
      </c>
      <c r="G1820" s="1">
        <v>591905154060000</v>
      </c>
      <c r="H1820" t="s">
        <v>29</v>
      </c>
      <c r="I1820">
        <v>1</v>
      </c>
      <c r="J1820">
        <v>1</v>
      </c>
      <c r="K1820" t="s">
        <v>4013</v>
      </c>
      <c r="L1820" s="2">
        <v>44378</v>
      </c>
      <c r="M1820" t="s">
        <v>31</v>
      </c>
      <c r="N1820" t="s">
        <v>4014</v>
      </c>
      <c r="O1820" s="3">
        <v>44378.417453703703</v>
      </c>
      <c r="P1820" s="3">
        <v>44393.477511574099</v>
      </c>
      <c r="Q1820" t="s">
        <v>4002</v>
      </c>
      <c r="R1820" s="3">
        <v>44427.730381944399</v>
      </c>
      <c r="T1820" t="s">
        <v>4003</v>
      </c>
      <c r="U1820">
        <v>1.7110010010015901E+17</v>
      </c>
      <c r="V1820" t="s">
        <v>3695</v>
      </c>
      <c r="W1820" t="s">
        <v>2931</v>
      </c>
      <c r="X1820" s="4">
        <v>89182950.719999999</v>
      </c>
      <c r="Y1820" s="4">
        <v>1790000</v>
      </c>
      <c r="Z1820">
        <v>0</v>
      </c>
    </row>
    <row r="1821" spans="1:26">
      <c r="A1821" t="s">
        <v>27</v>
      </c>
      <c r="B1821" t="s">
        <v>2926</v>
      </c>
      <c r="F1821">
        <v>5919051540</v>
      </c>
      <c r="G1821" s="1">
        <v>591905154060000</v>
      </c>
      <c r="H1821" t="s">
        <v>29</v>
      </c>
      <c r="I1821">
        <v>1</v>
      </c>
      <c r="J1821">
        <v>1</v>
      </c>
      <c r="K1821" t="s">
        <v>4015</v>
      </c>
      <c r="L1821" s="2">
        <v>44378</v>
      </c>
      <c r="M1821" t="s">
        <v>31</v>
      </c>
      <c r="N1821" t="s">
        <v>4016</v>
      </c>
      <c r="O1821" s="3">
        <v>44378.731226851902</v>
      </c>
      <c r="P1821" s="3">
        <v>44393.477511574099</v>
      </c>
      <c r="Q1821" t="s">
        <v>4002</v>
      </c>
      <c r="R1821" s="3">
        <v>44427.730381944399</v>
      </c>
      <c r="T1821" t="s">
        <v>4003</v>
      </c>
      <c r="U1821">
        <v>592902539910555</v>
      </c>
      <c r="V1821" t="s">
        <v>1794</v>
      </c>
      <c r="W1821" t="s">
        <v>2931</v>
      </c>
      <c r="X1821" s="4">
        <v>83737950.719999999</v>
      </c>
      <c r="Y1821" s="4">
        <v>3000000</v>
      </c>
      <c r="Z1821">
        <v>0</v>
      </c>
    </row>
    <row r="1822" spans="1:26">
      <c r="A1822" t="s">
        <v>27</v>
      </c>
      <c r="B1822" t="s">
        <v>2926</v>
      </c>
      <c r="F1822">
        <v>5919051540</v>
      </c>
      <c r="G1822" s="1">
        <v>591905154060000</v>
      </c>
      <c r="H1822" t="s">
        <v>29</v>
      </c>
      <c r="I1822">
        <v>1</v>
      </c>
      <c r="J1822">
        <v>1</v>
      </c>
      <c r="K1822" t="s">
        <v>4015</v>
      </c>
      <c r="L1822" s="2">
        <v>44378</v>
      </c>
      <c r="M1822" t="s">
        <v>31</v>
      </c>
      <c r="N1822" t="s">
        <v>4017</v>
      </c>
      <c r="O1822" s="3">
        <v>44378.696319444403</v>
      </c>
      <c r="P1822" s="3">
        <v>44393.477511574099</v>
      </c>
      <c r="Q1822" t="s">
        <v>4002</v>
      </c>
      <c r="R1822" s="3">
        <v>44427.730381944399</v>
      </c>
      <c r="T1822" t="s">
        <v>4003</v>
      </c>
      <c r="U1822">
        <v>9.0905300100100003E+21</v>
      </c>
      <c r="V1822" t="s">
        <v>4018</v>
      </c>
      <c r="W1822" t="s">
        <v>2931</v>
      </c>
      <c r="X1822" s="4">
        <v>77147950.719999999</v>
      </c>
      <c r="Y1822" s="4">
        <v>19162000</v>
      </c>
      <c r="Z1822">
        <v>0</v>
      </c>
    </row>
    <row r="1823" spans="1:26">
      <c r="A1823" t="s">
        <v>27</v>
      </c>
      <c r="B1823" t="s">
        <v>2926</v>
      </c>
      <c r="F1823">
        <v>5919051540</v>
      </c>
      <c r="G1823" s="1">
        <v>591905154060000</v>
      </c>
      <c r="H1823" t="s">
        <v>29</v>
      </c>
      <c r="I1823">
        <v>1</v>
      </c>
      <c r="J1823">
        <v>1</v>
      </c>
      <c r="K1823" t="s">
        <v>4015</v>
      </c>
      <c r="L1823" s="2">
        <v>44379</v>
      </c>
      <c r="M1823" t="s">
        <v>31</v>
      </c>
      <c r="N1823" t="s">
        <v>4019</v>
      </c>
      <c r="O1823" s="3">
        <v>44379.483402777798</v>
      </c>
      <c r="P1823" s="3">
        <v>44393.477500000001</v>
      </c>
      <c r="Q1823" t="s">
        <v>4002</v>
      </c>
      <c r="R1823" s="3">
        <v>44427.730381944399</v>
      </c>
      <c r="T1823" t="s">
        <v>4003</v>
      </c>
      <c r="U1823">
        <v>2.721015526E+16</v>
      </c>
      <c r="V1823" t="s">
        <v>4020</v>
      </c>
      <c r="W1823" t="s">
        <v>2931</v>
      </c>
      <c r="X1823" s="4">
        <v>87657592.680000007</v>
      </c>
      <c r="Y1823" s="4">
        <v>2840000</v>
      </c>
      <c r="Z1823">
        <v>0</v>
      </c>
    </row>
    <row r="1824" spans="1:26">
      <c r="A1824" t="s">
        <v>27</v>
      </c>
      <c r="B1824" t="s">
        <v>2926</v>
      </c>
      <c r="F1824">
        <v>5919051540</v>
      </c>
      <c r="G1824" s="1">
        <v>591905154060000</v>
      </c>
      <c r="H1824" t="s">
        <v>29</v>
      </c>
      <c r="I1824">
        <v>1</v>
      </c>
      <c r="J1824">
        <v>1</v>
      </c>
      <c r="K1824" t="s">
        <v>4015</v>
      </c>
      <c r="L1824" s="2">
        <v>44379</v>
      </c>
      <c r="M1824" t="s">
        <v>31</v>
      </c>
      <c r="N1824" t="s">
        <v>4021</v>
      </c>
      <c r="O1824" s="3">
        <v>44379.402499999997</v>
      </c>
      <c r="P1824" s="3">
        <v>44393.477500000001</v>
      </c>
      <c r="Q1824" t="s">
        <v>4002</v>
      </c>
      <c r="R1824" s="3">
        <v>44427.730381944399</v>
      </c>
      <c r="T1824" t="s">
        <v>4003</v>
      </c>
      <c r="U1824">
        <v>1.37006010400015E+16</v>
      </c>
      <c r="V1824" t="s">
        <v>2988</v>
      </c>
      <c r="W1824" t="s">
        <v>2931</v>
      </c>
      <c r="X1824" s="4">
        <v>84817592.680000007</v>
      </c>
      <c r="Y1824" s="4">
        <v>1080000</v>
      </c>
      <c r="Z1824">
        <v>0</v>
      </c>
    </row>
    <row r="1825" spans="1:26">
      <c r="A1825" t="s">
        <v>27</v>
      </c>
      <c r="B1825" t="s">
        <v>2926</v>
      </c>
      <c r="F1825">
        <v>5919051540</v>
      </c>
      <c r="G1825" s="1">
        <v>591905154060000</v>
      </c>
      <c r="H1825" t="s">
        <v>29</v>
      </c>
      <c r="I1825">
        <v>1</v>
      </c>
      <c r="J1825">
        <v>1</v>
      </c>
      <c r="K1825" t="s">
        <v>4015</v>
      </c>
      <c r="L1825" s="2">
        <v>44434</v>
      </c>
      <c r="M1825" t="s">
        <v>31</v>
      </c>
      <c r="N1825" t="s">
        <v>4022</v>
      </c>
      <c r="O1825" s="3">
        <v>44434.391655092601</v>
      </c>
      <c r="P1825" s="3">
        <v>44435.703912037003</v>
      </c>
      <c r="Q1825" t="s">
        <v>4023</v>
      </c>
      <c r="R1825" s="3">
        <v>44435.834953703699</v>
      </c>
      <c r="T1825" t="s">
        <v>4003</v>
      </c>
      <c r="U1825">
        <v>9.35007010013488E+17</v>
      </c>
      <c r="V1825" t="s">
        <v>4024</v>
      </c>
      <c r="W1825" t="s">
        <v>2931</v>
      </c>
      <c r="X1825" s="4">
        <v>60775169.869999997</v>
      </c>
      <c r="Y1825" s="4">
        <v>40000000</v>
      </c>
      <c r="Z1825">
        <v>0</v>
      </c>
    </row>
    <row r="1826" spans="1:26">
      <c r="A1826" t="s">
        <v>27</v>
      </c>
      <c r="B1826" t="s">
        <v>2926</v>
      </c>
      <c r="F1826">
        <v>5919051540</v>
      </c>
      <c r="G1826" s="1">
        <v>591905154060000</v>
      </c>
      <c r="H1826" t="s">
        <v>29</v>
      </c>
      <c r="I1826">
        <v>1</v>
      </c>
      <c r="J1826">
        <v>1</v>
      </c>
      <c r="K1826" t="s">
        <v>4015</v>
      </c>
      <c r="L1826" s="2">
        <v>44462</v>
      </c>
      <c r="M1826" t="s">
        <v>31</v>
      </c>
      <c r="N1826" t="s">
        <v>4025</v>
      </c>
      <c r="O1826" s="3">
        <v>44462.368483796301</v>
      </c>
      <c r="P1826" s="3">
        <v>44466.741168981498</v>
      </c>
      <c r="Q1826" t="s">
        <v>4009</v>
      </c>
      <c r="R1826" s="3">
        <v>44469.821296296301</v>
      </c>
      <c r="T1826" t="s">
        <v>4003</v>
      </c>
      <c r="U1826">
        <v>9.0905300100100003E+21</v>
      </c>
      <c r="V1826" t="s">
        <v>4018</v>
      </c>
      <c r="W1826" t="s">
        <v>2931</v>
      </c>
      <c r="X1826" s="4">
        <v>35102082.979999997</v>
      </c>
      <c r="Y1826" s="4">
        <v>1250000</v>
      </c>
      <c r="Z1826">
        <v>0</v>
      </c>
    </row>
    <row r="1827" spans="1:26">
      <c r="A1827" t="s">
        <v>27</v>
      </c>
      <c r="B1827" t="s">
        <v>2926</v>
      </c>
      <c r="F1827">
        <v>5919051540</v>
      </c>
      <c r="G1827" s="1">
        <v>591905154060000</v>
      </c>
      <c r="H1827" t="s">
        <v>29</v>
      </c>
      <c r="I1827">
        <v>1</v>
      </c>
      <c r="J1827">
        <v>1</v>
      </c>
      <c r="K1827" t="s">
        <v>4015</v>
      </c>
      <c r="L1827" s="2">
        <v>44465</v>
      </c>
      <c r="M1827" t="s">
        <v>31</v>
      </c>
      <c r="N1827" t="s">
        <v>4026</v>
      </c>
      <c r="O1827" s="3">
        <v>44465.501030092601</v>
      </c>
      <c r="P1827" s="3">
        <v>44466.744270833296</v>
      </c>
      <c r="Q1827" t="s">
        <v>4009</v>
      </c>
      <c r="R1827" s="3">
        <v>44469.818796296298</v>
      </c>
      <c r="T1827" t="s">
        <v>4003</v>
      </c>
      <c r="U1827">
        <v>9.35007010013488E+17</v>
      </c>
      <c r="V1827" t="s">
        <v>4024</v>
      </c>
      <c r="W1827" t="s">
        <v>2931</v>
      </c>
      <c r="X1827" s="4">
        <v>167196382.97999999</v>
      </c>
      <c r="Y1827" s="4">
        <v>27390000</v>
      </c>
      <c r="Z1827">
        <v>0</v>
      </c>
    </row>
    <row r="1828" spans="1:26">
      <c r="A1828" t="s">
        <v>27</v>
      </c>
      <c r="B1828" t="s">
        <v>2926</v>
      </c>
      <c r="F1828">
        <v>5919051540</v>
      </c>
      <c r="G1828" s="1">
        <v>591905154060000</v>
      </c>
      <c r="H1828" t="s">
        <v>29</v>
      </c>
      <c r="I1828">
        <v>1</v>
      </c>
      <c r="J1828">
        <v>2</v>
      </c>
      <c r="K1828" t="s">
        <v>4015</v>
      </c>
      <c r="L1828" s="2">
        <v>44364</v>
      </c>
      <c r="M1828" t="s">
        <v>31</v>
      </c>
      <c r="N1828" t="s">
        <v>4027</v>
      </c>
      <c r="O1828" s="3">
        <v>44364.506122685198</v>
      </c>
      <c r="P1828" s="3">
        <v>44365.392673611103</v>
      </c>
      <c r="Q1828" t="s">
        <v>4028</v>
      </c>
      <c r="R1828" s="3">
        <v>44427.730381944399</v>
      </c>
      <c r="T1828" t="s">
        <v>4003</v>
      </c>
      <c r="U1828">
        <v>592902539910555</v>
      </c>
      <c r="V1828" t="s">
        <v>1794</v>
      </c>
      <c r="W1828" t="s">
        <v>2931</v>
      </c>
      <c r="X1828" s="4">
        <v>54464445.060000002</v>
      </c>
      <c r="Y1828" s="4">
        <v>25000000</v>
      </c>
      <c r="Z1828">
        <v>0</v>
      </c>
    </row>
    <row r="1829" spans="1:26">
      <c r="A1829" t="s">
        <v>27</v>
      </c>
      <c r="B1829" t="s">
        <v>2926</v>
      </c>
      <c r="F1829">
        <v>5919051540</v>
      </c>
      <c r="G1829" s="1">
        <v>591905154060000</v>
      </c>
      <c r="H1829" t="s">
        <v>29</v>
      </c>
      <c r="I1829">
        <v>1</v>
      </c>
      <c r="J1829">
        <v>2</v>
      </c>
      <c r="K1829" t="s">
        <v>4015</v>
      </c>
      <c r="L1829" s="2">
        <v>44368</v>
      </c>
      <c r="M1829" t="s">
        <v>31</v>
      </c>
      <c r="N1829" t="s">
        <v>4029</v>
      </c>
      <c r="O1829" s="3">
        <v>44368.707002314797</v>
      </c>
      <c r="P1829" s="3">
        <v>44368.731747685197</v>
      </c>
      <c r="Q1829" t="s">
        <v>4030</v>
      </c>
      <c r="R1829" s="3">
        <v>44427.730381944399</v>
      </c>
      <c r="T1829" t="s">
        <v>4003</v>
      </c>
      <c r="U1829">
        <v>2.721015526E+16</v>
      </c>
      <c r="V1829" t="s">
        <v>4020</v>
      </c>
      <c r="W1829" t="s">
        <v>2931</v>
      </c>
      <c r="X1829" s="4">
        <v>89464445.060000002</v>
      </c>
      <c r="Y1829" s="4">
        <v>35000000</v>
      </c>
      <c r="Z1829">
        <v>0</v>
      </c>
    </row>
    <row r="1830" spans="1:26">
      <c r="A1830" t="s">
        <v>27</v>
      </c>
      <c r="B1830" t="s">
        <v>2926</v>
      </c>
      <c r="F1830">
        <v>5919051540</v>
      </c>
      <c r="G1830" s="1">
        <v>591905154060000</v>
      </c>
      <c r="H1830" t="s">
        <v>29</v>
      </c>
      <c r="I1830">
        <v>1</v>
      </c>
      <c r="J1830">
        <v>2</v>
      </c>
      <c r="K1830" t="s">
        <v>4015</v>
      </c>
      <c r="L1830" s="2">
        <v>44462</v>
      </c>
      <c r="M1830" t="s">
        <v>31</v>
      </c>
      <c r="N1830" t="s">
        <v>4031</v>
      </c>
      <c r="O1830" s="3">
        <v>44462.450983796298</v>
      </c>
      <c r="P1830" s="3">
        <v>44466.741481481498</v>
      </c>
      <c r="Q1830" t="s">
        <v>4009</v>
      </c>
      <c r="R1830" s="3">
        <v>44469.820277777799</v>
      </c>
      <c r="T1830" t="s">
        <v>4003</v>
      </c>
      <c r="U1830">
        <v>592902539910555</v>
      </c>
      <c r="V1830" t="s">
        <v>1794</v>
      </c>
      <c r="W1830" t="s">
        <v>2931</v>
      </c>
      <c r="X1830" s="4">
        <v>59852082.979999997</v>
      </c>
      <c r="Y1830" s="4">
        <v>24750000</v>
      </c>
      <c r="Z1830">
        <v>0</v>
      </c>
    </row>
    <row r="1831" spans="1:26">
      <c r="A1831" t="s">
        <v>27</v>
      </c>
      <c r="B1831" t="s">
        <v>2926</v>
      </c>
      <c r="F1831">
        <v>5919051540</v>
      </c>
      <c r="G1831" s="1">
        <v>591905154060000</v>
      </c>
      <c r="H1831" t="s">
        <v>58</v>
      </c>
      <c r="I1831">
        <v>1</v>
      </c>
      <c r="K1831" t="s">
        <v>4032</v>
      </c>
      <c r="L1831" s="2">
        <v>44403</v>
      </c>
      <c r="M1831" t="s">
        <v>31</v>
      </c>
      <c r="N1831" t="s">
        <v>4033</v>
      </c>
      <c r="O1831" s="3">
        <v>44403.449513888903</v>
      </c>
      <c r="P1831" s="3">
        <v>44466.745879629598</v>
      </c>
      <c r="Q1831" t="s">
        <v>4034</v>
      </c>
      <c r="R1831" s="3">
        <v>44482.726909722202</v>
      </c>
      <c r="T1831" t="s">
        <v>4035</v>
      </c>
      <c r="U1831">
        <v>406575064335</v>
      </c>
      <c r="V1831" t="s">
        <v>3473</v>
      </c>
      <c r="W1831" t="s">
        <v>2931</v>
      </c>
      <c r="X1831" s="4">
        <v>58795141.479999997</v>
      </c>
      <c r="Y1831" s="4">
        <v>-14551091</v>
      </c>
      <c r="Z1831">
        <v>0</v>
      </c>
    </row>
    <row r="1832" spans="1:26">
      <c r="A1832" t="s">
        <v>27</v>
      </c>
      <c r="B1832" t="s">
        <v>2926</v>
      </c>
      <c r="F1832">
        <v>5919051540</v>
      </c>
      <c r="G1832" s="1">
        <v>591905154060000</v>
      </c>
      <c r="H1832" t="s">
        <v>58</v>
      </c>
      <c r="I1832">
        <v>1</v>
      </c>
      <c r="K1832" t="s">
        <v>4036</v>
      </c>
      <c r="L1832" s="2">
        <v>44403</v>
      </c>
      <c r="M1832" t="s">
        <v>31</v>
      </c>
      <c r="N1832" t="s">
        <v>4037</v>
      </c>
      <c r="O1832" s="3">
        <v>44403.449513888903</v>
      </c>
      <c r="P1832" s="3">
        <v>44466.745868055601</v>
      </c>
      <c r="Q1832" t="s">
        <v>4034</v>
      </c>
      <c r="R1832" s="3">
        <v>44482.726909722202</v>
      </c>
      <c r="T1832" t="s">
        <v>4035</v>
      </c>
      <c r="U1832">
        <v>415676689867</v>
      </c>
      <c r="V1832" t="s">
        <v>3473</v>
      </c>
      <c r="W1832" t="s">
        <v>2931</v>
      </c>
      <c r="X1832" s="4">
        <v>56115270.479999997</v>
      </c>
      <c r="Y1832" s="4">
        <v>-2679871</v>
      </c>
      <c r="Z1832">
        <v>0</v>
      </c>
    </row>
    <row r="1833" spans="1:26">
      <c r="A1833" t="s">
        <v>27</v>
      </c>
      <c r="B1833" t="s">
        <v>2926</v>
      </c>
      <c r="F1833">
        <v>5919051540</v>
      </c>
      <c r="G1833" s="1">
        <v>591905154060000</v>
      </c>
      <c r="H1833" t="s">
        <v>58</v>
      </c>
      <c r="I1833">
        <v>1</v>
      </c>
      <c r="K1833" t="s">
        <v>4038</v>
      </c>
      <c r="L1833" s="2">
        <v>44417</v>
      </c>
      <c r="M1833" t="s">
        <v>31</v>
      </c>
      <c r="N1833" t="s">
        <v>4039</v>
      </c>
      <c r="O1833" s="3">
        <v>44417.713194444397</v>
      </c>
      <c r="P1833" s="3">
        <v>44466.746157407397</v>
      </c>
      <c r="Q1833" t="s">
        <v>4034</v>
      </c>
      <c r="R1833" s="3">
        <v>44482.726909722202</v>
      </c>
      <c r="T1833" t="s">
        <v>4035</v>
      </c>
      <c r="U1833">
        <v>406575064335</v>
      </c>
      <c r="V1833" t="s">
        <v>3473</v>
      </c>
      <c r="W1833" t="s">
        <v>2931</v>
      </c>
      <c r="X1833" s="4">
        <v>35636484.869999997</v>
      </c>
      <c r="Y1833" s="4">
        <v>-20601362.5</v>
      </c>
      <c r="Z1833">
        <v>0</v>
      </c>
    </row>
    <row r="1834" spans="1:26">
      <c r="A1834" t="s">
        <v>27</v>
      </c>
      <c r="B1834" t="s">
        <v>2926</v>
      </c>
      <c r="F1834">
        <v>5919051540</v>
      </c>
      <c r="G1834" s="1">
        <v>591905154060000</v>
      </c>
      <c r="H1834" t="s">
        <v>58</v>
      </c>
      <c r="I1834">
        <v>1</v>
      </c>
      <c r="K1834" t="s">
        <v>4040</v>
      </c>
      <c r="L1834" s="2">
        <v>44453</v>
      </c>
      <c r="M1834" t="s">
        <v>31</v>
      </c>
      <c r="N1834" t="s">
        <v>4041</v>
      </c>
      <c r="O1834" s="3">
        <v>44453.694606481498</v>
      </c>
      <c r="P1834" s="3">
        <v>44466.746377314797</v>
      </c>
      <c r="Q1834" t="s">
        <v>4042</v>
      </c>
      <c r="R1834" s="3">
        <v>44482.726909722202</v>
      </c>
      <c r="T1834" t="s">
        <v>4035</v>
      </c>
      <c r="U1834">
        <v>406575064335</v>
      </c>
      <c r="V1834" t="s">
        <v>3473</v>
      </c>
      <c r="W1834" t="s">
        <v>2931</v>
      </c>
      <c r="X1834" s="4">
        <v>33852082.979999997</v>
      </c>
      <c r="Y1834" s="4">
        <v>-20000000</v>
      </c>
      <c r="Z1834">
        <v>0</v>
      </c>
    </row>
    <row r="1835" spans="1:26">
      <c r="A1835" t="s">
        <v>27</v>
      </c>
      <c r="B1835" t="s">
        <v>2926</v>
      </c>
      <c r="F1835">
        <v>5919051540</v>
      </c>
      <c r="G1835" s="1">
        <v>591905154060000</v>
      </c>
      <c r="H1835" t="s">
        <v>58</v>
      </c>
      <c r="I1835">
        <v>1</v>
      </c>
      <c r="K1835" t="s">
        <v>4043</v>
      </c>
      <c r="L1835" s="2">
        <v>44495</v>
      </c>
      <c r="M1835" t="s">
        <v>31</v>
      </c>
      <c r="N1835" t="s">
        <v>4044</v>
      </c>
      <c r="O1835" s="3">
        <v>44495.664988425902</v>
      </c>
      <c r="P1835" s="3">
        <v>44497.7478819444</v>
      </c>
      <c r="Q1835" t="s">
        <v>330</v>
      </c>
      <c r="R1835" s="3">
        <v>44500.756273148101</v>
      </c>
      <c r="T1835" t="s">
        <v>4035</v>
      </c>
      <c r="U1835">
        <v>406575064335</v>
      </c>
      <c r="V1835" t="s">
        <v>3473</v>
      </c>
      <c r="W1835" t="s">
        <v>2931</v>
      </c>
      <c r="X1835" s="4">
        <v>61422698.75</v>
      </c>
      <c r="Y1835" s="4">
        <v>-21548712</v>
      </c>
      <c r="Z1835">
        <v>0</v>
      </c>
    </row>
    <row r="1836" spans="1:26">
      <c r="A1836" t="s">
        <v>27</v>
      </c>
      <c r="B1836" t="s">
        <v>2926</v>
      </c>
      <c r="F1836">
        <v>5919051540</v>
      </c>
      <c r="G1836" s="1">
        <v>591905154060000</v>
      </c>
      <c r="H1836" t="s">
        <v>58</v>
      </c>
      <c r="I1836">
        <v>1</v>
      </c>
      <c r="K1836" t="s">
        <v>4043</v>
      </c>
      <c r="L1836" s="2">
        <v>44495</v>
      </c>
      <c r="M1836" t="s">
        <v>31</v>
      </c>
      <c r="N1836" t="s">
        <v>4045</v>
      </c>
      <c r="O1836" s="3">
        <v>44495.665000000001</v>
      </c>
      <c r="P1836" s="3">
        <v>44497.7478819444</v>
      </c>
      <c r="Q1836" t="s">
        <v>330</v>
      </c>
      <c r="R1836" s="3">
        <v>44500.756296296298</v>
      </c>
      <c r="T1836" t="s">
        <v>4035</v>
      </c>
      <c r="U1836">
        <v>415676689867</v>
      </c>
      <c r="V1836" t="s">
        <v>3473</v>
      </c>
      <c r="W1836" t="s">
        <v>2931</v>
      </c>
      <c r="X1836" s="4">
        <v>59366025.75</v>
      </c>
      <c r="Y1836" s="4">
        <v>-2056673</v>
      </c>
      <c r="Z1836">
        <v>0</v>
      </c>
    </row>
    <row r="1837" spans="1:26">
      <c r="A1837" t="s">
        <v>27</v>
      </c>
      <c r="B1837" t="s">
        <v>2926</v>
      </c>
      <c r="F1837">
        <v>5919051540</v>
      </c>
      <c r="G1837" s="1">
        <v>591905154060000</v>
      </c>
      <c r="H1837" t="s">
        <v>58</v>
      </c>
      <c r="I1837">
        <v>1</v>
      </c>
      <c r="K1837" t="s">
        <v>4046</v>
      </c>
      <c r="L1837" s="2">
        <v>44466</v>
      </c>
      <c r="M1837" t="s">
        <v>31</v>
      </c>
      <c r="N1837" t="s">
        <v>4047</v>
      </c>
      <c r="O1837" s="3">
        <v>44466.489479166703</v>
      </c>
      <c r="P1837" s="3">
        <v>44466.744537036997</v>
      </c>
      <c r="Q1837" t="s">
        <v>570</v>
      </c>
      <c r="R1837" s="3">
        <v>44482.726909722202</v>
      </c>
      <c r="T1837" t="s">
        <v>4048</v>
      </c>
      <c r="U1837">
        <v>410481014786</v>
      </c>
      <c r="V1837" t="s">
        <v>4049</v>
      </c>
      <c r="W1837" t="s">
        <v>2931</v>
      </c>
      <c r="X1837" s="4">
        <v>114432526.98</v>
      </c>
      <c r="Y1837" s="4">
        <v>-307996.3</v>
      </c>
      <c r="Z1837">
        <v>0</v>
      </c>
    </row>
    <row r="1838" spans="1:26">
      <c r="A1838" t="s">
        <v>27</v>
      </c>
      <c r="B1838" t="s">
        <v>2926</v>
      </c>
      <c r="F1838">
        <v>5919051540</v>
      </c>
      <c r="G1838" s="1">
        <v>591905154060000</v>
      </c>
      <c r="H1838" t="s">
        <v>58</v>
      </c>
      <c r="I1838">
        <v>1</v>
      </c>
      <c r="K1838" t="s">
        <v>4050</v>
      </c>
      <c r="L1838" s="2">
        <v>44466</v>
      </c>
      <c r="M1838" t="s">
        <v>31</v>
      </c>
      <c r="N1838" t="s">
        <v>4051</v>
      </c>
      <c r="O1838" s="3">
        <v>44466.489467592597</v>
      </c>
      <c r="P1838" s="3">
        <v>44466.744548611103</v>
      </c>
      <c r="Q1838" t="s">
        <v>570</v>
      </c>
      <c r="R1838" s="3">
        <v>44482.726909722202</v>
      </c>
      <c r="T1838" t="s">
        <v>4048</v>
      </c>
      <c r="U1838">
        <v>413080963432</v>
      </c>
      <c r="V1838" t="s">
        <v>4049</v>
      </c>
      <c r="W1838" t="s">
        <v>2931</v>
      </c>
      <c r="X1838" s="4">
        <v>114740523.28</v>
      </c>
      <c r="Y1838" s="4">
        <v>-2771966.7</v>
      </c>
      <c r="Z1838">
        <v>0</v>
      </c>
    </row>
    <row r="1839" spans="1:26">
      <c r="A1839" t="s">
        <v>27</v>
      </c>
      <c r="B1839" t="s">
        <v>2926</v>
      </c>
      <c r="F1839">
        <v>5919051540</v>
      </c>
      <c r="G1839" s="1">
        <v>591905154060000</v>
      </c>
      <c r="H1839" t="s">
        <v>58</v>
      </c>
      <c r="I1839">
        <v>1</v>
      </c>
      <c r="K1839" t="s">
        <v>4050</v>
      </c>
      <c r="L1839" s="2">
        <v>44466</v>
      </c>
      <c r="M1839" t="s">
        <v>31</v>
      </c>
      <c r="N1839" t="s">
        <v>4052</v>
      </c>
      <c r="O1839" s="3">
        <v>44466.732789351903</v>
      </c>
      <c r="P1839" s="3">
        <v>44466.744525463</v>
      </c>
      <c r="Q1839" t="s">
        <v>570</v>
      </c>
      <c r="R1839" s="3">
        <v>44482.726909722202</v>
      </c>
      <c r="T1839" t="s">
        <v>4053</v>
      </c>
      <c r="U1839">
        <v>410481014786</v>
      </c>
      <c r="V1839" t="s">
        <v>4049</v>
      </c>
      <c r="W1839" t="s">
        <v>2931</v>
      </c>
      <c r="X1839" s="4">
        <v>110769738.48</v>
      </c>
      <c r="Y1839" s="4">
        <v>-307996.3</v>
      </c>
      <c r="Z1839">
        <v>0</v>
      </c>
    </row>
    <row r="1840" spans="1:26">
      <c r="A1840" t="s">
        <v>27</v>
      </c>
      <c r="B1840" t="s">
        <v>2926</v>
      </c>
      <c r="F1840">
        <v>5919051540</v>
      </c>
      <c r="G1840" s="1">
        <v>591905154060000</v>
      </c>
      <c r="H1840" t="s">
        <v>58</v>
      </c>
      <c r="I1840">
        <v>1</v>
      </c>
      <c r="K1840" t="s">
        <v>4054</v>
      </c>
      <c r="L1840" s="2">
        <v>44466</v>
      </c>
      <c r="M1840" t="s">
        <v>31</v>
      </c>
      <c r="N1840" t="s">
        <v>4055</v>
      </c>
      <c r="O1840" s="3">
        <v>44466.489479166703</v>
      </c>
      <c r="P1840" s="3">
        <v>44466.744537036997</v>
      </c>
      <c r="Q1840" t="s">
        <v>570</v>
      </c>
      <c r="R1840" s="3">
        <v>44482.726909722202</v>
      </c>
      <c r="T1840" t="s">
        <v>4056</v>
      </c>
      <c r="U1840">
        <v>1.7103010010058598E+17</v>
      </c>
      <c r="V1840" t="s">
        <v>3891</v>
      </c>
      <c r="W1840" t="s">
        <v>2931</v>
      </c>
      <c r="X1840" s="4">
        <v>111834546.48</v>
      </c>
      <c r="Y1840" s="4">
        <v>-2597980.5</v>
      </c>
      <c r="Z1840">
        <v>0</v>
      </c>
    </row>
    <row r="1841" spans="1:26">
      <c r="A1841" t="s">
        <v>27</v>
      </c>
      <c r="B1841" t="s">
        <v>2926</v>
      </c>
      <c r="F1841">
        <v>5919051540</v>
      </c>
      <c r="G1841" s="1">
        <v>591905154060000</v>
      </c>
      <c r="H1841" t="s">
        <v>58</v>
      </c>
      <c r="I1841">
        <v>1</v>
      </c>
      <c r="K1841" t="s">
        <v>4054</v>
      </c>
      <c r="L1841" s="2">
        <v>44466</v>
      </c>
      <c r="M1841" t="s">
        <v>31</v>
      </c>
      <c r="N1841" t="s">
        <v>4057</v>
      </c>
      <c r="O1841" s="3">
        <v>44466.4894907407</v>
      </c>
      <c r="P1841" s="3">
        <v>44466.744537036997</v>
      </c>
      <c r="Q1841" t="s">
        <v>570</v>
      </c>
      <c r="R1841" s="3">
        <v>44482.726909722202</v>
      </c>
      <c r="T1841" t="s">
        <v>4056</v>
      </c>
      <c r="U1841">
        <v>1.71030100100592E+17</v>
      </c>
      <c r="V1841" t="s">
        <v>3891</v>
      </c>
      <c r="W1841" t="s">
        <v>2931</v>
      </c>
      <c r="X1841" s="4">
        <v>111545881.98</v>
      </c>
      <c r="Y1841" s="4">
        <v>-288664.5</v>
      </c>
      <c r="Z1841">
        <v>0</v>
      </c>
    </row>
    <row r="1842" spans="1:26">
      <c r="A1842" t="s">
        <v>27</v>
      </c>
      <c r="B1842" t="s">
        <v>2926</v>
      </c>
      <c r="F1842">
        <v>5919051540</v>
      </c>
      <c r="G1842" s="1">
        <v>591905154060000</v>
      </c>
      <c r="H1842" t="s">
        <v>58</v>
      </c>
      <c r="I1842">
        <v>1</v>
      </c>
      <c r="K1842" t="s">
        <v>4054</v>
      </c>
      <c r="L1842" s="2">
        <v>44466</v>
      </c>
      <c r="M1842" t="s">
        <v>31</v>
      </c>
      <c r="N1842" t="s">
        <v>4058</v>
      </c>
      <c r="O1842" s="3">
        <v>44466.732789351903</v>
      </c>
      <c r="P1842" s="3">
        <v>44466.744513888902</v>
      </c>
      <c r="Q1842" t="s">
        <v>570</v>
      </c>
      <c r="R1842" s="3">
        <v>44482.726909722202</v>
      </c>
      <c r="T1842" t="s">
        <v>4059</v>
      </c>
      <c r="U1842">
        <v>1.71030100100592E+17</v>
      </c>
      <c r="V1842" t="s">
        <v>3891</v>
      </c>
      <c r="W1842" t="s">
        <v>2931</v>
      </c>
      <c r="X1842" s="4">
        <v>110481073.98</v>
      </c>
      <c r="Y1842" s="4">
        <v>-288664.5</v>
      </c>
      <c r="Z1842">
        <v>0</v>
      </c>
    </row>
    <row r="1843" spans="1:26">
      <c r="A1843" t="s">
        <v>27</v>
      </c>
      <c r="B1843" t="s">
        <v>2926</v>
      </c>
      <c r="F1843">
        <v>5919051540</v>
      </c>
      <c r="G1843" s="1">
        <v>591905154060000</v>
      </c>
      <c r="H1843" t="s">
        <v>58</v>
      </c>
      <c r="I1843">
        <v>1</v>
      </c>
      <c r="K1843" t="s">
        <v>4060</v>
      </c>
      <c r="L1843" s="2">
        <v>44465</v>
      </c>
      <c r="M1843" t="s">
        <v>31</v>
      </c>
      <c r="N1843" t="s">
        <v>4061</v>
      </c>
      <c r="O1843" s="3">
        <v>44465.675428240698</v>
      </c>
      <c r="P1843" s="3">
        <v>44466.744548611103</v>
      </c>
      <c r="Q1843" t="s">
        <v>570</v>
      </c>
      <c r="R1843" s="3">
        <v>44482.726909722202</v>
      </c>
      <c r="T1843" t="s">
        <v>4062</v>
      </c>
      <c r="U1843">
        <v>1.3040000000327101E+17</v>
      </c>
      <c r="V1843" t="s">
        <v>4063</v>
      </c>
      <c r="W1843" t="s">
        <v>2931</v>
      </c>
      <c r="X1843" s="4">
        <v>120441382.98</v>
      </c>
      <c r="Y1843" s="4">
        <v>-46755000</v>
      </c>
      <c r="Z1843">
        <v>0</v>
      </c>
    </row>
    <row r="1844" spans="1:26">
      <c r="A1844" t="s">
        <v>27</v>
      </c>
      <c r="B1844" t="s">
        <v>2926</v>
      </c>
      <c r="F1844">
        <v>5919051540</v>
      </c>
      <c r="G1844" s="1">
        <v>591905154060000</v>
      </c>
      <c r="H1844" t="s">
        <v>58</v>
      </c>
      <c r="I1844">
        <v>1</v>
      </c>
      <c r="K1844" t="s">
        <v>4064</v>
      </c>
      <c r="L1844" s="2">
        <v>44466</v>
      </c>
      <c r="M1844" t="s">
        <v>31</v>
      </c>
      <c r="N1844" t="s">
        <v>4065</v>
      </c>
      <c r="O1844" s="3">
        <v>44466.489467592597</v>
      </c>
      <c r="P1844" s="3">
        <v>44466.744548611103</v>
      </c>
      <c r="Q1844" t="s">
        <v>570</v>
      </c>
      <c r="R1844" s="3">
        <v>44482.726909722202</v>
      </c>
      <c r="T1844" t="s">
        <v>4066</v>
      </c>
      <c r="U1844">
        <v>3.500161610705E+19</v>
      </c>
      <c r="V1844" t="s">
        <v>723</v>
      </c>
      <c r="W1844" t="s">
        <v>2931</v>
      </c>
      <c r="X1844" s="4">
        <v>117512489.98</v>
      </c>
      <c r="Y1844" s="4">
        <v>-2928893</v>
      </c>
      <c r="Z1844">
        <v>0</v>
      </c>
    </row>
    <row r="1845" spans="1:26">
      <c r="A1845" t="s">
        <v>27</v>
      </c>
      <c r="B1845" t="s">
        <v>2926</v>
      </c>
      <c r="F1845">
        <v>5919051540</v>
      </c>
      <c r="G1845" s="1">
        <v>591905154060000</v>
      </c>
      <c r="H1845" t="s">
        <v>58</v>
      </c>
      <c r="I1845">
        <v>1</v>
      </c>
      <c r="K1845" t="s">
        <v>4067</v>
      </c>
      <c r="L1845" s="2">
        <v>44396</v>
      </c>
      <c r="M1845" t="s">
        <v>31</v>
      </c>
      <c r="N1845" t="s">
        <v>4068</v>
      </c>
      <c r="O1845" s="3">
        <v>44396.730636574102</v>
      </c>
      <c r="P1845" s="3">
        <v>44466.745879629598</v>
      </c>
      <c r="Q1845" t="s">
        <v>4034</v>
      </c>
      <c r="R1845" s="3">
        <v>44482.726909722202</v>
      </c>
      <c r="T1845" t="s">
        <v>4066</v>
      </c>
      <c r="U1845">
        <v>3.500161610705E+19</v>
      </c>
      <c r="V1845" t="s">
        <v>723</v>
      </c>
      <c r="W1845" t="s">
        <v>2931</v>
      </c>
      <c r="X1845" s="4">
        <v>73346232.480000004</v>
      </c>
      <c r="Y1845" s="4">
        <v>-2738007.2</v>
      </c>
      <c r="Z1845">
        <v>0</v>
      </c>
    </row>
    <row r="1846" spans="1:26">
      <c r="A1846" t="s">
        <v>27</v>
      </c>
      <c r="B1846" t="s">
        <v>2926</v>
      </c>
      <c r="F1846">
        <v>5919051540</v>
      </c>
      <c r="G1846" s="1">
        <v>591905154060000</v>
      </c>
      <c r="H1846" t="s">
        <v>58</v>
      </c>
      <c r="I1846">
        <v>1</v>
      </c>
      <c r="K1846" t="s">
        <v>3035</v>
      </c>
      <c r="L1846" s="2">
        <v>44391</v>
      </c>
      <c r="M1846" t="s">
        <v>31</v>
      </c>
      <c r="N1846" t="s">
        <v>4069</v>
      </c>
      <c r="O1846" s="3">
        <v>44391.449849536999</v>
      </c>
      <c r="P1846" s="3">
        <v>44393.479687500003</v>
      </c>
      <c r="Q1846" t="s">
        <v>4070</v>
      </c>
      <c r="R1846" s="3">
        <v>44427.730381944399</v>
      </c>
      <c r="T1846" t="s">
        <v>3022</v>
      </c>
      <c r="U1846">
        <v>591900045510510</v>
      </c>
      <c r="V1846" t="s">
        <v>1794</v>
      </c>
      <c r="W1846" t="s">
        <v>2931</v>
      </c>
      <c r="X1846" s="4">
        <v>76452371.680000007</v>
      </c>
      <c r="Y1846" s="4">
        <v>-11205221</v>
      </c>
      <c r="Z1846">
        <v>0</v>
      </c>
    </row>
    <row r="1847" spans="1:26">
      <c r="A1847" t="s">
        <v>27</v>
      </c>
      <c r="B1847" t="s">
        <v>2926</v>
      </c>
      <c r="F1847">
        <v>5919051540</v>
      </c>
      <c r="G1847" s="1">
        <v>591905154060000</v>
      </c>
      <c r="H1847" t="s">
        <v>58</v>
      </c>
      <c r="I1847">
        <v>1</v>
      </c>
      <c r="K1847" t="s">
        <v>3859</v>
      </c>
      <c r="L1847" s="2">
        <v>44391</v>
      </c>
      <c r="M1847" t="s">
        <v>31</v>
      </c>
      <c r="N1847" t="s">
        <v>4071</v>
      </c>
      <c r="O1847" s="3">
        <v>44391.449849536999</v>
      </c>
      <c r="P1847" s="3">
        <v>44393.479687500003</v>
      </c>
      <c r="Q1847" t="s">
        <v>4070</v>
      </c>
      <c r="R1847" s="3">
        <v>44427.730381944399</v>
      </c>
      <c r="T1847" t="s">
        <v>3022</v>
      </c>
      <c r="U1847">
        <v>591900045510555</v>
      </c>
      <c r="V1847" t="s">
        <v>1794</v>
      </c>
      <c r="W1847" t="s">
        <v>2931</v>
      </c>
      <c r="X1847" s="4">
        <v>76084239.680000007</v>
      </c>
      <c r="Y1847" s="4">
        <v>-368132</v>
      </c>
      <c r="Z1847">
        <v>0</v>
      </c>
    </row>
    <row r="1848" spans="1:26">
      <c r="A1848" t="s">
        <v>27</v>
      </c>
      <c r="B1848" t="s">
        <v>2926</v>
      </c>
      <c r="F1848">
        <v>5919051540</v>
      </c>
      <c r="G1848" s="1">
        <v>591905154060000</v>
      </c>
      <c r="H1848" t="s">
        <v>58</v>
      </c>
      <c r="I1848">
        <v>1</v>
      </c>
      <c r="K1848" t="s">
        <v>3041</v>
      </c>
      <c r="L1848" s="2">
        <v>44420</v>
      </c>
      <c r="M1848" t="s">
        <v>31</v>
      </c>
      <c r="N1848" t="s">
        <v>4072</v>
      </c>
      <c r="O1848" s="3">
        <v>44420.350624999999</v>
      </c>
      <c r="P1848" s="3">
        <v>44466.746157407397</v>
      </c>
      <c r="Q1848" t="s">
        <v>4034</v>
      </c>
      <c r="R1848" s="3">
        <v>44482.726909722202</v>
      </c>
      <c r="T1848" t="s">
        <v>3022</v>
      </c>
      <c r="U1848">
        <v>591900045510510</v>
      </c>
      <c r="V1848" t="s">
        <v>1794</v>
      </c>
      <c r="W1848" t="s">
        <v>2931</v>
      </c>
      <c r="X1848" s="4">
        <v>21160649.870000001</v>
      </c>
      <c r="Y1848" s="4">
        <v>-14475835</v>
      </c>
      <c r="Z1848">
        <v>0</v>
      </c>
    </row>
    <row r="1849" spans="1:26">
      <c r="A1849" t="s">
        <v>27</v>
      </c>
      <c r="B1849" t="s">
        <v>2926</v>
      </c>
      <c r="F1849">
        <v>5919051540</v>
      </c>
      <c r="G1849" s="1">
        <v>591905154060000</v>
      </c>
      <c r="H1849" t="s">
        <v>58</v>
      </c>
      <c r="I1849">
        <v>1</v>
      </c>
      <c r="K1849" t="s">
        <v>3041</v>
      </c>
      <c r="L1849" s="2">
        <v>44420</v>
      </c>
      <c r="M1849" t="s">
        <v>31</v>
      </c>
      <c r="N1849" t="s">
        <v>4073</v>
      </c>
      <c r="O1849" s="3">
        <v>44420.350624999999</v>
      </c>
      <c r="P1849" s="3">
        <v>44466.746145833298</v>
      </c>
      <c r="Q1849" t="s">
        <v>4034</v>
      </c>
      <c r="R1849" s="3">
        <v>44482.726909722202</v>
      </c>
      <c r="T1849" t="s">
        <v>3022</v>
      </c>
      <c r="U1849">
        <v>591900045510555</v>
      </c>
      <c r="V1849" t="s">
        <v>1794</v>
      </c>
      <c r="W1849" t="s">
        <v>2931</v>
      </c>
      <c r="X1849" s="4">
        <v>20775169.870000001</v>
      </c>
      <c r="Y1849" s="4">
        <v>-385480</v>
      </c>
      <c r="Z1849">
        <v>0</v>
      </c>
    </row>
    <row r="1850" spans="1:26">
      <c r="A1850" t="s">
        <v>27</v>
      </c>
      <c r="B1850" t="s">
        <v>2926</v>
      </c>
      <c r="F1850">
        <v>5919051540</v>
      </c>
      <c r="G1850" s="1">
        <v>591905154060000</v>
      </c>
      <c r="H1850" t="s">
        <v>58</v>
      </c>
      <c r="I1850">
        <v>1</v>
      </c>
      <c r="K1850" t="s">
        <v>3044</v>
      </c>
      <c r="L1850" s="2">
        <v>44452</v>
      </c>
      <c r="M1850" t="s">
        <v>31</v>
      </c>
      <c r="N1850" t="s">
        <v>4074</v>
      </c>
      <c r="O1850" s="3">
        <v>44452.737129629597</v>
      </c>
      <c r="P1850" s="3">
        <v>44466.746377314797</v>
      </c>
      <c r="Q1850" t="s">
        <v>4042</v>
      </c>
      <c r="R1850" s="3">
        <v>44482.726909722202</v>
      </c>
      <c r="T1850" t="s">
        <v>3022</v>
      </c>
      <c r="U1850">
        <v>591900045510510</v>
      </c>
      <c r="V1850" t="s">
        <v>1794</v>
      </c>
      <c r="W1850" t="s">
        <v>2931</v>
      </c>
      <c r="X1850" s="4">
        <v>54022405.979999997</v>
      </c>
      <c r="Y1850" s="4">
        <v>-6809671</v>
      </c>
      <c r="Z1850">
        <v>0</v>
      </c>
    </row>
    <row r="1851" spans="1:26">
      <c r="A1851" t="s">
        <v>27</v>
      </c>
      <c r="B1851" t="s">
        <v>2926</v>
      </c>
      <c r="F1851">
        <v>5919051540</v>
      </c>
      <c r="G1851" s="1">
        <v>591905154060000</v>
      </c>
      <c r="H1851" t="s">
        <v>58</v>
      </c>
      <c r="I1851">
        <v>1</v>
      </c>
      <c r="K1851" t="s">
        <v>3044</v>
      </c>
      <c r="L1851" s="2">
        <v>44452</v>
      </c>
      <c r="M1851" t="s">
        <v>31</v>
      </c>
      <c r="N1851" t="s">
        <v>4075</v>
      </c>
      <c r="O1851" s="3">
        <v>44452.737141203703</v>
      </c>
      <c r="P1851" s="3">
        <v>44466.746377314797</v>
      </c>
      <c r="Q1851" t="s">
        <v>4042</v>
      </c>
      <c r="R1851" s="3">
        <v>44482.726909722202</v>
      </c>
      <c r="T1851" t="s">
        <v>3022</v>
      </c>
      <c r="U1851">
        <v>591900045510555</v>
      </c>
      <c r="V1851" t="s">
        <v>1794</v>
      </c>
      <c r="W1851" t="s">
        <v>2931</v>
      </c>
      <c r="X1851" s="4">
        <v>53852082.979999997</v>
      </c>
      <c r="Y1851" s="4">
        <v>-170323</v>
      </c>
      <c r="Z1851">
        <v>0</v>
      </c>
    </row>
    <row r="1852" spans="1:26">
      <c r="A1852" t="s">
        <v>27</v>
      </c>
      <c r="B1852" t="s">
        <v>2926</v>
      </c>
      <c r="F1852">
        <v>5919051540</v>
      </c>
      <c r="G1852" s="1">
        <v>591905154060000</v>
      </c>
      <c r="H1852" t="s">
        <v>58</v>
      </c>
      <c r="I1852">
        <v>1</v>
      </c>
      <c r="K1852" t="s">
        <v>3047</v>
      </c>
      <c r="L1852" s="2">
        <v>44490</v>
      </c>
      <c r="M1852" t="s">
        <v>31</v>
      </c>
      <c r="N1852" t="s">
        <v>4076</v>
      </c>
      <c r="O1852" s="3">
        <v>44490.423703703702</v>
      </c>
      <c r="P1852" s="3">
        <v>44497.7478819444</v>
      </c>
      <c r="Q1852" t="s">
        <v>330</v>
      </c>
      <c r="R1852" s="3">
        <v>44500.756631944401</v>
      </c>
      <c r="T1852" t="s">
        <v>3022</v>
      </c>
      <c r="U1852">
        <v>591900045510555</v>
      </c>
      <c r="V1852" t="s">
        <v>1794</v>
      </c>
      <c r="W1852" t="s">
        <v>2931</v>
      </c>
      <c r="X1852" s="4">
        <v>109651962.75</v>
      </c>
      <c r="Y1852" s="4">
        <v>-309911</v>
      </c>
      <c r="Z1852">
        <v>0</v>
      </c>
    </row>
    <row r="1853" spans="1:26">
      <c r="A1853" t="s">
        <v>27</v>
      </c>
      <c r="B1853" t="s">
        <v>2926</v>
      </c>
      <c r="F1853">
        <v>5919051540</v>
      </c>
      <c r="G1853" s="1">
        <v>591905154060000</v>
      </c>
      <c r="H1853" t="s">
        <v>58</v>
      </c>
      <c r="I1853">
        <v>1</v>
      </c>
      <c r="K1853" t="s">
        <v>3047</v>
      </c>
      <c r="L1853" s="2">
        <v>44490</v>
      </c>
      <c r="M1853" t="s">
        <v>31</v>
      </c>
      <c r="N1853" t="s">
        <v>4077</v>
      </c>
      <c r="O1853" s="3">
        <v>44490.423703703702</v>
      </c>
      <c r="P1853" s="3">
        <v>44497.7478819444</v>
      </c>
      <c r="Q1853" t="s">
        <v>330</v>
      </c>
      <c r="R1853" s="3">
        <v>44500.7562384259</v>
      </c>
      <c r="T1853" t="s">
        <v>3022</v>
      </c>
      <c r="U1853">
        <v>591900045510510</v>
      </c>
      <c r="V1853" t="s">
        <v>1794</v>
      </c>
      <c r="W1853" t="s">
        <v>2931</v>
      </c>
      <c r="X1853" s="4">
        <v>82971410.75</v>
      </c>
      <c r="Y1853" s="4">
        <v>-26680552</v>
      </c>
      <c r="Z1853">
        <v>0</v>
      </c>
    </row>
    <row r="1854" spans="1:26">
      <c r="A1854" t="s">
        <v>27</v>
      </c>
      <c r="B1854" t="s">
        <v>2926</v>
      </c>
      <c r="F1854">
        <v>5919051540</v>
      </c>
      <c r="G1854" s="1">
        <v>591905154060000</v>
      </c>
      <c r="H1854" t="s">
        <v>58</v>
      </c>
      <c r="I1854">
        <v>1</v>
      </c>
      <c r="K1854" t="s">
        <v>370</v>
      </c>
      <c r="L1854" s="2">
        <v>44466</v>
      </c>
      <c r="M1854" t="s">
        <v>31</v>
      </c>
      <c r="N1854" t="s">
        <v>4078</v>
      </c>
      <c r="O1854" s="3">
        <v>44466.647916666698</v>
      </c>
      <c r="P1854" s="3">
        <v>44466.744537036997</v>
      </c>
      <c r="Q1854" t="s">
        <v>570</v>
      </c>
      <c r="R1854" s="3">
        <v>44482.726909722202</v>
      </c>
      <c r="T1854" t="s">
        <v>4079</v>
      </c>
      <c r="U1854">
        <v>1.7110010010040998E+17</v>
      </c>
      <c r="V1854" t="s">
        <v>3007</v>
      </c>
      <c r="W1854" t="s">
        <v>2931</v>
      </c>
      <c r="X1854" s="4">
        <v>111758406.78</v>
      </c>
      <c r="Y1854" s="4">
        <v>-384136</v>
      </c>
      <c r="Z1854">
        <v>0</v>
      </c>
    </row>
    <row r="1855" spans="1:26">
      <c r="A1855" t="s">
        <v>27</v>
      </c>
      <c r="B1855" t="s">
        <v>2926</v>
      </c>
      <c r="F1855">
        <v>5919051540</v>
      </c>
      <c r="G1855" s="1">
        <v>591905154060000</v>
      </c>
      <c r="H1855" t="s">
        <v>58</v>
      </c>
      <c r="I1855">
        <v>1</v>
      </c>
      <c r="K1855" t="s">
        <v>370</v>
      </c>
      <c r="L1855" s="2">
        <v>44466</v>
      </c>
      <c r="M1855" t="s">
        <v>31</v>
      </c>
      <c r="N1855" t="s">
        <v>4080</v>
      </c>
      <c r="O1855" s="3">
        <v>44466.647916666698</v>
      </c>
      <c r="P1855" s="3">
        <v>44466.744525463</v>
      </c>
      <c r="Q1855" t="s">
        <v>570</v>
      </c>
      <c r="R1855" s="3">
        <v>44482.726909722202</v>
      </c>
      <c r="T1855" t="s">
        <v>4079</v>
      </c>
      <c r="U1855">
        <v>1.7110010010040998E+17</v>
      </c>
      <c r="V1855" t="s">
        <v>3007</v>
      </c>
      <c r="W1855" t="s">
        <v>2931</v>
      </c>
      <c r="X1855" s="4">
        <v>111112343.78</v>
      </c>
      <c r="Y1855" s="4">
        <v>-646063</v>
      </c>
      <c r="Z1855">
        <v>0</v>
      </c>
    </row>
    <row r="1856" spans="1:26">
      <c r="A1856" t="s">
        <v>27</v>
      </c>
      <c r="B1856" t="s">
        <v>2926</v>
      </c>
      <c r="F1856">
        <v>5919051540</v>
      </c>
      <c r="G1856" s="1">
        <v>591905154060000</v>
      </c>
      <c r="H1856" t="s">
        <v>58</v>
      </c>
      <c r="I1856">
        <v>1</v>
      </c>
      <c r="K1856" t="s">
        <v>370</v>
      </c>
      <c r="L1856" s="2">
        <v>44466</v>
      </c>
      <c r="M1856" t="s">
        <v>31</v>
      </c>
      <c r="N1856" t="s">
        <v>4081</v>
      </c>
      <c r="O1856" s="3">
        <v>44466.647916666698</v>
      </c>
      <c r="P1856" s="3">
        <v>44466.744525463</v>
      </c>
      <c r="Q1856" t="s">
        <v>570</v>
      </c>
      <c r="R1856" s="3">
        <v>44482.726909722202</v>
      </c>
      <c r="T1856" t="s">
        <v>4079</v>
      </c>
      <c r="U1856">
        <v>1.7110010010040998E+17</v>
      </c>
      <c r="V1856" t="s">
        <v>3007</v>
      </c>
      <c r="W1856" t="s">
        <v>2931</v>
      </c>
      <c r="X1856" s="4">
        <v>111077734.78</v>
      </c>
      <c r="Y1856" s="4">
        <v>-34609</v>
      </c>
      <c r="Z1856">
        <v>0</v>
      </c>
    </row>
    <row r="1857" spans="1:26">
      <c r="A1857" t="s">
        <v>27</v>
      </c>
      <c r="B1857" t="s">
        <v>2926</v>
      </c>
      <c r="F1857">
        <v>5919051540</v>
      </c>
      <c r="G1857" s="1">
        <v>591905154060000</v>
      </c>
      <c r="H1857" t="s">
        <v>58</v>
      </c>
      <c r="I1857">
        <v>1</v>
      </c>
      <c r="K1857" t="s">
        <v>4082</v>
      </c>
      <c r="L1857" s="2">
        <v>44462</v>
      </c>
      <c r="M1857" t="s">
        <v>31</v>
      </c>
      <c r="N1857" t="s">
        <v>4083</v>
      </c>
      <c r="O1857" s="3">
        <v>44462.660972222198</v>
      </c>
      <c r="P1857" s="3">
        <v>44466.746377314797</v>
      </c>
      <c r="Q1857" t="s">
        <v>4042</v>
      </c>
      <c r="R1857" s="3">
        <v>44482.726909722202</v>
      </c>
      <c r="T1857" t="s">
        <v>4003</v>
      </c>
      <c r="U1857">
        <v>592902539910555</v>
      </c>
      <c r="V1857" t="s">
        <v>1794</v>
      </c>
      <c r="W1857" t="s">
        <v>2931</v>
      </c>
      <c r="X1857" s="4">
        <v>67226382.980000004</v>
      </c>
      <c r="Y1857" s="4">
        <v>-22625700</v>
      </c>
      <c r="Z1857">
        <v>0</v>
      </c>
    </row>
    <row r="1858" spans="1:26">
      <c r="A1858" t="s">
        <v>27</v>
      </c>
      <c r="B1858" t="s">
        <v>2926</v>
      </c>
      <c r="F1858">
        <v>5979000760</v>
      </c>
      <c r="G1858" s="1">
        <v>597900076000001</v>
      </c>
      <c r="H1858" t="s">
        <v>29</v>
      </c>
      <c r="I1858">
        <v>1</v>
      </c>
      <c r="J1858">
        <v>1</v>
      </c>
      <c r="K1858" t="s">
        <v>4085</v>
      </c>
      <c r="L1858" s="2">
        <v>44468</v>
      </c>
      <c r="M1858" t="s">
        <v>31</v>
      </c>
      <c r="N1858" t="s">
        <v>4086</v>
      </c>
      <c r="O1858" s="3">
        <v>44468.370787036998</v>
      </c>
      <c r="P1858" s="3">
        <v>44468.440254629597</v>
      </c>
      <c r="Q1858" t="s">
        <v>4087</v>
      </c>
      <c r="R1858" s="3">
        <v>44469.616956018501</v>
      </c>
      <c r="T1858" t="s">
        <v>4088</v>
      </c>
      <c r="U1858">
        <v>1.4100101090220001E+18</v>
      </c>
      <c r="V1858" t="s">
        <v>3021</v>
      </c>
      <c r="W1858" t="s">
        <v>2931</v>
      </c>
      <c r="X1858" s="4">
        <v>211304923</v>
      </c>
      <c r="Y1858" s="4">
        <v>210000000</v>
      </c>
      <c r="Z1858">
        <v>0</v>
      </c>
    </row>
    <row r="1859" spans="1:26">
      <c r="A1859" t="s">
        <v>27</v>
      </c>
      <c r="B1859" t="s">
        <v>2926</v>
      </c>
      <c r="F1859">
        <v>5979000760</v>
      </c>
      <c r="G1859" s="1">
        <v>597900076000001</v>
      </c>
      <c r="H1859" t="s">
        <v>29</v>
      </c>
      <c r="I1859">
        <v>1</v>
      </c>
      <c r="J1859">
        <v>1</v>
      </c>
      <c r="K1859" t="s">
        <v>2998</v>
      </c>
      <c r="L1859" s="2">
        <v>44465</v>
      </c>
      <c r="M1859" t="s">
        <v>31</v>
      </c>
      <c r="N1859" t="s">
        <v>4089</v>
      </c>
      <c r="O1859" s="3">
        <v>44465.452870370398</v>
      </c>
      <c r="P1859" s="3">
        <v>44467.6617708333</v>
      </c>
      <c r="Q1859" t="s">
        <v>4090</v>
      </c>
      <c r="R1859" s="3">
        <v>44469.828125</v>
      </c>
      <c r="T1859" t="s">
        <v>3001</v>
      </c>
      <c r="U1859">
        <v>1.3040000000327101E+17</v>
      </c>
      <c r="V1859" t="s">
        <v>3002</v>
      </c>
      <c r="W1859" t="s">
        <v>2931</v>
      </c>
      <c r="X1859" s="4">
        <v>203300000</v>
      </c>
      <c r="Y1859" s="4">
        <v>203000000</v>
      </c>
      <c r="Z1859">
        <v>0</v>
      </c>
    </row>
    <row r="1860" spans="1:26">
      <c r="A1860" t="s">
        <v>27</v>
      </c>
      <c r="B1860" t="s">
        <v>2926</v>
      </c>
      <c r="F1860">
        <v>5979000760</v>
      </c>
      <c r="G1860" s="1">
        <v>597900076000001</v>
      </c>
      <c r="H1860" t="s">
        <v>58</v>
      </c>
      <c r="I1860">
        <v>1</v>
      </c>
      <c r="K1860" t="s">
        <v>4091</v>
      </c>
      <c r="L1860" s="2">
        <v>44469</v>
      </c>
      <c r="M1860" t="s">
        <v>31</v>
      </c>
      <c r="N1860" t="s">
        <v>4092</v>
      </c>
      <c r="O1860" s="3">
        <v>44469.430347222202</v>
      </c>
      <c r="P1860" s="3">
        <v>44494.754745370403</v>
      </c>
      <c r="Q1860" t="s">
        <v>4093</v>
      </c>
      <c r="R1860" s="3">
        <v>44500.903877314799</v>
      </c>
      <c r="T1860" t="s">
        <v>4084</v>
      </c>
      <c r="U1860">
        <v>1.7103010010012602E+17</v>
      </c>
      <c r="V1860" t="s">
        <v>4094</v>
      </c>
      <c r="W1860" t="s">
        <v>2931</v>
      </c>
      <c r="X1860" s="4">
        <v>3014582</v>
      </c>
      <c r="Y1860" s="4">
        <v>-100000000</v>
      </c>
      <c r="Z1860">
        <v>0</v>
      </c>
    </row>
    <row r="1861" spans="1:26">
      <c r="A1861" t="s">
        <v>27</v>
      </c>
      <c r="B1861" t="s">
        <v>2926</v>
      </c>
      <c r="F1861">
        <v>5979000760</v>
      </c>
      <c r="G1861" s="1">
        <v>597900076000001</v>
      </c>
      <c r="H1861" t="s">
        <v>58</v>
      </c>
      <c r="I1861">
        <v>1</v>
      </c>
      <c r="K1861" t="s">
        <v>4091</v>
      </c>
      <c r="L1861" s="2">
        <v>44469</v>
      </c>
      <c r="M1861" t="s">
        <v>31</v>
      </c>
      <c r="N1861" t="s">
        <v>4095</v>
      </c>
      <c r="O1861" s="3">
        <v>44469.430347222202</v>
      </c>
      <c r="P1861" s="3">
        <v>44494.754745370403</v>
      </c>
      <c r="Q1861" t="s">
        <v>4093</v>
      </c>
      <c r="R1861" s="3">
        <v>44500.903854166703</v>
      </c>
      <c r="T1861" t="s">
        <v>4084</v>
      </c>
      <c r="U1861">
        <v>81101700000393</v>
      </c>
      <c r="V1861" t="s">
        <v>4096</v>
      </c>
      <c r="W1861" t="s">
        <v>2931</v>
      </c>
      <c r="X1861" s="4">
        <v>103014582</v>
      </c>
      <c r="Y1861" s="4">
        <v>-30000000</v>
      </c>
      <c r="Z1861">
        <v>0</v>
      </c>
    </row>
    <row r="1862" spans="1:26">
      <c r="A1862" t="s">
        <v>27</v>
      </c>
      <c r="B1862" t="s">
        <v>2926</v>
      </c>
      <c r="F1862">
        <v>5979000760</v>
      </c>
      <c r="G1862" s="1">
        <v>597900076000001</v>
      </c>
      <c r="H1862" t="s">
        <v>58</v>
      </c>
      <c r="I1862">
        <v>1</v>
      </c>
      <c r="K1862" t="s">
        <v>4091</v>
      </c>
      <c r="L1862" s="2">
        <v>44469</v>
      </c>
      <c r="M1862" t="s">
        <v>31</v>
      </c>
      <c r="N1862" t="s">
        <v>4097</v>
      </c>
      <c r="O1862" s="3">
        <v>44469.351689814801</v>
      </c>
      <c r="P1862" s="3">
        <v>44494.7547569444</v>
      </c>
      <c r="Q1862" t="s">
        <v>4093</v>
      </c>
      <c r="R1862" s="3">
        <v>44500.903807870403</v>
      </c>
      <c r="T1862" t="s">
        <v>4084</v>
      </c>
      <c r="U1862">
        <v>3.5050169770700001E+19</v>
      </c>
      <c r="V1862" t="s">
        <v>4098</v>
      </c>
      <c r="W1862" t="s">
        <v>2931</v>
      </c>
      <c r="X1862" s="4">
        <v>193014582</v>
      </c>
      <c r="Y1862" s="4">
        <v>-20000000</v>
      </c>
      <c r="Z1862">
        <v>0</v>
      </c>
    </row>
    <row r="1863" spans="1:26">
      <c r="A1863" t="s">
        <v>27</v>
      </c>
      <c r="B1863" t="s">
        <v>2926</v>
      </c>
      <c r="F1863">
        <v>5979000760</v>
      </c>
      <c r="G1863" s="1">
        <v>597900076000001</v>
      </c>
      <c r="H1863" t="s">
        <v>58</v>
      </c>
      <c r="I1863">
        <v>1</v>
      </c>
      <c r="K1863" t="s">
        <v>4091</v>
      </c>
      <c r="L1863" s="2">
        <v>44469</v>
      </c>
      <c r="M1863" t="s">
        <v>31</v>
      </c>
      <c r="N1863" t="s">
        <v>4099</v>
      </c>
      <c r="O1863" s="3">
        <v>44469.4057523148</v>
      </c>
      <c r="P1863" s="3">
        <v>44494.754745370403</v>
      </c>
      <c r="Q1863" t="s">
        <v>4093</v>
      </c>
      <c r="R1863" s="3">
        <v>44500.904837962997</v>
      </c>
      <c r="T1863" t="s">
        <v>4084</v>
      </c>
      <c r="U1863">
        <v>8023100000004730</v>
      </c>
      <c r="V1863" t="s">
        <v>3011</v>
      </c>
      <c r="W1863" t="s">
        <v>2931</v>
      </c>
      <c r="X1863" s="4">
        <v>133014582</v>
      </c>
      <c r="Y1863" s="4">
        <v>-30000000</v>
      </c>
      <c r="Z1863">
        <v>0</v>
      </c>
    </row>
    <row r="1864" spans="1:26">
      <c r="A1864" t="s">
        <v>27</v>
      </c>
      <c r="B1864" t="s">
        <v>2926</v>
      </c>
      <c r="F1864">
        <v>5979000760</v>
      </c>
      <c r="G1864" s="1">
        <v>597900076000001</v>
      </c>
      <c r="H1864" t="s">
        <v>58</v>
      </c>
      <c r="I1864">
        <v>1</v>
      </c>
      <c r="K1864" t="s">
        <v>4100</v>
      </c>
      <c r="L1864" s="2">
        <v>44469</v>
      </c>
      <c r="M1864" t="s">
        <v>31</v>
      </c>
      <c r="N1864" t="s">
        <v>4101</v>
      </c>
      <c r="O1864" s="3">
        <v>44469.351689814801</v>
      </c>
      <c r="P1864" s="3">
        <v>44494.7547569444</v>
      </c>
      <c r="Q1864" t="s">
        <v>4093</v>
      </c>
      <c r="R1864" s="3">
        <v>44500.903831018499</v>
      </c>
      <c r="T1864" t="s">
        <v>4084</v>
      </c>
      <c r="U1864">
        <v>1.0003756308001E+17</v>
      </c>
      <c r="V1864" t="s">
        <v>4102</v>
      </c>
      <c r="W1864" t="s">
        <v>2931</v>
      </c>
      <c r="X1864" s="4">
        <v>163014582</v>
      </c>
      <c r="Y1864" s="4">
        <v>-30000000</v>
      </c>
      <c r="Z1864">
        <v>0</v>
      </c>
    </row>
    <row r="1865" spans="1:26">
      <c r="A1865" t="s">
        <v>27</v>
      </c>
      <c r="B1865" t="s">
        <v>2926</v>
      </c>
      <c r="F1865">
        <v>5979000760</v>
      </c>
      <c r="G1865" s="1">
        <v>597900076000001</v>
      </c>
      <c r="H1865" t="s">
        <v>58</v>
      </c>
      <c r="I1865">
        <v>1</v>
      </c>
      <c r="K1865" t="s">
        <v>81</v>
      </c>
      <c r="L1865" s="2">
        <v>44467</v>
      </c>
      <c r="M1865" t="s">
        <v>31</v>
      </c>
      <c r="N1865" t="s">
        <v>4103</v>
      </c>
      <c r="O1865" s="3">
        <v>44467.446875000001</v>
      </c>
      <c r="P1865" s="3">
        <v>44467.661956018499</v>
      </c>
      <c r="Q1865" t="s">
        <v>3005</v>
      </c>
      <c r="R1865" s="3">
        <v>44482.726909722202</v>
      </c>
      <c r="T1865" t="s">
        <v>4084</v>
      </c>
      <c r="U1865">
        <v>1.37120010400023E+16</v>
      </c>
      <c r="V1865" t="s">
        <v>4104</v>
      </c>
      <c r="W1865" t="s">
        <v>2931</v>
      </c>
      <c r="X1865" s="4">
        <v>704923</v>
      </c>
      <c r="Y1865" s="4">
        <v>-203000000</v>
      </c>
      <c r="Z1865">
        <v>0</v>
      </c>
    </row>
    <row r="1866" spans="1:26">
      <c r="A1866" t="s">
        <v>27</v>
      </c>
      <c r="B1866" t="s">
        <v>2926</v>
      </c>
      <c r="F1866">
        <v>5979000054</v>
      </c>
      <c r="G1866" s="1">
        <v>597900005400001</v>
      </c>
      <c r="H1866" t="s">
        <v>29</v>
      </c>
      <c r="I1866">
        <v>1</v>
      </c>
      <c r="J1866">
        <v>1</v>
      </c>
      <c r="K1866" t="s">
        <v>4105</v>
      </c>
      <c r="L1866" s="2">
        <v>44376</v>
      </c>
      <c r="M1866" t="s">
        <v>31</v>
      </c>
      <c r="N1866" t="s">
        <v>4106</v>
      </c>
      <c r="O1866" s="3">
        <v>44376.6879513889</v>
      </c>
      <c r="P1866" s="3">
        <v>44377.382881944402</v>
      </c>
      <c r="Q1866" t="s">
        <v>4107</v>
      </c>
      <c r="R1866" s="3">
        <v>44427.730381944399</v>
      </c>
      <c r="T1866" t="s">
        <v>4108</v>
      </c>
      <c r="U1866">
        <v>1.3040000000327101E+17</v>
      </c>
      <c r="V1866" t="s">
        <v>3002</v>
      </c>
      <c r="W1866" t="s">
        <v>2931</v>
      </c>
      <c r="X1866" s="4">
        <v>37500421.93</v>
      </c>
      <c r="Y1866" s="4">
        <v>37500000</v>
      </c>
      <c r="Z1866">
        <v>0</v>
      </c>
    </row>
    <row r="1867" spans="1:26">
      <c r="A1867" t="s">
        <v>27</v>
      </c>
      <c r="B1867" t="s">
        <v>2926</v>
      </c>
      <c r="F1867">
        <v>5979000054</v>
      </c>
      <c r="G1867" s="1">
        <v>597900005400001</v>
      </c>
      <c r="H1867" t="s">
        <v>58</v>
      </c>
      <c r="I1867">
        <v>1</v>
      </c>
      <c r="K1867" t="s">
        <v>81</v>
      </c>
      <c r="L1867" s="2">
        <v>44397</v>
      </c>
      <c r="M1867" t="s">
        <v>31</v>
      </c>
      <c r="N1867" t="s">
        <v>4109</v>
      </c>
      <c r="O1867" s="3">
        <v>44397.485555555599</v>
      </c>
      <c r="P1867" s="3">
        <v>44497.791956018496</v>
      </c>
      <c r="Q1867" t="s">
        <v>4110</v>
      </c>
      <c r="R1867" s="3">
        <v>44500.743483796301</v>
      </c>
      <c r="T1867" t="s">
        <v>4111</v>
      </c>
      <c r="U1867">
        <v>8023100000000160</v>
      </c>
      <c r="V1867" t="s">
        <v>4112</v>
      </c>
      <c r="W1867" t="s">
        <v>2931</v>
      </c>
      <c r="X1867" s="4">
        <v>20000972.039999999</v>
      </c>
      <c r="Y1867" s="4">
        <v>-17500000</v>
      </c>
      <c r="Z1867">
        <v>0</v>
      </c>
    </row>
    <row r="1868" spans="1:26">
      <c r="A1868" t="s">
        <v>27</v>
      </c>
      <c r="B1868" t="s">
        <v>2926</v>
      </c>
      <c r="F1868">
        <v>5979000054</v>
      </c>
      <c r="G1868" s="1">
        <v>597900005400001</v>
      </c>
      <c r="H1868" t="s">
        <v>58</v>
      </c>
      <c r="I1868">
        <v>1</v>
      </c>
      <c r="K1868" t="s">
        <v>81</v>
      </c>
      <c r="L1868" s="2">
        <v>44431</v>
      </c>
      <c r="M1868" t="s">
        <v>31</v>
      </c>
      <c r="N1868" t="s">
        <v>4113</v>
      </c>
      <c r="O1868" s="3">
        <v>44431.653287036999</v>
      </c>
      <c r="P1868" s="3">
        <v>44497.792199074102</v>
      </c>
      <c r="Q1868" t="s">
        <v>4114</v>
      </c>
      <c r="R1868" s="3">
        <v>44500.743425925903</v>
      </c>
      <c r="T1868" t="s">
        <v>4111</v>
      </c>
      <c r="U1868">
        <v>8023100000000160</v>
      </c>
      <c r="V1868" t="s">
        <v>4112</v>
      </c>
      <c r="W1868" t="s">
        <v>2931</v>
      </c>
      <c r="X1868" s="4">
        <v>27006.21</v>
      </c>
      <c r="Y1868" s="4">
        <v>-20000000</v>
      </c>
      <c r="Z1868">
        <v>0</v>
      </c>
    </row>
    <row r="1869" spans="1:26">
      <c r="A1869" t="s">
        <v>27</v>
      </c>
      <c r="B1869" t="s">
        <v>2926</v>
      </c>
      <c r="F1869">
        <v>5979000405</v>
      </c>
      <c r="G1869" s="1">
        <v>597900040500001</v>
      </c>
      <c r="H1869" t="s">
        <v>29</v>
      </c>
      <c r="I1869">
        <v>1</v>
      </c>
      <c r="J1869">
        <v>1</v>
      </c>
      <c r="K1869" t="s">
        <v>585</v>
      </c>
      <c r="L1869" s="2">
        <v>44378</v>
      </c>
      <c r="M1869" t="s">
        <v>31</v>
      </c>
      <c r="N1869" t="s">
        <v>4116</v>
      </c>
      <c r="O1869" s="3">
        <v>44378.426504629599</v>
      </c>
      <c r="P1869" s="3">
        <v>44393.468194444402</v>
      </c>
      <c r="Q1869" t="s">
        <v>4117</v>
      </c>
      <c r="R1869" s="3">
        <v>44427.730381944399</v>
      </c>
      <c r="T1869" t="s">
        <v>4118</v>
      </c>
      <c r="U1869">
        <v>427378685705</v>
      </c>
      <c r="V1869" t="s">
        <v>4119</v>
      </c>
      <c r="W1869" t="s">
        <v>2931</v>
      </c>
      <c r="X1869" s="4">
        <v>12253664.449999999</v>
      </c>
      <c r="Y1869" s="4">
        <v>10000000</v>
      </c>
      <c r="Z1869">
        <v>0</v>
      </c>
    </row>
    <row r="1870" spans="1:26">
      <c r="A1870" t="s">
        <v>27</v>
      </c>
      <c r="B1870" t="s">
        <v>2926</v>
      </c>
      <c r="F1870">
        <v>5979000405</v>
      </c>
      <c r="G1870" s="1">
        <v>597900040500001</v>
      </c>
      <c r="H1870" t="s">
        <v>29</v>
      </c>
      <c r="I1870">
        <v>1</v>
      </c>
      <c r="J1870">
        <v>1</v>
      </c>
      <c r="K1870" t="s">
        <v>585</v>
      </c>
      <c r="L1870" s="2">
        <v>44378</v>
      </c>
      <c r="M1870" t="s">
        <v>31</v>
      </c>
      <c r="N1870" t="s">
        <v>4120</v>
      </c>
      <c r="O1870" s="3">
        <v>44378.426516203697</v>
      </c>
      <c r="P1870" s="3">
        <v>44393.468194444402</v>
      </c>
      <c r="Q1870" t="s">
        <v>4117</v>
      </c>
      <c r="R1870" s="3">
        <v>44427.730381944399</v>
      </c>
      <c r="T1870" t="s">
        <v>4118</v>
      </c>
      <c r="U1870">
        <v>427378685705</v>
      </c>
      <c r="V1870" t="s">
        <v>4119</v>
      </c>
      <c r="W1870" t="s">
        <v>2931</v>
      </c>
      <c r="X1870" s="4">
        <v>19663061.75</v>
      </c>
      <c r="Y1870" s="4">
        <v>7409397.2999999998</v>
      </c>
      <c r="Z1870">
        <v>0</v>
      </c>
    </row>
    <row r="1871" spans="1:26">
      <c r="A1871" t="s">
        <v>27</v>
      </c>
      <c r="B1871" t="s">
        <v>2926</v>
      </c>
      <c r="F1871">
        <v>5979000405</v>
      </c>
      <c r="G1871" s="1">
        <v>597900040500001</v>
      </c>
      <c r="H1871" t="s">
        <v>29</v>
      </c>
      <c r="I1871">
        <v>1</v>
      </c>
      <c r="J1871">
        <v>1</v>
      </c>
      <c r="K1871" t="s">
        <v>585</v>
      </c>
      <c r="L1871" s="2">
        <v>44509</v>
      </c>
      <c r="M1871" t="s">
        <v>31</v>
      </c>
      <c r="N1871" t="s">
        <v>4121</v>
      </c>
      <c r="O1871" s="3">
        <v>44509.476030092599</v>
      </c>
      <c r="P1871" s="3">
        <v>44512.4524074074</v>
      </c>
      <c r="Q1871" t="s">
        <v>4122</v>
      </c>
      <c r="R1871" s="3">
        <v>44512.717233796298</v>
      </c>
      <c r="T1871" t="s">
        <v>4118</v>
      </c>
      <c r="U1871">
        <v>427378685705</v>
      </c>
      <c r="V1871" t="s">
        <v>4119</v>
      </c>
      <c r="W1871" t="s">
        <v>2931</v>
      </c>
      <c r="X1871" s="4">
        <v>88233393.709999993</v>
      </c>
      <c r="Y1871" s="4">
        <v>51734421</v>
      </c>
      <c r="Z1871" s="4">
        <v>71734421</v>
      </c>
    </row>
    <row r="1872" spans="1:26">
      <c r="A1872" t="s">
        <v>27</v>
      </c>
      <c r="B1872" t="s">
        <v>2926</v>
      </c>
      <c r="F1872">
        <v>5979000405</v>
      </c>
      <c r="G1872" s="1">
        <v>597900040500001</v>
      </c>
      <c r="H1872" t="s">
        <v>29</v>
      </c>
      <c r="I1872">
        <v>1</v>
      </c>
      <c r="J1872">
        <v>2</v>
      </c>
      <c r="L1872" s="2">
        <v>44225</v>
      </c>
      <c r="M1872" t="s">
        <v>31</v>
      </c>
      <c r="N1872" t="s">
        <v>4123</v>
      </c>
      <c r="O1872" s="3">
        <v>44225.675775463002</v>
      </c>
      <c r="P1872" s="3">
        <v>44357.594479166699</v>
      </c>
      <c r="Q1872" t="s">
        <v>4124</v>
      </c>
      <c r="R1872" s="3">
        <v>44427.730381944399</v>
      </c>
      <c r="S1872" t="s">
        <v>4124</v>
      </c>
      <c r="T1872" t="s">
        <v>4118</v>
      </c>
      <c r="U1872">
        <v>427378685705</v>
      </c>
      <c r="V1872" t="s">
        <v>4119</v>
      </c>
      <c r="W1872" t="s">
        <v>2931</v>
      </c>
      <c r="X1872" s="4">
        <v>16772204.43</v>
      </c>
      <c r="Y1872" s="4">
        <v>8865000</v>
      </c>
      <c r="Z1872">
        <v>0</v>
      </c>
    </row>
    <row r="1873" spans="1:26">
      <c r="A1873" t="s">
        <v>27</v>
      </c>
      <c r="B1873" t="s">
        <v>2926</v>
      </c>
      <c r="F1873">
        <v>5979000405</v>
      </c>
      <c r="G1873" s="1">
        <v>597900040500001</v>
      </c>
      <c r="H1873" t="s">
        <v>29</v>
      </c>
      <c r="I1873">
        <v>1</v>
      </c>
      <c r="J1873">
        <v>2</v>
      </c>
      <c r="L1873" s="2">
        <v>44232</v>
      </c>
      <c r="M1873" t="s">
        <v>31</v>
      </c>
      <c r="N1873" t="s">
        <v>4125</v>
      </c>
      <c r="O1873" s="3">
        <v>44232.658344907402</v>
      </c>
      <c r="P1873" s="3">
        <v>44357.595891203702</v>
      </c>
      <c r="Q1873" t="s">
        <v>4126</v>
      </c>
      <c r="R1873" s="3">
        <v>44427.730381944399</v>
      </c>
      <c r="S1873" t="s">
        <v>4126</v>
      </c>
      <c r="T1873" t="s">
        <v>4118</v>
      </c>
      <c r="U1873">
        <v>427378685705</v>
      </c>
      <c r="V1873" t="s">
        <v>4119</v>
      </c>
      <c r="W1873" t="s">
        <v>2931</v>
      </c>
      <c r="X1873" s="4">
        <v>22995334.02</v>
      </c>
      <c r="Y1873" s="4">
        <v>10000000</v>
      </c>
      <c r="Z1873">
        <v>0</v>
      </c>
    </row>
    <row r="1874" spans="1:26">
      <c r="A1874" t="s">
        <v>27</v>
      </c>
      <c r="B1874" t="s">
        <v>2926</v>
      </c>
      <c r="F1874">
        <v>5979000405</v>
      </c>
      <c r="G1874" s="1">
        <v>597900040500001</v>
      </c>
      <c r="H1874" t="s">
        <v>29</v>
      </c>
      <c r="I1874">
        <v>1</v>
      </c>
      <c r="J1874">
        <v>2</v>
      </c>
      <c r="K1874" t="s">
        <v>585</v>
      </c>
      <c r="L1874" s="2">
        <v>44232</v>
      </c>
      <c r="M1874" t="s">
        <v>31</v>
      </c>
      <c r="N1874" t="s">
        <v>4127</v>
      </c>
      <c r="O1874" s="3">
        <v>44232.658344907402</v>
      </c>
      <c r="P1874" s="3">
        <v>44357.595891203702</v>
      </c>
      <c r="Q1874" t="s">
        <v>4126</v>
      </c>
      <c r="R1874" s="3">
        <v>44427.730381944399</v>
      </c>
      <c r="S1874" t="s">
        <v>4126</v>
      </c>
      <c r="T1874" t="s">
        <v>4118</v>
      </c>
      <c r="U1874">
        <v>427378685705</v>
      </c>
      <c r="V1874" t="s">
        <v>4119</v>
      </c>
      <c r="W1874" t="s">
        <v>2931</v>
      </c>
      <c r="X1874" s="4">
        <v>32995334.02</v>
      </c>
      <c r="Y1874" s="4">
        <v>10000000</v>
      </c>
      <c r="Z1874">
        <v>0</v>
      </c>
    </row>
    <row r="1875" spans="1:26">
      <c r="A1875" t="s">
        <v>27</v>
      </c>
      <c r="B1875" t="s">
        <v>2926</v>
      </c>
      <c r="F1875">
        <v>5979000405</v>
      </c>
      <c r="G1875" s="1">
        <v>597900040500001</v>
      </c>
      <c r="H1875" t="s">
        <v>29</v>
      </c>
      <c r="I1875">
        <v>1</v>
      </c>
      <c r="J1875">
        <v>2</v>
      </c>
      <c r="K1875" t="s">
        <v>585</v>
      </c>
      <c r="L1875" s="2">
        <v>44234</v>
      </c>
      <c r="M1875" t="s">
        <v>31</v>
      </c>
      <c r="N1875" t="s">
        <v>4128</v>
      </c>
      <c r="O1875" s="3">
        <v>44234.692395833299</v>
      </c>
      <c r="P1875" s="3">
        <v>44357.595879629604</v>
      </c>
      <c r="Q1875" t="s">
        <v>4126</v>
      </c>
      <c r="R1875" s="3">
        <v>44427.730381944399</v>
      </c>
      <c r="S1875" t="s">
        <v>4126</v>
      </c>
      <c r="T1875" t="s">
        <v>4118</v>
      </c>
      <c r="U1875">
        <v>427378685705</v>
      </c>
      <c r="V1875" t="s">
        <v>4119</v>
      </c>
      <c r="W1875" t="s">
        <v>2931</v>
      </c>
      <c r="X1875" s="4">
        <v>36671553.530000001</v>
      </c>
      <c r="Y1875" s="4">
        <v>10000000</v>
      </c>
      <c r="Z1875">
        <v>0</v>
      </c>
    </row>
    <row r="1876" spans="1:26">
      <c r="A1876" t="s">
        <v>27</v>
      </c>
      <c r="B1876" t="s">
        <v>2926</v>
      </c>
      <c r="F1876">
        <v>5979000405</v>
      </c>
      <c r="G1876" s="1">
        <v>597900040500001</v>
      </c>
      <c r="H1876" t="s">
        <v>29</v>
      </c>
      <c r="I1876">
        <v>1</v>
      </c>
      <c r="J1876">
        <v>2</v>
      </c>
      <c r="K1876" t="s">
        <v>585</v>
      </c>
      <c r="L1876" s="2">
        <v>44234</v>
      </c>
      <c r="M1876" t="s">
        <v>31</v>
      </c>
      <c r="N1876" t="s">
        <v>4129</v>
      </c>
      <c r="O1876" s="3">
        <v>44234.692395833299</v>
      </c>
      <c r="P1876" s="3">
        <v>44357.595879629604</v>
      </c>
      <c r="Q1876" t="s">
        <v>4126</v>
      </c>
      <c r="R1876" s="3">
        <v>44427.730381944399</v>
      </c>
      <c r="S1876" t="s">
        <v>4126</v>
      </c>
      <c r="T1876" t="s">
        <v>4118</v>
      </c>
      <c r="U1876">
        <v>427378685705</v>
      </c>
      <c r="V1876" t="s">
        <v>4119</v>
      </c>
      <c r="W1876" t="s">
        <v>2931</v>
      </c>
      <c r="X1876" s="4">
        <v>26671553.530000001</v>
      </c>
      <c r="Y1876" s="4">
        <v>7430000</v>
      </c>
      <c r="Z1876">
        <v>0</v>
      </c>
    </row>
    <row r="1877" spans="1:26">
      <c r="A1877" t="s">
        <v>27</v>
      </c>
      <c r="B1877" t="s">
        <v>2926</v>
      </c>
      <c r="F1877">
        <v>5979000405</v>
      </c>
      <c r="G1877" s="1">
        <v>597900040500001</v>
      </c>
      <c r="H1877" t="s">
        <v>29</v>
      </c>
      <c r="I1877">
        <v>1</v>
      </c>
      <c r="J1877">
        <v>2</v>
      </c>
      <c r="K1877" t="s">
        <v>585</v>
      </c>
      <c r="L1877" s="2">
        <v>44235</v>
      </c>
      <c r="M1877" t="s">
        <v>31</v>
      </c>
      <c r="N1877" t="s">
        <v>4130</v>
      </c>
      <c r="O1877" s="3">
        <v>44235.666342592602</v>
      </c>
      <c r="P1877" s="3">
        <v>44357.5958680556</v>
      </c>
      <c r="Q1877" t="s">
        <v>4126</v>
      </c>
      <c r="R1877" s="3">
        <v>44427.730381944399</v>
      </c>
      <c r="S1877" t="s">
        <v>4126</v>
      </c>
      <c r="T1877" t="s">
        <v>4118</v>
      </c>
      <c r="U1877">
        <v>427378685705</v>
      </c>
      <c r="V1877" t="s">
        <v>4119</v>
      </c>
      <c r="W1877" t="s">
        <v>2931</v>
      </c>
      <c r="X1877" s="4">
        <v>26989288.149999999</v>
      </c>
      <c r="Y1877" s="4">
        <v>10000000</v>
      </c>
      <c r="Z1877">
        <v>0</v>
      </c>
    </row>
    <row r="1878" spans="1:26">
      <c r="A1878" t="s">
        <v>27</v>
      </c>
      <c r="B1878" t="s">
        <v>2926</v>
      </c>
      <c r="F1878">
        <v>5979000405</v>
      </c>
      <c r="G1878" s="1">
        <v>597900040500001</v>
      </c>
      <c r="H1878" t="s">
        <v>29</v>
      </c>
      <c r="I1878">
        <v>1</v>
      </c>
      <c r="J1878">
        <v>2</v>
      </c>
      <c r="K1878" t="s">
        <v>585</v>
      </c>
      <c r="L1878" s="2">
        <v>44235</v>
      </c>
      <c r="M1878" t="s">
        <v>31</v>
      </c>
      <c r="N1878" t="s">
        <v>4131</v>
      </c>
      <c r="O1878" s="3">
        <v>44235.666365740697</v>
      </c>
      <c r="P1878" s="3">
        <v>44357.5958680556</v>
      </c>
      <c r="Q1878" t="s">
        <v>4126</v>
      </c>
      <c r="R1878" s="3">
        <v>44427.730381944399</v>
      </c>
      <c r="S1878" t="s">
        <v>4126</v>
      </c>
      <c r="T1878" t="s">
        <v>4118</v>
      </c>
      <c r="U1878">
        <v>427378685705</v>
      </c>
      <c r="V1878" t="s">
        <v>4119</v>
      </c>
      <c r="W1878" t="s">
        <v>2931</v>
      </c>
      <c r="X1878" s="4">
        <v>29483434.949999999</v>
      </c>
      <c r="Y1878" s="4">
        <v>2494146.7999999998</v>
      </c>
      <c r="Z1878">
        <v>0</v>
      </c>
    </row>
    <row r="1879" spans="1:26">
      <c r="A1879" t="s">
        <v>27</v>
      </c>
      <c r="B1879" t="s">
        <v>2926</v>
      </c>
      <c r="F1879">
        <v>5979000405</v>
      </c>
      <c r="G1879" s="1">
        <v>597900040500001</v>
      </c>
      <c r="H1879" t="s">
        <v>29</v>
      </c>
      <c r="I1879">
        <v>1</v>
      </c>
      <c r="J1879">
        <v>2</v>
      </c>
      <c r="K1879" t="s">
        <v>585</v>
      </c>
      <c r="L1879" s="2">
        <v>44508</v>
      </c>
      <c r="M1879" t="s">
        <v>31</v>
      </c>
      <c r="N1879" t="s">
        <v>4132</v>
      </c>
      <c r="O1879" s="3">
        <v>44508.684189814798</v>
      </c>
      <c r="P1879" s="3">
        <v>44512.452025462997</v>
      </c>
      <c r="Q1879" t="s">
        <v>4133</v>
      </c>
      <c r="R1879" s="3">
        <v>44512.717187499999</v>
      </c>
      <c r="T1879" t="s">
        <v>4118</v>
      </c>
      <c r="U1879">
        <v>427378685705</v>
      </c>
      <c r="V1879" t="s">
        <v>4119</v>
      </c>
      <c r="W1879" t="s">
        <v>2931</v>
      </c>
      <c r="X1879" s="4">
        <v>36498972.710000001</v>
      </c>
      <c r="Y1879" s="4">
        <v>10000000</v>
      </c>
      <c r="Z1879">
        <v>0</v>
      </c>
    </row>
    <row r="1880" spans="1:26">
      <c r="A1880" t="s">
        <v>27</v>
      </c>
      <c r="B1880" t="s">
        <v>2926</v>
      </c>
      <c r="F1880">
        <v>5979000405</v>
      </c>
      <c r="G1880" s="1">
        <v>597900040500001</v>
      </c>
      <c r="H1880" t="s">
        <v>29</v>
      </c>
      <c r="I1880">
        <v>1</v>
      </c>
      <c r="J1880">
        <v>2</v>
      </c>
      <c r="K1880" t="s">
        <v>585</v>
      </c>
      <c r="L1880" s="2">
        <v>44508</v>
      </c>
      <c r="M1880" t="s">
        <v>31</v>
      </c>
      <c r="N1880" t="s">
        <v>4134</v>
      </c>
      <c r="O1880" s="3">
        <v>44508.684189814798</v>
      </c>
      <c r="P1880" s="3">
        <v>44512.452025462997</v>
      </c>
      <c r="Q1880" t="s">
        <v>4133</v>
      </c>
      <c r="R1880" s="3">
        <v>44512.717164351903</v>
      </c>
      <c r="T1880" t="s">
        <v>4118</v>
      </c>
      <c r="U1880">
        <v>427378685705</v>
      </c>
      <c r="V1880" t="s">
        <v>4119</v>
      </c>
      <c r="W1880" t="s">
        <v>2931</v>
      </c>
      <c r="X1880" s="4">
        <v>26498972.710000001</v>
      </c>
      <c r="Y1880" s="4">
        <v>10000000</v>
      </c>
      <c r="Z1880">
        <v>0</v>
      </c>
    </row>
    <row r="1881" spans="1:26">
      <c r="A1881" t="s">
        <v>27</v>
      </c>
      <c r="B1881" t="s">
        <v>2926</v>
      </c>
      <c r="F1881">
        <v>5979000405</v>
      </c>
      <c r="G1881" s="1">
        <v>597900040500001</v>
      </c>
      <c r="H1881" t="s">
        <v>58</v>
      </c>
      <c r="I1881">
        <v>1</v>
      </c>
      <c r="K1881" t="s">
        <v>4135</v>
      </c>
      <c r="L1881" s="2">
        <v>44490</v>
      </c>
      <c r="M1881" t="s">
        <v>31</v>
      </c>
      <c r="N1881" t="s">
        <v>4136</v>
      </c>
      <c r="O1881" s="3">
        <v>44490.437615740702</v>
      </c>
      <c r="P1881" s="3">
        <v>44497.750393518501</v>
      </c>
      <c r="Q1881" t="s">
        <v>4137</v>
      </c>
      <c r="R1881" s="3">
        <v>44500.756782407399</v>
      </c>
      <c r="T1881" t="s">
        <v>4115</v>
      </c>
      <c r="U1881">
        <v>2.0335089900100002E+22</v>
      </c>
      <c r="V1881" t="s">
        <v>4138</v>
      </c>
      <c r="W1881" t="s">
        <v>2931</v>
      </c>
      <c r="X1881" s="4">
        <v>17532561.27</v>
      </c>
      <c r="Y1881" s="4">
        <v>-1603400</v>
      </c>
      <c r="Z1881">
        <v>0</v>
      </c>
    </row>
    <row r="1882" spans="1:26">
      <c r="A1882" t="s">
        <v>27</v>
      </c>
      <c r="B1882" t="s">
        <v>2926</v>
      </c>
      <c r="F1882">
        <v>5979000405</v>
      </c>
      <c r="G1882" s="1">
        <v>597900040500001</v>
      </c>
      <c r="H1882" t="s">
        <v>58</v>
      </c>
      <c r="I1882">
        <v>1</v>
      </c>
      <c r="K1882" t="s">
        <v>4139</v>
      </c>
      <c r="L1882" s="2">
        <v>44410</v>
      </c>
      <c r="M1882" t="s">
        <v>31</v>
      </c>
      <c r="N1882" t="s">
        <v>4140</v>
      </c>
      <c r="O1882" s="3">
        <v>44410.6581828704</v>
      </c>
      <c r="P1882" s="3">
        <v>44497.750150462998</v>
      </c>
      <c r="Q1882" t="s">
        <v>4137</v>
      </c>
      <c r="R1882" s="3">
        <v>44500.756759259297</v>
      </c>
      <c r="T1882" t="s">
        <v>4141</v>
      </c>
      <c r="U1882">
        <v>1.7103010010039901E+17</v>
      </c>
      <c r="V1882" t="s">
        <v>3454</v>
      </c>
      <c r="W1882" t="s">
        <v>2931</v>
      </c>
      <c r="X1882" s="4">
        <v>19237227.629999999</v>
      </c>
      <c r="Y1882" s="4">
        <v>-15169</v>
      </c>
      <c r="Z1882">
        <v>0</v>
      </c>
    </row>
    <row r="1883" spans="1:26">
      <c r="A1883" t="s">
        <v>27</v>
      </c>
      <c r="B1883" t="s">
        <v>2926</v>
      </c>
      <c r="F1883">
        <v>5979000405</v>
      </c>
      <c r="G1883" s="1">
        <v>597900040500001</v>
      </c>
      <c r="H1883" t="s">
        <v>58</v>
      </c>
      <c r="I1883">
        <v>1</v>
      </c>
      <c r="K1883" t="s">
        <v>4142</v>
      </c>
      <c r="L1883" s="2">
        <v>44229</v>
      </c>
      <c r="M1883" t="s">
        <v>31</v>
      </c>
      <c r="N1883" t="s">
        <v>4143</v>
      </c>
      <c r="O1883" s="3">
        <v>44229.439305555599</v>
      </c>
      <c r="P1883" s="3">
        <v>44420.449965277803</v>
      </c>
      <c r="Q1883" t="s">
        <v>2406</v>
      </c>
      <c r="R1883" s="3">
        <v>44427.730381944399</v>
      </c>
      <c r="T1883" t="s">
        <v>4144</v>
      </c>
      <c r="U1883">
        <v>1.7110010010064899E+17</v>
      </c>
      <c r="V1883" t="s">
        <v>3695</v>
      </c>
      <c r="W1883" t="s">
        <v>2931</v>
      </c>
      <c r="X1883" s="4">
        <v>16528045.66</v>
      </c>
      <c r="Y1883" s="4">
        <v>-225217.95</v>
      </c>
      <c r="Z1883">
        <v>0</v>
      </c>
    </row>
    <row r="1884" spans="1:26">
      <c r="A1884" t="s">
        <v>27</v>
      </c>
      <c r="B1884" t="s">
        <v>2926</v>
      </c>
      <c r="F1884">
        <v>5979000405</v>
      </c>
      <c r="G1884" s="1">
        <v>597900040500001</v>
      </c>
      <c r="H1884" t="s">
        <v>58</v>
      </c>
      <c r="I1884">
        <v>1</v>
      </c>
      <c r="K1884" t="s">
        <v>4145</v>
      </c>
      <c r="L1884" s="2">
        <v>44234</v>
      </c>
      <c r="M1884" t="s">
        <v>31</v>
      </c>
      <c r="N1884" t="s">
        <v>4146</v>
      </c>
      <c r="O1884" s="3">
        <v>44234.692048611098</v>
      </c>
      <c r="P1884" s="3">
        <v>44420.4445023148</v>
      </c>
      <c r="Q1884" t="s">
        <v>2406</v>
      </c>
      <c r="R1884" s="3">
        <v>44427.730381944399</v>
      </c>
      <c r="T1884" t="s">
        <v>4147</v>
      </c>
      <c r="U1884">
        <v>1.41003020910002E+18</v>
      </c>
      <c r="V1884" t="s">
        <v>4148</v>
      </c>
      <c r="W1884" t="s">
        <v>2931</v>
      </c>
      <c r="X1884" s="4">
        <v>22616153.530000001</v>
      </c>
      <c r="Y1884" s="4">
        <v>-10350000</v>
      </c>
      <c r="Z1884">
        <v>0</v>
      </c>
    </row>
    <row r="1885" spans="1:26">
      <c r="A1885" t="s">
        <v>27</v>
      </c>
      <c r="B1885" t="s">
        <v>2926</v>
      </c>
      <c r="F1885">
        <v>5979000405</v>
      </c>
      <c r="G1885" s="1">
        <v>597900040500001</v>
      </c>
      <c r="H1885" t="s">
        <v>58</v>
      </c>
      <c r="I1885">
        <v>1</v>
      </c>
      <c r="K1885" t="s">
        <v>4149</v>
      </c>
      <c r="L1885" s="2">
        <v>44234</v>
      </c>
      <c r="M1885" t="s">
        <v>31</v>
      </c>
      <c r="N1885" t="s">
        <v>4150</v>
      </c>
      <c r="O1885" s="3">
        <v>44234.692048611098</v>
      </c>
      <c r="P1885" s="3">
        <v>44420.4445023148</v>
      </c>
      <c r="Q1885" t="s">
        <v>2406</v>
      </c>
      <c r="R1885" s="3">
        <v>44427.730381944399</v>
      </c>
      <c r="T1885" t="s">
        <v>4151</v>
      </c>
      <c r="U1885">
        <v>1.4101006090001001E+18</v>
      </c>
      <c r="V1885" t="s">
        <v>4152</v>
      </c>
      <c r="W1885" t="s">
        <v>2931</v>
      </c>
      <c r="X1885" s="4">
        <v>21356153.530000001</v>
      </c>
      <c r="Y1885" s="4">
        <v>-1260000</v>
      </c>
      <c r="Z1885">
        <v>0</v>
      </c>
    </row>
    <row r="1886" spans="1:26">
      <c r="A1886" t="s">
        <v>27</v>
      </c>
      <c r="B1886" t="s">
        <v>2926</v>
      </c>
      <c r="F1886">
        <v>5979000405</v>
      </c>
      <c r="G1886" s="1">
        <v>597900040500001</v>
      </c>
      <c r="H1886" t="s">
        <v>58</v>
      </c>
      <c r="I1886">
        <v>1</v>
      </c>
      <c r="K1886" t="s">
        <v>4149</v>
      </c>
      <c r="L1886" s="2">
        <v>44234</v>
      </c>
      <c r="M1886" t="s">
        <v>31</v>
      </c>
      <c r="N1886" t="s">
        <v>4153</v>
      </c>
      <c r="O1886" s="3">
        <v>44234.692048611098</v>
      </c>
      <c r="P1886" s="3">
        <v>44420.4445023148</v>
      </c>
      <c r="Q1886" t="s">
        <v>2406</v>
      </c>
      <c r="R1886" s="3">
        <v>44427.730381944399</v>
      </c>
      <c r="T1886" t="s">
        <v>4154</v>
      </c>
      <c r="U1886">
        <v>3.5050169730709799E+19</v>
      </c>
      <c r="V1886" t="s">
        <v>4155</v>
      </c>
      <c r="W1886" t="s">
        <v>2931</v>
      </c>
      <c r="X1886" s="4">
        <v>19241553.530000001</v>
      </c>
      <c r="Y1886" s="4">
        <v>-2114600</v>
      </c>
      <c r="Z1886">
        <v>0</v>
      </c>
    </row>
    <row r="1887" spans="1:26">
      <c r="A1887" t="s">
        <v>27</v>
      </c>
      <c r="B1887" t="s">
        <v>2926</v>
      </c>
      <c r="F1887">
        <v>5979000405</v>
      </c>
      <c r="G1887" s="1">
        <v>597900040500001</v>
      </c>
      <c r="H1887" t="s">
        <v>58</v>
      </c>
      <c r="I1887">
        <v>1</v>
      </c>
      <c r="K1887" t="s">
        <v>4149</v>
      </c>
      <c r="L1887" s="2">
        <v>44235</v>
      </c>
      <c r="M1887" t="s">
        <v>31</v>
      </c>
      <c r="N1887" t="s">
        <v>4156</v>
      </c>
      <c r="O1887" s="3">
        <v>44235.415416666699</v>
      </c>
      <c r="P1887" s="3">
        <v>44420.444490740701</v>
      </c>
      <c r="Q1887" t="s">
        <v>2406</v>
      </c>
      <c r="R1887" s="3">
        <v>44427.730381944399</v>
      </c>
      <c r="T1887" t="s">
        <v>4157</v>
      </c>
      <c r="U1887">
        <v>1.71100100100652E+17</v>
      </c>
      <c r="V1887" t="s">
        <v>3695</v>
      </c>
      <c r="W1887" t="s">
        <v>2931</v>
      </c>
      <c r="X1887" s="4">
        <v>29334753.530000001</v>
      </c>
      <c r="Y1887" s="4">
        <v>-7336800</v>
      </c>
      <c r="Z1887">
        <v>0</v>
      </c>
    </row>
    <row r="1888" spans="1:26">
      <c r="A1888" t="s">
        <v>27</v>
      </c>
      <c r="B1888" t="s">
        <v>2926</v>
      </c>
      <c r="F1888">
        <v>5979000405</v>
      </c>
      <c r="G1888" s="1">
        <v>597900040500001</v>
      </c>
      <c r="H1888" t="s">
        <v>58</v>
      </c>
      <c r="I1888">
        <v>1</v>
      </c>
      <c r="K1888" t="s">
        <v>4149</v>
      </c>
      <c r="L1888" s="2">
        <v>44235</v>
      </c>
      <c r="M1888" t="s">
        <v>31</v>
      </c>
      <c r="N1888" t="s">
        <v>4158</v>
      </c>
      <c r="O1888" s="3">
        <v>44235.6395486111</v>
      </c>
      <c r="P1888" s="3">
        <v>44420.444490740701</v>
      </c>
      <c r="Q1888" t="s">
        <v>2406</v>
      </c>
      <c r="R1888" s="3">
        <v>44427.730381944399</v>
      </c>
      <c r="T1888" t="s">
        <v>4151</v>
      </c>
      <c r="U1888">
        <v>1.4101006090001001E+18</v>
      </c>
      <c r="V1888" t="s">
        <v>4152</v>
      </c>
      <c r="W1888" t="s">
        <v>2931</v>
      </c>
      <c r="X1888" s="4">
        <v>26374853.530000001</v>
      </c>
      <c r="Y1888" s="4">
        <v>-2030000</v>
      </c>
      <c r="Z1888">
        <v>0</v>
      </c>
    </row>
    <row r="1889" spans="1:26">
      <c r="A1889" t="s">
        <v>27</v>
      </c>
      <c r="B1889" t="s">
        <v>2926</v>
      </c>
      <c r="F1889">
        <v>5979000405</v>
      </c>
      <c r="G1889" s="1">
        <v>597900040500001</v>
      </c>
      <c r="H1889" t="s">
        <v>58</v>
      </c>
      <c r="I1889">
        <v>1</v>
      </c>
      <c r="K1889" t="s">
        <v>4149</v>
      </c>
      <c r="L1889" s="2">
        <v>44235</v>
      </c>
      <c r="M1889" t="s">
        <v>31</v>
      </c>
      <c r="N1889" t="s">
        <v>4159</v>
      </c>
      <c r="O1889" s="3">
        <v>44235.644699074102</v>
      </c>
      <c r="P1889" s="3">
        <v>44420.444490740701</v>
      </c>
      <c r="Q1889" t="s">
        <v>2406</v>
      </c>
      <c r="R1889" s="3">
        <v>44427.730381944399</v>
      </c>
      <c r="T1889" t="s">
        <v>4141</v>
      </c>
      <c r="U1889">
        <v>1.7103010010039901E+17</v>
      </c>
      <c r="V1889" t="s">
        <v>3454</v>
      </c>
      <c r="W1889" t="s">
        <v>2931</v>
      </c>
      <c r="X1889" s="4">
        <v>26302853.530000001</v>
      </c>
      <c r="Y1889" s="4">
        <v>-72000</v>
      </c>
      <c r="Z1889">
        <v>0</v>
      </c>
    </row>
    <row r="1890" spans="1:26">
      <c r="A1890" t="s">
        <v>27</v>
      </c>
      <c r="B1890" t="s">
        <v>2926</v>
      </c>
      <c r="F1890">
        <v>5979000405</v>
      </c>
      <c r="G1890" s="1">
        <v>597900040500001</v>
      </c>
      <c r="H1890" t="s">
        <v>58</v>
      </c>
      <c r="I1890">
        <v>1</v>
      </c>
      <c r="K1890" t="s">
        <v>4149</v>
      </c>
      <c r="L1890" s="2">
        <v>44235</v>
      </c>
      <c r="M1890" t="s">
        <v>31</v>
      </c>
      <c r="N1890" t="s">
        <v>4160</v>
      </c>
      <c r="O1890" s="3">
        <v>44235.650115740696</v>
      </c>
      <c r="P1890" s="3">
        <v>44420.444490740701</v>
      </c>
      <c r="Q1890" t="s">
        <v>2406</v>
      </c>
      <c r="R1890" s="3">
        <v>44427.730381944399</v>
      </c>
      <c r="T1890" t="s">
        <v>4161</v>
      </c>
      <c r="U1890">
        <v>1.1001069100056001E+19</v>
      </c>
      <c r="V1890" t="s">
        <v>4162</v>
      </c>
      <c r="W1890" t="s">
        <v>2931</v>
      </c>
      <c r="X1890" s="4">
        <v>23326333.530000001</v>
      </c>
      <c r="Y1890" s="4">
        <v>-2146080</v>
      </c>
      <c r="Z1890">
        <v>0</v>
      </c>
    </row>
    <row r="1891" spans="1:26">
      <c r="A1891" t="s">
        <v>27</v>
      </c>
      <c r="B1891" t="s">
        <v>2926</v>
      </c>
      <c r="F1891">
        <v>5979000405</v>
      </c>
      <c r="G1891" s="1">
        <v>597900040500001</v>
      </c>
      <c r="H1891" t="s">
        <v>58</v>
      </c>
      <c r="I1891">
        <v>1</v>
      </c>
      <c r="K1891" t="s">
        <v>4149</v>
      </c>
      <c r="L1891" s="2">
        <v>44235</v>
      </c>
      <c r="M1891" t="s">
        <v>31</v>
      </c>
      <c r="N1891" t="s">
        <v>4163</v>
      </c>
      <c r="O1891" s="3">
        <v>44235.6546759259</v>
      </c>
      <c r="P1891" s="3">
        <v>44420.444479166697</v>
      </c>
      <c r="Q1891" t="s">
        <v>2406</v>
      </c>
      <c r="R1891" s="3">
        <v>44427.730381944399</v>
      </c>
      <c r="T1891" t="s">
        <v>4164</v>
      </c>
      <c r="U1891">
        <v>9.0902310100099997E+21</v>
      </c>
      <c r="V1891" t="s">
        <v>4165</v>
      </c>
      <c r="W1891" t="s">
        <v>2931</v>
      </c>
      <c r="X1891" s="4">
        <v>16989288.149999999</v>
      </c>
      <c r="Y1891" s="4">
        <v>-3628215.38</v>
      </c>
      <c r="Z1891">
        <v>0</v>
      </c>
    </row>
    <row r="1892" spans="1:26">
      <c r="A1892" t="s">
        <v>27</v>
      </c>
      <c r="B1892" t="s">
        <v>2926</v>
      </c>
      <c r="F1892">
        <v>5979000405</v>
      </c>
      <c r="G1892" s="1">
        <v>597900040500001</v>
      </c>
      <c r="H1892" t="s">
        <v>58</v>
      </c>
      <c r="I1892">
        <v>1</v>
      </c>
      <c r="K1892" t="s">
        <v>4149</v>
      </c>
      <c r="L1892" s="2">
        <v>44288</v>
      </c>
      <c r="M1892" t="s">
        <v>31</v>
      </c>
      <c r="N1892" t="s">
        <v>4166</v>
      </c>
      <c r="O1892" s="3">
        <v>44288.645879629599</v>
      </c>
      <c r="P1892" s="3">
        <v>44420.446342592601</v>
      </c>
      <c r="Q1892" t="s">
        <v>2406</v>
      </c>
      <c r="R1892" s="3">
        <v>44427.730381944399</v>
      </c>
      <c r="T1892" t="s">
        <v>4161</v>
      </c>
      <c r="U1892">
        <v>1.1001069100056001E+19</v>
      </c>
      <c r="V1892" t="s">
        <v>4162</v>
      </c>
      <c r="W1892" t="s">
        <v>2931</v>
      </c>
      <c r="X1892" s="4">
        <v>14020469.289999999</v>
      </c>
      <c r="Y1892" s="4">
        <v>-3494010.83</v>
      </c>
      <c r="Z1892">
        <v>0</v>
      </c>
    </row>
    <row r="1893" spans="1:26">
      <c r="A1893" t="s">
        <v>27</v>
      </c>
      <c r="B1893" t="s">
        <v>2926</v>
      </c>
      <c r="F1893">
        <v>5979000405</v>
      </c>
      <c r="G1893" s="1">
        <v>597900040500001</v>
      </c>
      <c r="H1893" t="s">
        <v>58</v>
      </c>
      <c r="I1893">
        <v>1</v>
      </c>
      <c r="K1893" t="s">
        <v>4149</v>
      </c>
      <c r="L1893" s="2">
        <v>44299</v>
      </c>
      <c r="M1893" t="s">
        <v>31</v>
      </c>
      <c r="N1893" t="s">
        <v>4167</v>
      </c>
      <c r="O1893" s="3">
        <v>44299.6563888889</v>
      </c>
      <c r="P1893" s="3">
        <v>44420.446319444403</v>
      </c>
      <c r="Q1893" t="s">
        <v>2406</v>
      </c>
      <c r="R1893" s="3">
        <v>44427.730381944399</v>
      </c>
      <c r="T1893" t="s">
        <v>4147</v>
      </c>
      <c r="U1893">
        <v>1.41003020910002E+18</v>
      </c>
      <c r="V1893" t="s">
        <v>4148</v>
      </c>
      <c r="W1893" t="s">
        <v>2931</v>
      </c>
      <c r="X1893" s="4">
        <v>3271134.46</v>
      </c>
      <c r="Y1893" s="4">
        <v>-730000</v>
      </c>
      <c r="Z1893">
        <v>0</v>
      </c>
    </row>
    <row r="1894" spans="1:26">
      <c r="A1894" t="s">
        <v>27</v>
      </c>
      <c r="B1894" t="s">
        <v>2926</v>
      </c>
      <c r="F1894">
        <v>5979000405</v>
      </c>
      <c r="G1894" s="1">
        <v>597900040500001</v>
      </c>
      <c r="H1894" t="s">
        <v>58</v>
      </c>
      <c r="I1894">
        <v>1</v>
      </c>
      <c r="K1894" t="s">
        <v>4168</v>
      </c>
      <c r="L1894" s="2">
        <v>44379</v>
      </c>
      <c r="M1894" t="s">
        <v>31</v>
      </c>
      <c r="N1894" t="s">
        <v>4169</v>
      </c>
      <c r="O1894" s="3">
        <v>44379.681157407402</v>
      </c>
      <c r="P1894" s="3">
        <v>44497.7499074074</v>
      </c>
      <c r="Q1894" t="s">
        <v>4137</v>
      </c>
      <c r="R1894" s="3">
        <v>44500.756701388898</v>
      </c>
      <c r="T1894" t="s">
        <v>4170</v>
      </c>
      <c r="U1894">
        <v>3.5100801001815002E+20</v>
      </c>
      <c r="V1894" t="s">
        <v>4171</v>
      </c>
      <c r="W1894" t="s">
        <v>2931</v>
      </c>
      <c r="X1894" s="4">
        <v>19423697.960000001</v>
      </c>
      <c r="Y1894" s="4">
        <v>-230000</v>
      </c>
      <c r="Z1894">
        <v>0</v>
      </c>
    </row>
    <row r="1895" spans="1:26">
      <c r="A1895" t="s">
        <v>27</v>
      </c>
      <c r="B1895" t="s">
        <v>2926</v>
      </c>
      <c r="F1895">
        <v>5979000405</v>
      </c>
      <c r="G1895" s="1">
        <v>597900040500001</v>
      </c>
      <c r="H1895" t="s">
        <v>58</v>
      </c>
      <c r="I1895">
        <v>1</v>
      </c>
      <c r="K1895" t="s">
        <v>4172</v>
      </c>
      <c r="L1895" s="2">
        <v>44404</v>
      </c>
      <c r="M1895" t="s">
        <v>31</v>
      </c>
      <c r="N1895" t="s">
        <v>4173</v>
      </c>
      <c r="O1895" s="3">
        <v>44404.775983796302</v>
      </c>
      <c r="P1895" s="3">
        <v>44497.749895833302</v>
      </c>
      <c r="Q1895" t="s">
        <v>4137</v>
      </c>
      <c r="R1895" s="3">
        <v>44500.756655092599</v>
      </c>
      <c r="T1895" t="s">
        <v>689</v>
      </c>
      <c r="U1895">
        <v>1.1712010010007501E+17</v>
      </c>
      <c r="V1895" t="s">
        <v>4174</v>
      </c>
      <c r="W1895" t="s">
        <v>2931</v>
      </c>
      <c r="X1895" s="4">
        <v>19268742.559999999</v>
      </c>
      <c r="Y1895" s="4">
        <v>-74863</v>
      </c>
      <c r="Z1895">
        <v>0</v>
      </c>
    </row>
    <row r="1896" spans="1:26">
      <c r="A1896" t="s">
        <v>27</v>
      </c>
      <c r="B1896" t="s">
        <v>2926</v>
      </c>
      <c r="F1896">
        <v>5979000405</v>
      </c>
      <c r="G1896" s="1">
        <v>597900040500001</v>
      </c>
      <c r="H1896" t="s">
        <v>58</v>
      </c>
      <c r="I1896">
        <v>1</v>
      </c>
      <c r="K1896" t="s">
        <v>4175</v>
      </c>
      <c r="L1896" s="2">
        <v>44403</v>
      </c>
      <c r="M1896" t="s">
        <v>31</v>
      </c>
      <c r="N1896" t="s">
        <v>4176</v>
      </c>
      <c r="O1896" s="3">
        <v>44403.471145833297</v>
      </c>
      <c r="P1896" s="3">
        <v>44497.749895833302</v>
      </c>
      <c r="Q1896" t="s">
        <v>4137</v>
      </c>
      <c r="R1896" s="3">
        <v>44500.756678240701</v>
      </c>
      <c r="T1896" t="s">
        <v>4177</v>
      </c>
      <c r="U1896">
        <v>1.4100801090000699E+18</v>
      </c>
      <c r="V1896" t="s">
        <v>3885</v>
      </c>
      <c r="W1896" t="s">
        <v>2931</v>
      </c>
      <c r="X1896" s="4">
        <v>19343605.559999999</v>
      </c>
      <c r="Y1896" s="4">
        <v>-7457.8</v>
      </c>
      <c r="Z1896">
        <v>0</v>
      </c>
    </row>
    <row r="1897" spans="1:26">
      <c r="A1897" t="s">
        <v>27</v>
      </c>
      <c r="B1897" t="s">
        <v>2926</v>
      </c>
      <c r="F1897">
        <v>5979000405</v>
      </c>
      <c r="G1897" s="1">
        <v>597900040500001</v>
      </c>
      <c r="H1897" t="s">
        <v>58</v>
      </c>
      <c r="I1897">
        <v>1</v>
      </c>
      <c r="K1897" t="s">
        <v>4178</v>
      </c>
      <c r="L1897" s="2">
        <v>44274</v>
      </c>
      <c r="M1897" t="s">
        <v>31</v>
      </c>
      <c r="N1897" t="s">
        <v>4179</v>
      </c>
      <c r="O1897" s="3">
        <v>44274.688032407401</v>
      </c>
      <c r="P1897" s="3">
        <v>44420.450335648202</v>
      </c>
      <c r="Q1897" t="s">
        <v>2406</v>
      </c>
      <c r="R1897" s="3">
        <v>44427.730381944399</v>
      </c>
      <c r="T1897" t="s">
        <v>4144</v>
      </c>
      <c r="U1897">
        <v>1.7110010010064899E+17</v>
      </c>
      <c r="V1897" t="s">
        <v>3695</v>
      </c>
      <c r="W1897" t="s">
        <v>2931</v>
      </c>
      <c r="X1897" s="4">
        <v>17630683.530000001</v>
      </c>
      <c r="Y1897" s="4">
        <v>-1380004.39</v>
      </c>
      <c r="Z1897">
        <v>0</v>
      </c>
    </row>
    <row r="1898" spans="1:26">
      <c r="A1898" t="s">
        <v>27</v>
      </c>
      <c r="B1898" t="s">
        <v>2926</v>
      </c>
      <c r="F1898">
        <v>5979000405</v>
      </c>
      <c r="G1898" s="1">
        <v>597900040500001</v>
      </c>
      <c r="H1898" t="s">
        <v>58</v>
      </c>
      <c r="I1898">
        <v>1</v>
      </c>
      <c r="K1898" t="s">
        <v>4178</v>
      </c>
      <c r="L1898" s="2">
        <v>44435</v>
      </c>
      <c r="M1898" t="s">
        <v>31</v>
      </c>
      <c r="N1898" t="s">
        <v>4180</v>
      </c>
      <c r="O1898" s="3">
        <v>44435.714918981503</v>
      </c>
      <c r="P1898" s="3">
        <v>44497.750150462998</v>
      </c>
      <c r="Q1898" t="s">
        <v>4137</v>
      </c>
      <c r="R1898" s="3">
        <v>44500.756724537001</v>
      </c>
      <c r="T1898" t="s">
        <v>4144</v>
      </c>
      <c r="U1898">
        <v>1.7110010010064899E+17</v>
      </c>
      <c r="V1898" t="s">
        <v>3695</v>
      </c>
      <c r="W1898" t="s">
        <v>2931</v>
      </c>
      <c r="X1898" s="4">
        <v>19149582.059999999</v>
      </c>
      <c r="Y1898" s="4">
        <v>-30686.98</v>
      </c>
      <c r="Z1898">
        <v>0</v>
      </c>
    </row>
    <row r="1899" spans="1:26">
      <c r="A1899" t="s">
        <v>27</v>
      </c>
      <c r="B1899" t="s">
        <v>2926</v>
      </c>
      <c r="F1899">
        <v>5979000405</v>
      </c>
      <c r="G1899" s="1">
        <v>597900040500001</v>
      </c>
      <c r="H1899" t="s">
        <v>58</v>
      </c>
      <c r="I1899">
        <v>1</v>
      </c>
      <c r="K1899" t="s">
        <v>4181</v>
      </c>
      <c r="L1899" s="2">
        <v>44229</v>
      </c>
      <c r="M1899" t="s">
        <v>31</v>
      </c>
      <c r="N1899" t="s">
        <v>4182</v>
      </c>
      <c r="O1899" s="3">
        <v>44229.439305555599</v>
      </c>
      <c r="P1899" s="3">
        <v>44420.449965277803</v>
      </c>
      <c r="Q1899" t="s">
        <v>2406</v>
      </c>
      <c r="R1899" s="3">
        <v>44427.730381944399</v>
      </c>
      <c r="T1899" t="s">
        <v>4144</v>
      </c>
      <c r="U1899">
        <v>1.7110010010064899E+17</v>
      </c>
      <c r="V1899" t="s">
        <v>3695</v>
      </c>
      <c r="W1899" t="s">
        <v>2931</v>
      </c>
      <c r="X1899" s="4">
        <v>12998636.02</v>
      </c>
      <c r="Y1899" s="4">
        <v>-3529409.64</v>
      </c>
      <c r="Z1899">
        <v>0</v>
      </c>
    </row>
    <row r="1900" spans="1:26">
      <c r="A1900" t="s">
        <v>27</v>
      </c>
      <c r="B1900" t="s">
        <v>2926</v>
      </c>
      <c r="F1900">
        <v>5979000405</v>
      </c>
      <c r="G1900" s="1">
        <v>597900040500001</v>
      </c>
      <c r="H1900" t="s">
        <v>58</v>
      </c>
      <c r="I1900">
        <v>1</v>
      </c>
      <c r="K1900" t="s">
        <v>4183</v>
      </c>
      <c r="L1900" s="2">
        <v>44235</v>
      </c>
      <c r="M1900" t="s">
        <v>31</v>
      </c>
      <c r="N1900" t="s">
        <v>4184</v>
      </c>
      <c r="O1900" s="3">
        <v>44235.6546759259</v>
      </c>
      <c r="P1900" s="3">
        <v>44420.444479166697</v>
      </c>
      <c r="Q1900" t="s">
        <v>2406</v>
      </c>
      <c r="R1900" s="3">
        <v>44427.730381944399</v>
      </c>
      <c r="T1900" t="s">
        <v>4151</v>
      </c>
      <c r="U1900">
        <v>1.4101006090001001E+18</v>
      </c>
      <c r="V1900" t="s">
        <v>4152</v>
      </c>
      <c r="W1900" t="s">
        <v>2931</v>
      </c>
      <c r="X1900" s="4">
        <v>20617503.530000001</v>
      </c>
      <c r="Y1900" s="4">
        <v>-2684220</v>
      </c>
      <c r="Z1900">
        <v>0</v>
      </c>
    </row>
    <row r="1901" spans="1:26">
      <c r="A1901" t="s">
        <v>27</v>
      </c>
      <c r="B1901" t="s">
        <v>2926</v>
      </c>
      <c r="F1901">
        <v>5979000405</v>
      </c>
      <c r="G1901" s="1">
        <v>597900040500001</v>
      </c>
      <c r="H1901" t="s">
        <v>58</v>
      </c>
      <c r="I1901">
        <v>1</v>
      </c>
      <c r="K1901" t="s">
        <v>4185</v>
      </c>
      <c r="L1901" s="2">
        <v>44235</v>
      </c>
      <c r="M1901" t="s">
        <v>31</v>
      </c>
      <c r="N1901" t="s">
        <v>4186</v>
      </c>
      <c r="O1901" s="3">
        <v>44235.644710648201</v>
      </c>
      <c r="P1901" s="3">
        <v>44420.444490740701</v>
      </c>
      <c r="Q1901" t="s">
        <v>2406</v>
      </c>
      <c r="R1901" s="3">
        <v>44427.730381944399</v>
      </c>
      <c r="T1901" t="s">
        <v>4147</v>
      </c>
      <c r="U1901">
        <v>1.41003020910002E+18</v>
      </c>
      <c r="V1901" t="s">
        <v>4148</v>
      </c>
      <c r="W1901" t="s">
        <v>2931</v>
      </c>
      <c r="X1901" s="4">
        <v>25472413.530000001</v>
      </c>
      <c r="Y1901" s="4">
        <v>-830440</v>
      </c>
      <c r="Z1901">
        <v>0</v>
      </c>
    </row>
    <row r="1902" spans="1:26">
      <c r="A1902" t="s">
        <v>27</v>
      </c>
      <c r="B1902" t="s">
        <v>2926</v>
      </c>
      <c r="F1902">
        <v>5979000405</v>
      </c>
      <c r="G1902" s="1">
        <v>597900040500001</v>
      </c>
      <c r="H1902" t="s">
        <v>58</v>
      </c>
      <c r="I1902">
        <v>1</v>
      </c>
      <c r="K1902" t="s">
        <v>81</v>
      </c>
      <c r="L1902" s="2">
        <v>44263</v>
      </c>
      <c r="M1902" t="s">
        <v>31</v>
      </c>
      <c r="N1902" t="s">
        <v>4187</v>
      </c>
      <c r="O1902" s="3">
        <v>44263.367569444403</v>
      </c>
      <c r="P1902" s="3">
        <v>44420.445208333302</v>
      </c>
      <c r="Q1902" t="s">
        <v>2406</v>
      </c>
      <c r="R1902" s="3">
        <v>44427.730381944399</v>
      </c>
      <c r="T1902" t="s">
        <v>4115</v>
      </c>
      <c r="U1902">
        <v>1.79500000001731E+16</v>
      </c>
      <c r="V1902" t="s">
        <v>3978</v>
      </c>
      <c r="W1902" t="s">
        <v>2931</v>
      </c>
      <c r="X1902" s="4">
        <v>19304534.199999999</v>
      </c>
      <c r="Y1902" s="4">
        <v>-10000000</v>
      </c>
      <c r="Z1902">
        <v>0</v>
      </c>
    </row>
    <row r="1903" spans="1:26">
      <c r="A1903" t="s">
        <v>27</v>
      </c>
      <c r="B1903" t="s">
        <v>2926</v>
      </c>
      <c r="F1903">
        <v>5979000405</v>
      </c>
      <c r="G1903" s="1">
        <v>597900040500001</v>
      </c>
      <c r="H1903" t="s">
        <v>58</v>
      </c>
      <c r="I1903">
        <v>1</v>
      </c>
      <c r="K1903" t="s">
        <v>81</v>
      </c>
      <c r="L1903" s="2">
        <v>44299</v>
      </c>
      <c r="M1903" t="s">
        <v>31</v>
      </c>
      <c r="N1903" t="s">
        <v>4188</v>
      </c>
      <c r="O1903" s="3">
        <v>44299.648217592599</v>
      </c>
      <c r="P1903" s="3">
        <v>44420.446319444403</v>
      </c>
      <c r="Q1903" t="s">
        <v>2406</v>
      </c>
      <c r="R1903" s="3">
        <v>44427.730381944399</v>
      </c>
      <c r="T1903" t="s">
        <v>4189</v>
      </c>
      <c r="U1903">
        <v>3.5101560027861098E+19</v>
      </c>
      <c r="V1903" t="s">
        <v>589</v>
      </c>
      <c r="W1903" t="s">
        <v>2931</v>
      </c>
      <c r="X1903" s="4">
        <v>4005372.84</v>
      </c>
      <c r="Y1903" s="4">
        <v>-10000000</v>
      </c>
      <c r="Z1903">
        <v>0</v>
      </c>
    </row>
    <row r="1904" spans="1:26">
      <c r="A1904" t="s">
        <v>27</v>
      </c>
      <c r="B1904" t="s">
        <v>2926</v>
      </c>
      <c r="F1904">
        <v>5919058682</v>
      </c>
      <c r="G1904" s="1">
        <v>591905868260000</v>
      </c>
      <c r="H1904" t="s">
        <v>29</v>
      </c>
      <c r="I1904">
        <v>1</v>
      </c>
      <c r="J1904">
        <v>1</v>
      </c>
      <c r="K1904" t="s">
        <v>4191</v>
      </c>
      <c r="L1904" s="2">
        <v>44385</v>
      </c>
      <c r="M1904" t="s">
        <v>31</v>
      </c>
      <c r="N1904" t="s">
        <v>4192</v>
      </c>
      <c r="O1904" s="3">
        <v>44385.430833333303</v>
      </c>
      <c r="P1904" s="3">
        <v>44393.491446759297</v>
      </c>
      <c r="Q1904" t="s">
        <v>4193</v>
      </c>
      <c r="R1904" s="3">
        <v>44427.730381944399</v>
      </c>
      <c r="T1904" t="s">
        <v>4190</v>
      </c>
      <c r="U1904">
        <v>3.5800868001800998E+20</v>
      </c>
      <c r="V1904" t="s">
        <v>3027</v>
      </c>
      <c r="W1904" t="s">
        <v>2931</v>
      </c>
      <c r="X1904" s="4">
        <v>9547374.8300000001</v>
      </c>
      <c r="Y1904" s="4">
        <v>5800000</v>
      </c>
      <c r="Z1904">
        <v>0</v>
      </c>
    </row>
    <row r="1905" spans="1:26">
      <c r="A1905" t="s">
        <v>27</v>
      </c>
      <c r="B1905" t="s">
        <v>2926</v>
      </c>
      <c r="F1905">
        <v>5919058682</v>
      </c>
      <c r="G1905" s="1">
        <v>591905868260000</v>
      </c>
      <c r="H1905" t="s">
        <v>29</v>
      </c>
      <c r="I1905">
        <v>1</v>
      </c>
      <c r="J1905">
        <v>1</v>
      </c>
      <c r="K1905" t="s">
        <v>4149</v>
      </c>
      <c r="L1905" s="2">
        <v>44505</v>
      </c>
      <c r="M1905" t="s">
        <v>31</v>
      </c>
      <c r="N1905" t="s">
        <v>4194</v>
      </c>
      <c r="O1905" s="3">
        <v>44505.686631944402</v>
      </c>
      <c r="P1905" s="3">
        <v>44512.448449074102</v>
      </c>
      <c r="Q1905" t="s">
        <v>4195</v>
      </c>
      <c r="R1905" s="3">
        <v>44512.716909722199</v>
      </c>
      <c r="T1905" t="s">
        <v>4196</v>
      </c>
      <c r="U1905">
        <v>1.37305010400085E+16</v>
      </c>
      <c r="V1905" t="s">
        <v>4197</v>
      </c>
      <c r="W1905" t="s">
        <v>2931</v>
      </c>
      <c r="X1905" s="4">
        <v>74217158.780000001</v>
      </c>
      <c r="Y1905" s="4">
        <v>71734421</v>
      </c>
      <c r="Z1905">
        <v>0</v>
      </c>
    </row>
    <row r="1906" spans="1:26">
      <c r="A1906" t="s">
        <v>27</v>
      </c>
      <c r="B1906" t="s">
        <v>2926</v>
      </c>
      <c r="F1906">
        <v>5919058682</v>
      </c>
      <c r="G1906" s="1">
        <v>591905868260000</v>
      </c>
      <c r="H1906" t="s">
        <v>29</v>
      </c>
      <c r="I1906">
        <v>1</v>
      </c>
      <c r="J1906">
        <v>1</v>
      </c>
      <c r="K1906" t="s">
        <v>4198</v>
      </c>
      <c r="L1906" s="2">
        <v>44231</v>
      </c>
      <c r="M1906" t="s">
        <v>31</v>
      </c>
      <c r="N1906" t="s">
        <v>4199</v>
      </c>
      <c r="O1906" s="3">
        <v>44231.661192129599</v>
      </c>
      <c r="P1906" s="3">
        <v>44435.713726851798</v>
      </c>
      <c r="Q1906" t="s">
        <v>4200</v>
      </c>
      <c r="R1906" s="3">
        <v>44435.828009259298</v>
      </c>
      <c r="T1906" t="s">
        <v>4196</v>
      </c>
      <c r="U1906">
        <v>1.37305010400077E+16</v>
      </c>
      <c r="V1906" t="s">
        <v>2988</v>
      </c>
      <c r="W1906" t="s">
        <v>2931</v>
      </c>
      <c r="X1906" s="4">
        <v>41684510.899999999</v>
      </c>
      <c r="Y1906" s="4">
        <v>30000000</v>
      </c>
      <c r="Z1906" s="4">
        <v>30000000</v>
      </c>
    </row>
    <row r="1907" spans="1:26">
      <c r="A1907" t="s">
        <v>27</v>
      </c>
      <c r="B1907" t="s">
        <v>2926</v>
      </c>
      <c r="F1907">
        <v>5919058682</v>
      </c>
      <c r="G1907" s="1">
        <v>591905868260000</v>
      </c>
      <c r="H1907" t="s">
        <v>29</v>
      </c>
      <c r="I1907">
        <v>1</v>
      </c>
      <c r="J1907">
        <v>1</v>
      </c>
      <c r="K1907" t="s">
        <v>4198</v>
      </c>
      <c r="L1907" s="2">
        <v>44232</v>
      </c>
      <c r="M1907" t="s">
        <v>31</v>
      </c>
      <c r="N1907" t="s">
        <v>4201</v>
      </c>
      <c r="O1907" s="3">
        <v>44232.424062500002</v>
      </c>
      <c r="P1907" s="3">
        <v>44435.715925925899</v>
      </c>
      <c r="Q1907" t="s">
        <v>4202</v>
      </c>
      <c r="R1907" s="3">
        <v>44435.822569444397</v>
      </c>
      <c r="T1907" t="s">
        <v>4196</v>
      </c>
      <c r="U1907">
        <v>1.37305010400077E+16</v>
      </c>
      <c r="V1907" t="s">
        <v>2988</v>
      </c>
      <c r="W1907" t="s">
        <v>2931</v>
      </c>
      <c r="X1907" s="4">
        <v>34418931.899999999</v>
      </c>
      <c r="Y1907" s="4">
        <v>30734421</v>
      </c>
      <c r="Z1907" s="4">
        <v>12813834</v>
      </c>
    </row>
    <row r="1908" spans="1:26">
      <c r="A1908" t="s">
        <v>27</v>
      </c>
      <c r="B1908" t="s">
        <v>2926</v>
      </c>
      <c r="F1908">
        <v>5919058682</v>
      </c>
      <c r="G1908" s="1">
        <v>591905868260000</v>
      </c>
      <c r="H1908" t="s">
        <v>58</v>
      </c>
      <c r="I1908">
        <v>1</v>
      </c>
      <c r="K1908" t="s">
        <v>4203</v>
      </c>
      <c r="L1908" s="2">
        <v>44232</v>
      </c>
      <c r="M1908" t="s">
        <v>31</v>
      </c>
      <c r="N1908" t="s">
        <v>4204</v>
      </c>
      <c r="O1908" s="3">
        <v>44232.687303240702</v>
      </c>
      <c r="P1908" s="3">
        <v>44434.679120370398</v>
      </c>
      <c r="Q1908" t="s">
        <v>4205</v>
      </c>
      <c r="R1908" s="3">
        <v>44434.804039351897</v>
      </c>
      <c r="T1908" t="s">
        <v>937</v>
      </c>
      <c r="U1908">
        <v>3.5100805001801001E+20</v>
      </c>
      <c r="V1908" t="s">
        <v>938</v>
      </c>
      <c r="W1908" t="s">
        <v>2931</v>
      </c>
      <c r="X1908" s="4">
        <v>34289510.899999999</v>
      </c>
      <c r="Y1908" s="4">
        <v>-61421</v>
      </c>
      <c r="Z1908">
        <v>0</v>
      </c>
    </row>
    <row r="1909" spans="1:26">
      <c r="A1909" t="s">
        <v>27</v>
      </c>
      <c r="B1909" t="s">
        <v>2926</v>
      </c>
      <c r="F1909">
        <v>5919058682</v>
      </c>
      <c r="G1909" s="1">
        <v>591905868260000</v>
      </c>
      <c r="H1909" t="s">
        <v>58</v>
      </c>
      <c r="I1909">
        <v>1</v>
      </c>
      <c r="K1909" t="s">
        <v>4206</v>
      </c>
      <c r="L1909" s="2">
        <v>44232</v>
      </c>
      <c r="M1909" t="s">
        <v>31</v>
      </c>
      <c r="N1909" t="s">
        <v>4207</v>
      </c>
      <c r="O1909" s="3">
        <v>44232.687303240702</v>
      </c>
      <c r="P1909" s="3">
        <v>44434.679120370398</v>
      </c>
      <c r="Q1909" t="s">
        <v>4205</v>
      </c>
      <c r="R1909" s="3">
        <v>44434.804074074098</v>
      </c>
      <c r="T1909" t="s">
        <v>4118</v>
      </c>
      <c r="U1909">
        <v>427378685705</v>
      </c>
      <c r="V1909" t="s">
        <v>4119</v>
      </c>
      <c r="W1909" t="s">
        <v>2931</v>
      </c>
      <c r="X1909" s="4">
        <v>21605097.899999999</v>
      </c>
      <c r="Y1909" s="4">
        <v>-12684413</v>
      </c>
      <c r="Z1909">
        <v>0</v>
      </c>
    </row>
    <row r="1910" spans="1:26">
      <c r="A1910" t="s">
        <v>27</v>
      </c>
      <c r="B1910" t="s">
        <v>2926</v>
      </c>
      <c r="F1910">
        <v>5919058682</v>
      </c>
      <c r="G1910" s="1">
        <v>591905868260000</v>
      </c>
      <c r="H1910" t="s">
        <v>58</v>
      </c>
      <c r="I1910">
        <v>1</v>
      </c>
      <c r="K1910" t="s">
        <v>4208</v>
      </c>
      <c r="L1910" s="2">
        <v>44231</v>
      </c>
      <c r="M1910" t="s">
        <v>31</v>
      </c>
      <c r="N1910" t="s">
        <v>4209</v>
      </c>
      <c r="O1910" s="3">
        <v>44231.676874999997</v>
      </c>
      <c r="P1910" s="3">
        <v>44434.678634259297</v>
      </c>
      <c r="Q1910" t="s">
        <v>4210</v>
      </c>
      <c r="R1910" s="3">
        <v>44434.804120370398</v>
      </c>
      <c r="T1910" t="s">
        <v>4118</v>
      </c>
      <c r="U1910">
        <v>427378685705</v>
      </c>
      <c r="V1910" t="s">
        <v>4119</v>
      </c>
      <c r="W1910" t="s">
        <v>2931</v>
      </c>
      <c r="X1910" s="4">
        <v>3684510.9</v>
      </c>
      <c r="Y1910" s="4">
        <v>-38000000</v>
      </c>
      <c r="Z1910">
        <v>0</v>
      </c>
    </row>
    <row r="1911" spans="1:26">
      <c r="A1911" t="s">
        <v>27</v>
      </c>
      <c r="B1911" t="s">
        <v>2926</v>
      </c>
      <c r="F1911">
        <v>5919058682</v>
      </c>
      <c r="G1911" s="1">
        <v>591905868260000</v>
      </c>
      <c r="H1911" t="s">
        <v>58</v>
      </c>
      <c r="I1911">
        <v>1</v>
      </c>
      <c r="K1911" t="s">
        <v>4208</v>
      </c>
      <c r="L1911" s="2">
        <v>44371</v>
      </c>
      <c r="M1911" t="s">
        <v>31</v>
      </c>
      <c r="N1911" t="s">
        <v>4211</v>
      </c>
      <c r="O1911" s="3">
        <v>44371.478668981501</v>
      </c>
      <c r="P1911" s="3">
        <v>44497.775833333297</v>
      </c>
      <c r="Q1911" t="s">
        <v>4212</v>
      </c>
      <c r="R1911" s="3">
        <v>44500.753518518497</v>
      </c>
      <c r="T1911" t="s">
        <v>4118</v>
      </c>
      <c r="U1911">
        <v>427378685705</v>
      </c>
      <c r="V1911" t="s">
        <v>4119</v>
      </c>
      <c r="W1911" t="s">
        <v>2931</v>
      </c>
      <c r="X1911" s="4">
        <v>3900207.2</v>
      </c>
      <c r="Y1911" s="4">
        <v>-17674515</v>
      </c>
      <c r="Z1911">
        <v>0</v>
      </c>
    </row>
    <row r="1912" spans="1:26">
      <c r="A1912" t="s">
        <v>27</v>
      </c>
      <c r="B1912" t="s">
        <v>2926</v>
      </c>
      <c r="F1912">
        <v>5919058682</v>
      </c>
      <c r="G1912" s="1">
        <v>591905868260000</v>
      </c>
      <c r="H1912" t="s">
        <v>58</v>
      </c>
      <c r="I1912">
        <v>1</v>
      </c>
      <c r="K1912" t="s">
        <v>73</v>
      </c>
      <c r="L1912" s="2">
        <v>44426</v>
      </c>
      <c r="M1912" t="s">
        <v>31</v>
      </c>
      <c r="N1912" t="s">
        <v>4213</v>
      </c>
      <c r="O1912" s="3">
        <v>44426.442453703698</v>
      </c>
      <c r="P1912" s="3">
        <v>44497.776319444398</v>
      </c>
      <c r="Q1912" t="s">
        <v>4214</v>
      </c>
      <c r="R1912" s="3">
        <v>44500.753495370402</v>
      </c>
      <c r="T1912" t="s">
        <v>4215</v>
      </c>
      <c r="U1912">
        <v>1.71030100100432E+17</v>
      </c>
      <c r="V1912" t="s">
        <v>3891</v>
      </c>
      <c r="W1912" t="s">
        <v>2931</v>
      </c>
      <c r="X1912" s="4">
        <v>10357985.130000001</v>
      </c>
      <c r="Y1912" s="4">
        <v>-5000000</v>
      </c>
      <c r="Z1912">
        <v>0</v>
      </c>
    </row>
    <row r="1913" spans="1:26">
      <c r="A1913" t="s">
        <v>27</v>
      </c>
      <c r="B1913" t="s">
        <v>2926</v>
      </c>
      <c r="F1913">
        <v>5919058682</v>
      </c>
      <c r="G1913" s="1">
        <v>591905868260000</v>
      </c>
      <c r="H1913" t="s">
        <v>58</v>
      </c>
      <c r="I1913">
        <v>1</v>
      </c>
      <c r="K1913" t="s">
        <v>73</v>
      </c>
      <c r="L1913" s="2">
        <v>44508</v>
      </c>
      <c r="M1913" t="s">
        <v>31</v>
      </c>
      <c r="N1913" t="s">
        <v>4216</v>
      </c>
      <c r="O1913" s="3">
        <v>44508.3907638889</v>
      </c>
      <c r="P1913" s="3">
        <v>44512.448576388902</v>
      </c>
      <c r="Q1913" t="s">
        <v>4217</v>
      </c>
      <c r="R1913" s="3">
        <v>44512.4851851852</v>
      </c>
      <c r="T1913" t="s">
        <v>4118</v>
      </c>
      <c r="U1913">
        <v>427378685705</v>
      </c>
      <c r="V1913" t="s">
        <v>4119</v>
      </c>
      <c r="W1913" t="s">
        <v>2931</v>
      </c>
      <c r="X1913" s="4">
        <v>2482737.7799999998</v>
      </c>
      <c r="Y1913" s="4">
        <v>-71734421</v>
      </c>
      <c r="Z1913">
        <v>0</v>
      </c>
    </row>
    <row r="1914" spans="1:26">
      <c r="A1914" t="s">
        <v>27</v>
      </c>
      <c r="B1914" t="s">
        <v>2926</v>
      </c>
      <c r="F1914">
        <v>5919058682</v>
      </c>
      <c r="G1914" s="1">
        <v>591905868260000</v>
      </c>
      <c r="H1914" t="s">
        <v>58</v>
      </c>
      <c r="I1914">
        <v>1</v>
      </c>
      <c r="K1914" t="s">
        <v>4218</v>
      </c>
      <c r="L1914" s="2">
        <v>44232</v>
      </c>
      <c r="M1914" t="s">
        <v>31</v>
      </c>
      <c r="N1914" t="s">
        <v>4219</v>
      </c>
      <c r="O1914" s="3">
        <v>44232.687303240702</v>
      </c>
      <c r="P1914" s="3">
        <v>44434.679120370398</v>
      </c>
      <c r="Q1914" t="s">
        <v>4205</v>
      </c>
      <c r="R1914" s="3">
        <v>44434.804004629601</v>
      </c>
      <c r="T1914" t="s">
        <v>4220</v>
      </c>
      <c r="U1914">
        <v>598900275810666</v>
      </c>
      <c r="V1914" t="s">
        <v>1846</v>
      </c>
      <c r="W1914" t="s">
        <v>2931</v>
      </c>
      <c r="X1914" s="4">
        <v>34350931.899999999</v>
      </c>
      <c r="Y1914" s="4">
        <v>-68000</v>
      </c>
      <c r="Z1914">
        <v>0</v>
      </c>
    </row>
    <row r="1915" spans="1:26">
      <c r="A1915" t="s">
        <v>27</v>
      </c>
      <c r="B1915" t="s">
        <v>2926</v>
      </c>
      <c r="F1915">
        <v>5979004183</v>
      </c>
      <c r="G1915" s="1">
        <v>597900418360000</v>
      </c>
      <c r="H1915" t="s">
        <v>29</v>
      </c>
      <c r="I1915">
        <v>1</v>
      </c>
      <c r="J1915">
        <v>1</v>
      </c>
      <c r="K1915" t="s">
        <v>2998</v>
      </c>
      <c r="L1915" s="2">
        <v>44465</v>
      </c>
      <c r="M1915" t="s">
        <v>31</v>
      </c>
      <c r="N1915" t="s">
        <v>4222</v>
      </c>
      <c r="O1915" s="3">
        <v>44465.447731481501</v>
      </c>
      <c r="P1915" s="3">
        <v>44467.6635648148</v>
      </c>
      <c r="Q1915" t="s">
        <v>4223</v>
      </c>
      <c r="R1915" s="3">
        <v>44469.620416666701</v>
      </c>
      <c r="T1915" t="s">
        <v>3001</v>
      </c>
      <c r="U1915">
        <v>1.3040000000327101E+17</v>
      </c>
      <c r="V1915" t="s">
        <v>3002</v>
      </c>
      <c r="W1915" t="s">
        <v>2931</v>
      </c>
      <c r="X1915" s="4">
        <v>110000000</v>
      </c>
      <c r="Y1915" s="5">
        <v>110000000</v>
      </c>
      <c r="Z1915">
        <v>0</v>
      </c>
    </row>
    <row r="1916" spans="1:26">
      <c r="A1916" t="s">
        <v>27</v>
      </c>
      <c r="B1916" t="s">
        <v>2926</v>
      </c>
      <c r="F1916">
        <v>5979004183</v>
      </c>
      <c r="G1916" s="1">
        <v>597900418360000</v>
      </c>
      <c r="H1916" t="s">
        <v>58</v>
      </c>
      <c r="I1916">
        <v>1</v>
      </c>
      <c r="K1916" t="s">
        <v>81</v>
      </c>
      <c r="L1916" s="2">
        <v>44467</v>
      </c>
      <c r="M1916" t="s">
        <v>31</v>
      </c>
      <c r="N1916" t="s">
        <v>4224</v>
      </c>
      <c r="O1916" s="3">
        <v>44467.503194444398</v>
      </c>
      <c r="P1916" s="3">
        <v>44467.66375</v>
      </c>
      <c r="Q1916" t="s">
        <v>3005</v>
      </c>
      <c r="R1916" s="3">
        <v>44482.726909722202</v>
      </c>
      <c r="T1916" t="s">
        <v>4221</v>
      </c>
      <c r="U1916">
        <v>2.0335089900100002E+22</v>
      </c>
      <c r="V1916" t="s">
        <v>4138</v>
      </c>
      <c r="W1916" t="s">
        <v>2931</v>
      </c>
      <c r="X1916" s="4">
        <v>20001965</v>
      </c>
      <c r="Y1916" s="4">
        <v>-55000000</v>
      </c>
      <c r="Z1916">
        <v>0</v>
      </c>
    </row>
    <row r="1917" spans="1:26">
      <c r="A1917" t="s">
        <v>27</v>
      </c>
      <c r="B1917" t="s">
        <v>2926</v>
      </c>
      <c r="F1917">
        <v>5979004183</v>
      </c>
      <c r="G1917" s="1">
        <v>597900418360000</v>
      </c>
      <c r="H1917" t="s">
        <v>58</v>
      </c>
      <c r="I1917">
        <v>1</v>
      </c>
      <c r="K1917" t="s">
        <v>81</v>
      </c>
      <c r="L1917" s="2">
        <v>44467</v>
      </c>
      <c r="M1917" t="s">
        <v>31</v>
      </c>
      <c r="N1917" t="s">
        <v>4225</v>
      </c>
      <c r="O1917" s="3">
        <v>44467.503194444398</v>
      </c>
      <c r="P1917" s="3">
        <v>44467.663761574098</v>
      </c>
      <c r="Q1917" t="s">
        <v>3005</v>
      </c>
      <c r="R1917" s="3">
        <v>44482.726909722202</v>
      </c>
      <c r="T1917" t="s">
        <v>4221</v>
      </c>
      <c r="U1917">
        <v>22939358012</v>
      </c>
      <c r="V1917" t="s">
        <v>3580</v>
      </c>
      <c r="W1917" t="s">
        <v>2931</v>
      </c>
      <c r="X1917" s="4">
        <v>75001965</v>
      </c>
      <c r="Y1917" s="4">
        <v>-35000000</v>
      </c>
      <c r="Z1917">
        <v>0</v>
      </c>
    </row>
    <row r="1918" spans="1:26">
      <c r="A1918" t="s">
        <v>27</v>
      </c>
      <c r="B1918" t="s">
        <v>2926</v>
      </c>
      <c r="F1918">
        <v>5979004189</v>
      </c>
      <c r="G1918" s="1">
        <v>597900418960000</v>
      </c>
      <c r="H1918" t="s">
        <v>29</v>
      </c>
      <c r="I1918">
        <v>1</v>
      </c>
      <c r="J1918">
        <v>1</v>
      </c>
      <c r="K1918" t="s">
        <v>4226</v>
      </c>
      <c r="L1918" s="2">
        <v>44370</v>
      </c>
      <c r="M1918" t="s">
        <v>31</v>
      </c>
      <c r="N1918" t="s">
        <v>4227</v>
      </c>
      <c r="O1918" s="3">
        <v>44370.6583680556</v>
      </c>
      <c r="P1918" s="3">
        <v>44370.759675925903</v>
      </c>
      <c r="Q1918" t="s">
        <v>4228</v>
      </c>
      <c r="R1918" s="3">
        <v>44427.730381944399</v>
      </c>
      <c r="T1918" t="s">
        <v>4062</v>
      </c>
      <c r="U1918">
        <v>1.3040000000327101E+17</v>
      </c>
      <c r="V1918" t="s">
        <v>3002</v>
      </c>
      <c r="W1918" t="s">
        <v>2931</v>
      </c>
      <c r="X1918" s="4">
        <v>23738301.170000002</v>
      </c>
      <c r="Y1918" s="4">
        <v>23700000</v>
      </c>
      <c r="Z1918">
        <v>0</v>
      </c>
    </row>
    <row r="1919" spans="1:26">
      <c r="A1919" t="s">
        <v>27</v>
      </c>
      <c r="B1919" t="s">
        <v>2926</v>
      </c>
      <c r="F1919">
        <v>5979004189</v>
      </c>
      <c r="G1919" s="1">
        <v>597900418960000</v>
      </c>
      <c r="H1919" t="s">
        <v>29</v>
      </c>
      <c r="I1919">
        <v>1</v>
      </c>
      <c r="J1919">
        <v>1</v>
      </c>
      <c r="K1919" t="s">
        <v>4229</v>
      </c>
      <c r="L1919" s="2">
        <v>44372</v>
      </c>
      <c r="M1919" t="s">
        <v>31</v>
      </c>
      <c r="N1919" t="s">
        <v>4230</v>
      </c>
      <c r="O1919" s="3">
        <v>44372.4578819444</v>
      </c>
      <c r="P1919" s="3">
        <v>44375.616574074098</v>
      </c>
      <c r="Q1919" t="s">
        <v>4231</v>
      </c>
      <c r="R1919" s="3">
        <v>44427.730381944399</v>
      </c>
      <c r="T1919" t="s">
        <v>4062</v>
      </c>
      <c r="U1919">
        <v>1.3040000000327101E+17</v>
      </c>
      <c r="V1919" t="s">
        <v>3002</v>
      </c>
      <c r="W1919" t="s">
        <v>2931</v>
      </c>
      <c r="X1919" s="4">
        <v>135038301.16999999</v>
      </c>
      <c r="Y1919" s="4">
        <v>111300000</v>
      </c>
      <c r="Z1919">
        <v>0</v>
      </c>
    </row>
    <row r="1920" spans="1:26">
      <c r="A1920" t="s">
        <v>27</v>
      </c>
      <c r="B1920" t="s">
        <v>2926</v>
      </c>
      <c r="F1920">
        <v>5979004189</v>
      </c>
      <c r="G1920" s="1">
        <v>597900418960000</v>
      </c>
      <c r="H1920" t="s">
        <v>58</v>
      </c>
      <c r="I1920">
        <v>1</v>
      </c>
      <c r="K1920" t="s">
        <v>4232</v>
      </c>
      <c r="L1920" s="2">
        <v>44396</v>
      </c>
      <c r="M1920" t="s">
        <v>31</v>
      </c>
      <c r="N1920" t="s">
        <v>4233</v>
      </c>
      <c r="O1920" s="3">
        <v>44396.6930208333</v>
      </c>
      <c r="P1920" s="3">
        <v>44494.791932870401</v>
      </c>
      <c r="Q1920" t="s">
        <v>4234</v>
      </c>
      <c r="R1920" s="3">
        <v>44500.903460648202</v>
      </c>
      <c r="T1920" t="s">
        <v>4235</v>
      </c>
      <c r="U1920">
        <v>1.71100100100412E+17</v>
      </c>
      <c r="V1920" t="s">
        <v>3007</v>
      </c>
      <c r="W1920" t="s">
        <v>2931</v>
      </c>
      <c r="X1920" s="4">
        <v>129920886.69</v>
      </c>
      <c r="Y1920" s="4">
        <v>-6711</v>
      </c>
      <c r="Z1920">
        <v>0</v>
      </c>
    </row>
    <row r="1921" spans="1:26">
      <c r="A1921" t="s">
        <v>27</v>
      </c>
      <c r="B1921" t="s">
        <v>2926</v>
      </c>
      <c r="F1921">
        <v>5979004189</v>
      </c>
      <c r="G1921" s="1">
        <v>597900418960000</v>
      </c>
      <c r="H1921" t="s">
        <v>58</v>
      </c>
      <c r="I1921">
        <v>1</v>
      </c>
      <c r="K1921" t="s">
        <v>4236</v>
      </c>
      <c r="L1921" s="2">
        <v>44390</v>
      </c>
      <c r="M1921" t="s">
        <v>31</v>
      </c>
      <c r="N1921" t="s">
        <v>4237</v>
      </c>
      <c r="O1921" s="3">
        <v>44390.734074074098</v>
      </c>
      <c r="P1921" s="3">
        <v>44494.791932870401</v>
      </c>
      <c r="Q1921" t="s">
        <v>4234</v>
      </c>
      <c r="R1921" s="3">
        <v>44500.903402777803</v>
      </c>
      <c r="T1921" t="s">
        <v>4238</v>
      </c>
      <c r="U1921">
        <v>1.71100100100384E+17</v>
      </c>
      <c r="V1921" t="s">
        <v>4239</v>
      </c>
      <c r="W1921" t="s">
        <v>2931</v>
      </c>
      <c r="X1921" s="4">
        <v>132406793.48999999</v>
      </c>
      <c r="Y1921" s="4">
        <v>-2700541.64</v>
      </c>
      <c r="Z1921">
        <v>0</v>
      </c>
    </row>
    <row r="1922" spans="1:26">
      <c r="A1922" t="s">
        <v>27</v>
      </c>
      <c r="B1922" t="s">
        <v>2926</v>
      </c>
      <c r="F1922">
        <v>5979004189</v>
      </c>
      <c r="G1922" s="1">
        <v>597900418960000</v>
      </c>
      <c r="H1922" t="s">
        <v>58</v>
      </c>
      <c r="I1922">
        <v>1</v>
      </c>
      <c r="K1922" t="s">
        <v>4240</v>
      </c>
      <c r="L1922" s="2">
        <v>44435</v>
      </c>
      <c r="M1922" t="s">
        <v>31</v>
      </c>
      <c r="N1922" t="s">
        <v>4241</v>
      </c>
      <c r="O1922" s="3">
        <v>44435.699456018498</v>
      </c>
      <c r="P1922" s="3">
        <v>44494.793124999997</v>
      </c>
      <c r="Q1922" t="s">
        <v>270</v>
      </c>
      <c r="R1922" s="3">
        <v>44500.903333333299</v>
      </c>
      <c r="T1922" t="s">
        <v>4242</v>
      </c>
      <c r="U1922">
        <v>1.7105010010031901E+17</v>
      </c>
      <c r="V1922" t="s">
        <v>3007</v>
      </c>
      <c r="W1922" t="s">
        <v>2931</v>
      </c>
      <c r="X1922" s="4">
        <v>107023820.06999999</v>
      </c>
      <c r="Y1922" s="4">
        <v>-2966382.68</v>
      </c>
      <c r="Z1922">
        <v>0</v>
      </c>
    </row>
    <row r="1923" spans="1:26">
      <c r="A1923" t="s">
        <v>27</v>
      </c>
      <c r="B1923" t="s">
        <v>2926</v>
      </c>
      <c r="F1923">
        <v>5979004189</v>
      </c>
      <c r="G1923" s="1">
        <v>597900418960000</v>
      </c>
      <c r="H1923" t="s">
        <v>58</v>
      </c>
      <c r="I1923">
        <v>1</v>
      </c>
      <c r="K1923" t="s">
        <v>4243</v>
      </c>
      <c r="L1923" s="2">
        <v>44396</v>
      </c>
      <c r="M1923" t="s">
        <v>31</v>
      </c>
      <c r="N1923" t="s">
        <v>4244</v>
      </c>
      <c r="O1923" s="3">
        <v>44396.6930208333</v>
      </c>
      <c r="P1923" s="3">
        <v>44494.791932870401</v>
      </c>
      <c r="Q1923" t="s">
        <v>4234</v>
      </c>
      <c r="R1923" s="3">
        <v>44500.903483796297</v>
      </c>
      <c r="T1923" t="s">
        <v>4245</v>
      </c>
      <c r="U1923">
        <v>1.7103010010041798E+17</v>
      </c>
      <c r="V1923" t="s">
        <v>3891</v>
      </c>
      <c r="W1923" t="s">
        <v>2931</v>
      </c>
      <c r="X1923" s="4">
        <v>129541614.79000001</v>
      </c>
      <c r="Y1923" s="4">
        <v>-379271.9</v>
      </c>
      <c r="Z1923">
        <v>0</v>
      </c>
    </row>
    <row r="1924" spans="1:26">
      <c r="A1924" t="s">
        <v>27</v>
      </c>
      <c r="B1924" t="s">
        <v>2926</v>
      </c>
      <c r="F1924">
        <v>5979004189</v>
      </c>
      <c r="G1924" s="1">
        <v>597900418960000</v>
      </c>
      <c r="H1924" t="s">
        <v>58</v>
      </c>
      <c r="I1924">
        <v>1</v>
      </c>
      <c r="K1924" t="s">
        <v>4246</v>
      </c>
      <c r="L1924" s="2">
        <v>44441</v>
      </c>
      <c r="M1924" t="s">
        <v>31</v>
      </c>
      <c r="N1924" t="s">
        <v>4247</v>
      </c>
      <c r="O1924" s="3">
        <v>44441.376053240703</v>
      </c>
      <c r="P1924" s="3">
        <v>44494.795590277798</v>
      </c>
      <c r="Q1924" t="s">
        <v>4234</v>
      </c>
      <c r="R1924" s="3">
        <v>44500.900185185201</v>
      </c>
      <c r="T1924" t="s">
        <v>4248</v>
      </c>
      <c r="U1924">
        <v>415658363186</v>
      </c>
      <c r="V1924" t="s">
        <v>4249</v>
      </c>
      <c r="W1924" t="s">
        <v>2931</v>
      </c>
      <c r="X1924" s="4">
        <v>101128486.73</v>
      </c>
      <c r="Y1924" s="4">
        <v>-5082423.2</v>
      </c>
      <c r="Z1924">
        <v>0</v>
      </c>
    </row>
    <row r="1925" spans="1:26">
      <c r="A1925" t="s">
        <v>27</v>
      </c>
      <c r="B1925" t="s">
        <v>2926</v>
      </c>
      <c r="F1925">
        <v>5979004189</v>
      </c>
      <c r="G1925" s="1">
        <v>597900418960000</v>
      </c>
      <c r="H1925" t="s">
        <v>58</v>
      </c>
      <c r="I1925">
        <v>1</v>
      </c>
      <c r="K1925" t="s">
        <v>4250</v>
      </c>
      <c r="L1925" s="2">
        <v>44463</v>
      </c>
      <c r="M1925" t="s">
        <v>31</v>
      </c>
      <c r="N1925" t="s">
        <v>4251</v>
      </c>
      <c r="O1925" s="3">
        <v>44463.669293981497</v>
      </c>
      <c r="P1925" s="3">
        <v>44494.7955671296</v>
      </c>
      <c r="Q1925" t="s">
        <v>4234</v>
      </c>
      <c r="R1925" s="3">
        <v>44500.902673611097</v>
      </c>
      <c r="T1925" t="s">
        <v>4235</v>
      </c>
      <c r="U1925">
        <v>1.71100100100412E+17</v>
      </c>
      <c r="V1925" t="s">
        <v>3007</v>
      </c>
      <c r="W1925" t="s">
        <v>2931</v>
      </c>
      <c r="X1925" s="4">
        <v>85933132.430000007</v>
      </c>
      <c r="Y1925" s="4">
        <v>-27000</v>
      </c>
      <c r="Z1925">
        <v>0</v>
      </c>
    </row>
    <row r="1926" spans="1:26">
      <c r="A1926" t="s">
        <v>27</v>
      </c>
      <c r="B1926" t="s">
        <v>2926</v>
      </c>
      <c r="F1926">
        <v>5979004189</v>
      </c>
      <c r="G1926" s="1">
        <v>597900418960000</v>
      </c>
      <c r="H1926" t="s">
        <v>58</v>
      </c>
      <c r="I1926">
        <v>1</v>
      </c>
      <c r="K1926" t="s">
        <v>4252</v>
      </c>
      <c r="L1926" s="2">
        <v>44413</v>
      </c>
      <c r="M1926" t="s">
        <v>31</v>
      </c>
      <c r="N1926" t="s">
        <v>4253</v>
      </c>
      <c r="O1926" s="3">
        <v>44413.4309953704</v>
      </c>
      <c r="P1926" s="3">
        <v>44494.793136574102</v>
      </c>
      <c r="Q1926" t="s">
        <v>270</v>
      </c>
      <c r="R1926" s="3">
        <v>44500.903113425898</v>
      </c>
      <c r="T1926" t="s">
        <v>4242</v>
      </c>
      <c r="U1926">
        <v>1.7105010010031901E+17</v>
      </c>
      <c r="V1926" t="s">
        <v>3007</v>
      </c>
      <c r="W1926" t="s">
        <v>2931</v>
      </c>
      <c r="X1926" s="4">
        <v>113046572.45</v>
      </c>
      <c r="Y1926" s="4">
        <v>-2624591.6</v>
      </c>
      <c r="Z1926">
        <v>0</v>
      </c>
    </row>
    <row r="1927" spans="1:26">
      <c r="A1927" t="s">
        <v>27</v>
      </c>
      <c r="B1927" t="s">
        <v>2926</v>
      </c>
      <c r="F1927">
        <v>5979004189</v>
      </c>
      <c r="G1927" s="1">
        <v>597900418960000</v>
      </c>
      <c r="H1927" t="s">
        <v>58</v>
      </c>
      <c r="I1927">
        <v>1</v>
      </c>
      <c r="K1927" t="s">
        <v>4252</v>
      </c>
      <c r="L1927" s="2">
        <v>44413</v>
      </c>
      <c r="M1927" t="s">
        <v>31</v>
      </c>
      <c r="N1927" t="s">
        <v>4254</v>
      </c>
      <c r="O1927" s="3">
        <v>44413.4309953704</v>
      </c>
      <c r="P1927" s="3">
        <v>44494.793136574102</v>
      </c>
      <c r="Q1927" t="s">
        <v>270</v>
      </c>
      <c r="R1927" s="3">
        <v>44500.903136574103</v>
      </c>
      <c r="T1927" t="s">
        <v>4255</v>
      </c>
      <c r="U1927">
        <v>1.71030100100544E+17</v>
      </c>
      <c r="V1927" t="s">
        <v>3891</v>
      </c>
      <c r="W1927" t="s">
        <v>2931</v>
      </c>
      <c r="X1927" s="4">
        <v>111996735.81</v>
      </c>
      <c r="Y1927" s="4">
        <v>-1049836.6399999999</v>
      </c>
      <c r="Z1927">
        <v>0</v>
      </c>
    </row>
    <row r="1928" spans="1:26">
      <c r="A1928" t="s">
        <v>27</v>
      </c>
      <c r="B1928" t="s">
        <v>2926</v>
      </c>
      <c r="F1928">
        <v>5979004189</v>
      </c>
      <c r="G1928" s="1">
        <v>597900418960000</v>
      </c>
      <c r="H1928" t="s">
        <v>58</v>
      </c>
      <c r="I1928">
        <v>1</v>
      </c>
      <c r="K1928" t="s">
        <v>4256</v>
      </c>
      <c r="L1928" s="2">
        <v>44435</v>
      </c>
      <c r="M1928" t="s">
        <v>31</v>
      </c>
      <c r="N1928" t="s">
        <v>4257</v>
      </c>
      <c r="O1928" s="3">
        <v>44435.699456018498</v>
      </c>
      <c r="P1928" s="3">
        <v>44494.793124999997</v>
      </c>
      <c r="Q1928" t="s">
        <v>270</v>
      </c>
      <c r="R1928" s="3">
        <v>44500.903344907398</v>
      </c>
      <c r="T1928" t="s">
        <v>4255</v>
      </c>
      <c r="U1928">
        <v>1.71030100100544E+17</v>
      </c>
      <c r="V1928" t="s">
        <v>3891</v>
      </c>
      <c r="W1928" t="s">
        <v>2931</v>
      </c>
      <c r="X1928" s="4">
        <v>106036886.47</v>
      </c>
      <c r="Y1928" s="4">
        <v>-986933.6</v>
      </c>
      <c r="Z1928">
        <v>0</v>
      </c>
    </row>
    <row r="1929" spans="1:26">
      <c r="A1929" t="s">
        <v>27</v>
      </c>
      <c r="B1929" t="s">
        <v>2926</v>
      </c>
      <c r="F1929">
        <v>5979004189</v>
      </c>
      <c r="G1929" s="1">
        <v>597900418960000</v>
      </c>
      <c r="H1929" t="s">
        <v>58</v>
      </c>
      <c r="I1929">
        <v>1</v>
      </c>
      <c r="K1929" t="s">
        <v>4258</v>
      </c>
      <c r="L1929" s="2">
        <v>44466</v>
      </c>
      <c r="M1929" t="s">
        <v>31</v>
      </c>
      <c r="N1929" t="s">
        <v>4259</v>
      </c>
      <c r="O1929" s="3">
        <v>44466.469305555598</v>
      </c>
      <c r="P1929" s="3">
        <v>44494.7955671296</v>
      </c>
      <c r="Q1929" t="s">
        <v>4234</v>
      </c>
      <c r="R1929" s="3">
        <v>44500.902812499997</v>
      </c>
      <c r="T1929" t="s">
        <v>4242</v>
      </c>
      <c r="U1929">
        <v>1.7105010010031901E+17</v>
      </c>
      <c r="V1929" t="s">
        <v>3007</v>
      </c>
      <c r="W1929" t="s">
        <v>2931</v>
      </c>
      <c r="X1929" s="4">
        <v>76602491.950000003</v>
      </c>
      <c r="Y1929" s="4">
        <v>-3894331.28</v>
      </c>
      <c r="Z1929">
        <v>0</v>
      </c>
    </row>
    <row r="1930" spans="1:26">
      <c r="A1930" t="s">
        <v>27</v>
      </c>
      <c r="B1930" t="s">
        <v>2926</v>
      </c>
      <c r="F1930">
        <v>5979004189</v>
      </c>
      <c r="G1930" s="1">
        <v>597900418960000</v>
      </c>
      <c r="H1930" t="s">
        <v>58</v>
      </c>
      <c r="I1930">
        <v>1</v>
      </c>
      <c r="K1930" t="s">
        <v>4260</v>
      </c>
      <c r="L1930" s="2">
        <v>44467</v>
      </c>
      <c r="M1930" t="s">
        <v>31</v>
      </c>
      <c r="N1930" t="s">
        <v>4261</v>
      </c>
      <c r="O1930" s="3">
        <v>44467.660972222198</v>
      </c>
      <c r="P1930" s="3">
        <v>44494.795555555596</v>
      </c>
      <c r="Q1930" t="s">
        <v>4234</v>
      </c>
      <c r="R1930" s="3">
        <v>44500.902881944399</v>
      </c>
      <c r="T1930" t="s">
        <v>4242</v>
      </c>
      <c r="U1930">
        <v>1.7105010010031901E+17</v>
      </c>
      <c r="V1930" t="s">
        <v>3007</v>
      </c>
      <c r="W1930" t="s">
        <v>2931</v>
      </c>
      <c r="X1930" s="4">
        <v>72250934.950000003</v>
      </c>
      <c r="Y1930" s="4">
        <v>-3426108</v>
      </c>
      <c r="Z1930">
        <v>0</v>
      </c>
    </row>
    <row r="1931" spans="1:26">
      <c r="A1931" t="s">
        <v>27</v>
      </c>
      <c r="B1931" t="s">
        <v>2926</v>
      </c>
      <c r="F1931">
        <v>5979004189</v>
      </c>
      <c r="G1931" s="1">
        <v>597900418960000</v>
      </c>
      <c r="H1931" t="s">
        <v>58</v>
      </c>
      <c r="I1931">
        <v>1</v>
      </c>
      <c r="K1931" t="s">
        <v>4262</v>
      </c>
      <c r="L1931" s="2">
        <v>44465</v>
      </c>
      <c r="M1931" t="s">
        <v>31</v>
      </c>
      <c r="N1931" t="s">
        <v>4263</v>
      </c>
      <c r="O1931" s="3">
        <v>44465.426203703697</v>
      </c>
      <c r="P1931" s="3">
        <v>44494.7955671296</v>
      </c>
      <c r="Q1931" t="s">
        <v>4234</v>
      </c>
      <c r="R1931" s="3">
        <v>44500.902789351901</v>
      </c>
      <c r="T1931" t="s">
        <v>4242</v>
      </c>
      <c r="U1931">
        <v>1.7105010010031901E+17</v>
      </c>
      <c r="V1931" t="s">
        <v>3007</v>
      </c>
      <c r="W1931" t="s">
        <v>2931</v>
      </c>
      <c r="X1931" s="4">
        <v>80496823.230000004</v>
      </c>
      <c r="Y1931" s="4">
        <v>-5122164.4000000004</v>
      </c>
      <c r="Z1931">
        <v>0</v>
      </c>
    </row>
    <row r="1932" spans="1:26">
      <c r="A1932" t="s">
        <v>27</v>
      </c>
      <c r="B1932" t="s">
        <v>2926</v>
      </c>
      <c r="F1932">
        <v>5979004189</v>
      </c>
      <c r="G1932" s="1">
        <v>597900418960000</v>
      </c>
      <c r="H1932" t="s">
        <v>58</v>
      </c>
      <c r="I1932">
        <v>1</v>
      </c>
      <c r="K1932" t="s">
        <v>4264</v>
      </c>
      <c r="L1932" s="2">
        <v>44461</v>
      </c>
      <c r="M1932" t="s">
        <v>31</v>
      </c>
      <c r="N1932" t="s">
        <v>4265</v>
      </c>
      <c r="O1932" s="3">
        <v>44461.720358796301</v>
      </c>
      <c r="P1932" s="3">
        <v>44494.795578703699</v>
      </c>
      <c r="Q1932" t="s">
        <v>4234</v>
      </c>
      <c r="R1932" s="3">
        <v>44500.9004166667</v>
      </c>
      <c r="T1932" t="s">
        <v>4242</v>
      </c>
      <c r="U1932">
        <v>1.7105010010031901E+17</v>
      </c>
      <c r="V1932" t="s">
        <v>3007</v>
      </c>
      <c r="W1932" t="s">
        <v>2931</v>
      </c>
      <c r="X1932" s="4">
        <v>87599163.230000004</v>
      </c>
      <c r="Y1932" s="4">
        <v>-3207548</v>
      </c>
      <c r="Z1932">
        <v>0</v>
      </c>
    </row>
    <row r="1933" spans="1:26">
      <c r="A1933" t="s">
        <v>27</v>
      </c>
      <c r="B1933" t="s">
        <v>2926</v>
      </c>
      <c r="F1933">
        <v>5979004189</v>
      </c>
      <c r="G1933" s="1">
        <v>597900418960000</v>
      </c>
      <c r="H1933" t="s">
        <v>58</v>
      </c>
      <c r="I1933">
        <v>1</v>
      </c>
      <c r="K1933" t="s">
        <v>4264</v>
      </c>
      <c r="L1933" s="2">
        <v>44461</v>
      </c>
      <c r="M1933" t="s">
        <v>31</v>
      </c>
      <c r="N1933" t="s">
        <v>4266</v>
      </c>
      <c r="O1933" s="3">
        <v>44461.7203703704</v>
      </c>
      <c r="P1933" s="3">
        <v>44494.795578703699</v>
      </c>
      <c r="Q1933" t="s">
        <v>4234</v>
      </c>
      <c r="R1933" s="3">
        <v>44500.900439814803</v>
      </c>
      <c r="T1933" t="s">
        <v>4255</v>
      </c>
      <c r="U1933">
        <v>1.71030100100544E+17</v>
      </c>
      <c r="V1933" t="s">
        <v>3891</v>
      </c>
      <c r="W1933" t="s">
        <v>2931</v>
      </c>
      <c r="X1933" s="4">
        <v>86797276.230000004</v>
      </c>
      <c r="Y1933" s="4">
        <v>-801887</v>
      </c>
      <c r="Z1933">
        <v>0</v>
      </c>
    </row>
    <row r="1934" spans="1:26">
      <c r="A1934" t="s">
        <v>27</v>
      </c>
      <c r="B1934" t="s">
        <v>2926</v>
      </c>
      <c r="F1934">
        <v>5979004189</v>
      </c>
      <c r="G1934" s="1">
        <v>597900418960000</v>
      </c>
      <c r="H1934" t="s">
        <v>58</v>
      </c>
      <c r="I1934">
        <v>1</v>
      </c>
      <c r="K1934" t="s">
        <v>4264</v>
      </c>
      <c r="L1934" s="2">
        <v>44463</v>
      </c>
      <c r="M1934" t="s">
        <v>31</v>
      </c>
      <c r="N1934" t="s">
        <v>4267</v>
      </c>
      <c r="O1934" s="3">
        <v>44463.409745370402</v>
      </c>
      <c r="P1934" s="3">
        <v>44494.795578703699</v>
      </c>
      <c r="Q1934" t="s">
        <v>4234</v>
      </c>
      <c r="R1934" s="3">
        <v>44500.900474536997</v>
      </c>
      <c r="T1934" t="s">
        <v>4242</v>
      </c>
      <c r="U1934">
        <v>1.7105010010031901E+17</v>
      </c>
      <c r="V1934" t="s">
        <v>3007</v>
      </c>
      <c r="W1934" t="s">
        <v>2931</v>
      </c>
      <c r="X1934" s="4">
        <v>86053612.430000007</v>
      </c>
      <c r="Y1934" s="4">
        <v>-743663.8</v>
      </c>
      <c r="Z1934">
        <v>0</v>
      </c>
    </row>
    <row r="1935" spans="1:26">
      <c r="A1935" t="s">
        <v>27</v>
      </c>
      <c r="B1935" t="s">
        <v>2926</v>
      </c>
      <c r="F1935">
        <v>5979004189</v>
      </c>
      <c r="G1935" s="1">
        <v>597900418960000</v>
      </c>
      <c r="H1935" t="s">
        <v>58</v>
      </c>
      <c r="I1935">
        <v>1</v>
      </c>
      <c r="K1935" t="s">
        <v>4268</v>
      </c>
      <c r="L1935" s="2">
        <v>44463</v>
      </c>
      <c r="M1935" t="s">
        <v>31</v>
      </c>
      <c r="N1935" t="s">
        <v>4269</v>
      </c>
      <c r="O1935" s="3">
        <v>44463.669293981497</v>
      </c>
      <c r="P1935" s="3">
        <v>44494.7955671296</v>
      </c>
      <c r="Q1935" t="s">
        <v>4234</v>
      </c>
      <c r="R1935" s="3">
        <v>44500.900497685201</v>
      </c>
      <c r="T1935" t="s">
        <v>4270</v>
      </c>
      <c r="U1935">
        <v>1.71050100100024E+17</v>
      </c>
      <c r="V1935" t="s">
        <v>3007</v>
      </c>
      <c r="W1935" t="s">
        <v>2931</v>
      </c>
      <c r="X1935" s="4">
        <v>85960132.430000007</v>
      </c>
      <c r="Y1935" s="4">
        <v>-93480</v>
      </c>
      <c r="Z1935">
        <v>0</v>
      </c>
    </row>
    <row r="1936" spans="1:26">
      <c r="A1936" t="s">
        <v>27</v>
      </c>
      <c r="B1936" t="s">
        <v>2926</v>
      </c>
      <c r="F1936">
        <v>5979004189</v>
      </c>
      <c r="G1936" s="1">
        <v>597900418960000</v>
      </c>
      <c r="H1936" t="s">
        <v>58</v>
      </c>
      <c r="I1936">
        <v>1</v>
      </c>
      <c r="K1936" t="s">
        <v>4271</v>
      </c>
      <c r="L1936" s="2">
        <v>44442</v>
      </c>
      <c r="M1936" t="s">
        <v>31</v>
      </c>
      <c r="N1936" t="s">
        <v>4272</v>
      </c>
      <c r="O1936" s="3">
        <v>44442.472326388903</v>
      </c>
      <c r="P1936" s="3">
        <v>44494.795590277798</v>
      </c>
      <c r="Q1936" t="s">
        <v>4234</v>
      </c>
      <c r="R1936" s="3">
        <v>44500.900266203702</v>
      </c>
      <c r="T1936" t="s">
        <v>4273</v>
      </c>
      <c r="U1936">
        <v>3.5001696107052499E+19</v>
      </c>
      <c r="V1936" t="s">
        <v>3906</v>
      </c>
      <c r="W1936" t="s">
        <v>2931</v>
      </c>
      <c r="X1936" s="4">
        <v>99596386.930000007</v>
      </c>
      <c r="Y1936" s="4">
        <v>-22710</v>
      </c>
      <c r="Z1936">
        <v>0</v>
      </c>
    </row>
    <row r="1937" spans="1:26">
      <c r="A1937" t="s">
        <v>27</v>
      </c>
      <c r="B1937" t="s">
        <v>2926</v>
      </c>
      <c r="F1937">
        <v>5979004189</v>
      </c>
      <c r="G1937" s="1">
        <v>597900418960000</v>
      </c>
      <c r="H1937" t="s">
        <v>58</v>
      </c>
      <c r="I1937">
        <v>1</v>
      </c>
      <c r="K1937" t="s">
        <v>4274</v>
      </c>
      <c r="L1937" s="2">
        <v>44413</v>
      </c>
      <c r="M1937" t="s">
        <v>31</v>
      </c>
      <c r="N1937" t="s">
        <v>4275</v>
      </c>
      <c r="O1937" s="3">
        <v>44413.4309953704</v>
      </c>
      <c r="P1937" s="3">
        <v>44494.793136574102</v>
      </c>
      <c r="Q1937" t="s">
        <v>270</v>
      </c>
      <c r="R1937" s="3">
        <v>44500.903206018498</v>
      </c>
      <c r="T1937" t="s">
        <v>4276</v>
      </c>
      <c r="U1937">
        <v>3.5001697707052499E+19</v>
      </c>
      <c r="V1937" t="s">
        <v>4098</v>
      </c>
      <c r="W1937" t="s">
        <v>2931</v>
      </c>
      <c r="X1937" s="4">
        <v>111591014.81</v>
      </c>
      <c r="Y1937" s="4">
        <v>-16000</v>
      </c>
      <c r="Z1937">
        <v>0</v>
      </c>
    </row>
    <row r="1938" spans="1:26">
      <c r="A1938" t="s">
        <v>27</v>
      </c>
      <c r="B1938" t="s">
        <v>2926</v>
      </c>
      <c r="F1938">
        <v>5979004189</v>
      </c>
      <c r="G1938" s="1">
        <v>597900418960000</v>
      </c>
      <c r="H1938" t="s">
        <v>58</v>
      </c>
      <c r="I1938">
        <v>1</v>
      </c>
      <c r="K1938" t="s">
        <v>4277</v>
      </c>
      <c r="L1938" s="2">
        <v>44441</v>
      </c>
      <c r="M1938" t="s">
        <v>31</v>
      </c>
      <c r="N1938" t="s">
        <v>4278</v>
      </c>
      <c r="O1938" s="3">
        <v>44441.376053240703</v>
      </c>
      <c r="P1938" s="3">
        <v>44494.795590277798</v>
      </c>
      <c r="Q1938" t="s">
        <v>4234</v>
      </c>
      <c r="R1938" s="3">
        <v>44500.900231481501</v>
      </c>
      <c r="T1938" t="s">
        <v>4279</v>
      </c>
      <c r="U1938">
        <v>3.5050169775800001E+19</v>
      </c>
      <c r="V1938" t="s">
        <v>1832</v>
      </c>
      <c r="W1938" t="s">
        <v>2931</v>
      </c>
      <c r="X1938" s="4">
        <v>99857880.930000007</v>
      </c>
      <c r="Y1938" s="4">
        <v>-1270605.8</v>
      </c>
      <c r="Z1938">
        <v>0</v>
      </c>
    </row>
    <row r="1939" spans="1:26">
      <c r="A1939" t="s">
        <v>27</v>
      </c>
      <c r="B1939" t="s">
        <v>2926</v>
      </c>
      <c r="F1939">
        <v>5979004189</v>
      </c>
      <c r="G1939" s="1">
        <v>597900418960000</v>
      </c>
      <c r="H1939" t="s">
        <v>58</v>
      </c>
      <c r="I1939">
        <v>1</v>
      </c>
      <c r="K1939" t="s">
        <v>4280</v>
      </c>
      <c r="L1939" s="2">
        <v>44477</v>
      </c>
      <c r="M1939" t="s">
        <v>31</v>
      </c>
      <c r="N1939" t="s">
        <v>4281</v>
      </c>
      <c r="O1939" s="3">
        <v>44477.500057870398</v>
      </c>
      <c r="P1939" s="3">
        <v>44497.779872685198</v>
      </c>
      <c r="Q1939" t="s">
        <v>4282</v>
      </c>
      <c r="R1939" s="3">
        <v>44500.752314814803</v>
      </c>
      <c r="T1939" t="s">
        <v>4248</v>
      </c>
      <c r="U1939">
        <v>415658363186</v>
      </c>
      <c r="V1939" t="s">
        <v>4249</v>
      </c>
      <c r="W1939" t="s">
        <v>2931</v>
      </c>
      <c r="X1939" s="4">
        <v>62778131.740000002</v>
      </c>
      <c r="Y1939" s="4">
        <v>-4390080</v>
      </c>
      <c r="Z1939">
        <v>0</v>
      </c>
    </row>
    <row r="1940" spans="1:26">
      <c r="A1940" t="s">
        <v>27</v>
      </c>
      <c r="B1940" t="s">
        <v>2926</v>
      </c>
      <c r="F1940">
        <v>5979004189</v>
      </c>
      <c r="G1940" s="1">
        <v>597900418960000</v>
      </c>
      <c r="H1940" t="s">
        <v>58</v>
      </c>
      <c r="I1940">
        <v>1</v>
      </c>
      <c r="K1940" t="s">
        <v>4283</v>
      </c>
      <c r="L1940" s="2">
        <v>44413</v>
      </c>
      <c r="M1940" t="s">
        <v>31</v>
      </c>
      <c r="N1940" t="s">
        <v>4284</v>
      </c>
      <c r="O1940" s="3">
        <v>44413.4309953704</v>
      </c>
      <c r="P1940" s="3">
        <v>44494.793148148201</v>
      </c>
      <c r="Q1940" t="s">
        <v>270</v>
      </c>
      <c r="R1940" s="3">
        <v>44500.903020833299</v>
      </c>
      <c r="T1940" t="s">
        <v>4248</v>
      </c>
      <c r="U1940">
        <v>415658363186</v>
      </c>
      <c r="V1940" t="s">
        <v>4249</v>
      </c>
      <c r="W1940" t="s">
        <v>2931</v>
      </c>
      <c r="X1940" s="4">
        <v>117436216.05</v>
      </c>
      <c r="Y1940" s="4">
        <v>-5417104</v>
      </c>
      <c r="Z1940">
        <v>0</v>
      </c>
    </row>
    <row r="1941" spans="1:26">
      <c r="A1941" t="s">
        <v>27</v>
      </c>
      <c r="B1941" t="s">
        <v>2926</v>
      </c>
      <c r="F1941">
        <v>5979004189</v>
      </c>
      <c r="G1941" s="1">
        <v>597900418960000</v>
      </c>
      <c r="H1941" t="s">
        <v>58</v>
      </c>
      <c r="I1941">
        <v>1</v>
      </c>
      <c r="K1941" t="s">
        <v>4283</v>
      </c>
      <c r="L1941" s="2">
        <v>44413</v>
      </c>
      <c r="M1941" t="s">
        <v>31</v>
      </c>
      <c r="N1941" t="s">
        <v>4285</v>
      </c>
      <c r="O1941" s="3">
        <v>44413.4309953704</v>
      </c>
      <c r="P1941" s="3">
        <v>44494.793148148201</v>
      </c>
      <c r="Q1941" t="s">
        <v>270</v>
      </c>
      <c r="R1941" s="3">
        <v>44500.903043981503</v>
      </c>
      <c r="T1941" t="s">
        <v>4279</v>
      </c>
      <c r="U1941">
        <v>3.5050169775800001E+19</v>
      </c>
      <c r="V1941" t="s">
        <v>1832</v>
      </c>
      <c r="W1941" t="s">
        <v>2931</v>
      </c>
      <c r="X1941" s="4">
        <v>116081940.05</v>
      </c>
      <c r="Y1941" s="4">
        <v>-1354276</v>
      </c>
      <c r="Z1941">
        <v>0</v>
      </c>
    </row>
    <row r="1942" spans="1:26">
      <c r="A1942" t="s">
        <v>27</v>
      </c>
      <c r="B1942" t="s">
        <v>2926</v>
      </c>
      <c r="F1942">
        <v>5979004189</v>
      </c>
      <c r="G1942" s="1">
        <v>597900418960000</v>
      </c>
      <c r="H1942" t="s">
        <v>58</v>
      </c>
      <c r="I1942">
        <v>1</v>
      </c>
      <c r="K1942" t="s">
        <v>4286</v>
      </c>
      <c r="L1942" s="2">
        <v>44469</v>
      </c>
      <c r="M1942" t="s">
        <v>31</v>
      </c>
      <c r="N1942" t="s">
        <v>4287</v>
      </c>
      <c r="O1942" s="3">
        <v>44469.496898148202</v>
      </c>
      <c r="P1942" s="3">
        <v>44494.795555555596</v>
      </c>
      <c r="Q1942" t="s">
        <v>4234</v>
      </c>
      <c r="R1942" s="3">
        <v>44500.902905092596</v>
      </c>
      <c r="T1942" t="s">
        <v>4279</v>
      </c>
      <c r="U1942">
        <v>3.5050169775800001E+19</v>
      </c>
      <c r="V1942" t="s">
        <v>1832</v>
      </c>
      <c r="W1942" t="s">
        <v>2931</v>
      </c>
      <c r="X1942" s="4">
        <v>71153414.950000003</v>
      </c>
      <c r="Y1942" s="4">
        <v>-1097520</v>
      </c>
      <c r="Z1942">
        <v>0</v>
      </c>
    </row>
    <row r="1943" spans="1:26">
      <c r="A1943" t="s">
        <v>27</v>
      </c>
      <c r="B1943" t="s">
        <v>2926</v>
      </c>
      <c r="F1943">
        <v>5979004189</v>
      </c>
      <c r="G1943" s="1">
        <v>597900418960000</v>
      </c>
      <c r="H1943" t="s">
        <v>58</v>
      </c>
      <c r="I1943">
        <v>1</v>
      </c>
      <c r="K1943" t="s">
        <v>4288</v>
      </c>
      <c r="L1943" s="2">
        <v>44441</v>
      </c>
      <c r="M1943" t="s">
        <v>31</v>
      </c>
      <c r="N1943" t="s">
        <v>4289</v>
      </c>
      <c r="O1943" s="3">
        <v>44441.376053240703</v>
      </c>
      <c r="P1943" s="3">
        <v>44494.795590277798</v>
      </c>
      <c r="Q1943" t="s">
        <v>4234</v>
      </c>
      <c r="R1943" s="3">
        <v>44500.900208333303</v>
      </c>
      <c r="T1943" t="s">
        <v>4290</v>
      </c>
      <c r="U1943">
        <v>1.1720010010004701E+17</v>
      </c>
      <c r="V1943" t="s">
        <v>422</v>
      </c>
      <c r="W1943" t="s">
        <v>2931</v>
      </c>
      <c r="X1943" s="4">
        <v>99619096.930000007</v>
      </c>
      <c r="Y1943" s="4">
        <v>-238784</v>
      </c>
      <c r="Z1943">
        <v>0</v>
      </c>
    </row>
    <row r="1944" spans="1:26">
      <c r="A1944" t="s">
        <v>27</v>
      </c>
      <c r="B1944" t="s">
        <v>2926</v>
      </c>
      <c r="F1944">
        <v>5979004189</v>
      </c>
      <c r="G1944" s="1">
        <v>597900418960000</v>
      </c>
      <c r="H1944" t="s">
        <v>58</v>
      </c>
      <c r="I1944">
        <v>1</v>
      </c>
      <c r="K1944" t="s">
        <v>4291</v>
      </c>
      <c r="L1944" s="2">
        <v>44442</v>
      </c>
      <c r="M1944" t="s">
        <v>31</v>
      </c>
      <c r="N1944" t="s">
        <v>4292</v>
      </c>
      <c r="O1944" s="3">
        <v>44442.472326388903</v>
      </c>
      <c r="P1944" s="3">
        <v>44494.795590277798</v>
      </c>
      <c r="Q1944" t="s">
        <v>4234</v>
      </c>
      <c r="R1944" s="3">
        <v>44500.900347222203</v>
      </c>
      <c r="T1944" t="s">
        <v>4293</v>
      </c>
      <c r="U1944">
        <v>3.5100812001800998E+20</v>
      </c>
      <c r="V1944" t="s">
        <v>4294</v>
      </c>
      <c r="W1944" t="s">
        <v>2931</v>
      </c>
      <c r="X1944" s="4">
        <v>92650415.629999995</v>
      </c>
      <c r="Y1944" s="4">
        <v>-6243373.5999999996</v>
      </c>
      <c r="Z1944">
        <v>0</v>
      </c>
    </row>
    <row r="1945" spans="1:26">
      <c r="A1945" t="s">
        <v>27</v>
      </c>
      <c r="B1945" t="s">
        <v>2926</v>
      </c>
      <c r="F1945">
        <v>5979004189</v>
      </c>
      <c r="G1945" s="1">
        <v>597900418960000</v>
      </c>
      <c r="H1945" t="s">
        <v>58</v>
      </c>
      <c r="I1945">
        <v>1</v>
      </c>
      <c r="K1945" t="s">
        <v>4291</v>
      </c>
      <c r="L1945" s="2">
        <v>44442</v>
      </c>
      <c r="M1945" t="s">
        <v>31</v>
      </c>
      <c r="N1945" t="s">
        <v>4295</v>
      </c>
      <c r="O1945" s="3">
        <v>44442.472326388903</v>
      </c>
      <c r="P1945" s="3">
        <v>44494.795578703699</v>
      </c>
      <c r="Q1945" t="s">
        <v>4234</v>
      </c>
      <c r="R1945" s="3">
        <v>44500.900381944397</v>
      </c>
      <c r="T1945" t="s">
        <v>4296</v>
      </c>
      <c r="U1945">
        <v>7.9570188000031808E+16</v>
      </c>
      <c r="V1945" t="s">
        <v>4297</v>
      </c>
      <c r="W1945" t="s">
        <v>2931</v>
      </c>
      <c r="X1945" s="4">
        <v>91089572.230000004</v>
      </c>
      <c r="Y1945" s="4">
        <v>-1560843.4</v>
      </c>
      <c r="Z1945">
        <v>0</v>
      </c>
    </row>
    <row r="1946" spans="1:26">
      <c r="A1946" t="s">
        <v>27</v>
      </c>
      <c r="B1946" t="s">
        <v>2926</v>
      </c>
      <c r="F1946">
        <v>5979004189</v>
      </c>
      <c r="G1946" s="1">
        <v>597900418960000</v>
      </c>
      <c r="H1946" t="s">
        <v>58</v>
      </c>
      <c r="I1946">
        <v>1</v>
      </c>
      <c r="K1946" t="s">
        <v>4298</v>
      </c>
      <c r="L1946" s="2">
        <v>44469</v>
      </c>
      <c r="M1946" t="s">
        <v>31</v>
      </c>
      <c r="N1946" t="s">
        <v>4299</v>
      </c>
      <c r="O1946" s="3">
        <v>44469.637499999997</v>
      </c>
      <c r="P1946" s="3">
        <v>44494.795543981498</v>
      </c>
      <c r="Q1946" t="s">
        <v>4234</v>
      </c>
      <c r="R1946" s="3">
        <v>44500.902974536999</v>
      </c>
      <c r="T1946" t="s">
        <v>4296</v>
      </c>
      <c r="U1946">
        <v>7.9570188000031808E+16</v>
      </c>
      <c r="V1946" t="s">
        <v>4297</v>
      </c>
      <c r="W1946" t="s">
        <v>2931</v>
      </c>
      <c r="X1946" s="4">
        <v>67026232.350000001</v>
      </c>
      <c r="Y1946" s="4">
        <v>-1722179.6</v>
      </c>
      <c r="Z1946">
        <v>0</v>
      </c>
    </row>
    <row r="1947" spans="1:26">
      <c r="A1947" t="s">
        <v>27</v>
      </c>
      <c r="B1947" t="s">
        <v>2926</v>
      </c>
      <c r="F1947">
        <v>5979004189</v>
      </c>
      <c r="G1947" s="1">
        <v>597900418960000</v>
      </c>
      <c r="H1947" t="s">
        <v>58</v>
      </c>
      <c r="I1947">
        <v>1</v>
      </c>
      <c r="K1947" t="s">
        <v>4298</v>
      </c>
      <c r="L1947" s="2">
        <v>44477</v>
      </c>
      <c r="M1947" t="s">
        <v>31</v>
      </c>
      <c r="N1947" t="s">
        <v>4300</v>
      </c>
      <c r="O1947" s="3">
        <v>44477.500057870398</v>
      </c>
      <c r="P1947" s="3">
        <v>44497.779872685198</v>
      </c>
      <c r="Q1947" t="s">
        <v>4282</v>
      </c>
      <c r="R1947" s="3">
        <v>44500.752638888902</v>
      </c>
      <c r="T1947" t="s">
        <v>4293</v>
      </c>
      <c r="U1947">
        <v>3.5100812001800998E+20</v>
      </c>
      <c r="V1947" t="s">
        <v>4294</v>
      </c>
      <c r="W1947" t="s">
        <v>2931</v>
      </c>
      <c r="X1947" s="4">
        <v>55889413.340000004</v>
      </c>
      <c r="Y1947" s="4">
        <v>-6888718.4000000004</v>
      </c>
      <c r="Z1947">
        <v>0</v>
      </c>
    </row>
    <row r="1948" spans="1:26">
      <c r="A1948" t="s">
        <v>27</v>
      </c>
      <c r="B1948" t="s">
        <v>2926</v>
      </c>
      <c r="F1948">
        <v>5979004189</v>
      </c>
      <c r="G1948" s="1">
        <v>597900418960000</v>
      </c>
      <c r="H1948" t="s">
        <v>58</v>
      </c>
      <c r="I1948">
        <v>1</v>
      </c>
      <c r="K1948" t="s">
        <v>4301</v>
      </c>
      <c r="L1948" s="2">
        <v>44413</v>
      </c>
      <c r="M1948" t="s">
        <v>31</v>
      </c>
      <c r="N1948" t="s">
        <v>4302</v>
      </c>
      <c r="O1948" s="3">
        <v>44413.4309953704</v>
      </c>
      <c r="P1948" s="3">
        <v>44494.793159722198</v>
      </c>
      <c r="Q1948" t="s">
        <v>270</v>
      </c>
      <c r="R1948" s="3">
        <v>44500.903009259302</v>
      </c>
      <c r="T1948" t="s">
        <v>4293</v>
      </c>
      <c r="U1948">
        <v>3.5100812001800998E+20</v>
      </c>
      <c r="V1948" t="s">
        <v>4294</v>
      </c>
      <c r="W1948" t="s">
        <v>2931</v>
      </c>
      <c r="X1948" s="4">
        <v>122853320.05</v>
      </c>
      <c r="Y1948" s="4">
        <v>-6770702.7199999997</v>
      </c>
      <c r="Z1948">
        <v>0</v>
      </c>
    </row>
    <row r="1949" spans="1:26">
      <c r="A1949" t="s">
        <v>27</v>
      </c>
      <c r="B1949" t="s">
        <v>2926</v>
      </c>
      <c r="F1949">
        <v>5979004189</v>
      </c>
      <c r="G1949" s="1">
        <v>597900418960000</v>
      </c>
      <c r="H1949" t="s">
        <v>58</v>
      </c>
      <c r="I1949">
        <v>1</v>
      </c>
      <c r="K1949" t="s">
        <v>4301</v>
      </c>
      <c r="L1949" s="2">
        <v>44413</v>
      </c>
      <c r="M1949" t="s">
        <v>31</v>
      </c>
      <c r="N1949" t="s">
        <v>4303</v>
      </c>
      <c r="O1949" s="3">
        <v>44413.431006944404</v>
      </c>
      <c r="P1949" s="3">
        <v>44494.793136574102</v>
      </c>
      <c r="Q1949" t="s">
        <v>270</v>
      </c>
      <c r="R1949" s="3">
        <v>44500.903229166703</v>
      </c>
      <c r="T1949" t="s">
        <v>4296</v>
      </c>
      <c r="U1949">
        <v>7.9570188000031808E+16</v>
      </c>
      <c r="V1949" t="s">
        <v>4297</v>
      </c>
      <c r="W1949" t="s">
        <v>2931</v>
      </c>
      <c r="X1949" s="4">
        <v>109898339.13</v>
      </c>
      <c r="Y1949" s="4">
        <v>-1692675.68</v>
      </c>
      <c r="Z1949">
        <v>0</v>
      </c>
    </row>
    <row r="1950" spans="1:26">
      <c r="A1950" t="s">
        <v>27</v>
      </c>
      <c r="B1950" t="s">
        <v>2926</v>
      </c>
      <c r="F1950">
        <v>5979004189</v>
      </c>
      <c r="G1950" s="1">
        <v>597900418960000</v>
      </c>
      <c r="H1950" t="s">
        <v>58</v>
      </c>
      <c r="I1950">
        <v>1</v>
      </c>
      <c r="K1950" t="s">
        <v>4301</v>
      </c>
      <c r="L1950" s="2">
        <v>44413</v>
      </c>
      <c r="M1950" t="s">
        <v>31</v>
      </c>
      <c r="N1950" t="s">
        <v>4304</v>
      </c>
      <c r="O1950" s="3">
        <v>44413.652812499997</v>
      </c>
      <c r="P1950" s="3">
        <v>44494.793124999997</v>
      </c>
      <c r="Q1950" t="s">
        <v>270</v>
      </c>
      <c r="R1950" s="3">
        <v>44500.903263888897</v>
      </c>
      <c r="T1950" t="s">
        <v>4296</v>
      </c>
      <c r="U1950">
        <v>7.9570188000031808E+16</v>
      </c>
      <c r="V1950" t="s">
        <v>4297</v>
      </c>
      <c r="W1950" t="s">
        <v>2931</v>
      </c>
      <c r="X1950" s="4">
        <v>109898339.13</v>
      </c>
      <c r="Y1950" s="4">
        <v>-1692675.68</v>
      </c>
      <c r="Z1950">
        <v>0</v>
      </c>
    </row>
    <row r="1951" spans="1:26">
      <c r="A1951" t="s">
        <v>27</v>
      </c>
      <c r="B1951" t="s">
        <v>2926</v>
      </c>
      <c r="F1951">
        <v>5979004189</v>
      </c>
      <c r="G1951" s="1">
        <v>597900418960000</v>
      </c>
      <c r="H1951" t="s">
        <v>58</v>
      </c>
      <c r="I1951">
        <v>1</v>
      </c>
      <c r="K1951" t="s">
        <v>4305</v>
      </c>
      <c r="L1951" s="2">
        <v>44495</v>
      </c>
      <c r="M1951" t="s">
        <v>31</v>
      </c>
      <c r="N1951" t="s">
        <v>4306</v>
      </c>
      <c r="O1951" s="3">
        <v>44495.473159722198</v>
      </c>
      <c r="P1951" s="3">
        <v>44497.779861111099</v>
      </c>
      <c r="Q1951" t="s">
        <v>4282</v>
      </c>
      <c r="R1951" s="3">
        <v>44500.752708333297</v>
      </c>
      <c r="T1951" t="s">
        <v>4293</v>
      </c>
      <c r="U1951">
        <v>3.50501876207E+19</v>
      </c>
      <c r="V1951" t="s">
        <v>1321</v>
      </c>
      <c r="W1951" t="s">
        <v>2931</v>
      </c>
      <c r="X1951" s="4">
        <v>33173741.34</v>
      </c>
      <c r="Y1951" s="4">
        <v>-6000000</v>
      </c>
      <c r="Z1951">
        <v>0</v>
      </c>
    </row>
    <row r="1952" spans="1:26">
      <c r="A1952" t="s">
        <v>27</v>
      </c>
      <c r="B1952" t="s">
        <v>2926</v>
      </c>
      <c r="F1952">
        <v>5979004189</v>
      </c>
      <c r="G1952" s="1">
        <v>597900418960000</v>
      </c>
      <c r="H1952" t="s">
        <v>58</v>
      </c>
      <c r="I1952">
        <v>1</v>
      </c>
      <c r="K1952" t="s">
        <v>4305</v>
      </c>
      <c r="L1952" s="2">
        <v>44497</v>
      </c>
      <c r="M1952" t="s">
        <v>31</v>
      </c>
      <c r="N1952" t="s">
        <v>4307</v>
      </c>
      <c r="O1952" s="3">
        <v>44497.448576388902</v>
      </c>
      <c r="P1952" s="3">
        <v>44497.779861111099</v>
      </c>
      <c r="Q1952" t="s">
        <v>4282</v>
      </c>
      <c r="R1952" s="3">
        <v>44500.752731481502</v>
      </c>
      <c r="T1952" t="s">
        <v>4293</v>
      </c>
      <c r="U1952">
        <v>3.50501876207E+19</v>
      </c>
      <c r="V1952" t="s">
        <v>1321</v>
      </c>
      <c r="W1952" t="s">
        <v>2931</v>
      </c>
      <c r="X1952" s="4">
        <v>31956328.539999999</v>
      </c>
      <c r="Y1952" s="4">
        <v>-1217412.8</v>
      </c>
      <c r="Z1952">
        <v>0</v>
      </c>
    </row>
    <row r="1953" spans="1:26">
      <c r="A1953" t="s">
        <v>27</v>
      </c>
      <c r="B1953" t="s">
        <v>2926</v>
      </c>
      <c r="F1953">
        <v>5979004189</v>
      </c>
      <c r="G1953" s="1">
        <v>597900418960000</v>
      </c>
      <c r="H1953" t="s">
        <v>58</v>
      </c>
      <c r="I1953">
        <v>1</v>
      </c>
      <c r="K1953" t="s">
        <v>4308</v>
      </c>
      <c r="L1953" s="2">
        <v>44497</v>
      </c>
      <c r="M1953" t="s">
        <v>31</v>
      </c>
      <c r="N1953" t="s">
        <v>4309</v>
      </c>
      <c r="O1953" s="3">
        <v>44497.448576388902</v>
      </c>
      <c r="P1953" s="3">
        <v>44497.779849537001</v>
      </c>
      <c r="Q1953" t="s">
        <v>4282</v>
      </c>
      <c r="R1953" s="3">
        <v>44500.7527430556</v>
      </c>
      <c r="T1953" t="s">
        <v>4293</v>
      </c>
      <c r="U1953">
        <v>3.50501876207E+19</v>
      </c>
      <c r="V1953" t="s">
        <v>1321</v>
      </c>
      <c r="W1953" t="s">
        <v>2931</v>
      </c>
      <c r="X1953" s="4">
        <v>28996998.539999999</v>
      </c>
      <c r="Y1953" s="4">
        <v>-2959330</v>
      </c>
      <c r="Z1953">
        <v>0</v>
      </c>
    </row>
    <row r="1954" spans="1:26">
      <c r="A1954" t="s">
        <v>27</v>
      </c>
      <c r="B1954" t="s">
        <v>2926</v>
      </c>
      <c r="F1954">
        <v>5979004189</v>
      </c>
      <c r="G1954" s="1">
        <v>597900418960000</v>
      </c>
      <c r="H1954" t="s">
        <v>58</v>
      </c>
      <c r="I1954">
        <v>1</v>
      </c>
      <c r="K1954" t="s">
        <v>4310</v>
      </c>
      <c r="L1954" s="2">
        <v>44484</v>
      </c>
      <c r="M1954" t="s">
        <v>31</v>
      </c>
      <c r="N1954" t="s">
        <v>4311</v>
      </c>
      <c r="O1954" s="3">
        <v>44484.414861111101</v>
      </c>
      <c r="P1954" s="3">
        <v>44497.779872685198</v>
      </c>
      <c r="Q1954" t="s">
        <v>4282</v>
      </c>
      <c r="R1954" s="3">
        <v>44500.752372685201</v>
      </c>
      <c r="T1954" t="s">
        <v>4293</v>
      </c>
      <c r="U1954">
        <v>3.50501876207E+19</v>
      </c>
      <c r="V1954" t="s">
        <v>1321</v>
      </c>
      <c r="W1954" t="s">
        <v>2931</v>
      </c>
      <c r="X1954" s="4">
        <v>51770817.340000004</v>
      </c>
      <c r="Y1954" s="4">
        <v>-4118596</v>
      </c>
      <c r="Z1954">
        <v>0</v>
      </c>
    </row>
    <row r="1955" spans="1:26">
      <c r="A1955" t="s">
        <v>27</v>
      </c>
      <c r="B1955" t="s">
        <v>2926</v>
      </c>
      <c r="F1955">
        <v>5979004189</v>
      </c>
      <c r="G1955" s="1">
        <v>597900418960000</v>
      </c>
      <c r="H1955" t="s">
        <v>58</v>
      </c>
      <c r="I1955">
        <v>1</v>
      </c>
      <c r="K1955" t="s">
        <v>4312</v>
      </c>
      <c r="L1955" s="2">
        <v>44489</v>
      </c>
      <c r="M1955" t="s">
        <v>31</v>
      </c>
      <c r="N1955" t="s">
        <v>4313</v>
      </c>
      <c r="O1955" s="3">
        <v>44489.472280092603</v>
      </c>
      <c r="P1955" s="3">
        <v>44497.779872685198</v>
      </c>
      <c r="Q1955" t="s">
        <v>4282</v>
      </c>
      <c r="R1955" s="3">
        <v>44500.752407407403</v>
      </c>
      <c r="T1955" t="s">
        <v>4293</v>
      </c>
      <c r="U1955">
        <v>3.50501876207E+19</v>
      </c>
      <c r="V1955" t="s">
        <v>1321</v>
      </c>
      <c r="W1955" t="s">
        <v>2931</v>
      </c>
      <c r="X1955" s="4">
        <v>45770817.340000004</v>
      </c>
      <c r="Y1955" s="4">
        <v>-6000000</v>
      </c>
      <c r="Z1955">
        <v>0</v>
      </c>
    </row>
    <row r="1956" spans="1:26">
      <c r="A1956" t="s">
        <v>27</v>
      </c>
      <c r="B1956" t="s">
        <v>2926</v>
      </c>
      <c r="F1956">
        <v>5979004189</v>
      </c>
      <c r="G1956" s="1">
        <v>597900418960000</v>
      </c>
      <c r="H1956" t="s">
        <v>58</v>
      </c>
      <c r="I1956">
        <v>1</v>
      </c>
      <c r="K1956" t="s">
        <v>4312</v>
      </c>
      <c r="L1956" s="2">
        <v>44491</v>
      </c>
      <c r="M1956" t="s">
        <v>31</v>
      </c>
      <c r="N1956" t="s">
        <v>4314</v>
      </c>
      <c r="O1956" s="3">
        <v>44491.429386574098</v>
      </c>
      <c r="P1956" s="3">
        <v>44497.779872685198</v>
      </c>
      <c r="Q1956" t="s">
        <v>4282</v>
      </c>
      <c r="R1956" s="3">
        <v>44500.752662036997</v>
      </c>
      <c r="T1956" t="s">
        <v>4293</v>
      </c>
      <c r="U1956">
        <v>3.50501876207E+19</v>
      </c>
      <c r="V1956" t="s">
        <v>1321</v>
      </c>
      <c r="W1956" t="s">
        <v>2931</v>
      </c>
      <c r="X1956" s="4">
        <v>39770817.340000004</v>
      </c>
      <c r="Y1956" s="4">
        <v>-6000000</v>
      </c>
      <c r="Z1956">
        <v>0</v>
      </c>
    </row>
    <row r="1957" spans="1:26">
      <c r="A1957" t="s">
        <v>27</v>
      </c>
      <c r="B1957" t="s">
        <v>2926</v>
      </c>
      <c r="F1957">
        <v>5979004189</v>
      </c>
      <c r="G1957" s="1">
        <v>597900418960000</v>
      </c>
      <c r="H1957" t="s">
        <v>58</v>
      </c>
      <c r="I1957">
        <v>1</v>
      </c>
      <c r="K1957" t="s">
        <v>4312</v>
      </c>
      <c r="L1957" s="2">
        <v>44494</v>
      </c>
      <c r="M1957" t="s">
        <v>31</v>
      </c>
      <c r="N1957" t="s">
        <v>4315</v>
      </c>
      <c r="O1957" s="3">
        <v>44494.7015046296</v>
      </c>
      <c r="P1957" s="3">
        <v>44497.779861111099</v>
      </c>
      <c r="Q1957" t="s">
        <v>4282</v>
      </c>
      <c r="R1957" s="3">
        <v>44500.752685185202</v>
      </c>
      <c r="T1957" t="s">
        <v>4293</v>
      </c>
      <c r="U1957">
        <v>3.50501876207E+19</v>
      </c>
      <c r="V1957" t="s">
        <v>1321</v>
      </c>
      <c r="W1957" t="s">
        <v>2931</v>
      </c>
      <c r="X1957" s="4">
        <v>39173741.340000004</v>
      </c>
      <c r="Y1957" s="4">
        <v>-597076</v>
      </c>
      <c r="Z1957">
        <v>0</v>
      </c>
    </row>
    <row r="1958" spans="1:26">
      <c r="A1958" t="s">
        <v>27</v>
      </c>
      <c r="B1958" t="s">
        <v>2926</v>
      </c>
      <c r="F1958">
        <v>5979004189</v>
      </c>
      <c r="G1958" s="1">
        <v>597900418960000</v>
      </c>
      <c r="H1958" t="s">
        <v>58</v>
      </c>
      <c r="I1958">
        <v>1</v>
      </c>
      <c r="K1958" t="s">
        <v>4316</v>
      </c>
      <c r="L1958" s="2">
        <v>44413</v>
      </c>
      <c r="M1958" t="s">
        <v>31</v>
      </c>
      <c r="N1958" t="s">
        <v>4317</v>
      </c>
      <c r="O1958" s="3">
        <v>44413.4309953704</v>
      </c>
      <c r="P1958" s="3">
        <v>44494.793148148201</v>
      </c>
      <c r="Q1958" t="s">
        <v>270</v>
      </c>
      <c r="R1958" s="3">
        <v>44500.903067129599</v>
      </c>
      <c r="T1958" t="s">
        <v>4318</v>
      </c>
      <c r="U1958">
        <v>1.7103010010012301E+17</v>
      </c>
      <c r="V1958" t="s">
        <v>3891</v>
      </c>
      <c r="W1958" t="s">
        <v>2931</v>
      </c>
      <c r="X1958" s="4">
        <v>115931969.45</v>
      </c>
      <c r="Y1958" s="4">
        <v>-149970.6</v>
      </c>
      <c r="Z1958">
        <v>0</v>
      </c>
    </row>
    <row r="1959" spans="1:26">
      <c r="A1959" t="s">
        <v>27</v>
      </c>
      <c r="B1959" t="s">
        <v>2926</v>
      </c>
      <c r="F1959">
        <v>5979004189</v>
      </c>
      <c r="G1959" s="1">
        <v>597900418960000</v>
      </c>
      <c r="H1959" t="s">
        <v>58</v>
      </c>
      <c r="I1959">
        <v>1</v>
      </c>
      <c r="K1959" t="s">
        <v>4319</v>
      </c>
      <c r="L1959" s="2">
        <v>44442</v>
      </c>
      <c r="M1959" t="s">
        <v>31</v>
      </c>
      <c r="N1959" t="s">
        <v>4320</v>
      </c>
      <c r="O1959" s="3">
        <v>44442.472326388903</v>
      </c>
      <c r="P1959" s="3">
        <v>44494.795590277798</v>
      </c>
      <c r="Q1959" t="s">
        <v>4234</v>
      </c>
      <c r="R1959" s="3">
        <v>44500.900300925903</v>
      </c>
      <c r="T1959" t="s">
        <v>4318</v>
      </c>
      <c r="U1959">
        <v>1.7103010010012301E+17</v>
      </c>
      <c r="V1959" t="s">
        <v>3891</v>
      </c>
      <c r="W1959" t="s">
        <v>2931</v>
      </c>
      <c r="X1959" s="4">
        <v>99212958.829999998</v>
      </c>
      <c r="Y1959" s="4">
        <v>-383428.1</v>
      </c>
      <c r="Z1959">
        <v>0</v>
      </c>
    </row>
    <row r="1960" spans="1:26">
      <c r="A1960" t="s">
        <v>27</v>
      </c>
      <c r="B1960" t="s">
        <v>2926</v>
      </c>
      <c r="F1960">
        <v>5979004189</v>
      </c>
      <c r="G1960" s="1">
        <v>597900418960000</v>
      </c>
      <c r="H1960" t="s">
        <v>58</v>
      </c>
      <c r="I1960">
        <v>1</v>
      </c>
      <c r="K1960" t="s">
        <v>4319</v>
      </c>
      <c r="L1960" s="2">
        <v>44442</v>
      </c>
      <c r="M1960" t="s">
        <v>31</v>
      </c>
      <c r="N1960" t="s">
        <v>4321</v>
      </c>
      <c r="O1960" s="3">
        <v>44442.472326388903</v>
      </c>
      <c r="P1960" s="3">
        <v>44494.795590277798</v>
      </c>
      <c r="Q1960" t="s">
        <v>4234</v>
      </c>
      <c r="R1960" s="3">
        <v>44500.9003240741</v>
      </c>
      <c r="T1960" t="s">
        <v>4322</v>
      </c>
      <c r="U1960">
        <v>1.7103010010055501E+17</v>
      </c>
      <c r="V1960" t="s">
        <v>3891</v>
      </c>
      <c r="W1960" t="s">
        <v>2931</v>
      </c>
      <c r="X1960" s="4">
        <v>98893789.230000004</v>
      </c>
      <c r="Y1960" s="4">
        <v>-319169.59999999998</v>
      </c>
      <c r="Z1960">
        <v>0</v>
      </c>
    </row>
    <row r="1961" spans="1:26">
      <c r="A1961" t="s">
        <v>27</v>
      </c>
      <c r="B1961" t="s">
        <v>2926</v>
      </c>
      <c r="F1961">
        <v>5979004189</v>
      </c>
      <c r="G1961" s="1">
        <v>597900418960000</v>
      </c>
      <c r="H1961" t="s">
        <v>58</v>
      </c>
      <c r="I1961">
        <v>1</v>
      </c>
      <c r="K1961" t="s">
        <v>4323</v>
      </c>
      <c r="L1961" s="2">
        <v>44466</v>
      </c>
      <c r="M1961" t="s">
        <v>31</v>
      </c>
      <c r="N1961" t="s">
        <v>4324</v>
      </c>
      <c r="O1961" s="3">
        <v>44466.469305555598</v>
      </c>
      <c r="P1961" s="3">
        <v>44494.795555555596</v>
      </c>
      <c r="Q1961" t="s">
        <v>4234</v>
      </c>
      <c r="R1961" s="3">
        <v>44500.902835648201</v>
      </c>
      <c r="T1961" t="s">
        <v>4322</v>
      </c>
      <c r="U1961">
        <v>1.7103010010055501E+17</v>
      </c>
      <c r="V1961" t="s">
        <v>3891</v>
      </c>
      <c r="W1961" t="s">
        <v>2931</v>
      </c>
      <c r="X1961" s="4">
        <v>76417402.150000006</v>
      </c>
      <c r="Y1961" s="4">
        <v>-185089.8</v>
      </c>
      <c r="Z1961">
        <v>0</v>
      </c>
    </row>
    <row r="1962" spans="1:26">
      <c r="A1962" t="s">
        <v>27</v>
      </c>
      <c r="B1962" t="s">
        <v>2926</v>
      </c>
      <c r="F1962">
        <v>5979004189</v>
      </c>
      <c r="G1962" s="1">
        <v>597900418960000</v>
      </c>
      <c r="H1962" t="s">
        <v>58</v>
      </c>
      <c r="I1962">
        <v>1</v>
      </c>
      <c r="K1962" t="s">
        <v>4323</v>
      </c>
      <c r="L1962" s="2">
        <v>44466</v>
      </c>
      <c r="M1962" t="s">
        <v>31</v>
      </c>
      <c r="N1962" t="s">
        <v>4325</v>
      </c>
      <c r="O1962" s="3">
        <v>44466.469305555598</v>
      </c>
      <c r="P1962" s="3">
        <v>44494.795555555596</v>
      </c>
      <c r="Q1962" t="s">
        <v>4234</v>
      </c>
      <c r="R1962" s="3">
        <v>44500.902858796297</v>
      </c>
      <c r="T1962" t="s">
        <v>4318</v>
      </c>
      <c r="U1962">
        <v>1.7103010010012301E+17</v>
      </c>
      <c r="V1962" t="s">
        <v>3891</v>
      </c>
      <c r="W1962" t="s">
        <v>2931</v>
      </c>
      <c r="X1962" s="4">
        <v>75677042.950000003</v>
      </c>
      <c r="Y1962" s="4">
        <v>-740359.2</v>
      </c>
      <c r="Z1962">
        <v>0</v>
      </c>
    </row>
    <row r="1963" spans="1:26">
      <c r="A1963" t="s">
        <v>27</v>
      </c>
      <c r="B1963" t="s">
        <v>2926</v>
      </c>
      <c r="F1963">
        <v>5979004189</v>
      </c>
      <c r="G1963" s="1">
        <v>597900418960000</v>
      </c>
      <c r="H1963" t="s">
        <v>58</v>
      </c>
      <c r="I1963">
        <v>1</v>
      </c>
      <c r="K1963" t="s">
        <v>4326</v>
      </c>
      <c r="L1963" s="2">
        <v>44413</v>
      </c>
      <c r="M1963" t="s">
        <v>31</v>
      </c>
      <c r="N1963" t="s">
        <v>4327</v>
      </c>
      <c r="O1963" s="3">
        <v>44413.4309953704</v>
      </c>
      <c r="P1963" s="3">
        <v>44494.793148148201</v>
      </c>
      <c r="Q1963" t="s">
        <v>270</v>
      </c>
      <c r="R1963" s="3">
        <v>44500.903090277803</v>
      </c>
      <c r="T1963" t="s">
        <v>4322</v>
      </c>
      <c r="U1963">
        <v>1.7103010010055501E+17</v>
      </c>
      <c r="V1963" t="s">
        <v>3891</v>
      </c>
      <c r="W1963" t="s">
        <v>2931</v>
      </c>
      <c r="X1963" s="4">
        <v>115671164.05</v>
      </c>
      <c r="Y1963" s="4">
        <v>-260805.4</v>
      </c>
      <c r="Z1963">
        <v>0</v>
      </c>
    </row>
    <row r="1964" spans="1:26">
      <c r="A1964" t="s">
        <v>27</v>
      </c>
      <c r="B1964" t="s">
        <v>2926</v>
      </c>
      <c r="F1964">
        <v>5979004189</v>
      </c>
      <c r="G1964" s="1">
        <v>597900418960000</v>
      </c>
      <c r="H1964" t="s">
        <v>58</v>
      </c>
      <c r="I1964">
        <v>1</v>
      </c>
      <c r="K1964" t="s">
        <v>4328</v>
      </c>
      <c r="L1964" s="2">
        <v>44469</v>
      </c>
      <c r="M1964" t="s">
        <v>31</v>
      </c>
      <c r="N1964" t="s">
        <v>4329</v>
      </c>
      <c r="O1964" s="3">
        <v>44469.496898148202</v>
      </c>
      <c r="P1964" s="3">
        <v>44494.795555555596</v>
      </c>
      <c r="Q1964" t="s">
        <v>4234</v>
      </c>
      <c r="R1964" s="3">
        <v>44500.902928240699</v>
      </c>
      <c r="T1964" t="s">
        <v>4330</v>
      </c>
      <c r="U1964">
        <v>1.7103010010059501E+17</v>
      </c>
      <c r="V1964" t="s">
        <v>3891</v>
      </c>
      <c r="W1964" t="s">
        <v>2931</v>
      </c>
      <c r="X1964" s="4">
        <v>70672414.349999994</v>
      </c>
      <c r="Y1964" s="4">
        <v>-481000.6</v>
      </c>
      <c r="Z1964">
        <v>0</v>
      </c>
    </row>
    <row r="1965" spans="1:26">
      <c r="A1965" t="s">
        <v>27</v>
      </c>
      <c r="B1965" t="s">
        <v>2926</v>
      </c>
      <c r="F1965">
        <v>5979004189</v>
      </c>
      <c r="G1965" s="1">
        <v>597900418960000</v>
      </c>
      <c r="H1965" t="s">
        <v>58</v>
      </c>
      <c r="I1965">
        <v>1</v>
      </c>
      <c r="K1965" t="s">
        <v>4328</v>
      </c>
      <c r="L1965" s="2">
        <v>44469</v>
      </c>
      <c r="M1965" t="s">
        <v>31</v>
      </c>
      <c r="N1965" t="s">
        <v>4331</v>
      </c>
      <c r="O1965" s="3">
        <v>44469.496898148202</v>
      </c>
      <c r="P1965" s="3">
        <v>44494.795555555596</v>
      </c>
      <c r="Q1965" t="s">
        <v>4234</v>
      </c>
      <c r="R1965" s="3">
        <v>44500.902951388904</v>
      </c>
      <c r="T1965" t="s">
        <v>4332</v>
      </c>
      <c r="U1965">
        <v>1.6150022092002701E+18</v>
      </c>
      <c r="V1965" t="s">
        <v>4333</v>
      </c>
      <c r="W1965" t="s">
        <v>2931</v>
      </c>
      <c r="X1965" s="4">
        <v>68748411.950000003</v>
      </c>
      <c r="Y1965" s="4">
        <v>-1924002.4</v>
      </c>
      <c r="Z1965">
        <v>0</v>
      </c>
    </row>
    <row r="1966" spans="1:26">
      <c r="A1966" t="s">
        <v>27</v>
      </c>
      <c r="B1966" t="s">
        <v>2926</v>
      </c>
      <c r="F1966">
        <v>5979004189</v>
      </c>
      <c r="G1966" s="1">
        <v>597900418960000</v>
      </c>
      <c r="H1966" t="s">
        <v>58</v>
      </c>
      <c r="I1966">
        <v>1</v>
      </c>
      <c r="K1966" t="s">
        <v>4334</v>
      </c>
      <c r="L1966" s="2">
        <v>44413</v>
      </c>
      <c r="M1966" t="s">
        <v>31</v>
      </c>
      <c r="N1966" t="s">
        <v>4335</v>
      </c>
      <c r="O1966" s="3">
        <v>44413.4309953704</v>
      </c>
      <c r="P1966" s="3">
        <v>44494.793136574102</v>
      </c>
      <c r="Q1966" t="s">
        <v>270</v>
      </c>
      <c r="R1966" s="3">
        <v>44500.903171296297</v>
      </c>
      <c r="T1966" t="s">
        <v>4336</v>
      </c>
      <c r="U1966">
        <v>388367916253</v>
      </c>
      <c r="V1966" t="s">
        <v>4337</v>
      </c>
      <c r="W1966" t="s">
        <v>2931</v>
      </c>
      <c r="X1966" s="4">
        <v>111607014.81</v>
      </c>
      <c r="Y1966" s="4">
        <v>-389721</v>
      </c>
      <c r="Z1966">
        <v>0</v>
      </c>
    </row>
    <row r="1967" spans="1:26">
      <c r="A1967" t="s">
        <v>27</v>
      </c>
      <c r="B1967" t="s">
        <v>2926</v>
      </c>
      <c r="F1967">
        <v>5979004189</v>
      </c>
      <c r="G1967" s="1">
        <v>597900418960000</v>
      </c>
      <c r="H1967" t="s">
        <v>58</v>
      </c>
      <c r="I1967">
        <v>1</v>
      </c>
      <c r="K1967" t="s">
        <v>4338</v>
      </c>
      <c r="L1967" s="2">
        <v>44463</v>
      </c>
      <c r="M1967" t="s">
        <v>31</v>
      </c>
      <c r="N1967" t="s">
        <v>4339</v>
      </c>
      <c r="O1967" s="3">
        <v>44463.669293981497</v>
      </c>
      <c r="P1967" s="3">
        <v>44494.7955671296</v>
      </c>
      <c r="Q1967" t="s">
        <v>4234</v>
      </c>
      <c r="R1967" s="3">
        <v>44500.902696759302</v>
      </c>
      <c r="T1967" t="s">
        <v>4340</v>
      </c>
      <c r="U1967">
        <v>3.50501877607098E+19</v>
      </c>
      <c r="V1967" t="s">
        <v>4341</v>
      </c>
      <c r="W1967" t="s">
        <v>2931</v>
      </c>
      <c r="X1967" s="4">
        <v>85681816.590000004</v>
      </c>
      <c r="Y1967" s="4">
        <v>-251315.84</v>
      </c>
      <c r="Z1967">
        <v>0</v>
      </c>
    </row>
    <row r="1968" spans="1:26">
      <c r="A1968" t="s">
        <v>27</v>
      </c>
      <c r="B1968" t="s">
        <v>2926</v>
      </c>
      <c r="F1968">
        <v>5979004189</v>
      </c>
      <c r="G1968" s="1">
        <v>597900418960000</v>
      </c>
      <c r="H1968" t="s">
        <v>58</v>
      </c>
      <c r="I1968">
        <v>1</v>
      </c>
      <c r="K1968" t="s">
        <v>4338</v>
      </c>
      <c r="L1968" s="2">
        <v>44463</v>
      </c>
      <c r="M1968" t="s">
        <v>31</v>
      </c>
      <c r="N1968" t="s">
        <v>4342</v>
      </c>
      <c r="O1968" s="3">
        <v>44463.669293981497</v>
      </c>
      <c r="P1968" s="3">
        <v>44494.7955671296</v>
      </c>
      <c r="Q1968" t="s">
        <v>4234</v>
      </c>
      <c r="R1968" s="3">
        <v>44500.902754629598</v>
      </c>
      <c r="T1968" t="s">
        <v>4343</v>
      </c>
      <c r="U1968">
        <v>3.5050169615600001E+19</v>
      </c>
      <c r="V1968" t="s">
        <v>4344</v>
      </c>
      <c r="W1968" t="s">
        <v>2931</v>
      </c>
      <c r="X1968" s="4">
        <v>85618987.629999995</v>
      </c>
      <c r="Y1968" s="4">
        <v>-62828.959999999999</v>
      </c>
      <c r="Z1968">
        <v>0</v>
      </c>
    </row>
    <row r="1969" spans="1:26">
      <c r="A1969" t="s">
        <v>27</v>
      </c>
      <c r="B1969" t="s">
        <v>2926</v>
      </c>
      <c r="F1969">
        <v>5979004189</v>
      </c>
      <c r="G1969" s="1">
        <v>597900418960000</v>
      </c>
      <c r="H1969" t="s">
        <v>58</v>
      </c>
      <c r="I1969">
        <v>1</v>
      </c>
      <c r="K1969" t="s">
        <v>4345</v>
      </c>
      <c r="L1969" s="2">
        <v>44396</v>
      </c>
      <c r="M1969" t="s">
        <v>31</v>
      </c>
      <c r="N1969" t="s">
        <v>4346</v>
      </c>
      <c r="O1969" s="3">
        <v>44396.6930208333</v>
      </c>
      <c r="P1969" s="3">
        <v>44494.791932870401</v>
      </c>
      <c r="Q1969" t="s">
        <v>4234</v>
      </c>
      <c r="R1969" s="3">
        <v>44500.903425925899</v>
      </c>
      <c r="T1969" t="s">
        <v>4235</v>
      </c>
      <c r="U1969">
        <v>1.71100100100412E+17</v>
      </c>
      <c r="V1969" t="s">
        <v>3007</v>
      </c>
      <c r="W1969" t="s">
        <v>2931</v>
      </c>
      <c r="X1969" s="4">
        <v>129927597.69</v>
      </c>
      <c r="Y1969" s="4">
        <v>-2479195.7999999998</v>
      </c>
      <c r="Z1969">
        <v>0</v>
      </c>
    </row>
    <row r="1970" spans="1:26">
      <c r="A1970" t="s">
        <v>27</v>
      </c>
      <c r="B1970" t="s">
        <v>2926</v>
      </c>
      <c r="F1970">
        <v>5979004189</v>
      </c>
      <c r="G1970" s="1">
        <v>597900418960000</v>
      </c>
      <c r="H1970" t="s">
        <v>58</v>
      </c>
      <c r="I1970">
        <v>1</v>
      </c>
      <c r="K1970" t="s">
        <v>4347</v>
      </c>
      <c r="L1970" s="2">
        <v>44446</v>
      </c>
      <c r="M1970" t="s">
        <v>31</v>
      </c>
      <c r="N1970" t="s">
        <v>4348</v>
      </c>
      <c r="O1970" s="3">
        <v>44446.4117708333</v>
      </c>
      <c r="P1970" s="3">
        <v>44494.795578703699</v>
      </c>
      <c r="Q1970" t="s">
        <v>4234</v>
      </c>
      <c r="R1970" s="3">
        <v>44500.900393518503</v>
      </c>
      <c r="T1970" t="s">
        <v>4349</v>
      </c>
      <c r="U1970">
        <v>429980888464</v>
      </c>
      <c r="V1970" t="s">
        <v>550</v>
      </c>
      <c r="W1970" t="s">
        <v>2931</v>
      </c>
      <c r="X1970" s="4">
        <v>90806711.230000004</v>
      </c>
      <c r="Y1970" s="4">
        <v>-282861</v>
      </c>
      <c r="Z1970">
        <v>0</v>
      </c>
    </row>
    <row r="1971" spans="1:26">
      <c r="A1971" t="s">
        <v>27</v>
      </c>
      <c r="B1971" t="s">
        <v>2926</v>
      </c>
      <c r="F1971">
        <v>5979004189</v>
      </c>
      <c r="G1971" s="1">
        <v>597900418960000</v>
      </c>
      <c r="H1971" t="s">
        <v>58</v>
      </c>
      <c r="I1971">
        <v>1</v>
      </c>
      <c r="K1971" t="s">
        <v>4350</v>
      </c>
      <c r="L1971" s="2">
        <v>44441</v>
      </c>
      <c r="M1971" t="s">
        <v>31</v>
      </c>
      <c r="N1971" t="s">
        <v>4351</v>
      </c>
      <c r="O1971" s="3">
        <v>44441.376053240703</v>
      </c>
      <c r="P1971" s="3">
        <v>44494.795601851903</v>
      </c>
      <c r="Q1971" t="s">
        <v>4234</v>
      </c>
      <c r="R1971" s="3">
        <v>44500.900162037004</v>
      </c>
      <c r="T1971" t="s">
        <v>4352</v>
      </c>
      <c r="U1971">
        <v>3.5001692490049999E+19</v>
      </c>
      <c r="V1971" t="s">
        <v>1832</v>
      </c>
      <c r="W1971" t="s">
        <v>2931</v>
      </c>
      <c r="X1971" s="4">
        <v>106210909.93000001</v>
      </c>
      <c r="Y1971" s="4">
        <v>-8500</v>
      </c>
      <c r="Z1971">
        <v>0</v>
      </c>
    </row>
    <row r="1972" spans="1:26">
      <c r="A1972" t="s">
        <v>27</v>
      </c>
      <c r="B1972" t="s">
        <v>2926</v>
      </c>
      <c r="F1972">
        <v>5979001535</v>
      </c>
      <c r="G1972" s="1">
        <v>597900153560000</v>
      </c>
      <c r="H1972" t="s">
        <v>29</v>
      </c>
      <c r="I1972">
        <v>1</v>
      </c>
      <c r="J1972">
        <v>1</v>
      </c>
      <c r="K1972" t="s">
        <v>4354</v>
      </c>
      <c r="L1972" s="2">
        <v>44375</v>
      </c>
      <c r="M1972" t="s">
        <v>31</v>
      </c>
      <c r="N1972" t="s">
        <v>4355</v>
      </c>
      <c r="O1972" s="3">
        <v>44375.419340277796</v>
      </c>
      <c r="P1972" s="3">
        <v>44377.403252314798</v>
      </c>
      <c r="Q1972" t="s">
        <v>4356</v>
      </c>
      <c r="R1972" s="3">
        <v>44427.746585648201</v>
      </c>
      <c r="T1972" t="s">
        <v>4353</v>
      </c>
      <c r="U1972">
        <v>418273275307</v>
      </c>
      <c r="V1972" t="s">
        <v>3473</v>
      </c>
      <c r="W1972" t="s">
        <v>2931</v>
      </c>
      <c r="X1972" s="4">
        <v>51060910.670000002</v>
      </c>
      <c r="Y1972" s="4">
        <v>50000000</v>
      </c>
      <c r="Z1972" s="4">
        <v>115000000</v>
      </c>
    </row>
    <row r="1973" spans="1:26">
      <c r="A1973" t="s">
        <v>27</v>
      </c>
      <c r="B1973" t="s">
        <v>2926</v>
      </c>
      <c r="F1973">
        <v>5979001535</v>
      </c>
      <c r="G1973" s="1">
        <v>597900153560000</v>
      </c>
      <c r="H1973" t="s">
        <v>29</v>
      </c>
      <c r="I1973">
        <v>1</v>
      </c>
      <c r="J1973">
        <v>1</v>
      </c>
      <c r="K1973" t="s">
        <v>4354</v>
      </c>
      <c r="L1973" s="2">
        <v>44375</v>
      </c>
      <c r="M1973" t="s">
        <v>31</v>
      </c>
      <c r="N1973" t="s">
        <v>4357</v>
      </c>
      <c r="O1973" s="3">
        <v>44375.419340277796</v>
      </c>
      <c r="P1973" s="3">
        <v>44377.403252314798</v>
      </c>
      <c r="Q1973" t="s">
        <v>4356</v>
      </c>
      <c r="R1973" s="3">
        <v>44427.730381944399</v>
      </c>
      <c r="T1973" t="s">
        <v>4353</v>
      </c>
      <c r="U1973">
        <v>418273275307</v>
      </c>
      <c r="V1973" t="s">
        <v>3473</v>
      </c>
      <c r="W1973" t="s">
        <v>2931</v>
      </c>
      <c r="X1973" s="4">
        <v>71060910.670000002</v>
      </c>
      <c r="Y1973" s="4">
        <v>20000000</v>
      </c>
      <c r="Z1973">
        <v>0</v>
      </c>
    </row>
    <row r="1974" spans="1:26">
      <c r="A1974" t="s">
        <v>27</v>
      </c>
      <c r="B1974" t="s">
        <v>2926</v>
      </c>
      <c r="F1974">
        <v>5979001535</v>
      </c>
      <c r="G1974" s="1">
        <v>597900153560000</v>
      </c>
      <c r="H1974" t="s">
        <v>29</v>
      </c>
      <c r="I1974">
        <v>1</v>
      </c>
      <c r="J1974">
        <v>1</v>
      </c>
      <c r="K1974" t="s">
        <v>4354</v>
      </c>
      <c r="L1974" s="2">
        <v>44378</v>
      </c>
      <c r="M1974" t="s">
        <v>31</v>
      </c>
      <c r="N1974" t="s">
        <v>4358</v>
      </c>
      <c r="O1974" s="3">
        <v>44378.432280092602</v>
      </c>
      <c r="P1974" s="3">
        <v>44393.502731481502</v>
      </c>
      <c r="Q1974" t="s">
        <v>4359</v>
      </c>
      <c r="R1974" s="3">
        <v>44427.730381944399</v>
      </c>
      <c r="T1974" t="s">
        <v>4353</v>
      </c>
      <c r="U1974">
        <v>418273275307</v>
      </c>
      <c r="V1974" t="s">
        <v>3473</v>
      </c>
      <c r="W1974" t="s">
        <v>2931</v>
      </c>
      <c r="X1974" s="4">
        <v>45911065.240000002</v>
      </c>
      <c r="Y1974" s="4">
        <v>30000000</v>
      </c>
      <c r="Z1974">
        <v>0</v>
      </c>
    </row>
    <row r="1975" spans="1:26">
      <c r="A1975" t="s">
        <v>27</v>
      </c>
      <c r="B1975" t="s">
        <v>2926</v>
      </c>
      <c r="F1975">
        <v>5979001535</v>
      </c>
      <c r="G1975" s="1">
        <v>597900153560000</v>
      </c>
      <c r="H1975" t="s">
        <v>29</v>
      </c>
      <c r="I1975">
        <v>1</v>
      </c>
      <c r="J1975">
        <v>1</v>
      </c>
      <c r="K1975" t="s">
        <v>4360</v>
      </c>
      <c r="L1975" s="2">
        <v>44370</v>
      </c>
      <c r="M1975" t="s">
        <v>31</v>
      </c>
      <c r="N1975" t="s">
        <v>4361</v>
      </c>
      <c r="O1975" s="3">
        <v>44370.658287036997</v>
      </c>
      <c r="P1975" s="3">
        <v>44370.778738425899</v>
      </c>
      <c r="Q1975" t="s">
        <v>4362</v>
      </c>
      <c r="R1975" s="3">
        <v>44427.746585648201</v>
      </c>
      <c r="T1975" t="s">
        <v>4062</v>
      </c>
      <c r="U1975">
        <v>1.3040000000327101E+17</v>
      </c>
      <c r="V1975" t="s">
        <v>3002</v>
      </c>
      <c r="W1975" t="s">
        <v>2931</v>
      </c>
      <c r="X1975" s="4">
        <v>109620911.72</v>
      </c>
      <c r="Y1975" s="4">
        <v>109305400</v>
      </c>
      <c r="Z1975" s="4">
        <v>108600000</v>
      </c>
    </row>
    <row r="1976" spans="1:26">
      <c r="A1976" t="s">
        <v>27</v>
      </c>
      <c r="B1976" t="s">
        <v>2926</v>
      </c>
      <c r="F1976">
        <v>5979001535</v>
      </c>
      <c r="G1976" s="1">
        <v>597900153560000</v>
      </c>
      <c r="H1976" t="s">
        <v>29</v>
      </c>
      <c r="I1976">
        <v>1</v>
      </c>
      <c r="J1976">
        <v>1</v>
      </c>
      <c r="K1976" t="s">
        <v>81</v>
      </c>
      <c r="L1976" s="2">
        <v>44375</v>
      </c>
      <c r="M1976" t="s">
        <v>31</v>
      </c>
      <c r="N1976" t="s">
        <v>4363</v>
      </c>
      <c r="O1976" s="3">
        <v>44375.4284722222</v>
      </c>
      <c r="P1976" s="3">
        <v>44377.403252314798</v>
      </c>
      <c r="Q1976" t="s">
        <v>4356</v>
      </c>
      <c r="R1976" s="3">
        <v>44427.730381944399</v>
      </c>
      <c r="T1976" t="s">
        <v>4353</v>
      </c>
      <c r="U1976">
        <v>1.37001010400233E+16</v>
      </c>
      <c r="V1976" t="s">
        <v>4364</v>
      </c>
      <c r="W1976" t="s">
        <v>2931</v>
      </c>
      <c r="X1976" s="4">
        <v>116060910.67</v>
      </c>
      <c r="Y1976" s="4">
        <v>45000000</v>
      </c>
      <c r="Z1976">
        <v>0</v>
      </c>
    </row>
    <row r="1977" spans="1:26">
      <c r="A1977" t="s">
        <v>27</v>
      </c>
      <c r="B1977" t="s">
        <v>2926</v>
      </c>
      <c r="F1977">
        <v>5979001535</v>
      </c>
      <c r="G1977" s="1">
        <v>597900153560000</v>
      </c>
      <c r="H1977" t="s">
        <v>29</v>
      </c>
      <c r="I1977">
        <v>1</v>
      </c>
      <c r="J1977">
        <v>1</v>
      </c>
      <c r="K1977" t="s">
        <v>81</v>
      </c>
      <c r="L1977" s="2">
        <v>44378</v>
      </c>
      <c r="M1977" t="s">
        <v>31</v>
      </c>
      <c r="N1977" t="s">
        <v>4365</v>
      </c>
      <c r="O1977" s="3">
        <v>44378.430370370399</v>
      </c>
      <c r="P1977" s="3">
        <v>44393.502731481502</v>
      </c>
      <c r="Q1977" t="s">
        <v>4359</v>
      </c>
      <c r="R1977" s="3">
        <v>44427.746585648201</v>
      </c>
      <c r="T1977" t="s">
        <v>4353</v>
      </c>
      <c r="U1977">
        <v>1.37001010400233E+16</v>
      </c>
      <c r="V1977" t="s">
        <v>4364</v>
      </c>
      <c r="W1977" t="s">
        <v>2931</v>
      </c>
      <c r="X1977" s="4">
        <v>15911065.24</v>
      </c>
      <c r="Y1977" s="4">
        <v>15000000</v>
      </c>
      <c r="Z1977" s="4">
        <v>44900000</v>
      </c>
    </row>
    <row r="1978" spans="1:26">
      <c r="A1978" t="s">
        <v>27</v>
      </c>
      <c r="B1978" t="s">
        <v>2926</v>
      </c>
      <c r="F1978">
        <v>5979001535</v>
      </c>
      <c r="G1978" s="1">
        <v>597900153560000</v>
      </c>
      <c r="H1978" t="s">
        <v>58</v>
      </c>
      <c r="I1978">
        <v>1</v>
      </c>
      <c r="K1978" t="s">
        <v>4366</v>
      </c>
      <c r="L1978" s="2">
        <v>44370</v>
      </c>
      <c r="M1978" t="s">
        <v>31</v>
      </c>
      <c r="N1978" t="s">
        <v>4367</v>
      </c>
      <c r="O1978" s="3">
        <v>44370.709513888898</v>
      </c>
      <c r="P1978" s="3">
        <v>44370.778888888897</v>
      </c>
      <c r="Q1978" t="s">
        <v>4368</v>
      </c>
      <c r="R1978" s="3">
        <v>44427.730381944399</v>
      </c>
      <c r="T1978" t="s">
        <v>4369</v>
      </c>
      <c r="U1978">
        <v>597900042010588</v>
      </c>
      <c r="V1978" t="s">
        <v>4370</v>
      </c>
      <c r="W1978" t="s">
        <v>2931</v>
      </c>
      <c r="X1978" s="4">
        <v>1020911.72</v>
      </c>
      <c r="Y1978" s="4">
        <v>-108600000</v>
      </c>
      <c r="Z1978">
        <v>0</v>
      </c>
    </row>
    <row r="1979" spans="1:26">
      <c r="A1979" t="s">
        <v>27</v>
      </c>
      <c r="B1979" t="s">
        <v>2926</v>
      </c>
      <c r="F1979">
        <v>5979001535</v>
      </c>
      <c r="G1979" s="1">
        <v>597900153560000</v>
      </c>
      <c r="H1979" t="s">
        <v>58</v>
      </c>
      <c r="I1979">
        <v>1</v>
      </c>
      <c r="K1979" t="s">
        <v>4366</v>
      </c>
      <c r="L1979" s="2">
        <v>44375</v>
      </c>
      <c r="M1979" t="s">
        <v>31</v>
      </c>
      <c r="N1979" t="s">
        <v>4371</v>
      </c>
      <c r="O1979" s="3">
        <v>44375.708842592598</v>
      </c>
      <c r="P1979" s="3">
        <v>44377.404490740701</v>
      </c>
      <c r="Q1979" t="s">
        <v>4372</v>
      </c>
      <c r="R1979" s="3">
        <v>44427.730381944399</v>
      </c>
      <c r="T1979" t="s">
        <v>4369</v>
      </c>
      <c r="U1979">
        <v>597900042010588</v>
      </c>
      <c r="V1979" t="s">
        <v>1794</v>
      </c>
      <c r="W1979" t="s">
        <v>2931</v>
      </c>
      <c r="X1979" s="4">
        <v>1060147.52</v>
      </c>
      <c r="Y1979" s="4">
        <v>-115000000</v>
      </c>
      <c r="Z1979">
        <v>0</v>
      </c>
    </row>
    <row r="1980" spans="1:26">
      <c r="A1980" t="s">
        <v>27</v>
      </c>
      <c r="B1980" t="s">
        <v>2926</v>
      </c>
      <c r="F1980">
        <v>5979001535</v>
      </c>
      <c r="G1980" s="1">
        <v>597900153560000</v>
      </c>
      <c r="H1980" t="s">
        <v>58</v>
      </c>
      <c r="I1980">
        <v>1</v>
      </c>
      <c r="K1980" t="s">
        <v>4366</v>
      </c>
      <c r="L1980" s="2">
        <v>44378</v>
      </c>
      <c r="M1980" t="s">
        <v>31</v>
      </c>
      <c r="N1980" t="s">
        <v>4373</v>
      </c>
      <c r="O1980" s="3">
        <v>44378.709120370397</v>
      </c>
      <c r="P1980" s="3">
        <v>44512.637534722198</v>
      </c>
      <c r="Q1980" t="s">
        <v>330</v>
      </c>
      <c r="R1980" s="3">
        <v>44512.640069444402</v>
      </c>
      <c r="T1980" t="s">
        <v>4369</v>
      </c>
      <c r="U1980">
        <v>597900042010588</v>
      </c>
      <c r="V1980" t="s">
        <v>1794</v>
      </c>
      <c r="W1980" t="s">
        <v>2931</v>
      </c>
      <c r="X1980" s="4">
        <v>1011065.24</v>
      </c>
      <c r="Y1980" s="4">
        <v>-44900000</v>
      </c>
      <c r="Z1980">
        <v>0</v>
      </c>
    </row>
    <row r="1981" spans="1:26">
      <c r="A1981" t="s">
        <v>27</v>
      </c>
      <c r="B1981" t="s">
        <v>2926</v>
      </c>
      <c r="F1981">
        <v>5979003923</v>
      </c>
      <c r="G1981" s="1">
        <v>597900392360000</v>
      </c>
      <c r="H1981" t="s">
        <v>29</v>
      </c>
      <c r="I1981">
        <v>1</v>
      </c>
      <c r="J1981">
        <v>1</v>
      </c>
      <c r="K1981" t="s">
        <v>4375</v>
      </c>
      <c r="L1981" s="2">
        <v>44316</v>
      </c>
      <c r="M1981" t="s">
        <v>31</v>
      </c>
      <c r="N1981" t="s">
        <v>4376</v>
      </c>
      <c r="O1981" s="3">
        <v>44316.632777777799</v>
      </c>
      <c r="P1981" s="3">
        <v>44357.600266203699</v>
      </c>
      <c r="Q1981" t="s">
        <v>4377</v>
      </c>
      <c r="R1981" s="3">
        <v>44427.730381944399</v>
      </c>
      <c r="S1981" t="s">
        <v>4377</v>
      </c>
      <c r="T1981" t="s">
        <v>4374</v>
      </c>
      <c r="U1981">
        <v>17186168012</v>
      </c>
      <c r="V1981" t="s">
        <v>4007</v>
      </c>
      <c r="W1981" t="s">
        <v>2931</v>
      </c>
      <c r="X1981" s="4">
        <v>23822233.969999999</v>
      </c>
      <c r="Y1981" s="4">
        <v>10000000</v>
      </c>
      <c r="Z1981">
        <v>0</v>
      </c>
    </row>
    <row r="1982" spans="1:26">
      <c r="A1982" t="s">
        <v>27</v>
      </c>
      <c r="B1982" t="s">
        <v>2926</v>
      </c>
      <c r="F1982">
        <v>5979003923</v>
      </c>
      <c r="G1982" s="1">
        <v>597900392360000</v>
      </c>
      <c r="H1982" t="s">
        <v>29</v>
      </c>
      <c r="I1982">
        <v>1</v>
      </c>
      <c r="J1982">
        <v>1</v>
      </c>
      <c r="K1982" t="s">
        <v>4378</v>
      </c>
      <c r="L1982" s="2">
        <v>44368</v>
      </c>
      <c r="M1982" t="s">
        <v>31</v>
      </c>
      <c r="N1982" t="s">
        <v>4379</v>
      </c>
      <c r="O1982" s="3">
        <v>44368.442511574103</v>
      </c>
      <c r="P1982" s="3">
        <v>44368.649039351898</v>
      </c>
      <c r="Q1982" t="s">
        <v>4380</v>
      </c>
      <c r="R1982" s="3">
        <v>44427.730381944399</v>
      </c>
      <c r="T1982" t="s">
        <v>3001</v>
      </c>
      <c r="U1982">
        <v>1.3040000000327101E+17</v>
      </c>
      <c r="V1982" t="s">
        <v>3002</v>
      </c>
      <c r="W1982" t="s">
        <v>2931</v>
      </c>
      <c r="X1982" s="4">
        <v>823817362.52999997</v>
      </c>
      <c r="Y1982" s="4">
        <v>800000000</v>
      </c>
      <c r="Z1982">
        <v>0</v>
      </c>
    </row>
    <row r="1983" spans="1:26">
      <c r="A1983" t="s">
        <v>27</v>
      </c>
      <c r="B1983" t="s">
        <v>2926</v>
      </c>
      <c r="F1983">
        <v>5979003923</v>
      </c>
      <c r="G1983" s="1">
        <v>597900392360000</v>
      </c>
      <c r="H1983" t="s">
        <v>29</v>
      </c>
      <c r="I1983">
        <v>1</v>
      </c>
      <c r="J1983">
        <v>1</v>
      </c>
      <c r="K1983" t="s">
        <v>2998</v>
      </c>
      <c r="L1983" s="2">
        <v>44465</v>
      </c>
      <c r="M1983" t="s">
        <v>31</v>
      </c>
      <c r="N1983" t="s">
        <v>4381</v>
      </c>
      <c r="O1983" s="3">
        <v>44465.447835648098</v>
      </c>
      <c r="P1983" s="3">
        <v>44467.658831018503</v>
      </c>
      <c r="Q1983" t="s">
        <v>4382</v>
      </c>
      <c r="R1983" s="3">
        <v>44469.827604166698</v>
      </c>
      <c r="T1983" t="s">
        <v>3001</v>
      </c>
      <c r="U1983">
        <v>1.3040000000327101E+17</v>
      </c>
      <c r="V1983" t="s">
        <v>3002</v>
      </c>
      <c r="W1983" t="s">
        <v>2931</v>
      </c>
      <c r="X1983" s="4">
        <v>118683210.5</v>
      </c>
      <c r="Y1983" s="4">
        <v>77000000</v>
      </c>
      <c r="Z1983">
        <v>0</v>
      </c>
    </row>
    <row r="1984" spans="1:26">
      <c r="A1984" t="s">
        <v>27</v>
      </c>
      <c r="B1984" t="s">
        <v>2926</v>
      </c>
      <c r="F1984">
        <v>5979003923</v>
      </c>
      <c r="G1984" s="1">
        <v>597900392360000</v>
      </c>
      <c r="H1984" t="s">
        <v>29</v>
      </c>
      <c r="I1984">
        <v>1</v>
      </c>
      <c r="J1984">
        <v>1</v>
      </c>
      <c r="K1984" t="s">
        <v>2998</v>
      </c>
      <c r="L1984" s="2">
        <v>44465</v>
      </c>
      <c r="M1984" t="s">
        <v>31</v>
      </c>
      <c r="N1984" t="s">
        <v>4383</v>
      </c>
      <c r="O1984" s="3">
        <v>44465.447951388902</v>
      </c>
      <c r="P1984" s="3">
        <v>44467.6584953704</v>
      </c>
      <c r="Q1984" t="s">
        <v>4384</v>
      </c>
      <c r="R1984" s="3">
        <v>44469.604664351798</v>
      </c>
      <c r="T1984" t="s">
        <v>3001</v>
      </c>
      <c r="U1984">
        <v>1.3040000000327101E+17</v>
      </c>
      <c r="V1984" t="s">
        <v>3002</v>
      </c>
      <c r="W1984" t="s">
        <v>2931</v>
      </c>
      <c r="X1984" s="4">
        <v>364683210.5</v>
      </c>
      <c r="Y1984" s="4">
        <v>200000000</v>
      </c>
      <c r="Z1984">
        <v>0</v>
      </c>
    </row>
    <row r="1985" spans="1:26">
      <c r="A1985" t="s">
        <v>27</v>
      </c>
      <c r="B1985" t="s">
        <v>2926</v>
      </c>
      <c r="F1985">
        <v>5979003923</v>
      </c>
      <c r="G1985" s="1">
        <v>597900392360000</v>
      </c>
      <c r="H1985" t="s">
        <v>29</v>
      </c>
      <c r="I1985">
        <v>1</v>
      </c>
      <c r="J1985">
        <v>1</v>
      </c>
      <c r="K1985" t="s">
        <v>2998</v>
      </c>
      <c r="L1985" s="2">
        <v>44465</v>
      </c>
      <c r="M1985" t="s">
        <v>31</v>
      </c>
      <c r="N1985" t="s">
        <v>4385</v>
      </c>
      <c r="O1985" s="3">
        <v>44465.447881944398</v>
      </c>
      <c r="P1985" s="3">
        <v>44467.657939814802</v>
      </c>
      <c r="Q1985" t="s">
        <v>4386</v>
      </c>
      <c r="R1985" s="3">
        <v>44469.604363425897</v>
      </c>
      <c r="T1985" t="s">
        <v>3001</v>
      </c>
      <c r="U1985">
        <v>1.3040000000327101E+17</v>
      </c>
      <c r="V1985" t="s">
        <v>3002</v>
      </c>
      <c r="W1985" t="s">
        <v>2931</v>
      </c>
      <c r="X1985" s="4">
        <v>164683210.5</v>
      </c>
      <c r="Y1985" s="4">
        <v>46000000</v>
      </c>
      <c r="Z1985">
        <v>0</v>
      </c>
    </row>
    <row r="1986" spans="1:26">
      <c r="A1986" t="s">
        <v>27</v>
      </c>
      <c r="B1986" t="s">
        <v>2926</v>
      </c>
      <c r="F1986">
        <v>5979003923</v>
      </c>
      <c r="G1986" s="1">
        <v>597900392360000</v>
      </c>
      <c r="H1986" t="s">
        <v>58</v>
      </c>
      <c r="I1986">
        <v>1</v>
      </c>
      <c r="K1986" t="s">
        <v>4387</v>
      </c>
      <c r="L1986" s="2">
        <v>44370</v>
      </c>
      <c r="M1986" t="s">
        <v>31</v>
      </c>
      <c r="N1986" t="s">
        <v>4388</v>
      </c>
      <c r="O1986" s="3">
        <v>44370.467766203699</v>
      </c>
      <c r="P1986" s="3">
        <v>44494.717210648101</v>
      </c>
      <c r="Q1986" t="s">
        <v>4389</v>
      </c>
      <c r="R1986" s="3">
        <v>44500.904861111099</v>
      </c>
      <c r="T1986" t="s">
        <v>4374</v>
      </c>
      <c r="U1986">
        <v>1.3710101040027E+16</v>
      </c>
      <c r="V1986" t="s">
        <v>4390</v>
      </c>
      <c r="W1986" t="s">
        <v>2931</v>
      </c>
      <c r="X1986" s="4">
        <v>513817362.52999997</v>
      </c>
      <c r="Y1986" s="4">
        <v>-120000000</v>
      </c>
      <c r="Z1986">
        <v>0</v>
      </c>
    </row>
    <row r="1987" spans="1:26">
      <c r="A1987" t="s">
        <v>27</v>
      </c>
      <c r="B1987" t="s">
        <v>2926</v>
      </c>
      <c r="F1987">
        <v>5979003923</v>
      </c>
      <c r="G1987" s="1">
        <v>597900392360000</v>
      </c>
      <c r="H1987" t="s">
        <v>58</v>
      </c>
      <c r="I1987">
        <v>1</v>
      </c>
      <c r="K1987" t="s">
        <v>4387</v>
      </c>
      <c r="L1987" s="2">
        <v>44370</v>
      </c>
      <c r="M1987" t="s">
        <v>31</v>
      </c>
      <c r="N1987" t="s">
        <v>4391</v>
      </c>
      <c r="O1987" s="3">
        <v>44370.467777777798</v>
      </c>
      <c r="P1987" s="3">
        <v>44494.717210648101</v>
      </c>
      <c r="Q1987" t="s">
        <v>4389</v>
      </c>
      <c r="R1987" s="3">
        <v>44500.904872685198</v>
      </c>
      <c r="T1987" t="s">
        <v>4374</v>
      </c>
      <c r="U1987">
        <v>2.0335089900100002E+22</v>
      </c>
      <c r="V1987" t="s">
        <v>4392</v>
      </c>
      <c r="W1987" t="s">
        <v>2931</v>
      </c>
      <c r="X1987" s="4">
        <v>413817362.52999997</v>
      </c>
      <c r="Y1987" s="4">
        <v>-100000000</v>
      </c>
      <c r="Z1987">
        <v>0</v>
      </c>
    </row>
    <row r="1988" spans="1:26">
      <c r="A1988" t="s">
        <v>27</v>
      </c>
      <c r="B1988" t="s">
        <v>2926</v>
      </c>
      <c r="F1988">
        <v>5979003923</v>
      </c>
      <c r="G1988" s="1">
        <v>597900392360000</v>
      </c>
      <c r="H1988" t="s">
        <v>58</v>
      </c>
      <c r="I1988">
        <v>1</v>
      </c>
      <c r="K1988" t="s">
        <v>4387</v>
      </c>
      <c r="L1988" s="2">
        <v>44370</v>
      </c>
      <c r="M1988" t="s">
        <v>31</v>
      </c>
      <c r="N1988" t="s">
        <v>4393</v>
      </c>
      <c r="O1988" s="3">
        <v>44370.467071759304</v>
      </c>
      <c r="P1988" s="3">
        <v>44494.7172222222</v>
      </c>
      <c r="Q1988" t="s">
        <v>4389</v>
      </c>
      <c r="R1988" s="3">
        <v>44500.904236111099</v>
      </c>
      <c r="T1988" t="s">
        <v>4374</v>
      </c>
      <c r="U1988">
        <v>1.79500000001728E+16</v>
      </c>
      <c r="V1988" t="s">
        <v>3737</v>
      </c>
      <c r="W1988" t="s">
        <v>2931</v>
      </c>
      <c r="X1988" s="4">
        <v>783817362.52999997</v>
      </c>
      <c r="Y1988" s="4">
        <v>-40000000</v>
      </c>
      <c r="Z1988">
        <v>0</v>
      </c>
    </row>
    <row r="1989" spans="1:26">
      <c r="A1989" t="s">
        <v>27</v>
      </c>
      <c r="B1989" t="s">
        <v>2926</v>
      </c>
      <c r="F1989">
        <v>5979003923</v>
      </c>
      <c r="G1989" s="1">
        <v>597900392360000</v>
      </c>
      <c r="H1989" t="s">
        <v>58</v>
      </c>
      <c r="I1989">
        <v>1</v>
      </c>
      <c r="K1989" t="s">
        <v>4387</v>
      </c>
      <c r="L1989" s="2">
        <v>44370</v>
      </c>
      <c r="M1989" t="s">
        <v>31</v>
      </c>
      <c r="N1989" t="s">
        <v>4394</v>
      </c>
      <c r="O1989" s="3">
        <v>44370.467071759304</v>
      </c>
      <c r="P1989" s="3">
        <v>44494.717210648101</v>
      </c>
      <c r="Q1989" t="s">
        <v>4389</v>
      </c>
      <c r="R1989" s="3">
        <v>44500.904340277797</v>
      </c>
      <c r="T1989" t="s">
        <v>4374</v>
      </c>
      <c r="U1989">
        <v>1.7103010010043299E+17</v>
      </c>
      <c r="V1989" t="s">
        <v>3454</v>
      </c>
      <c r="W1989" t="s">
        <v>2931</v>
      </c>
      <c r="X1989" s="4">
        <v>633817362.52999997</v>
      </c>
      <c r="Y1989" s="4">
        <v>-75000000</v>
      </c>
      <c r="Z1989">
        <v>0</v>
      </c>
    </row>
    <row r="1990" spans="1:26">
      <c r="A1990" t="s">
        <v>27</v>
      </c>
      <c r="B1990" t="s">
        <v>2926</v>
      </c>
      <c r="F1990">
        <v>5979003923</v>
      </c>
      <c r="G1990" s="1">
        <v>597900392360000</v>
      </c>
      <c r="H1990" t="s">
        <v>58</v>
      </c>
      <c r="I1990">
        <v>1</v>
      </c>
      <c r="K1990" t="s">
        <v>4387</v>
      </c>
      <c r="L1990" s="2">
        <v>44370</v>
      </c>
      <c r="M1990" t="s">
        <v>31</v>
      </c>
      <c r="N1990" t="s">
        <v>4395</v>
      </c>
      <c r="O1990" s="3">
        <v>44370.690937500003</v>
      </c>
      <c r="P1990" s="3">
        <v>44494.717210648101</v>
      </c>
      <c r="Q1990" t="s">
        <v>4389</v>
      </c>
      <c r="R1990" s="3">
        <v>44500.904895833301</v>
      </c>
      <c r="T1990" t="s">
        <v>4374</v>
      </c>
      <c r="U1990">
        <v>9.0902100100100003E+21</v>
      </c>
      <c r="V1990" t="s">
        <v>4396</v>
      </c>
      <c r="W1990" t="s">
        <v>2931</v>
      </c>
      <c r="X1990" s="4">
        <v>323817362.52999997</v>
      </c>
      <c r="Y1990" s="4">
        <v>-90000000</v>
      </c>
      <c r="Z1990">
        <v>0</v>
      </c>
    </row>
    <row r="1991" spans="1:26">
      <c r="A1991" t="s">
        <v>27</v>
      </c>
      <c r="B1991" t="s">
        <v>2926</v>
      </c>
      <c r="F1991">
        <v>5979003923</v>
      </c>
      <c r="G1991" s="1">
        <v>597900392360000</v>
      </c>
      <c r="H1991" t="s">
        <v>58</v>
      </c>
      <c r="I1991">
        <v>1</v>
      </c>
      <c r="K1991" t="s">
        <v>4387</v>
      </c>
      <c r="L1991" s="2">
        <v>44370</v>
      </c>
      <c r="M1991" t="s">
        <v>31</v>
      </c>
      <c r="N1991" t="s">
        <v>4397</v>
      </c>
      <c r="O1991" s="3">
        <v>44370.692326388897</v>
      </c>
      <c r="P1991" s="3">
        <v>44494.717199074097</v>
      </c>
      <c r="Q1991" t="s">
        <v>4389</v>
      </c>
      <c r="R1991" s="3">
        <v>44500.904965277798</v>
      </c>
      <c r="T1991" t="s">
        <v>4374</v>
      </c>
      <c r="U1991">
        <v>3.5050169610700001E+19</v>
      </c>
      <c r="V1991" t="s">
        <v>4398</v>
      </c>
      <c r="W1991" t="s">
        <v>2931</v>
      </c>
      <c r="X1991" s="4">
        <v>53817362.530000001</v>
      </c>
      <c r="Y1991" s="4">
        <v>-100000000</v>
      </c>
      <c r="Z1991">
        <v>0</v>
      </c>
    </row>
    <row r="1992" spans="1:26">
      <c r="A1992" t="s">
        <v>27</v>
      </c>
      <c r="B1992" t="s">
        <v>2926</v>
      </c>
      <c r="F1992">
        <v>5979003923</v>
      </c>
      <c r="G1992" s="1">
        <v>597900392360000</v>
      </c>
      <c r="H1992" t="s">
        <v>58</v>
      </c>
      <c r="I1992">
        <v>1</v>
      </c>
      <c r="K1992" t="s">
        <v>4387</v>
      </c>
      <c r="L1992" s="2">
        <v>44370</v>
      </c>
      <c r="M1992" t="s">
        <v>31</v>
      </c>
      <c r="N1992" t="s">
        <v>4399</v>
      </c>
      <c r="O1992" s="3">
        <v>44370.692326388897</v>
      </c>
      <c r="P1992" s="3">
        <v>44494.717199074097</v>
      </c>
      <c r="Q1992" t="s">
        <v>4389</v>
      </c>
      <c r="R1992" s="3">
        <v>44500.904930555596</v>
      </c>
      <c r="T1992" t="s">
        <v>4374</v>
      </c>
      <c r="U1992">
        <v>406579829892</v>
      </c>
      <c r="V1992" t="s">
        <v>3473</v>
      </c>
      <c r="W1992" t="s">
        <v>2931</v>
      </c>
      <c r="X1992" s="4">
        <v>233817362.53</v>
      </c>
      <c r="Y1992" s="4">
        <v>-90000000</v>
      </c>
      <c r="Z1992">
        <v>0</v>
      </c>
    </row>
    <row r="1993" spans="1:26">
      <c r="A1993" t="s">
        <v>27</v>
      </c>
      <c r="B1993" t="s">
        <v>2926</v>
      </c>
      <c r="F1993">
        <v>5979003923</v>
      </c>
      <c r="G1993" s="1">
        <v>597900392360000</v>
      </c>
      <c r="H1993" t="s">
        <v>58</v>
      </c>
      <c r="I1993">
        <v>1</v>
      </c>
      <c r="K1993" t="s">
        <v>4387</v>
      </c>
      <c r="L1993" s="2">
        <v>44370</v>
      </c>
      <c r="M1993" t="s">
        <v>31</v>
      </c>
      <c r="N1993" t="s">
        <v>4400</v>
      </c>
      <c r="O1993" s="3">
        <v>44370.467071759304</v>
      </c>
      <c r="P1993" s="3">
        <v>44494.717210648101</v>
      </c>
      <c r="Q1993" t="s">
        <v>4389</v>
      </c>
      <c r="R1993" s="3">
        <v>44500.904259259303</v>
      </c>
      <c r="T1993" t="s">
        <v>4374</v>
      </c>
      <c r="U1993">
        <v>1.7105010010031299E+17</v>
      </c>
      <c r="V1993" t="s">
        <v>3214</v>
      </c>
      <c r="W1993" t="s">
        <v>2931</v>
      </c>
      <c r="X1993" s="4">
        <v>708817362.52999997</v>
      </c>
      <c r="Y1993" s="4">
        <v>-75000000</v>
      </c>
      <c r="Z1993">
        <v>0</v>
      </c>
    </row>
    <row r="1994" spans="1:26">
      <c r="A1994" t="s">
        <v>27</v>
      </c>
      <c r="B1994" t="s">
        <v>2926</v>
      </c>
      <c r="F1994">
        <v>5979003923</v>
      </c>
      <c r="G1994" s="1">
        <v>597900392360000</v>
      </c>
      <c r="H1994" t="s">
        <v>58</v>
      </c>
      <c r="I1994">
        <v>1</v>
      </c>
      <c r="K1994" t="s">
        <v>4387</v>
      </c>
      <c r="L1994" s="2">
        <v>44370</v>
      </c>
      <c r="M1994" t="s">
        <v>31</v>
      </c>
      <c r="N1994" t="s">
        <v>4401</v>
      </c>
      <c r="O1994" s="3">
        <v>44370.692326388897</v>
      </c>
      <c r="P1994" s="3">
        <v>44494.717199074097</v>
      </c>
      <c r="Q1994" t="s">
        <v>4389</v>
      </c>
      <c r="R1994" s="3">
        <v>44500.9049421296</v>
      </c>
      <c r="T1994" t="s">
        <v>4374</v>
      </c>
      <c r="U1994">
        <v>1.0006352865001E+17</v>
      </c>
      <c r="V1994" t="s">
        <v>4402</v>
      </c>
      <c r="W1994" t="s">
        <v>2931</v>
      </c>
      <c r="X1994" s="4">
        <v>153817362.53</v>
      </c>
      <c r="Y1994" s="4">
        <v>-80000000</v>
      </c>
      <c r="Z1994">
        <v>0</v>
      </c>
    </row>
    <row r="1995" spans="1:26">
      <c r="A1995" t="s">
        <v>27</v>
      </c>
      <c r="B1995" t="s">
        <v>2926</v>
      </c>
      <c r="F1995">
        <v>5979003923</v>
      </c>
      <c r="G1995" s="1">
        <v>597900392360000</v>
      </c>
      <c r="H1995" t="s">
        <v>58</v>
      </c>
      <c r="I1995">
        <v>1</v>
      </c>
      <c r="K1995" t="s">
        <v>4387</v>
      </c>
      <c r="L1995" s="2">
        <v>44466</v>
      </c>
      <c r="M1995" t="s">
        <v>31</v>
      </c>
      <c r="N1995" t="s">
        <v>4403</v>
      </c>
      <c r="O1995" s="3">
        <v>44466.694062499999</v>
      </c>
      <c r="P1995" s="3">
        <v>44467.659085648098</v>
      </c>
      <c r="Q1995" t="s">
        <v>3005</v>
      </c>
      <c r="R1995" s="3">
        <v>44482.726909722202</v>
      </c>
      <c r="T1995" t="s">
        <v>4374</v>
      </c>
      <c r="U1995">
        <v>1.79500000001728E+16</v>
      </c>
      <c r="V1995" t="s">
        <v>3737</v>
      </c>
      <c r="W1995" t="s">
        <v>2931</v>
      </c>
      <c r="X1995" s="4">
        <v>334683210.5</v>
      </c>
      <c r="Y1995" s="4">
        <v>-30000000</v>
      </c>
      <c r="Z1995">
        <v>0</v>
      </c>
    </row>
    <row r="1996" spans="1:26">
      <c r="A1996" t="s">
        <v>27</v>
      </c>
      <c r="B1996" t="s">
        <v>2926</v>
      </c>
      <c r="F1996">
        <v>5979003923</v>
      </c>
      <c r="G1996" s="1">
        <v>597900392360000</v>
      </c>
      <c r="H1996" t="s">
        <v>58</v>
      </c>
      <c r="I1996">
        <v>1</v>
      </c>
      <c r="K1996" t="s">
        <v>4404</v>
      </c>
      <c r="L1996" s="2">
        <v>44466</v>
      </c>
      <c r="M1996" t="s">
        <v>31</v>
      </c>
      <c r="N1996" t="s">
        <v>4405</v>
      </c>
      <c r="O1996" s="3">
        <v>44466.716828703698</v>
      </c>
      <c r="P1996" s="3">
        <v>44467.659085648098</v>
      </c>
      <c r="Q1996" t="s">
        <v>3005</v>
      </c>
      <c r="R1996" s="3">
        <v>44482.726909722202</v>
      </c>
      <c r="T1996" t="s">
        <v>4374</v>
      </c>
      <c r="U1996">
        <v>406579829892</v>
      </c>
      <c r="V1996" t="s">
        <v>3473</v>
      </c>
      <c r="W1996" t="s">
        <v>2931</v>
      </c>
      <c r="X1996" s="4">
        <v>257683210.5</v>
      </c>
      <c r="Y1996" s="4">
        <v>-77000000</v>
      </c>
      <c r="Z1996">
        <v>0</v>
      </c>
    </row>
    <row r="1997" spans="1:26">
      <c r="A1997" t="s">
        <v>27</v>
      </c>
      <c r="B1997" t="s">
        <v>2926</v>
      </c>
      <c r="F1997">
        <v>5979003923</v>
      </c>
      <c r="G1997" s="1">
        <v>597900392360000</v>
      </c>
      <c r="H1997" t="s">
        <v>58</v>
      </c>
      <c r="I1997">
        <v>1</v>
      </c>
      <c r="K1997" t="s">
        <v>4406</v>
      </c>
      <c r="L1997" s="2">
        <v>44466</v>
      </c>
      <c r="M1997" t="s">
        <v>31</v>
      </c>
      <c r="N1997" t="s">
        <v>4407</v>
      </c>
      <c r="O1997" s="3">
        <v>44466.716828703698</v>
      </c>
      <c r="P1997" s="3">
        <v>44467.659085648098</v>
      </c>
      <c r="Q1997" t="s">
        <v>3005</v>
      </c>
      <c r="R1997" s="3">
        <v>44482.726909722202</v>
      </c>
      <c r="T1997" t="s">
        <v>4374</v>
      </c>
      <c r="U1997">
        <v>406579829892</v>
      </c>
      <c r="V1997" t="s">
        <v>3473</v>
      </c>
      <c r="W1997" t="s">
        <v>2931</v>
      </c>
      <c r="X1997" s="4">
        <v>184683210.5</v>
      </c>
      <c r="Y1997" s="4">
        <v>-73000000</v>
      </c>
      <c r="Z1997">
        <v>0</v>
      </c>
    </row>
    <row r="1998" spans="1:26">
      <c r="A1998" t="s">
        <v>27</v>
      </c>
      <c r="B1998" t="s">
        <v>2926</v>
      </c>
      <c r="F1998">
        <v>5979003923</v>
      </c>
      <c r="G1998" s="1">
        <v>597900392360000</v>
      </c>
      <c r="H1998" t="s">
        <v>58</v>
      </c>
      <c r="I1998">
        <v>1</v>
      </c>
      <c r="K1998" t="s">
        <v>4406</v>
      </c>
      <c r="L1998" s="2">
        <v>44466</v>
      </c>
      <c r="M1998" t="s">
        <v>31</v>
      </c>
      <c r="N1998" t="s">
        <v>4408</v>
      </c>
      <c r="O1998" s="3">
        <v>44466.716840277797</v>
      </c>
      <c r="P1998" s="3">
        <v>44467.659074074101</v>
      </c>
      <c r="Q1998" t="s">
        <v>3005</v>
      </c>
      <c r="R1998" s="3">
        <v>44482.726909722202</v>
      </c>
      <c r="T1998" t="s">
        <v>4374</v>
      </c>
      <c r="U1998">
        <v>9.0902100100100003E+21</v>
      </c>
      <c r="V1998" t="s">
        <v>4409</v>
      </c>
      <c r="W1998" t="s">
        <v>2931</v>
      </c>
      <c r="X1998" s="4">
        <v>104683210.5</v>
      </c>
      <c r="Y1998" s="4">
        <v>-34000000</v>
      </c>
      <c r="Z1998">
        <v>0</v>
      </c>
    </row>
    <row r="1999" spans="1:26">
      <c r="A1999" t="s">
        <v>27</v>
      </c>
      <c r="B1999" t="s">
        <v>2926</v>
      </c>
      <c r="F1999">
        <v>5979003923</v>
      </c>
      <c r="G1999" s="1">
        <v>597900392360000</v>
      </c>
      <c r="H1999" t="s">
        <v>58</v>
      </c>
      <c r="I1999">
        <v>1</v>
      </c>
      <c r="K1999" t="s">
        <v>4406</v>
      </c>
      <c r="L1999" s="2">
        <v>44466</v>
      </c>
      <c r="M1999" t="s">
        <v>31</v>
      </c>
      <c r="N1999" t="s">
        <v>4410</v>
      </c>
      <c r="O1999" s="3">
        <v>44466.716840277797</v>
      </c>
      <c r="P1999" s="3">
        <v>44467.659074074101</v>
      </c>
      <c r="Q1999" t="s">
        <v>3005</v>
      </c>
      <c r="R1999" s="3">
        <v>44482.726909722202</v>
      </c>
      <c r="T1999" t="s">
        <v>4374</v>
      </c>
      <c r="U1999">
        <v>1.7105010010031299E+17</v>
      </c>
      <c r="V1999" t="s">
        <v>3007</v>
      </c>
      <c r="W1999" t="s">
        <v>2931</v>
      </c>
      <c r="X1999" s="4">
        <v>56683210.5</v>
      </c>
      <c r="Y1999" s="4">
        <v>-48000000</v>
      </c>
      <c r="Z1999">
        <v>0</v>
      </c>
    </row>
    <row r="2000" spans="1:26">
      <c r="A2000" t="s">
        <v>27</v>
      </c>
      <c r="B2000" t="s">
        <v>2926</v>
      </c>
      <c r="F2000">
        <v>5979003923</v>
      </c>
      <c r="G2000" s="1">
        <v>597900392360000</v>
      </c>
      <c r="H2000" t="s">
        <v>58</v>
      </c>
      <c r="I2000">
        <v>1</v>
      </c>
      <c r="K2000" t="s">
        <v>4406</v>
      </c>
      <c r="L2000" s="2">
        <v>44466</v>
      </c>
      <c r="M2000" t="s">
        <v>31</v>
      </c>
      <c r="N2000" t="s">
        <v>4411</v>
      </c>
      <c r="O2000" s="3">
        <v>44466.716840277797</v>
      </c>
      <c r="P2000" s="3">
        <v>44467.659074074101</v>
      </c>
      <c r="Q2000" t="s">
        <v>3005</v>
      </c>
      <c r="R2000" s="3">
        <v>44482.726909722202</v>
      </c>
      <c r="T2000" t="s">
        <v>4374</v>
      </c>
      <c r="U2000">
        <v>3.5800868001800998E+20</v>
      </c>
      <c r="V2000" t="s">
        <v>3027</v>
      </c>
      <c r="W2000" t="s">
        <v>2931</v>
      </c>
      <c r="X2000" s="4">
        <v>41683210.5</v>
      </c>
      <c r="Y2000" s="4">
        <v>-15000000</v>
      </c>
      <c r="Z2000">
        <v>0</v>
      </c>
    </row>
    <row r="2001" spans="1:26">
      <c r="A2001" t="s">
        <v>27</v>
      </c>
      <c r="B2001" t="s">
        <v>2926</v>
      </c>
      <c r="F2001">
        <v>5979003923</v>
      </c>
      <c r="G2001" s="1">
        <v>597900392360000</v>
      </c>
      <c r="H2001" t="s">
        <v>58</v>
      </c>
      <c r="I2001">
        <v>1</v>
      </c>
      <c r="K2001" t="s">
        <v>4412</v>
      </c>
      <c r="L2001" s="2">
        <v>44466</v>
      </c>
      <c r="M2001" t="s">
        <v>31</v>
      </c>
      <c r="N2001" t="s">
        <v>4413</v>
      </c>
      <c r="O2001" s="3">
        <v>44466.716828703698</v>
      </c>
      <c r="P2001" s="3">
        <v>44467.659085648098</v>
      </c>
      <c r="Q2001" t="s">
        <v>3005</v>
      </c>
      <c r="R2001" s="3">
        <v>44482.726909722202</v>
      </c>
      <c r="T2001" t="s">
        <v>4374</v>
      </c>
      <c r="U2001">
        <v>9.0902100100100003E+21</v>
      </c>
      <c r="V2001" t="s">
        <v>4409</v>
      </c>
      <c r="W2001" t="s">
        <v>2931</v>
      </c>
      <c r="X2001" s="4">
        <v>138683210.5</v>
      </c>
      <c r="Y2001" s="4">
        <v>-46000000</v>
      </c>
      <c r="Z2001">
        <v>0</v>
      </c>
    </row>
    <row r="2002" spans="1:26">
      <c r="A2002" t="s">
        <v>27</v>
      </c>
      <c r="B2002" t="s">
        <v>2926</v>
      </c>
      <c r="F2002">
        <v>5979004577</v>
      </c>
      <c r="G2002" s="1">
        <v>597900457760000</v>
      </c>
      <c r="H2002" t="s">
        <v>29</v>
      </c>
      <c r="I2002">
        <v>1</v>
      </c>
      <c r="J2002">
        <v>1</v>
      </c>
      <c r="K2002" t="s">
        <v>2998</v>
      </c>
      <c r="L2002" s="2">
        <v>44465</v>
      </c>
      <c r="M2002" t="s">
        <v>31</v>
      </c>
      <c r="N2002" t="s">
        <v>4415</v>
      </c>
      <c r="O2002" s="3">
        <v>44465.447800925896</v>
      </c>
      <c r="P2002" s="3">
        <v>44467.654212963003</v>
      </c>
      <c r="Q2002" t="s">
        <v>4416</v>
      </c>
      <c r="R2002" s="3">
        <v>44469.808287036998</v>
      </c>
      <c r="T2002" t="s">
        <v>3001</v>
      </c>
      <c r="U2002">
        <v>1.3040000000327101E+17</v>
      </c>
      <c r="V2002" t="s">
        <v>3002</v>
      </c>
      <c r="W2002" t="s">
        <v>2931</v>
      </c>
      <c r="X2002" s="4">
        <v>537040000</v>
      </c>
      <c r="Y2002" s="4">
        <v>110000000</v>
      </c>
      <c r="Z2002">
        <v>0</v>
      </c>
    </row>
    <row r="2003" spans="1:26">
      <c r="A2003" t="s">
        <v>27</v>
      </c>
      <c r="B2003" t="s">
        <v>2926</v>
      </c>
      <c r="F2003">
        <v>5979004577</v>
      </c>
      <c r="G2003" s="1">
        <v>597900457760000</v>
      </c>
      <c r="H2003" t="s">
        <v>29</v>
      </c>
      <c r="I2003">
        <v>1</v>
      </c>
      <c r="J2003">
        <v>1</v>
      </c>
      <c r="K2003" t="s">
        <v>2998</v>
      </c>
      <c r="L2003" s="2">
        <v>44465</v>
      </c>
      <c r="M2003" t="s">
        <v>31</v>
      </c>
      <c r="N2003" t="s">
        <v>4417</v>
      </c>
      <c r="O2003" s="3">
        <v>44465.447766203702</v>
      </c>
      <c r="P2003" s="3">
        <v>44467.654594907399</v>
      </c>
      <c r="Q2003" t="s">
        <v>4418</v>
      </c>
      <c r="R2003" s="3">
        <v>44469.603530092601</v>
      </c>
      <c r="T2003" t="s">
        <v>3001</v>
      </c>
      <c r="U2003">
        <v>1.3040000000327101E+17</v>
      </c>
      <c r="V2003" t="s">
        <v>3002</v>
      </c>
      <c r="W2003" t="s">
        <v>2931</v>
      </c>
      <c r="X2003" s="4">
        <v>427040000</v>
      </c>
      <c r="Y2003" s="4">
        <v>427040000</v>
      </c>
      <c r="Z2003">
        <v>0</v>
      </c>
    </row>
    <row r="2004" spans="1:26">
      <c r="A2004" t="s">
        <v>27</v>
      </c>
      <c r="B2004" t="s">
        <v>2926</v>
      </c>
      <c r="F2004">
        <v>5979004577</v>
      </c>
      <c r="G2004" s="1">
        <v>597900457760000</v>
      </c>
      <c r="H2004" t="s">
        <v>58</v>
      </c>
      <c r="I2004">
        <v>1</v>
      </c>
      <c r="K2004" t="s">
        <v>4387</v>
      </c>
      <c r="L2004" s="2">
        <v>44466</v>
      </c>
      <c r="M2004" t="s">
        <v>31</v>
      </c>
      <c r="N2004" t="s">
        <v>4419</v>
      </c>
      <c r="O2004" s="3">
        <v>44466.417152777802</v>
      </c>
      <c r="P2004" s="3">
        <v>44467.655057870397</v>
      </c>
      <c r="Q2004" t="s">
        <v>3005</v>
      </c>
      <c r="R2004" s="3">
        <v>44482.726909722202</v>
      </c>
      <c r="T2004" t="s">
        <v>4414</v>
      </c>
      <c r="U2004">
        <v>1.7105010010032998E+17</v>
      </c>
      <c r="V2004" t="s">
        <v>3007</v>
      </c>
      <c r="W2004" t="s">
        <v>2931</v>
      </c>
      <c r="X2004" s="4">
        <v>499010000</v>
      </c>
      <c r="Y2004" s="4">
        <v>-38040000</v>
      </c>
      <c r="Z2004">
        <v>0</v>
      </c>
    </row>
    <row r="2005" spans="1:26">
      <c r="A2005" t="s">
        <v>27</v>
      </c>
      <c r="B2005" t="s">
        <v>2926</v>
      </c>
      <c r="F2005">
        <v>5979004577</v>
      </c>
      <c r="G2005" s="1">
        <v>597900457760000</v>
      </c>
      <c r="H2005" t="s">
        <v>58</v>
      </c>
      <c r="I2005">
        <v>1</v>
      </c>
      <c r="K2005" t="s">
        <v>4387</v>
      </c>
      <c r="L2005" s="2">
        <v>44466</v>
      </c>
      <c r="M2005" t="s">
        <v>31</v>
      </c>
      <c r="N2005" t="s">
        <v>4420</v>
      </c>
      <c r="O2005" s="3">
        <v>44466.417152777802</v>
      </c>
      <c r="P2005" s="3">
        <v>44467.655057870397</v>
      </c>
      <c r="Q2005" t="s">
        <v>3005</v>
      </c>
      <c r="R2005" s="3">
        <v>44482.726909722202</v>
      </c>
      <c r="T2005" t="s">
        <v>4414</v>
      </c>
      <c r="U2005">
        <v>2.0335089900100002E+22</v>
      </c>
      <c r="V2005" t="s">
        <v>4138</v>
      </c>
      <c r="W2005" t="s">
        <v>2931</v>
      </c>
      <c r="X2005" s="4">
        <v>384010000</v>
      </c>
      <c r="Y2005" s="4">
        <v>-115000000</v>
      </c>
      <c r="Z2005">
        <v>0</v>
      </c>
    </row>
    <row r="2006" spans="1:26">
      <c r="A2006" t="s">
        <v>27</v>
      </c>
      <c r="B2006" t="s">
        <v>2926</v>
      </c>
      <c r="F2006">
        <v>5979004577</v>
      </c>
      <c r="G2006" s="1">
        <v>597900457760000</v>
      </c>
      <c r="H2006" t="s">
        <v>58</v>
      </c>
      <c r="I2006">
        <v>1</v>
      </c>
      <c r="K2006" t="s">
        <v>4387</v>
      </c>
      <c r="L2006" s="2">
        <v>44466</v>
      </c>
      <c r="M2006" t="s">
        <v>31</v>
      </c>
      <c r="N2006" t="s">
        <v>4421</v>
      </c>
      <c r="O2006" s="3">
        <v>44466.417152777802</v>
      </c>
      <c r="P2006" s="3">
        <v>44467.655046296299</v>
      </c>
      <c r="Q2006" t="s">
        <v>3005</v>
      </c>
      <c r="R2006" s="3">
        <v>44482.726909722202</v>
      </c>
      <c r="T2006" t="s">
        <v>4414</v>
      </c>
      <c r="U2006">
        <v>633501796</v>
      </c>
      <c r="V2006" t="s">
        <v>4422</v>
      </c>
      <c r="W2006" t="s">
        <v>2931</v>
      </c>
      <c r="X2006" s="4">
        <v>369010000</v>
      </c>
      <c r="Y2006" s="4">
        <v>-15000000</v>
      </c>
      <c r="Z2006">
        <v>0</v>
      </c>
    </row>
    <row r="2007" spans="1:26">
      <c r="A2007" t="s">
        <v>27</v>
      </c>
      <c r="B2007" t="s">
        <v>2926</v>
      </c>
      <c r="F2007">
        <v>5979004577</v>
      </c>
      <c r="G2007" s="1">
        <v>597900457760000</v>
      </c>
      <c r="H2007" t="s">
        <v>58</v>
      </c>
      <c r="I2007">
        <v>1</v>
      </c>
      <c r="K2007" t="s">
        <v>4387</v>
      </c>
      <c r="L2007" s="2">
        <v>44466</v>
      </c>
      <c r="M2007" t="s">
        <v>31</v>
      </c>
      <c r="N2007" t="s">
        <v>4423</v>
      </c>
      <c r="O2007" s="3">
        <v>44466.417152777802</v>
      </c>
      <c r="P2007" s="3">
        <v>44467.655046296299</v>
      </c>
      <c r="Q2007" t="s">
        <v>3005</v>
      </c>
      <c r="R2007" s="3">
        <v>44482.726909722202</v>
      </c>
      <c r="T2007" t="s">
        <v>4414</v>
      </c>
      <c r="U2007">
        <v>9.0902310100099997E+21</v>
      </c>
      <c r="V2007" t="s">
        <v>4165</v>
      </c>
      <c r="W2007" t="s">
        <v>2931</v>
      </c>
      <c r="X2007" s="4">
        <v>299010000</v>
      </c>
      <c r="Y2007" s="4">
        <v>-70000000</v>
      </c>
      <c r="Z2007">
        <v>0</v>
      </c>
    </row>
    <row r="2008" spans="1:26">
      <c r="A2008" t="s">
        <v>27</v>
      </c>
      <c r="B2008" t="s">
        <v>2926</v>
      </c>
      <c r="F2008">
        <v>5979004577</v>
      </c>
      <c r="G2008" s="1">
        <v>597900457760000</v>
      </c>
      <c r="H2008" t="s">
        <v>58</v>
      </c>
      <c r="I2008">
        <v>1</v>
      </c>
      <c r="K2008" t="s">
        <v>4387</v>
      </c>
      <c r="L2008" s="2">
        <v>44466</v>
      </c>
      <c r="M2008" t="s">
        <v>31</v>
      </c>
      <c r="N2008" t="s">
        <v>4424</v>
      </c>
      <c r="O2008" s="3">
        <v>44466.417164351798</v>
      </c>
      <c r="P2008" s="3">
        <v>44467.655046296299</v>
      </c>
      <c r="Q2008" t="s">
        <v>3005</v>
      </c>
      <c r="R2008" s="3">
        <v>44482.726909722202</v>
      </c>
      <c r="T2008" t="s">
        <v>4414</v>
      </c>
      <c r="U2008">
        <v>3.5050169610700001E+19</v>
      </c>
      <c r="V2008" t="s">
        <v>3906</v>
      </c>
      <c r="W2008" t="s">
        <v>2931</v>
      </c>
      <c r="X2008" s="4">
        <v>210010000</v>
      </c>
      <c r="Y2008" s="4">
        <v>-89000000</v>
      </c>
      <c r="Z2008">
        <v>0</v>
      </c>
    </row>
    <row r="2009" spans="1:26">
      <c r="A2009" t="s">
        <v>27</v>
      </c>
      <c r="B2009" t="s">
        <v>2926</v>
      </c>
      <c r="F2009">
        <v>5979004577</v>
      </c>
      <c r="G2009" s="1">
        <v>597900457760000</v>
      </c>
      <c r="H2009" t="s">
        <v>58</v>
      </c>
      <c r="I2009">
        <v>1</v>
      </c>
      <c r="K2009" t="s">
        <v>4387</v>
      </c>
      <c r="L2009" s="2">
        <v>44466</v>
      </c>
      <c r="M2009" t="s">
        <v>31</v>
      </c>
      <c r="N2009" t="s">
        <v>4425</v>
      </c>
      <c r="O2009" s="3">
        <v>44466.417164351798</v>
      </c>
      <c r="P2009" s="3">
        <v>44467.655046296299</v>
      </c>
      <c r="Q2009" t="s">
        <v>3005</v>
      </c>
      <c r="R2009" s="3">
        <v>44482.726909722202</v>
      </c>
      <c r="T2009" t="s">
        <v>4414</v>
      </c>
      <c r="U2009">
        <v>3.5050169610700001E+19</v>
      </c>
      <c r="V2009" t="s">
        <v>3906</v>
      </c>
      <c r="W2009" t="s">
        <v>2931</v>
      </c>
      <c r="X2009" s="4">
        <v>100010000</v>
      </c>
      <c r="Y2009" s="4">
        <v>-110000000</v>
      </c>
      <c r="Z2009">
        <v>0</v>
      </c>
    </row>
    <row r="2010" spans="1:26">
      <c r="A2010" t="s">
        <v>27</v>
      </c>
      <c r="B2010" t="s">
        <v>2926</v>
      </c>
      <c r="F2010">
        <v>5979004577</v>
      </c>
      <c r="G2010" s="1">
        <v>597900457760000</v>
      </c>
      <c r="H2010" t="s">
        <v>58</v>
      </c>
      <c r="I2010">
        <v>1</v>
      </c>
      <c r="K2010" t="s">
        <v>4426</v>
      </c>
      <c r="L2010" s="2">
        <v>44467</v>
      </c>
      <c r="M2010" t="s">
        <v>31</v>
      </c>
      <c r="N2010" t="s">
        <v>4427</v>
      </c>
      <c r="O2010" s="3">
        <v>44467.692465277803</v>
      </c>
      <c r="P2010" s="3">
        <v>44497.782071759299</v>
      </c>
      <c r="Q2010" t="s">
        <v>570</v>
      </c>
      <c r="R2010" s="3">
        <v>44500.7481134259</v>
      </c>
      <c r="T2010" t="s">
        <v>4414</v>
      </c>
      <c r="U2010">
        <v>9.0905300100100003E+21</v>
      </c>
      <c r="V2010" t="s">
        <v>4018</v>
      </c>
      <c r="W2010" t="s">
        <v>2931</v>
      </c>
      <c r="X2010" s="4">
        <v>10000</v>
      </c>
      <c r="Y2010" s="4">
        <v>-100000000</v>
      </c>
      <c r="Z2010">
        <v>0</v>
      </c>
    </row>
    <row r="2011" spans="1:26">
      <c r="A2011" t="s">
        <v>27</v>
      </c>
      <c r="B2011" t="s">
        <v>2926</v>
      </c>
      <c r="F2011">
        <v>5979000839</v>
      </c>
      <c r="G2011" s="1">
        <v>597900083960006</v>
      </c>
      <c r="H2011" t="s">
        <v>29</v>
      </c>
      <c r="I2011">
        <v>1</v>
      </c>
      <c r="J2011">
        <v>1</v>
      </c>
      <c r="K2011" t="s">
        <v>4429</v>
      </c>
      <c r="L2011" s="2">
        <v>44465</v>
      </c>
      <c r="M2011" t="s">
        <v>31</v>
      </c>
      <c r="N2011" t="s">
        <v>4430</v>
      </c>
      <c r="O2011" s="3">
        <v>44465.676180555602</v>
      </c>
      <c r="P2011" s="3">
        <v>44467.684791666703</v>
      </c>
      <c r="Q2011" t="s">
        <v>4431</v>
      </c>
      <c r="R2011" s="3">
        <v>44468.358032407399</v>
      </c>
      <c r="T2011" t="s">
        <v>3923</v>
      </c>
      <c r="U2011">
        <v>1.3040300000427101E+17</v>
      </c>
      <c r="V2011" t="s">
        <v>3924</v>
      </c>
      <c r="W2011" t="s">
        <v>2931</v>
      </c>
      <c r="X2011" s="4">
        <v>100000000</v>
      </c>
      <c r="Y2011" s="5">
        <v>100000000</v>
      </c>
      <c r="Z2011">
        <v>0</v>
      </c>
    </row>
    <row r="2012" spans="1:26">
      <c r="A2012" t="s">
        <v>27</v>
      </c>
      <c r="B2012" t="s">
        <v>2926</v>
      </c>
      <c r="F2012">
        <v>5979000839</v>
      </c>
      <c r="G2012" s="1">
        <v>597900083960006</v>
      </c>
      <c r="H2012" t="s">
        <v>58</v>
      </c>
      <c r="I2012">
        <v>1</v>
      </c>
      <c r="K2012" t="s">
        <v>4432</v>
      </c>
      <c r="L2012" s="2">
        <v>44467</v>
      </c>
      <c r="M2012" t="s">
        <v>31</v>
      </c>
      <c r="N2012" t="s">
        <v>4433</v>
      </c>
      <c r="O2012" s="3">
        <v>44467.393576388902</v>
      </c>
      <c r="P2012" s="3">
        <v>44467.685266203698</v>
      </c>
      <c r="Q2012" t="s">
        <v>3005</v>
      </c>
      <c r="R2012" s="3">
        <v>44482.726909722202</v>
      </c>
      <c r="T2012" t="s">
        <v>4428</v>
      </c>
      <c r="U2012">
        <v>9.09041001001E+21</v>
      </c>
      <c r="V2012" t="s">
        <v>3936</v>
      </c>
      <c r="W2012" t="s">
        <v>2931</v>
      </c>
      <c r="X2012" s="4">
        <v>1000</v>
      </c>
      <c r="Y2012" s="4">
        <v>-100000000</v>
      </c>
      <c r="Z2012">
        <v>0</v>
      </c>
    </row>
    <row r="2013" spans="1:26">
      <c r="A2013" t="s">
        <v>27</v>
      </c>
      <c r="B2013" t="s">
        <v>2926</v>
      </c>
      <c r="F2013">
        <v>5979003920</v>
      </c>
      <c r="G2013" s="1">
        <v>597900392060000</v>
      </c>
      <c r="H2013" t="s">
        <v>29</v>
      </c>
      <c r="I2013">
        <v>1</v>
      </c>
      <c r="J2013">
        <v>1</v>
      </c>
      <c r="K2013" t="s">
        <v>4434</v>
      </c>
      <c r="L2013" s="2">
        <v>44465</v>
      </c>
      <c r="M2013" t="s">
        <v>31</v>
      </c>
      <c r="N2013" t="s">
        <v>4435</v>
      </c>
      <c r="O2013" s="3">
        <v>44465.676284722198</v>
      </c>
      <c r="P2013" s="3">
        <v>44467.681585648097</v>
      </c>
      <c r="Q2013" t="s">
        <v>4436</v>
      </c>
      <c r="R2013" s="3">
        <v>44469.6150694444</v>
      </c>
      <c r="T2013" t="s">
        <v>3923</v>
      </c>
      <c r="U2013">
        <v>1.3040300000427101E+17</v>
      </c>
      <c r="V2013" t="s">
        <v>3924</v>
      </c>
      <c r="W2013" t="s">
        <v>2931</v>
      </c>
      <c r="X2013" s="4">
        <v>86505864.650000006</v>
      </c>
      <c r="Y2013" s="4">
        <v>86500000</v>
      </c>
      <c r="Z2013">
        <v>0</v>
      </c>
    </row>
    <row r="2014" spans="1:26">
      <c r="A2014" t="s">
        <v>27</v>
      </c>
      <c r="B2014" t="s">
        <v>2926</v>
      </c>
      <c r="F2014">
        <v>5979003920</v>
      </c>
      <c r="G2014" s="1">
        <v>597900392060000</v>
      </c>
      <c r="H2014" t="s">
        <v>58</v>
      </c>
      <c r="I2014">
        <v>1</v>
      </c>
      <c r="K2014" t="s">
        <v>4437</v>
      </c>
      <c r="L2014" s="2">
        <v>44467</v>
      </c>
      <c r="M2014" t="s">
        <v>31</v>
      </c>
      <c r="N2014" t="s">
        <v>4438</v>
      </c>
      <c r="O2014" s="3">
        <v>44467.460833333302</v>
      </c>
      <c r="P2014" s="3">
        <v>44467.681736111103</v>
      </c>
      <c r="Q2014" t="s">
        <v>3005</v>
      </c>
      <c r="R2014" s="3">
        <v>44482.726909722202</v>
      </c>
      <c r="T2014" t="s">
        <v>4196</v>
      </c>
      <c r="U2014">
        <v>1.37305010400085E+16</v>
      </c>
      <c r="V2014" t="s">
        <v>4197</v>
      </c>
      <c r="W2014" t="s">
        <v>2931</v>
      </c>
      <c r="X2014" s="4">
        <v>5864.65</v>
      </c>
      <c r="Y2014" s="4">
        <v>-86500000</v>
      </c>
      <c r="Z2014">
        <v>0</v>
      </c>
    </row>
    <row r="2015" spans="1:26">
      <c r="A2015" t="s">
        <v>27</v>
      </c>
      <c r="B2015" t="s">
        <v>2926</v>
      </c>
      <c r="F2015">
        <v>9990072572</v>
      </c>
      <c r="G2015" s="1">
        <v>999007257200001</v>
      </c>
      <c r="H2015" t="s">
        <v>29</v>
      </c>
      <c r="I2015">
        <v>1</v>
      </c>
      <c r="J2015">
        <v>1</v>
      </c>
      <c r="K2015" t="s">
        <v>4439</v>
      </c>
      <c r="L2015" s="2">
        <v>44494</v>
      </c>
      <c r="M2015" t="s">
        <v>31</v>
      </c>
      <c r="N2015" t="s">
        <v>4440</v>
      </c>
      <c r="O2015" s="3">
        <v>44494.667569444398</v>
      </c>
      <c r="P2015" s="3">
        <v>44496.635324074101</v>
      </c>
      <c r="Q2015" t="s">
        <v>4441</v>
      </c>
      <c r="R2015" s="3">
        <v>44499.766782407401</v>
      </c>
      <c r="T2015" t="s">
        <v>4442</v>
      </c>
      <c r="U2015">
        <v>406563968460</v>
      </c>
      <c r="V2015" t="s">
        <v>4443</v>
      </c>
      <c r="W2015" t="s">
        <v>2931</v>
      </c>
      <c r="X2015" s="4">
        <v>13090964.800000001</v>
      </c>
      <c r="Y2015" s="4">
        <v>4500000</v>
      </c>
      <c r="Z2015">
        <v>0</v>
      </c>
    </row>
    <row r="2016" spans="1:26">
      <c r="A2016" t="s">
        <v>27</v>
      </c>
      <c r="B2016" t="s">
        <v>2926</v>
      </c>
      <c r="F2016">
        <v>9990072572</v>
      </c>
      <c r="G2016" s="1">
        <v>999007257200001</v>
      </c>
      <c r="H2016" t="s">
        <v>29</v>
      </c>
      <c r="I2016">
        <v>1</v>
      </c>
      <c r="J2016">
        <v>1</v>
      </c>
      <c r="K2016" t="s">
        <v>4439</v>
      </c>
      <c r="L2016" s="2">
        <v>44495</v>
      </c>
      <c r="M2016" t="s">
        <v>31</v>
      </c>
      <c r="N2016" t="s">
        <v>4444</v>
      </c>
      <c r="O2016" s="3">
        <v>44495.427939814799</v>
      </c>
      <c r="P2016" s="3">
        <v>44496.635312500002</v>
      </c>
      <c r="Q2016" t="s">
        <v>4441</v>
      </c>
      <c r="R2016" s="3">
        <v>44499.7668865741</v>
      </c>
      <c r="T2016" t="s">
        <v>4442</v>
      </c>
      <c r="U2016">
        <v>12785350012</v>
      </c>
      <c r="V2016" t="s">
        <v>4445</v>
      </c>
      <c r="W2016" t="s">
        <v>2931</v>
      </c>
      <c r="X2016" s="4">
        <v>22090964.800000001</v>
      </c>
      <c r="Y2016" s="4">
        <v>6000000</v>
      </c>
      <c r="Z2016">
        <v>0</v>
      </c>
    </row>
    <row r="2017" spans="1:26">
      <c r="A2017" t="s">
        <v>27</v>
      </c>
      <c r="B2017" t="s">
        <v>2926</v>
      </c>
      <c r="F2017">
        <v>9990072572</v>
      </c>
      <c r="G2017" s="1">
        <v>999007257200001</v>
      </c>
      <c r="H2017" t="s">
        <v>29</v>
      </c>
      <c r="I2017">
        <v>1</v>
      </c>
      <c r="J2017">
        <v>1</v>
      </c>
      <c r="K2017" t="s">
        <v>4446</v>
      </c>
      <c r="L2017" s="2">
        <v>44483</v>
      </c>
      <c r="M2017" t="s">
        <v>31</v>
      </c>
      <c r="N2017" t="s">
        <v>4447</v>
      </c>
      <c r="O2017" s="3">
        <v>44483.622384259303</v>
      </c>
      <c r="P2017" s="3">
        <v>44484.642731481501</v>
      </c>
      <c r="Q2017" t="s">
        <v>4448</v>
      </c>
      <c r="R2017" s="3">
        <v>44485.692893518499</v>
      </c>
      <c r="T2017" t="s">
        <v>4442</v>
      </c>
      <c r="U2017">
        <v>12785350012</v>
      </c>
      <c r="V2017" t="s">
        <v>4445</v>
      </c>
      <c r="W2017" t="s">
        <v>2931</v>
      </c>
      <c r="X2017" s="4">
        <v>176490964.80000001</v>
      </c>
      <c r="Y2017" s="4">
        <v>6600000</v>
      </c>
      <c r="Z2017">
        <v>0</v>
      </c>
    </row>
    <row r="2018" spans="1:26">
      <c r="A2018" t="s">
        <v>27</v>
      </c>
      <c r="B2018" t="s">
        <v>2926</v>
      </c>
      <c r="F2018">
        <v>9990072572</v>
      </c>
      <c r="G2018" s="1">
        <v>999007257200001</v>
      </c>
      <c r="H2018" t="s">
        <v>29</v>
      </c>
      <c r="I2018">
        <v>1</v>
      </c>
      <c r="J2018">
        <v>1</v>
      </c>
      <c r="K2018" t="s">
        <v>4446</v>
      </c>
      <c r="L2018" s="2">
        <v>44483</v>
      </c>
      <c r="M2018" t="s">
        <v>31</v>
      </c>
      <c r="N2018" t="s">
        <v>4449</v>
      </c>
      <c r="O2018" s="3">
        <v>44483.653043981503</v>
      </c>
      <c r="P2018" s="3">
        <v>44484.642719907402</v>
      </c>
      <c r="Q2018" t="s">
        <v>4448</v>
      </c>
      <c r="R2018" s="3">
        <v>44485.692673611098</v>
      </c>
      <c r="T2018" t="s">
        <v>4442</v>
      </c>
      <c r="U2018">
        <v>3.5001697407052501E+19</v>
      </c>
      <c r="V2018" t="s">
        <v>4450</v>
      </c>
      <c r="W2018" t="s">
        <v>2931</v>
      </c>
      <c r="X2018" s="4">
        <v>177940964.80000001</v>
      </c>
      <c r="Y2018" s="4">
        <v>1450000</v>
      </c>
      <c r="Z2018">
        <v>0</v>
      </c>
    </row>
    <row r="2019" spans="1:26">
      <c r="A2019" t="s">
        <v>27</v>
      </c>
      <c r="B2019" t="s">
        <v>2926</v>
      </c>
      <c r="F2019">
        <v>9990072572</v>
      </c>
      <c r="G2019" s="1">
        <v>999007257200001</v>
      </c>
      <c r="H2019" t="s">
        <v>29</v>
      </c>
      <c r="I2019">
        <v>1</v>
      </c>
      <c r="J2019">
        <v>1</v>
      </c>
      <c r="K2019" t="s">
        <v>4446</v>
      </c>
      <c r="L2019" s="2">
        <v>44483</v>
      </c>
      <c r="M2019" t="s">
        <v>31</v>
      </c>
      <c r="N2019" t="s">
        <v>4451</v>
      </c>
      <c r="O2019" s="3">
        <v>44483.699976851902</v>
      </c>
      <c r="P2019" s="3">
        <v>44484.642719907402</v>
      </c>
      <c r="Q2019" t="s">
        <v>4448</v>
      </c>
      <c r="R2019" s="3">
        <v>44485.691944444399</v>
      </c>
      <c r="T2019" t="s">
        <v>4442</v>
      </c>
      <c r="U2019">
        <v>2.0335082400099999E+22</v>
      </c>
      <c r="V2019" t="s">
        <v>4452</v>
      </c>
      <c r="W2019" t="s">
        <v>2931</v>
      </c>
      <c r="X2019" s="4">
        <v>195090964.80000001</v>
      </c>
      <c r="Y2019" s="4">
        <v>3150000</v>
      </c>
      <c r="Z2019">
        <v>0</v>
      </c>
    </row>
    <row r="2020" spans="1:26">
      <c r="A2020" t="s">
        <v>27</v>
      </c>
      <c r="B2020" t="s">
        <v>2926</v>
      </c>
      <c r="F2020">
        <v>9990072572</v>
      </c>
      <c r="G2020" s="1">
        <v>999007257200001</v>
      </c>
      <c r="H2020" t="s">
        <v>29</v>
      </c>
      <c r="I2020">
        <v>1</v>
      </c>
      <c r="J2020">
        <v>1</v>
      </c>
      <c r="K2020" t="s">
        <v>4446</v>
      </c>
      <c r="L2020" s="2">
        <v>44483</v>
      </c>
      <c r="M2020" t="s">
        <v>31</v>
      </c>
      <c r="N2020" t="s">
        <v>4453</v>
      </c>
      <c r="O2020" s="3">
        <v>44483.703738425902</v>
      </c>
      <c r="P2020" s="3">
        <v>44484.642708333296</v>
      </c>
      <c r="Q2020" t="s">
        <v>4448</v>
      </c>
      <c r="R2020" s="3">
        <v>44485.691724536999</v>
      </c>
      <c r="T2020" t="s">
        <v>4442</v>
      </c>
      <c r="U2020">
        <v>406563968460</v>
      </c>
      <c r="V2020" t="s">
        <v>4443</v>
      </c>
      <c r="W2020" t="s">
        <v>2931</v>
      </c>
      <c r="X2020" s="4">
        <v>200090964.80000001</v>
      </c>
      <c r="Y2020" s="4">
        <v>5000000</v>
      </c>
      <c r="Z2020">
        <v>0</v>
      </c>
    </row>
    <row r="2021" spans="1:26">
      <c r="A2021" t="s">
        <v>27</v>
      </c>
      <c r="B2021" t="s">
        <v>2926</v>
      </c>
      <c r="F2021">
        <v>9990072572</v>
      </c>
      <c r="G2021" s="1">
        <v>999007257200001</v>
      </c>
      <c r="H2021" t="s">
        <v>29</v>
      </c>
      <c r="I2021">
        <v>1</v>
      </c>
      <c r="J2021">
        <v>1</v>
      </c>
      <c r="K2021" t="s">
        <v>4454</v>
      </c>
      <c r="L2021" s="2">
        <v>44385</v>
      </c>
      <c r="M2021" t="s">
        <v>31</v>
      </c>
      <c r="N2021" t="s">
        <v>4455</v>
      </c>
      <c r="O2021" s="3">
        <v>44385.681018518502</v>
      </c>
      <c r="P2021" s="3">
        <v>44393.492881944403</v>
      </c>
      <c r="Q2021" t="s">
        <v>4456</v>
      </c>
      <c r="R2021" s="3">
        <v>44427.730381944399</v>
      </c>
      <c r="T2021" t="s">
        <v>4442</v>
      </c>
      <c r="U2021">
        <v>12785350012</v>
      </c>
      <c r="V2021" t="s">
        <v>4445</v>
      </c>
      <c r="W2021" t="s">
        <v>2931</v>
      </c>
      <c r="X2021" s="4">
        <v>14534006.24</v>
      </c>
      <c r="Y2021" s="5">
        <v>10000000</v>
      </c>
      <c r="Z2021">
        <v>0</v>
      </c>
    </row>
    <row r="2022" spans="1:26">
      <c r="A2022" t="s">
        <v>27</v>
      </c>
      <c r="B2022" t="s">
        <v>2926</v>
      </c>
      <c r="F2022">
        <v>9990072572</v>
      </c>
      <c r="G2022" s="1">
        <v>999007257200001</v>
      </c>
      <c r="H2022" t="s">
        <v>29</v>
      </c>
      <c r="I2022">
        <v>1</v>
      </c>
      <c r="J2022">
        <v>1</v>
      </c>
      <c r="K2022" t="s">
        <v>4454</v>
      </c>
      <c r="L2022" s="2">
        <v>44385</v>
      </c>
      <c r="M2022" t="s">
        <v>31</v>
      </c>
      <c r="N2022" t="s">
        <v>4457</v>
      </c>
      <c r="O2022" s="3">
        <v>44385.7125115741</v>
      </c>
      <c r="P2022" s="3">
        <v>44393.492881944403</v>
      </c>
      <c r="Q2022" t="s">
        <v>4456</v>
      </c>
      <c r="R2022" s="3">
        <v>44427.730381944399</v>
      </c>
      <c r="T2022" t="s">
        <v>4442</v>
      </c>
      <c r="U2022">
        <v>406563968460</v>
      </c>
      <c r="V2022" t="s">
        <v>4443</v>
      </c>
      <c r="W2022" t="s">
        <v>2931</v>
      </c>
      <c r="X2022" s="4">
        <v>35334006.240000002</v>
      </c>
      <c r="Y2022" s="5">
        <v>6600000</v>
      </c>
      <c r="Z2022">
        <v>0</v>
      </c>
    </row>
    <row r="2023" spans="1:26">
      <c r="A2023" t="s">
        <v>27</v>
      </c>
      <c r="B2023" t="s">
        <v>2926</v>
      </c>
      <c r="F2023">
        <v>9990072572</v>
      </c>
      <c r="G2023" s="1">
        <v>999007257200001</v>
      </c>
      <c r="H2023" t="s">
        <v>29</v>
      </c>
      <c r="I2023">
        <v>1</v>
      </c>
      <c r="J2023">
        <v>1</v>
      </c>
      <c r="K2023" t="s">
        <v>4454</v>
      </c>
      <c r="L2023" s="2">
        <v>44385</v>
      </c>
      <c r="M2023" t="s">
        <v>31</v>
      </c>
      <c r="N2023" t="s">
        <v>4458</v>
      </c>
      <c r="O2023" s="3">
        <v>44385.6805439815</v>
      </c>
      <c r="P2023" s="3">
        <v>44393.492893518502</v>
      </c>
      <c r="Q2023" t="s">
        <v>4456</v>
      </c>
      <c r="R2023" s="3">
        <v>44427.730381944399</v>
      </c>
      <c r="T2023" t="s">
        <v>4442</v>
      </c>
      <c r="U2023">
        <v>3.5001697407052501E+19</v>
      </c>
      <c r="V2023" t="s">
        <v>4450</v>
      </c>
      <c r="W2023" t="s">
        <v>2931</v>
      </c>
      <c r="X2023" s="4">
        <v>4534006.24</v>
      </c>
      <c r="Y2023" s="5">
        <v>4500000</v>
      </c>
      <c r="Z2023">
        <v>0</v>
      </c>
    </row>
    <row r="2024" spans="1:26">
      <c r="A2024" t="s">
        <v>27</v>
      </c>
      <c r="B2024" t="s">
        <v>2926</v>
      </c>
      <c r="F2024">
        <v>9990072572</v>
      </c>
      <c r="G2024" s="1">
        <v>999007257200001</v>
      </c>
      <c r="H2024" t="s">
        <v>29</v>
      </c>
      <c r="I2024">
        <v>1</v>
      </c>
      <c r="J2024">
        <v>1</v>
      </c>
      <c r="K2024" t="s">
        <v>4454</v>
      </c>
      <c r="L2024" s="2">
        <v>44386</v>
      </c>
      <c r="M2024" t="s">
        <v>31</v>
      </c>
      <c r="N2024" t="s">
        <v>4459</v>
      </c>
      <c r="O2024" s="3">
        <v>44386.6741666667</v>
      </c>
      <c r="P2024" s="3">
        <v>44393.492881944403</v>
      </c>
      <c r="Q2024" t="s">
        <v>4456</v>
      </c>
      <c r="R2024" s="3">
        <v>44427.730381944399</v>
      </c>
      <c r="T2024" t="s">
        <v>4442</v>
      </c>
      <c r="U2024">
        <v>3.5001697407052501E+19</v>
      </c>
      <c r="V2024" t="s">
        <v>4450</v>
      </c>
      <c r="W2024" t="s">
        <v>2931</v>
      </c>
      <c r="X2024" s="4">
        <v>43334006.240000002</v>
      </c>
      <c r="Y2024" s="5">
        <v>3500000</v>
      </c>
      <c r="Z2024">
        <v>0</v>
      </c>
    </row>
    <row r="2025" spans="1:26">
      <c r="A2025" t="s">
        <v>27</v>
      </c>
      <c r="B2025" t="s">
        <v>2926</v>
      </c>
      <c r="F2025">
        <v>9990072572</v>
      </c>
      <c r="G2025" s="1">
        <v>999007257200001</v>
      </c>
      <c r="H2025" t="s">
        <v>29</v>
      </c>
      <c r="I2025">
        <v>1</v>
      </c>
      <c r="J2025">
        <v>1</v>
      </c>
      <c r="K2025" t="s">
        <v>4454</v>
      </c>
      <c r="L2025" s="2">
        <v>44386</v>
      </c>
      <c r="M2025" t="s">
        <v>31</v>
      </c>
      <c r="N2025" t="s">
        <v>4460</v>
      </c>
      <c r="O2025" s="3">
        <v>44386.383414351898</v>
      </c>
      <c r="P2025" s="3">
        <v>44393.492881944403</v>
      </c>
      <c r="Q2025" t="s">
        <v>4456</v>
      </c>
      <c r="R2025" s="3">
        <v>44427.730381944399</v>
      </c>
      <c r="T2025" t="s">
        <v>4442</v>
      </c>
      <c r="U2025">
        <v>1.4100302191000699E+18</v>
      </c>
      <c r="V2025" t="s">
        <v>4148</v>
      </c>
      <c r="W2025" t="s">
        <v>2931</v>
      </c>
      <c r="X2025" s="4">
        <v>37734006.240000002</v>
      </c>
      <c r="Y2025" s="5">
        <v>2400000</v>
      </c>
      <c r="Z2025">
        <v>0</v>
      </c>
    </row>
    <row r="2026" spans="1:26">
      <c r="A2026" t="s">
        <v>27</v>
      </c>
      <c r="B2026" t="s">
        <v>2926</v>
      </c>
      <c r="F2026">
        <v>9990072572</v>
      </c>
      <c r="G2026" s="1">
        <v>999007257200001</v>
      </c>
      <c r="H2026" t="s">
        <v>29</v>
      </c>
      <c r="I2026">
        <v>1</v>
      </c>
      <c r="J2026">
        <v>1</v>
      </c>
      <c r="K2026" t="s">
        <v>4454</v>
      </c>
      <c r="L2026" s="2">
        <v>44386</v>
      </c>
      <c r="M2026" t="s">
        <v>31</v>
      </c>
      <c r="N2026" t="s">
        <v>4461</v>
      </c>
      <c r="O2026" s="3">
        <v>44386.465115740699</v>
      </c>
      <c r="P2026" s="3">
        <v>44393.492881944403</v>
      </c>
      <c r="Q2026" t="s">
        <v>4456</v>
      </c>
      <c r="R2026" s="3">
        <v>44427.730381944399</v>
      </c>
      <c r="T2026" t="s">
        <v>4442</v>
      </c>
      <c r="U2026">
        <v>12785350012</v>
      </c>
      <c r="V2026" t="s">
        <v>4445</v>
      </c>
      <c r="W2026" t="s">
        <v>2931</v>
      </c>
      <c r="X2026" s="4">
        <v>39834006.240000002</v>
      </c>
      <c r="Y2026" s="5">
        <v>2100000</v>
      </c>
      <c r="Z2026">
        <v>0</v>
      </c>
    </row>
    <row r="2027" spans="1:26">
      <c r="A2027" t="s">
        <v>27</v>
      </c>
      <c r="B2027" t="s">
        <v>2926</v>
      </c>
      <c r="F2027">
        <v>9990072572</v>
      </c>
      <c r="G2027" s="1">
        <v>999007257200001</v>
      </c>
      <c r="H2027" t="s">
        <v>29</v>
      </c>
      <c r="I2027">
        <v>1</v>
      </c>
      <c r="J2027">
        <v>1</v>
      </c>
      <c r="K2027" t="s">
        <v>4454</v>
      </c>
      <c r="L2027" s="2">
        <v>44386</v>
      </c>
      <c r="M2027" t="s">
        <v>31</v>
      </c>
      <c r="N2027" t="s">
        <v>4462</v>
      </c>
      <c r="O2027" s="3">
        <v>44386.687673611101</v>
      </c>
      <c r="P2027" s="3">
        <v>44393.492870370399</v>
      </c>
      <c r="Q2027" t="s">
        <v>4456</v>
      </c>
      <c r="R2027" s="3">
        <v>44427.730381944399</v>
      </c>
      <c r="T2027" t="s">
        <v>4442</v>
      </c>
      <c r="U2027">
        <v>406563968460</v>
      </c>
      <c r="V2027" t="s">
        <v>4443</v>
      </c>
      <c r="W2027" t="s">
        <v>2931</v>
      </c>
      <c r="X2027" s="4">
        <v>46734006.240000002</v>
      </c>
      <c r="Y2027" s="5">
        <v>3400000</v>
      </c>
      <c r="Z2027">
        <v>0</v>
      </c>
    </row>
    <row r="2028" spans="1:26">
      <c r="A2028" t="s">
        <v>27</v>
      </c>
      <c r="B2028" t="s">
        <v>2926</v>
      </c>
      <c r="F2028">
        <v>9990072572</v>
      </c>
      <c r="G2028" s="1">
        <v>999007257200001</v>
      </c>
      <c r="H2028" t="s">
        <v>29</v>
      </c>
      <c r="I2028">
        <v>1</v>
      </c>
      <c r="J2028">
        <v>1</v>
      </c>
      <c r="K2028" t="s">
        <v>4454</v>
      </c>
      <c r="L2028" s="2">
        <v>44386</v>
      </c>
      <c r="M2028" t="s">
        <v>31</v>
      </c>
      <c r="N2028" t="s">
        <v>4463</v>
      </c>
      <c r="O2028" s="3">
        <v>44386.714120370401</v>
      </c>
      <c r="P2028" s="3">
        <v>44393.492870370399</v>
      </c>
      <c r="Q2028" t="s">
        <v>4456</v>
      </c>
      <c r="R2028" s="3">
        <v>44427.730381944399</v>
      </c>
      <c r="T2028" t="s">
        <v>4442</v>
      </c>
      <c r="U2028">
        <v>2.0335082400099999E+22</v>
      </c>
      <c r="V2028" t="s">
        <v>4452</v>
      </c>
      <c r="W2028" t="s">
        <v>2931</v>
      </c>
      <c r="X2028" s="4">
        <v>50034006.240000002</v>
      </c>
      <c r="Y2028" s="5">
        <v>3300000</v>
      </c>
      <c r="Z2028">
        <v>0</v>
      </c>
    </row>
    <row r="2029" spans="1:26">
      <c r="A2029" t="s">
        <v>27</v>
      </c>
      <c r="B2029" t="s">
        <v>2926</v>
      </c>
      <c r="F2029">
        <v>9990072572</v>
      </c>
      <c r="G2029" s="1">
        <v>999007257200001</v>
      </c>
      <c r="H2029" t="s">
        <v>29</v>
      </c>
      <c r="I2029">
        <v>1</v>
      </c>
      <c r="J2029">
        <v>1</v>
      </c>
      <c r="K2029" t="s">
        <v>4464</v>
      </c>
      <c r="L2029" s="2">
        <v>44446</v>
      </c>
      <c r="M2029" t="s">
        <v>31</v>
      </c>
      <c r="N2029" t="s">
        <v>4465</v>
      </c>
      <c r="O2029" s="3">
        <v>44446.472476851799</v>
      </c>
      <c r="P2029" s="3">
        <v>44449.480810185203</v>
      </c>
      <c r="Q2029" t="s">
        <v>4466</v>
      </c>
      <c r="R2029" s="3">
        <v>44449.532222222202</v>
      </c>
      <c r="T2029" t="s">
        <v>4442</v>
      </c>
      <c r="U2029">
        <v>12785350012</v>
      </c>
      <c r="V2029" t="s">
        <v>4445</v>
      </c>
      <c r="W2029" t="s">
        <v>2931</v>
      </c>
      <c r="X2029" s="4">
        <v>10033461.24</v>
      </c>
      <c r="Y2029" s="5">
        <v>6000000</v>
      </c>
      <c r="Z2029">
        <v>0</v>
      </c>
    </row>
    <row r="2030" spans="1:26">
      <c r="A2030" t="s">
        <v>27</v>
      </c>
      <c r="B2030" t="s">
        <v>2926</v>
      </c>
      <c r="F2030">
        <v>9990072572</v>
      </c>
      <c r="G2030" s="1">
        <v>999007257200001</v>
      </c>
      <c r="H2030" t="s">
        <v>29</v>
      </c>
      <c r="I2030">
        <v>1</v>
      </c>
      <c r="J2030">
        <v>1</v>
      </c>
      <c r="K2030" t="s">
        <v>4464</v>
      </c>
      <c r="L2030" s="2">
        <v>44446</v>
      </c>
      <c r="M2030" t="s">
        <v>31</v>
      </c>
      <c r="N2030" t="s">
        <v>4467</v>
      </c>
      <c r="O2030" s="3">
        <v>44446.6653703704</v>
      </c>
      <c r="P2030" s="3">
        <v>44449.480810185203</v>
      </c>
      <c r="Q2030" t="s">
        <v>4466</v>
      </c>
      <c r="R2030" s="3">
        <v>44449.532291666699</v>
      </c>
      <c r="T2030" t="s">
        <v>4442</v>
      </c>
      <c r="U2030">
        <v>3.5001697407052501E+19</v>
      </c>
      <c r="V2030" t="s">
        <v>4450</v>
      </c>
      <c r="W2030" t="s">
        <v>2931</v>
      </c>
      <c r="X2030" s="4">
        <v>16033461.24</v>
      </c>
      <c r="Y2030" s="5">
        <v>2500000</v>
      </c>
      <c r="Z2030">
        <v>0</v>
      </c>
    </row>
    <row r="2031" spans="1:26">
      <c r="A2031" t="s">
        <v>27</v>
      </c>
      <c r="B2031" t="s">
        <v>2926</v>
      </c>
      <c r="F2031">
        <v>9990072572</v>
      </c>
      <c r="G2031" s="1">
        <v>999007257200001</v>
      </c>
      <c r="H2031" t="s">
        <v>29</v>
      </c>
      <c r="I2031">
        <v>1</v>
      </c>
      <c r="J2031">
        <v>1</v>
      </c>
      <c r="K2031" t="s">
        <v>4464</v>
      </c>
      <c r="L2031" s="2">
        <v>44446</v>
      </c>
      <c r="M2031" t="s">
        <v>31</v>
      </c>
      <c r="N2031" t="s">
        <v>4468</v>
      </c>
      <c r="O2031" s="3">
        <v>44446.689375000002</v>
      </c>
      <c r="P2031" s="3">
        <v>44449.480810185203</v>
      </c>
      <c r="Q2031" t="s">
        <v>4466</v>
      </c>
      <c r="R2031" s="3">
        <v>44449.532314814802</v>
      </c>
      <c r="T2031" t="s">
        <v>4442</v>
      </c>
      <c r="U2031">
        <v>406563968460</v>
      </c>
      <c r="V2031" t="s">
        <v>4443</v>
      </c>
      <c r="W2031" t="s">
        <v>2931</v>
      </c>
      <c r="X2031" s="4">
        <v>20033461.239999998</v>
      </c>
      <c r="Y2031" s="5">
        <v>4000000</v>
      </c>
      <c r="Z2031">
        <v>0</v>
      </c>
    </row>
    <row r="2032" spans="1:26">
      <c r="A2032" t="s">
        <v>27</v>
      </c>
      <c r="B2032" t="s">
        <v>2926</v>
      </c>
      <c r="F2032">
        <v>9990072572</v>
      </c>
      <c r="G2032" s="1">
        <v>999007257200001</v>
      </c>
      <c r="H2032" t="s">
        <v>29</v>
      </c>
      <c r="I2032">
        <v>1</v>
      </c>
      <c r="J2032">
        <v>1</v>
      </c>
      <c r="K2032" t="s">
        <v>4469</v>
      </c>
      <c r="L2032" s="2">
        <v>44494</v>
      </c>
      <c r="M2032" t="s">
        <v>31</v>
      </c>
      <c r="N2032" t="s">
        <v>4470</v>
      </c>
      <c r="O2032" s="3">
        <v>44494.653472222199</v>
      </c>
      <c r="P2032" s="3">
        <v>44496.635324074101</v>
      </c>
      <c r="Q2032" t="s">
        <v>4441</v>
      </c>
      <c r="R2032" s="3">
        <v>44499.766562500001</v>
      </c>
      <c r="T2032" t="s">
        <v>4442</v>
      </c>
      <c r="U2032">
        <v>9.0909100100099999E+21</v>
      </c>
      <c r="V2032" t="s">
        <v>4471</v>
      </c>
      <c r="W2032" t="s">
        <v>2931</v>
      </c>
      <c r="X2032" s="4">
        <v>4090964.8</v>
      </c>
      <c r="Y2032" s="5">
        <v>4000000</v>
      </c>
      <c r="Z2032">
        <v>0</v>
      </c>
    </row>
    <row r="2033" spans="1:26">
      <c r="A2033" t="s">
        <v>27</v>
      </c>
      <c r="B2033" t="s">
        <v>2926</v>
      </c>
      <c r="F2033">
        <v>9990072572</v>
      </c>
      <c r="G2033" s="1">
        <v>999007257200001</v>
      </c>
      <c r="H2033" t="s">
        <v>29</v>
      </c>
      <c r="I2033">
        <v>1</v>
      </c>
      <c r="J2033">
        <v>1</v>
      </c>
      <c r="K2033" t="s">
        <v>4469</v>
      </c>
      <c r="L2033" s="2">
        <v>44494</v>
      </c>
      <c r="M2033" t="s">
        <v>31</v>
      </c>
      <c r="N2033" t="s">
        <v>4472</v>
      </c>
      <c r="O2033" s="3">
        <v>44494.665671296301</v>
      </c>
      <c r="P2033" s="3">
        <v>44496.635324074101</v>
      </c>
      <c r="Q2033" t="s">
        <v>4441</v>
      </c>
      <c r="R2033" s="3">
        <v>44499.766631944403</v>
      </c>
      <c r="T2033" t="s">
        <v>4442</v>
      </c>
      <c r="U2033">
        <v>9.3500701001523597E+17</v>
      </c>
      <c r="V2033" t="s">
        <v>4473</v>
      </c>
      <c r="W2033" t="s">
        <v>2931</v>
      </c>
      <c r="X2033" s="4">
        <v>8590964.8000000007</v>
      </c>
      <c r="Y2033" s="4">
        <v>4500000</v>
      </c>
      <c r="Z2033">
        <v>0</v>
      </c>
    </row>
    <row r="2034" spans="1:26">
      <c r="A2034" t="s">
        <v>27</v>
      </c>
      <c r="B2034" t="s">
        <v>2926</v>
      </c>
      <c r="F2034">
        <v>9990072572</v>
      </c>
      <c r="G2034" s="1">
        <v>999007257200001</v>
      </c>
      <c r="H2034" t="s">
        <v>29</v>
      </c>
      <c r="I2034">
        <v>1</v>
      </c>
      <c r="J2034">
        <v>1</v>
      </c>
      <c r="K2034" t="s">
        <v>4469</v>
      </c>
      <c r="L2034" s="2">
        <v>44495</v>
      </c>
      <c r="M2034" t="s">
        <v>31</v>
      </c>
      <c r="N2034" t="s">
        <v>4474</v>
      </c>
      <c r="O2034" s="3">
        <v>44495.600972222201</v>
      </c>
      <c r="P2034" s="3">
        <v>44496.635312500002</v>
      </c>
      <c r="Q2034" t="s">
        <v>4441</v>
      </c>
      <c r="R2034" s="3">
        <v>44499.772245370397</v>
      </c>
      <c r="T2034" t="s">
        <v>4442</v>
      </c>
      <c r="U2034">
        <v>9.0906100100099998E+21</v>
      </c>
      <c r="V2034" t="s">
        <v>4475</v>
      </c>
      <c r="W2034" t="s">
        <v>2931</v>
      </c>
      <c r="X2034" s="4">
        <v>30560964.800000001</v>
      </c>
      <c r="Y2034" s="4">
        <v>8470000</v>
      </c>
      <c r="Z2034">
        <v>0</v>
      </c>
    </row>
    <row r="2035" spans="1:26">
      <c r="A2035" t="s">
        <v>27</v>
      </c>
      <c r="B2035" t="s">
        <v>2926</v>
      </c>
      <c r="F2035">
        <v>9990072572</v>
      </c>
      <c r="G2035" s="1">
        <v>999007257200001</v>
      </c>
      <c r="H2035" t="s">
        <v>29</v>
      </c>
      <c r="I2035">
        <v>1</v>
      </c>
      <c r="J2035">
        <v>1</v>
      </c>
      <c r="K2035" t="s">
        <v>4476</v>
      </c>
      <c r="L2035" s="2">
        <v>44494</v>
      </c>
      <c r="M2035" t="s">
        <v>31</v>
      </c>
      <c r="N2035" t="s">
        <v>4477</v>
      </c>
      <c r="O2035" s="3">
        <v>44494.690115740697</v>
      </c>
      <c r="P2035" s="3">
        <v>44496.635324074101</v>
      </c>
      <c r="Q2035" t="s">
        <v>4441</v>
      </c>
      <c r="R2035" s="3">
        <v>44499.766863425903</v>
      </c>
      <c r="T2035" t="s">
        <v>4442</v>
      </c>
      <c r="U2035">
        <v>1.37501010400155E+16</v>
      </c>
      <c r="V2035" t="s">
        <v>4478</v>
      </c>
      <c r="W2035" t="s">
        <v>2931</v>
      </c>
      <c r="X2035" s="4">
        <v>16090964.800000001</v>
      </c>
      <c r="Y2035" s="4">
        <v>3000000</v>
      </c>
      <c r="Z2035">
        <v>0</v>
      </c>
    </row>
    <row r="2036" spans="1:26">
      <c r="A2036" t="s">
        <v>27</v>
      </c>
      <c r="B2036" t="s">
        <v>2926</v>
      </c>
      <c r="F2036">
        <v>9990072572</v>
      </c>
      <c r="G2036" s="1">
        <v>999007257200001</v>
      </c>
      <c r="H2036" t="s">
        <v>29</v>
      </c>
      <c r="I2036">
        <v>1</v>
      </c>
      <c r="J2036">
        <v>1</v>
      </c>
      <c r="K2036" t="s">
        <v>4479</v>
      </c>
      <c r="L2036" s="2">
        <v>44483</v>
      </c>
      <c r="M2036" t="s">
        <v>31</v>
      </c>
      <c r="N2036" t="s">
        <v>4480</v>
      </c>
      <c r="O2036" s="3">
        <v>44483.6951736111</v>
      </c>
      <c r="P2036" s="3">
        <v>44484.642719907402</v>
      </c>
      <c r="Q2036" t="s">
        <v>4448</v>
      </c>
      <c r="R2036" s="3">
        <v>44485.692175925898</v>
      </c>
      <c r="T2036" t="s">
        <v>4442</v>
      </c>
      <c r="U2036">
        <v>9.0906100100099998E+21</v>
      </c>
      <c r="V2036" t="s">
        <v>4475</v>
      </c>
      <c r="W2036" t="s">
        <v>2931</v>
      </c>
      <c r="X2036" s="4">
        <v>191940964.80000001</v>
      </c>
      <c r="Y2036" s="4">
        <v>10400000</v>
      </c>
      <c r="Z2036">
        <v>0</v>
      </c>
    </row>
    <row r="2037" spans="1:26">
      <c r="A2037" t="s">
        <v>27</v>
      </c>
      <c r="B2037" t="s">
        <v>2926</v>
      </c>
      <c r="F2037">
        <v>9990072572</v>
      </c>
      <c r="G2037" s="1">
        <v>999007257200001</v>
      </c>
      <c r="H2037" t="s">
        <v>29</v>
      </c>
      <c r="I2037">
        <v>1</v>
      </c>
      <c r="J2037">
        <v>1</v>
      </c>
      <c r="K2037" t="s">
        <v>4479</v>
      </c>
      <c r="L2037" s="2">
        <v>44483</v>
      </c>
      <c r="M2037" t="s">
        <v>31</v>
      </c>
      <c r="N2037" t="s">
        <v>4481</v>
      </c>
      <c r="O2037" s="3">
        <v>44483.410960648202</v>
      </c>
      <c r="P2037" s="3">
        <v>44484.642731481501</v>
      </c>
      <c r="Q2037" t="s">
        <v>4448</v>
      </c>
      <c r="R2037" s="3">
        <v>44485.693159722199</v>
      </c>
      <c r="T2037" t="s">
        <v>4442</v>
      </c>
      <c r="U2037">
        <v>9.0909100100099999E+21</v>
      </c>
      <c r="V2037" t="s">
        <v>4471</v>
      </c>
      <c r="W2037" t="s">
        <v>2931</v>
      </c>
      <c r="X2037" s="4">
        <v>4740964.8</v>
      </c>
      <c r="Y2037" s="4">
        <v>4650000</v>
      </c>
      <c r="Z2037">
        <v>0</v>
      </c>
    </row>
    <row r="2038" spans="1:26">
      <c r="A2038" t="s">
        <v>27</v>
      </c>
      <c r="B2038" t="s">
        <v>2926</v>
      </c>
      <c r="F2038">
        <v>9990072572</v>
      </c>
      <c r="G2038" s="1">
        <v>999007257200001</v>
      </c>
      <c r="H2038" t="s">
        <v>29</v>
      </c>
      <c r="I2038">
        <v>1</v>
      </c>
      <c r="J2038">
        <v>1</v>
      </c>
      <c r="K2038" t="s">
        <v>4479</v>
      </c>
      <c r="L2038" s="2">
        <v>44483</v>
      </c>
      <c r="M2038" t="s">
        <v>31</v>
      </c>
      <c r="N2038" t="s">
        <v>4482</v>
      </c>
      <c r="O2038" s="3">
        <v>44483.444687499999</v>
      </c>
      <c r="P2038" s="3">
        <v>44484.642731481501</v>
      </c>
      <c r="Q2038" t="s">
        <v>4448</v>
      </c>
      <c r="R2038" s="3">
        <v>44485.699444444399</v>
      </c>
      <c r="T2038" t="s">
        <v>4442</v>
      </c>
      <c r="U2038">
        <v>9.3500701001523597E+17</v>
      </c>
      <c r="V2038" t="s">
        <v>4473</v>
      </c>
      <c r="W2038" t="s">
        <v>2931</v>
      </c>
      <c r="X2038" s="4">
        <v>9890964.8000000007</v>
      </c>
      <c r="Y2038" s="4">
        <v>5150000</v>
      </c>
      <c r="Z2038">
        <v>0</v>
      </c>
    </row>
    <row r="2039" spans="1:26">
      <c r="A2039" t="s">
        <v>27</v>
      </c>
      <c r="B2039" t="s">
        <v>2926</v>
      </c>
      <c r="F2039">
        <v>9990072572</v>
      </c>
      <c r="G2039" s="1">
        <v>999007257200001</v>
      </c>
      <c r="H2039" t="s">
        <v>29</v>
      </c>
      <c r="I2039">
        <v>1</v>
      </c>
      <c r="J2039">
        <v>1</v>
      </c>
      <c r="K2039" t="s">
        <v>4483</v>
      </c>
      <c r="L2039" s="2">
        <v>44483</v>
      </c>
      <c r="M2039" t="s">
        <v>31</v>
      </c>
      <c r="N2039" t="s">
        <v>4484</v>
      </c>
      <c r="O2039" s="3">
        <v>44483.660277777803</v>
      </c>
      <c r="P2039" s="3">
        <v>44484.642719907402</v>
      </c>
      <c r="Q2039" t="s">
        <v>4448</v>
      </c>
      <c r="R2039" s="3">
        <v>44485.692476851902</v>
      </c>
      <c r="T2039" t="s">
        <v>4442</v>
      </c>
      <c r="U2039">
        <v>1.37501010400155E+16</v>
      </c>
      <c r="V2039" t="s">
        <v>4478</v>
      </c>
      <c r="W2039" t="s">
        <v>2931</v>
      </c>
      <c r="X2039" s="4">
        <v>181540964.80000001</v>
      </c>
      <c r="Y2039" s="4">
        <v>3600000</v>
      </c>
      <c r="Z2039">
        <v>0</v>
      </c>
    </row>
    <row r="2040" spans="1:26">
      <c r="A2040" t="s">
        <v>27</v>
      </c>
      <c r="B2040" t="s">
        <v>2926</v>
      </c>
      <c r="F2040">
        <v>9990072572</v>
      </c>
      <c r="G2040" s="1">
        <v>999007257200001</v>
      </c>
      <c r="H2040" t="s">
        <v>29</v>
      </c>
      <c r="I2040">
        <v>1</v>
      </c>
      <c r="J2040">
        <v>1</v>
      </c>
      <c r="K2040" t="s">
        <v>4485</v>
      </c>
      <c r="L2040" s="2">
        <v>44397</v>
      </c>
      <c r="M2040" t="s">
        <v>31</v>
      </c>
      <c r="N2040" t="s">
        <v>4486</v>
      </c>
      <c r="O2040" s="3">
        <v>44397.385347222204</v>
      </c>
      <c r="P2040" s="3">
        <v>44407.613819444399</v>
      </c>
      <c r="Q2040" t="s">
        <v>4487</v>
      </c>
      <c r="R2040" s="3">
        <v>44427.730381944399</v>
      </c>
      <c r="T2040" t="s">
        <v>4488</v>
      </c>
      <c r="U2040">
        <v>9.0905100100100004E+21</v>
      </c>
      <c r="V2040" t="s">
        <v>2780</v>
      </c>
      <c r="W2040" t="s">
        <v>2931</v>
      </c>
      <c r="X2040" s="4">
        <v>80033701.239999995</v>
      </c>
      <c r="Y2040" s="4">
        <v>30000000</v>
      </c>
      <c r="Z2040">
        <v>0</v>
      </c>
    </row>
    <row r="2041" spans="1:26">
      <c r="A2041" t="s">
        <v>27</v>
      </c>
      <c r="B2041" t="s">
        <v>2926</v>
      </c>
      <c r="F2041">
        <v>9990072572</v>
      </c>
      <c r="G2041" s="1">
        <v>999007257200001</v>
      </c>
      <c r="H2041" t="s">
        <v>29</v>
      </c>
      <c r="I2041">
        <v>1</v>
      </c>
      <c r="J2041">
        <v>1</v>
      </c>
      <c r="K2041" t="s">
        <v>4489</v>
      </c>
      <c r="L2041" s="2">
        <v>44449</v>
      </c>
      <c r="M2041" t="s">
        <v>31</v>
      </c>
      <c r="N2041" t="s">
        <v>4490</v>
      </c>
      <c r="O2041" s="3">
        <v>44449.689768518503</v>
      </c>
      <c r="P2041" s="3">
        <v>44449.718715277799</v>
      </c>
      <c r="Q2041" t="s">
        <v>4491</v>
      </c>
      <c r="R2041" s="3">
        <v>44452.363194444399</v>
      </c>
      <c r="T2041" t="s">
        <v>4488</v>
      </c>
      <c r="U2041">
        <v>9.0905100100100004E+21</v>
      </c>
      <c r="V2041" t="s">
        <v>2780</v>
      </c>
      <c r="W2041" t="s">
        <v>2931</v>
      </c>
      <c r="X2041" s="4">
        <v>70033461.239999995</v>
      </c>
      <c r="Y2041" s="4">
        <v>50000000</v>
      </c>
      <c r="Z2041">
        <v>0</v>
      </c>
    </row>
    <row r="2042" spans="1:26">
      <c r="A2042" t="s">
        <v>27</v>
      </c>
      <c r="B2042" t="s">
        <v>2926</v>
      </c>
      <c r="F2042">
        <v>9990072572</v>
      </c>
      <c r="G2042" s="1">
        <v>999007257200001</v>
      </c>
      <c r="H2042" t="s">
        <v>29</v>
      </c>
      <c r="I2042">
        <v>1</v>
      </c>
      <c r="J2042">
        <v>1</v>
      </c>
      <c r="K2042" t="s">
        <v>4489</v>
      </c>
      <c r="L2042" s="2">
        <v>44449</v>
      </c>
      <c r="M2042" t="s">
        <v>31</v>
      </c>
      <c r="N2042" t="s">
        <v>4492</v>
      </c>
      <c r="O2042" s="3">
        <v>44449.689803240697</v>
      </c>
      <c r="P2042" s="3">
        <v>44449.718715277799</v>
      </c>
      <c r="Q2042" t="s">
        <v>4491</v>
      </c>
      <c r="R2042" s="3">
        <v>44452.363171296303</v>
      </c>
      <c r="T2042" t="s">
        <v>4488</v>
      </c>
      <c r="U2042">
        <v>9.0905100100100004E+21</v>
      </c>
      <c r="V2042" t="s">
        <v>2780</v>
      </c>
      <c r="W2042" t="s">
        <v>2931</v>
      </c>
      <c r="X2042" s="4">
        <v>120033461.23999999</v>
      </c>
      <c r="Y2042" s="4">
        <v>50000000</v>
      </c>
      <c r="Z2042">
        <v>0</v>
      </c>
    </row>
    <row r="2043" spans="1:26">
      <c r="A2043" t="s">
        <v>27</v>
      </c>
      <c r="B2043" t="s">
        <v>2926</v>
      </c>
      <c r="F2043">
        <v>9990072572</v>
      </c>
      <c r="G2043" s="1">
        <v>999007257200001</v>
      </c>
      <c r="H2043" t="s">
        <v>29</v>
      </c>
      <c r="I2043">
        <v>1</v>
      </c>
      <c r="J2043">
        <v>1</v>
      </c>
      <c r="K2043" t="s">
        <v>4493</v>
      </c>
      <c r="L2043" s="2">
        <v>44397</v>
      </c>
      <c r="M2043" t="s">
        <v>31</v>
      </c>
      <c r="N2043" t="s">
        <v>4494</v>
      </c>
      <c r="O2043" s="3">
        <v>44397.385277777801</v>
      </c>
      <c r="P2043" s="3">
        <v>44407.613819444399</v>
      </c>
      <c r="Q2043" t="s">
        <v>4487</v>
      </c>
      <c r="R2043" s="3">
        <v>44427.730381944399</v>
      </c>
      <c r="T2043" t="s">
        <v>4488</v>
      </c>
      <c r="U2043">
        <v>9.0905100100100004E+21</v>
      </c>
      <c r="V2043" t="s">
        <v>2780</v>
      </c>
      <c r="W2043" t="s">
        <v>2931</v>
      </c>
      <c r="X2043" s="4">
        <v>50033701.240000002</v>
      </c>
      <c r="Y2043" s="4">
        <v>50000000</v>
      </c>
      <c r="Z2043">
        <v>0</v>
      </c>
    </row>
    <row r="2044" spans="1:26">
      <c r="A2044" t="s">
        <v>27</v>
      </c>
      <c r="B2044" t="s">
        <v>2926</v>
      </c>
      <c r="F2044">
        <v>9990072572</v>
      </c>
      <c r="G2044" s="1">
        <v>999007257200001</v>
      </c>
      <c r="H2044" t="s">
        <v>29</v>
      </c>
      <c r="I2044">
        <v>1</v>
      </c>
      <c r="J2044">
        <v>1</v>
      </c>
      <c r="K2044" t="s">
        <v>4495</v>
      </c>
      <c r="L2044" s="2">
        <v>44385</v>
      </c>
      <c r="M2044" t="s">
        <v>31</v>
      </c>
      <c r="N2044" t="s">
        <v>4496</v>
      </c>
      <c r="O2044" s="3">
        <v>44385.704780092601</v>
      </c>
      <c r="P2044" s="3">
        <v>44393.492881944403</v>
      </c>
      <c r="Q2044" t="s">
        <v>4456</v>
      </c>
      <c r="R2044" s="3">
        <v>44427.730381944399</v>
      </c>
      <c r="T2044" t="s">
        <v>4442</v>
      </c>
      <c r="U2044">
        <v>1.37501010400155E+16</v>
      </c>
      <c r="V2044" t="s">
        <v>4478</v>
      </c>
      <c r="W2044" t="s">
        <v>2931</v>
      </c>
      <c r="X2044" s="4">
        <v>22934006.239999998</v>
      </c>
      <c r="Y2044" s="5">
        <v>4400000</v>
      </c>
      <c r="Z2044">
        <v>0</v>
      </c>
    </row>
    <row r="2045" spans="1:26">
      <c r="A2045" t="s">
        <v>27</v>
      </c>
      <c r="B2045" t="s">
        <v>2926</v>
      </c>
      <c r="F2045">
        <v>9990072572</v>
      </c>
      <c r="G2045" s="1">
        <v>999007257200001</v>
      </c>
      <c r="H2045" t="s">
        <v>29</v>
      </c>
      <c r="I2045">
        <v>1</v>
      </c>
      <c r="J2045">
        <v>1</v>
      </c>
      <c r="K2045" t="s">
        <v>4495</v>
      </c>
      <c r="L2045" s="2">
        <v>44385</v>
      </c>
      <c r="M2045" t="s">
        <v>31</v>
      </c>
      <c r="N2045" t="s">
        <v>4497</v>
      </c>
      <c r="O2045" s="3">
        <v>44385.7085069444</v>
      </c>
      <c r="P2045" s="3">
        <v>44393.492881944403</v>
      </c>
      <c r="Q2045" t="s">
        <v>4456</v>
      </c>
      <c r="R2045" s="3">
        <v>44427.730381944399</v>
      </c>
      <c r="T2045" t="s">
        <v>4442</v>
      </c>
      <c r="U2045">
        <v>9.0909100100099999E+21</v>
      </c>
      <c r="V2045" t="s">
        <v>4471</v>
      </c>
      <c r="W2045" t="s">
        <v>2931</v>
      </c>
      <c r="X2045" s="4">
        <v>28734006.239999998</v>
      </c>
      <c r="Y2045" s="5">
        <v>5800000</v>
      </c>
      <c r="Z2045">
        <v>0</v>
      </c>
    </row>
    <row r="2046" spans="1:26">
      <c r="A2046" t="s">
        <v>27</v>
      </c>
      <c r="B2046" t="s">
        <v>2926</v>
      </c>
      <c r="F2046">
        <v>9990072572</v>
      </c>
      <c r="G2046" s="1">
        <v>999007257200001</v>
      </c>
      <c r="H2046" t="s">
        <v>29</v>
      </c>
      <c r="I2046">
        <v>1</v>
      </c>
      <c r="J2046">
        <v>1</v>
      </c>
      <c r="K2046" t="s">
        <v>4495</v>
      </c>
      <c r="L2046" s="2">
        <v>44385</v>
      </c>
      <c r="M2046" t="s">
        <v>31</v>
      </c>
      <c r="N2046" t="s">
        <v>4498</v>
      </c>
      <c r="O2046" s="3">
        <v>44385.694803240702</v>
      </c>
      <c r="P2046" s="3">
        <v>44393.492881944403</v>
      </c>
      <c r="Q2046" t="s">
        <v>4456</v>
      </c>
      <c r="R2046" s="3">
        <v>44427.730381944399</v>
      </c>
      <c r="T2046" t="s">
        <v>4442</v>
      </c>
      <c r="U2046">
        <v>9.3500701001523597E+17</v>
      </c>
      <c r="V2046" t="s">
        <v>4473</v>
      </c>
      <c r="W2046" t="s">
        <v>2931</v>
      </c>
      <c r="X2046" s="4">
        <v>18534006.239999998</v>
      </c>
      <c r="Y2046" s="5">
        <v>4000000</v>
      </c>
      <c r="Z2046">
        <v>0</v>
      </c>
    </row>
    <row r="2047" spans="1:26">
      <c r="A2047" t="s">
        <v>27</v>
      </c>
      <c r="B2047" t="s">
        <v>2926</v>
      </c>
      <c r="F2047">
        <v>9990072572</v>
      </c>
      <c r="G2047" s="1">
        <v>999007257200001</v>
      </c>
      <c r="H2047" t="s">
        <v>29</v>
      </c>
      <c r="I2047">
        <v>1</v>
      </c>
      <c r="J2047">
        <v>1</v>
      </c>
      <c r="K2047" t="s">
        <v>4499</v>
      </c>
      <c r="L2047" s="2">
        <v>44446</v>
      </c>
      <c r="M2047" t="s">
        <v>31</v>
      </c>
      <c r="N2047" t="s">
        <v>4500</v>
      </c>
      <c r="O2047" s="3">
        <v>44446.4690625</v>
      </c>
      <c r="P2047" s="3">
        <v>44449.480821759302</v>
      </c>
      <c r="Q2047" t="s">
        <v>4466</v>
      </c>
      <c r="R2047" s="3">
        <v>44449.532210648104</v>
      </c>
      <c r="T2047" t="s">
        <v>4442</v>
      </c>
      <c r="U2047">
        <v>9.3500701001523597E+17</v>
      </c>
      <c r="V2047" t="s">
        <v>4473</v>
      </c>
      <c r="W2047" t="s">
        <v>2931</v>
      </c>
      <c r="X2047" s="4">
        <v>4033461.24</v>
      </c>
      <c r="Y2047" s="5">
        <v>4000000</v>
      </c>
      <c r="Z2047">
        <v>0</v>
      </c>
    </row>
    <row r="2048" spans="1:26">
      <c r="A2048" t="s">
        <v>27</v>
      </c>
      <c r="B2048" t="s">
        <v>2926</v>
      </c>
      <c r="F2048">
        <v>9990072572</v>
      </c>
      <c r="G2048" s="1">
        <v>999007257200001</v>
      </c>
      <c r="H2048" t="s">
        <v>29</v>
      </c>
      <c r="I2048">
        <v>1</v>
      </c>
      <c r="J2048">
        <v>1</v>
      </c>
      <c r="K2048" t="s">
        <v>4499</v>
      </c>
      <c r="L2048" s="2">
        <v>44446</v>
      </c>
      <c r="M2048" t="s">
        <v>31</v>
      </c>
      <c r="N2048" t="s">
        <v>4501</v>
      </c>
      <c r="O2048" s="3">
        <v>44446.481111111098</v>
      </c>
      <c r="P2048" s="3">
        <v>44449.480810185203</v>
      </c>
      <c r="Q2048" t="s">
        <v>4466</v>
      </c>
      <c r="R2048" s="3">
        <v>44449.532256944403</v>
      </c>
      <c r="T2048" t="s">
        <v>4442</v>
      </c>
      <c r="U2048">
        <v>9.0909100100099999E+21</v>
      </c>
      <c r="V2048" t="s">
        <v>4471</v>
      </c>
      <c r="W2048" t="s">
        <v>2931</v>
      </c>
      <c r="X2048" s="4">
        <v>13533461.24</v>
      </c>
      <c r="Y2048" s="5">
        <v>3500000</v>
      </c>
      <c r="Z2048">
        <v>0</v>
      </c>
    </row>
    <row r="2049" spans="1:26">
      <c r="A2049" t="s">
        <v>27</v>
      </c>
      <c r="B2049" t="s">
        <v>2926</v>
      </c>
      <c r="F2049">
        <v>9990072572</v>
      </c>
      <c r="G2049" s="1">
        <v>999007257200001</v>
      </c>
      <c r="H2049" t="s">
        <v>29</v>
      </c>
      <c r="I2049">
        <v>1</v>
      </c>
      <c r="J2049">
        <v>2</v>
      </c>
      <c r="K2049" t="s">
        <v>4502</v>
      </c>
      <c r="L2049" s="2">
        <v>44271</v>
      </c>
      <c r="M2049" t="s">
        <v>31</v>
      </c>
      <c r="N2049" t="s">
        <v>4503</v>
      </c>
      <c r="O2049" s="3">
        <v>44271.643483796302</v>
      </c>
      <c r="P2049" s="3">
        <v>44357.598842592597</v>
      </c>
      <c r="Q2049" t="s">
        <v>4504</v>
      </c>
      <c r="R2049" s="3">
        <v>44427.730381944399</v>
      </c>
      <c r="S2049" t="s">
        <v>4504</v>
      </c>
      <c r="T2049" t="s">
        <v>4442</v>
      </c>
      <c r="U2049">
        <v>406563968460</v>
      </c>
      <c r="V2049" t="s">
        <v>4443</v>
      </c>
      <c r="W2049" t="s">
        <v>2931</v>
      </c>
      <c r="X2049" s="4">
        <v>35577993.009999998</v>
      </c>
      <c r="Y2049" s="4">
        <v>6000000</v>
      </c>
      <c r="Z2049">
        <v>0</v>
      </c>
    </row>
    <row r="2050" spans="1:26">
      <c r="A2050" t="s">
        <v>27</v>
      </c>
      <c r="B2050" t="s">
        <v>2926</v>
      </c>
      <c r="F2050">
        <v>9990072572</v>
      </c>
      <c r="G2050" s="1">
        <v>999007257200001</v>
      </c>
      <c r="H2050" t="s">
        <v>29</v>
      </c>
      <c r="I2050">
        <v>1</v>
      </c>
      <c r="J2050">
        <v>2</v>
      </c>
      <c r="K2050" t="s">
        <v>4502</v>
      </c>
      <c r="L2050" s="2">
        <v>44271</v>
      </c>
      <c r="M2050" t="s">
        <v>31</v>
      </c>
      <c r="N2050" t="s">
        <v>4505</v>
      </c>
      <c r="O2050" s="3">
        <v>44271.854409722197</v>
      </c>
      <c r="P2050" s="3">
        <v>44357.598831018498</v>
      </c>
      <c r="Q2050" t="s">
        <v>4504</v>
      </c>
      <c r="R2050" s="3">
        <v>44427.730381944399</v>
      </c>
      <c r="S2050" t="s">
        <v>4504</v>
      </c>
      <c r="T2050" t="s">
        <v>4442</v>
      </c>
      <c r="U2050">
        <v>3.5001697407052501E+19</v>
      </c>
      <c r="V2050" t="s">
        <v>4450</v>
      </c>
      <c r="W2050" t="s">
        <v>2931</v>
      </c>
      <c r="X2050" s="4">
        <v>47077993.009999998</v>
      </c>
      <c r="Y2050" s="4">
        <v>4500000</v>
      </c>
      <c r="Z2050">
        <v>0</v>
      </c>
    </row>
    <row r="2051" spans="1:26">
      <c r="A2051" t="s">
        <v>27</v>
      </c>
      <c r="B2051" t="s">
        <v>2926</v>
      </c>
      <c r="F2051">
        <v>9990072572</v>
      </c>
      <c r="G2051" s="1">
        <v>999007257200001</v>
      </c>
      <c r="H2051" t="s">
        <v>29</v>
      </c>
      <c r="I2051">
        <v>1</v>
      </c>
      <c r="J2051">
        <v>2</v>
      </c>
      <c r="K2051" t="s">
        <v>4502</v>
      </c>
      <c r="L2051" s="2">
        <v>44271</v>
      </c>
      <c r="M2051" t="s">
        <v>31</v>
      </c>
      <c r="N2051" t="s">
        <v>4506</v>
      </c>
      <c r="O2051" s="3">
        <v>44271.629039351901</v>
      </c>
      <c r="P2051" s="3">
        <v>44357.598854166703</v>
      </c>
      <c r="Q2051" t="s">
        <v>4504</v>
      </c>
      <c r="R2051" s="3">
        <v>44427.730381944399</v>
      </c>
      <c r="S2051" t="s">
        <v>4504</v>
      </c>
      <c r="T2051" t="s">
        <v>4442</v>
      </c>
      <c r="U2051">
        <v>2.0335082400099999E+22</v>
      </c>
      <c r="V2051" t="s">
        <v>4452</v>
      </c>
      <c r="W2051" t="s">
        <v>2931</v>
      </c>
      <c r="X2051" s="4">
        <v>29577993.010000002</v>
      </c>
      <c r="Y2051" s="4">
        <v>5100000</v>
      </c>
      <c r="Z2051">
        <v>0</v>
      </c>
    </row>
    <row r="2052" spans="1:26">
      <c r="A2052" t="s">
        <v>27</v>
      </c>
      <c r="B2052" t="s">
        <v>2926</v>
      </c>
      <c r="F2052">
        <v>9990072572</v>
      </c>
      <c r="G2052" s="1">
        <v>999007257200001</v>
      </c>
      <c r="H2052" t="s">
        <v>29</v>
      </c>
      <c r="I2052">
        <v>1</v>
      </c>
      <c r="J2052">
        <v>2</v>
      </c>
      <c r="K2052" t="s">
        <v>4502</v>
      </c>
      <c r="L2052" s="2">
        <v>44271</v>
      </c>
      <c r="M2052" t="s">
        <v>31</v>
      </c>
      <c r="N2052" t="s">
        <v>4507</v>
      </c>
      <c r="O2052" s="3">
        <v>44271.669004629599</v>
      </c>
      <c r="P2052" s="3">
        <v>44357.598842592597</v>
      </c>
      <c r="Q2052" t="s">
        <v>4504</v>
      </c>
      <c r="R2052" s="3">
        <v>44427.730381944399</v>
      </c>
      <c r="S2052" t="s">
        <v>4504</v>
      </c>
      <c r="T2052" t="s">
        <v>4442</v>
      </c>
      <c r="U2052">
        <v>1.4100302191000699E+18</v>
      </c>
      <c r="V2052" t="s">
        <v>4148</v>
      </c>
      <c r="W2052" t="s">
        <v>2931</v>
      </c>
      <c r="X2052" s="4">
        <v>37877993.009999998</v>
      </c>
      <c r="Y2052" s="4">
        <v>2300000</v>
      </c>
      <c r="Z2052">
        <v>0</v>
      </c>
    </row>
    <row r="2053" spans="1:26">
      <c r="A2053" t="s">
        <v>27</v>
      </c>
      <c r="B2053" t="s">
        <v>2926</v>
      </c>
      <c r="F2053">
        <v>9990072572</v>
      </c>
      <c r="G2053" s="1">
        <v>999007257200001</v>
      </c>
      <c r="H2053" t="s">
        <v>29</v>
      </c>
      <c r="I2053">
        <v>1</v>
      </c>
      <c r="J2053">
        <v>2</v>
      </c>
      <c r="K2053" t="s">
        <v>4502</v>
      </c>
      <c r="L2053" s="2">
        <v>44271</v>
      </c>
      <c r="M2053" t="s">
        <v>31</v>
      </c>
      <c r="N2053" t="s">
        <v>4508</v>
      </c>
      <c r="O2053" s="3">
        <v>44271.437731481499</v>
      </c>
      <c r="P2053" s="3">
        <v>44357.5988657407</v>
      </c>
      <c r="Q2053" t="s">
        <v>4504</v>
      </c>
      <c r="R2053" s="3">
        <v>44427.730381944399</v>
      </c>
      <c r="S2053" t="s">
        <v>4504</v>
      </c>
      <c r="T2053" t="s">
        <v>4442</v>
      </c>
      <c r="U2053">
        <v>12785350012</v>
      </c>
      <c r="V2053" t="s">
        <v>4445</v>
      </c>
      <c r="W2053" t="s">
        <v>2931</v>
      </c>
      <c r="X2053" s="4">
        <v>14377993.01</v>
      </c>
      <c r="Y2053" s="4">
        <v>7000000</v>
      </c>
      <c r="Z2053">
        <v>0</v>
      </c>
    </row>
    <row r="2054" spans="1:26">
      <c r="A2054" t="s">
        <v>27</v>
      </c>
      <c r="B2054" t="s">
        <v>2926</v>
      </c>
      <c r="F2054">
        <v>9990072572</v>
      </c>
      <c r="G2054" s="1">
        <v>999007257200001</v>
      </c>
      <c r="H2054" t="s">
        <v>29</v>
      </c>
      <c r="I2054">
        <v>1</v>
      </c>
      <c r="J2054">
        <v>2</v>
      </c>
      <c r="K2054" t="s">
        <v>4454</v>
      </c>
      <c r="L2054" s="2">
        <v>44329</v>
      </c>
      <c r="M2054" t="s">
        <v>31</v>
      </c>
      <c r="N2054" t="s">
        <v>4509</v>
      </c>
      <c r="O2054" s="3">
        <v>44329.483726851897</v>
      </c>
      <c r="P2054" s="3">
        <v>44357.599305555603</v>
      </c>
      <c r="Q2054" t="s">
        <v>4504</v>
      </c>
      <c r="R2054" s="3">
        <v>44427.730381944399</v>
      </c>
      <c r="S2054" t="s">
        <v>4504</v>
      </c>
      <c r="T2054" t="s">
        <v>4442</v>
      </c>
      <c r="U2054">
        <v>12785350012</v>
      </c>
      <c r="V2054" t="s">
        <v>4445</v>
      </c>
      <c r="W2054" t="s">
        <v>2931</v>
      </c>
      <c r="X2054" s="4">
        <v>18500754.350000001</v>
      </c>
      <c r="Y2054" s="4">
        <v>9000000</v>
      </c>
      <c r="Z2054">
        <v>0</v>
      </c>
    </row>
    <row r="2055" spans="1:26">
      <c r="A2055" t="s">
        <v>27</v>
      </c>
      <c r="B2055" t="s">
        <v>2926</v>
      </c>
      <c r="F2055">
        <v>9990072572</v>
      </c>
      <c r="G2055" s="1">
        <v>999007257200001</v>
      </c>
      <c r="H2055" t="s">
        <v>29</v>
      </c>
      <c r="I2055">
        <v>1</v>
      </c>
      <c r="J2055">
        <v>2</v>
      </c>
      <c r="K2055" t="s">
        <v>4454</v>
      </c>
      <c r="L2055" s="2">
        <v>44329</v>
      </c>
      <c r="M2055" t="s">
        <v>31</v>
      </c>
      <c r="N2055" t="s">
        <v>4510</v>
      </c>
      <c r="O2055" s="3">
        <v>44329.504166666702</v>
      </c>
      <c r="P2055" s="3">
        <v>44357.599293981497</v>
      </c>
      <c r="Q2055" t="s">
        <v>4504</v>
      </c>
      <c r="R2055" s="3">
        <v>44427.730381944399</v>
      </c>
      <c r="S2055" t="s">
        <v>4504</v>
      </c>
      <c r="T2055" t="s">
        <v>4442</v>
      </c>
      <c r="U2055">
        <v>1.4100302191000699E+18</v>
      </c>
      <c r="V2055" t="s">
        <v>4148</v>
      </c>
      <c r="W2055" t="s">
        <v>2931</v>
      </c>
      <c r="X2055" s="4">
        <v>27500754.350000001</v>
      </c>
      <c r="Y2055" s="4">
        <v>2600000</v>
      </c>
      <c r="Z2055">
        <v>0</v>
      </c>
    </row>
    <row r="2056" spans="1:26">
      <c r="A2056" t="s">
        <v>27</v>
      </c>
      <c r="B2056" t="s">
        <v>2926</v>
      </c>
      <c r="F2056">
        <v>9990072572</v>
      </c>
      <c r="G2056" s="1">
        <v>999007257200001</v>
      </c>
      <c r="H2056" t="s">
        <v>29</v>
      </c>
      <c r="I2056">
        <v>1</v>
      </c>
      <c r="J2056">
        <v>2</v>
      </c>
      <c r="K2056" t="s">
        <v>4454</v>
      </c>
      <c r="L2056" s="2">
        <v>44329</v>
      </c>
      <c r="M2056" t="s">
        <v>31</v>
      </c>
      <c r="N2056" t="s">
        <v>4511</v>
      </c>
      <c r="O2056" s="3">
        <v>44329.641180555598</v>
      </c>
      <c r="P2056" s="3">
        <v>44357.599293981497</v>
      </c>
      <c r="Q2056" t="s">
        <v>4504</v>
      </c>
      <c r="R2056" s="3">
        <v>44427.730381944399</v>
      </c>
      <c r="S2056" t="s">
        <v>4504</v>
      </c>
      <c r="T2056" t="s">
        <v>4442</v>
      </c>
      <c r="U2056">
        <v>2.0335082400099999E+22</v>
      </c>
      <c r="V2056" t="s">
        <v>4452</v>
      </c>
      <c r="W2056" t="s">
        <v>2931</v>
      </c>
      <c r="X2056" s="4">
        <v>36500754.350000001</v>
      </c>
      <c r="Y2056" s="4">
        <v>3000000</v>
      </c>
      <c r="Z2056">
        <v>0</v>
      </c>
    </row>
    <row r="2057" spans="1:26">
      <c r="A2057" t="s">
        <v>27</v>
      </c>
      <c r="B2057" t="s">
        <v>2926</v>
      </c>
      <c r="F2057">
        <v>9990072572</v>
      </c>
      <c r="G2057" s="1">
        <v>999007257200001</v>
      </c>
      <c r="H2057" t="s">
        <v>29</v>
      </c>
      <c r="I2057">
        <v>1</v>
      </c>
      <c r="J2057">
        <v>2</v>
      </c>
      <c r="K2057" t="s">
        <v>4454</v>
      </c>
      <c r="L2057" s="2">
        <v>44329</v>
      </c>
      <c r="M2057" t="s">
        <v>31</v>
      </c>
      <c r="N2057" t="s">
        <v>4512</v>
      </c>
      <c r="O2057" s="3">
        <v>44329.705150463</v>
      </c>
      <c r="P2057" s="3">
        <v>44357.599282407398</v>
      </c>
      <c r="Q2057" t="s">
        <v>4504</v>
      </c>
      <c r="R2057" s="3">
        <v>44427.730381944399</v>
      </c>
      <c r="S2057" t="s">
        <v>4504</v>
      </c>
      <c r="T2057" t="s">
        <v>4442</v>
      </c>
      <c r="U2057">
        <v>3.5001697407052501E+19</v>
      </c>
      <c r="V2057" t="s">
        <v>4450</v>
      </c>
      <c r="W2057" t="s">
        <v>2931</v>
      </c>
      <c r="X2057" s="4">
        <v>48100754.350000001</v>
      </c>
      <c r="Y2057" s="4">
        <v>6100000</v>
      </c>
      <c r="Z2057">
        <v>0</v>
      </c>
    </row>
    <row r="2058" spans="1:26">
      <c r="A2058" t="s">
        <v>27</v>
      </c>
      <c r="B2058" t="s">
        <v>2926</v>
      </c>
      <c r="F2058">
        <v>9990072572</v>
      </c>
      <c r="G2058" s="1">
        <v>999007257200001</v>
      </c>
      <c r="H2058" t="s">
        <v>29</v>
      </c>
      <c r="I2058">
        <v>1</v>
      </c>
      <c r="J2058">
        <v>2</v>
      </c>
      <c r="K2058" t="s">
        <v>4454</v>
      </c>
      <c r="L2058" s="2">
        <v>44329</v>
      </c>
      <c r="M2058" t="s">
        <v>31</v>
      </c>
      <c r="N2058" t="s">
        <v>4513</v>
      </c>
      <c r="O2058" s="3">
        <v>44329.710694444402</v>
      </c>
      <c r="P2058" s="3">
        <v>44357.5992708333</v>
      </c>
      <c r="Q2058" t="s">
        <v>4504</v>
      </c>
      <c r="R2058" s="3">
        <v>44427.730381944399</v>
      </c>
      <c r="S2058" t="s">
        <v>4504</v>
      </c>
      <c r="T2058" t="s">
        <v>4442</v>
      </c>
      <c r="U2058">
        <v>406563968460</v>
      </c>
      <c r="V2058" t="s">
        <v>4443</v>
      </c>
      <c r="W2058" t="s">
        <v>2931</v>
      </c>
      <c r="X2058" s="4">
        <v>55000754.350000001</v>
      </c>
      <c r="Y2058" s="4">
        <v>6900000</v>
      </c>
      <c r="Z2058">
        <v>0</v>
      </c>
    </row>
    <row r="2059" spans="1:26">
      <c r="A2059" t="s">
        <v>27</v>
      </c>
      <c r="B2059" t="s">
        <v>2926</v>
      </c>
      <c r="F2059">
        <v>9990072572</v>
      </c>
      <c r="G2059" s="1">
        <v>999007257200001</v>
      </c>
      <c r="H2059" t="s">
        <v>29</v>
      </c>
      <c r="I2059">
        <v>1</v>
      </c>
      <c r="J2059">
        <v>2</v>
      </c>
      <c r="K2059" t="s">
        <v>4514</v>
      </c>
      <c r="L2059" s="2">
        <v>44271</v>
      </c>
      <c r="M2059" t="s">
        <v>31</v>
      </c>
      <c r="N2059" t="s">
        <v>4515</v>
      </c>
      <c r="O2059" s="3">
        <v>44271.427349537</v>
      </c>
      <c r="P2059" s="3">
        <v>44357.5988657407</v>
      </c>
      <c r="Q2059" t="s">
        <v>4504</v>
      </c>
      <c r="R2059" s="3">
        <v>44427.730381944399</v>
      </c>
      <c r="S2059" t="s">
        <v>4504</v>
      </c>
      <c r="T2059" t="s">
        <v>4442</v>
      </c>
      <c r="U2059">
        <v>9.0909100100099999E+21</v>
      </c>
      <c r="V2059" t="s">
        <v>4471</v>
      </c>
      <c r="W2059" t="s">
        <v>2931</v>
      </c>
      <c r="X2059" s="4">
        <v>7377993.0099999998</v>
      </c>
      <c r="Y2059" s="4">
        <v>5300000</v>
      </c>
      <c r="Z2059">
        <v>0</v>
      </c>
    </row>
    <row r="2060" spans="1:26">
      <c r="A2060" t="s">
        <v>27</v>
      </c>
      <c r="B2060" t="s">
        <v>2926</v>
      </c>
      <c r="F2060">
        <v>9990072572</v>
      </c>
      <c r="G2060" s="1">
        <v>999007257200001</v>
      </c>
      <c r="H2060" t="s">
        <v>29</v>
      </c>
      <c r="I2060">
        <v>1</v>
      </c>
      <c r="J2060">
        <v>2</v>
      </c>
      <c r="K2060" t="s">
        <v>4514</v>
      </c>
      <c r="L2060" s="2">
        <v>44271</v>
      </c>
      <c r="M2060" t="s">
        <v>31</v>
      </c>
      <c r="N2060" t="s">
        <v>4516</v>
      </c>
      <c r="O2060" s="3">
        <v>44271.501064814802</v>
      </c>
      <c r="P2060" s="3">
        <v>44357.598854166703</v>
      </c>
      <c r="Q2060" t="s">
        <v>4504</v>
      </c>
      <c r="R2060" s="3">
        <v>44427.730381944399</v>
      </c>
      <c r="S2060" t="s">
        <v>4504</v>
      </c>
      <c r="T2060" t="s">
        <v>4442</v>
      </c>
      <c r="U2060">
        <v>1.37501010400155E+16</v>
      </c>
      <c r="V2060" t="s">
        <v>4478</v>
      </c>
      <c r="W2060" t="s">
        <v>2931</v>
      </c>
      <c r="X2060" s="4">
        <v>24477993.010000002</v>
      </c>
      <c r="Y2060" s="4">
        <v>4600000</v>
      </c>
      <c r="Z2060">
        <v>0</v>
      </c>
    </row>
    <row r="2061" spans="1:26">
      <c r="A2061" t="s">
        <v>27</v>
      </c>
      <c r="B2061" t="s">
        <v>2926</v>
      </c>
      <c r="F2061">
        <v>9990072572</v>
      </c>
      <c r="G2061" s="1">
        <v>999007257200001</v>
      </c>
      <c r="H2061" t="s">
        <v>29</v>
      </c>
      <c r="I2061">
        <v>1</v>
      </c>
      <c r="J2061">
        <v>2</v>
      </c>
      <c r="K2061" t="s">
        <v>4514</v>
      </c>
      <c r="L2061" s="2">
        <v>44271</v>
      </c>
      <c r="M2061" t="s">
        <v>31</v>
      </c>
      <c r="N2061" t="s">
        <v>4517</v>
      </c>
      <c r="O2061" s="3">
        <v>44271.7102199074</v>
      </c>
      <c r="P2061" s="3">
        <v>44357.598842592597</v>
      </c>
      <c r="Q2061" t="s">
        <v>4504</v>
      </c>
      <c r="R2061" s="3">
        <v>44427.730381944399</v>
      </c>
      <c r="S2061" t="s">
        <v>4504</v>
      </c>
      <c r="T2061" t="s">
        <v>4442</v>
      </c>
      <c r="U2061">
        <v>9.3500701001523597E+17</v>
      </c>
      <c r="V2061" t="s">
        <v>4473</v>
      </c>
      <c r="W2061" t="s">
        <v>2931</v>
      </c>
      <c r="X2061" s="4">
        <v>42577993.009999998</v>
      </c>
      <c r="Y2061" s="4">
        <v>4700000</v>
      </c>
      <c r="Z2061">
        <v>0</v>
      </c>
    </row>
    <row r="2062" spans="1:26">
      <c r="A2062" t="s">
        <v>27</v>
      </c>
      <c r="B2062" t="s">
        <v>2926</v>
      </c>
      <c r="F2062">
        <v>9990072572</v>
      </c>
      <c r="G2062" s="1">
        <v>999007257200001</v>
      </c>
      <c r="H2062" t="s">
        <v>29</v>
      </c>
      <c r="I2062">
        <v>1</v>
      </c>
      <c r="J2062">
        <v>2</v>
      </c>
      <c r="K2062" t="s">
        <v>4514</v>
      </c>
      <c r="L2062" s="2">
        <v>44271</v>
      </c>
      <c r="M2062" t="s">
        <v>31</v>
      </c>
      <c r="N2062" t="s">
        <v>4518</v>
      </c>
      <c r="O2062" s="3">
        <v>44271.464502314797</v>
      </c>
      <c r="P2062" s="3">
        <v>44357.598854166703</v>
      </c>
      <c r="Q2062" t="s">
        <v>4504</v>
      </c>
      <c r="R2062" s="3">
        <v>44427.730381944399</v>
      </c>
      <c r="S2062" t="s">
        <v>4504</v>
      </c>
      <c r="T2062" t="s">
        <v>4442</v>
      </c>
      <c r="U2062">
        <v>9.0906100100099998E+21</v>
      </c>
      <c r="V2062" t="s">
        <v>4475</v>
      </c>
      <c r="W2062" t="s">
        <v>2931</v>
      </c>
      <c r="X2062" s="4">
        <v>19877993.010000002</v>
      </c>
      <c r="Y2062" s="4">
        <v>5500000</v>
      </c>
      <c r="Z2062">
        <v>0</v>
      </c>
    </row>
    <row r="2063" spans="1:26">
      <c r="A2063" t="s">
        <v>27</v>
      </c>
      <c r="B2063" t="s">
        <v>2926</v>
      </c>
      <c r="F2063">
        <v>9990072572</v>
      </c>
      <c r="G2063" s="1">
        <v>999007257200001</v>
      </c>
      <c r="H2063" t="s">
        <v>29</v>
      </c>
      <c r="I2063">
        <v>1</v>
      </c>
      <c r="J2063">
        <v>2</v>
      </c>
      <c r="K2063" t="s">
        <v>4519</v>
      </c>
      <c r="L2063" s="2">
        <v>44351</v>
      </c>
      <c r="M2063" t="s">
        <v>31</v>
      </c>
      <c r="N2063" t="s">
        <v>4520</v>
      </c>
      <c r="O2063" s="3">
        <v>44351.500972222202</v>
      </c>
      <c r="P2063" s="3">
        <v>44357.5994444444</v>
      </c>
      <c r="Q2063" t="s">
        <v>4504</v>
      </c>
      <c r="R2063" s="3">
        <v>44427.730381944399</v>
      </c>
      <c r="S2063" t="s">
        <v>4504</v>
      </c>
      <c r="T2063" t="s">
        <v>4488</v>
      </c>
      <c r="U2063">
        <v>9.0905100100100004E+21</v>
      </c>
      <c r="V2063" t="s">
        <v>4521</v>
      </c>
      <c r="W2063" t="s">
        <v>2931</v>
      </c>
      <c r="X2063" s="4">
        <v>30000554.350000001</v>
      </c>
      <c r="Y2063" s="4">
        <v>30000000</v>
      </c>
      <c r="Z2063">
        <v>0</v>
      </c>
    </row>
    <row r="2064" spans="1:26">
      <c r="A2064" t="s">
        <v>27</v>
      </c>
      <c r="B2064" t="s">
        <v>2926</v>
      </c>
      <c r="F2064">
        <v>9990072572</v>
      </c>
      <c r="G2064" s="1">
        <v>999007257200001</v>
      </c>
      <c r="H2064" t="s">
        <v>29</v>
      </c>
      <c r="I2064">
        <v>1</v>
      </c>
      <c r="J2064">
        <v>2</v>
      </c>
      <c r="K2064" t="s">
        <v>4522</v>
      </c>
      <c r="L2064" s="2">
        <v>44483</v>
      </c>
      <c r="M2064" t="s">
        <v>31</v>
      </c>
      <c r="N2064" t="s">
        <v>4523</v>
      </c>
      <c r="O2064" s="3">
        <v>44483.485798611102</v>
      </c>
      <c r="P2064" s="3">
        <v>44484.642939814803</v>
      </c>
      <c r="Q2064" t="s">
        <v>4524</v>
      </c>
      <c r="R2064" s="3">
        <v>44485.700185185196</v>
      </c>
      <c r="T2064" t="s">
        <v>4488</v>
      </c>
      <c r="U2064">
        <v>597900392910105</v>
      </c>
      <c r="V2064" t="s">
        <v>1794</v>
      </c>
      <c r="W2064" t="s">
        <v>2931</v>
      </c>
      <c r="X2064" s="4">
        <v>169890964.80000001</v>
      </c>
      <c r="Y2064" s="4">
        <v>160000000</v>
      </c>
      <c r="Z2064">
        <v>0</v>
      </c>
    </row>
    <row r="2065" spans="1:26">
      <c r="A2065" t="s">
        <v>27</v>
      </c>
      <c r="B2065" t="s">
        <v>2926</v>
      </c>
      <c r="F2065">
        <v>9990072572</v>
      </c>
      <c r="G2065" s="1">
        <v>999007257200001</v>
      </c>
      <c r="H2065" t="s">
        <v>29</v>
      </c>
      <c r="I2065">
        <v>1</v>
      </c>
      <c r="J2065">
        <v>2</v>
      </c>
      <c r="K2065" t="s">
        <v>4495</v>
      </c>
      <c r="L2065" s="2">
        <v>44329</v>
      </c>
      <c r="M2065" t="s">
        <v>31</v>
      </c>
      <c r="N2065" t="s">
        <v>4525</v>
      </c>
      <c r="O2065" s="3">
        <v>44329.476435185199</v>
      </c>
      <c r="P2065" s="3">
        <v>44357.5993171296</v>
      </c>
      <c r="Q2065" t="s">
        <v>4504</v>
      </c>
      <c r="R2065" s="3">
        <v>44427.730381944399</v>
      </c>
      <c r="S2065" t="s">
        <v>4504</v>
      </c>
      <c r="T2065" t="s">
        <v>4442</v>
      </c>
      <c r="U2065">
        <v>9.0906100100099998E+21</v>
      </c>
      <c r="V2065" t="s">
        <v>4475</v>
      </c>
      <c r="W2065" t="s">
        <v>2931</v>
      </c>
      <c r="X2065" s="4">
        <v>9500754.3499999996</v>
      </c>
      <c r="Y2065" s="4">
        <v>9500000</v>
      </c>
      <c r="Z2065">
        <v>0</v>
      </c>
    </row>
    <row r="2066" spans="1:26">
      <c r="A2066" t="s">
        <v>27</v>
      </c>
      <c r="B2066" t="s">
        <v>2926</v>
      </c>
      <c r="F2066">
        <v>9990072572</v>
      </c>
      <c r="G2066" s="1">
        <v>999007257200001</v>
      </c>
      <c r="H2066" t="s">
        <v>29</v>
      </c>
      <c r="I2066">
        <v>1</v>
      </c>
      <c r="J2066">
        <v>2</v>
      </c>
      <c r="K2066" t="s">
        <v>4495</v>
      </c>
      <c r="L2066" s="2">
        <v>44329</v>
      </c>
      <c r="M2066" t="s">
        <v>31</v>
      </c>
      <c r="N2066" t="s">
        <v>4526</v>
      </c>
      <c r="O2066" s="3">
        <v>44329.4920486111</v>
      </c>
      <c r="P2066" s="3">
        <v>44357.599305555603</v>
      </c>
      <c r="Q2066" t="s">
        <v>4504</v>
      </c>
      <c r="R2066" s="3">
        <v>44427.730381944399</v>
      </c>
      <c r="S2066" t="s">
        <v>4504</v>
      </c>
      <c r="T2066" t="s">
        <v>4442</v>
      </c>
      <c r="U2066">
        <v>9.3500701001523597E+17</v>
      </c>
      <c r="V2066" t="s">
        <v>4473</v>
      </c>
      <c r="W2066" t="s">
        <v>2931</v>
      </c>
      <c r="X2066" s="4">
        <v>24900754.350000001</v>
      </c>
      <c r="Y2066" s="4">
        <v>6400000</v>
      </c>
      <c r="Z2066">
        <v>0</v>
      </c>
    </row>
    <row r="2067" spans="1:26">
      <c r="A2067" t="s">
        <v>27</v>
      </c>
      <c r="B2067" t="s">
        <v>2926</v>
      </c>
      <c r="F2067">
        <v>9990072572</v>
      </c>
      <c r="G2067" s="1">
        <v>999007257200001</v>
      </c>
      <c r="H2067" t="s">
        <v>29</v>
      </c>
      <c r="I2067">
        <v>1</v>
      </c>
      <c r="J2067">
        <v>2</v>
      </c>
      <c r="K2067" t="s">
        <v>4495</v>
      </c>
      <c r="L2067" s="2">
        <v>44329</v>
      </c>
      <c r="M2067" t="s">
        <v>31</v>
      </c>
      <c r="N2067" t="s">
        <v>4527</v>
      </c>
      <c r="O2067" s="3">
        <v>44329.6386921296</v>
      </c>
      <c r="P2067" s="3">
        <v>44357.599293981497</v>
      </c>
      <c r="Q2067" t="s">
        <v>4504</v>
      </c>
      <c r="R2067" s="3">
        <v>44427.730381944399</v>
      </c>
      <c r="S2067" t="s">
        <v>4504</v>
      </c>
      <c r="T2067" t="s">
        <v>4442</v>
      </c>
      <c r="U2067">
        <v>9.0909100100099999E+21</v>
      </c>
      <c r="V2067" t="s">
        <v>4471</v>
      </c>
      <c r="W2067" t="s">
        <v>2931</v>
      </c>
      <c r="X2067" s="4">
        <v>33500754.350000001</v>
      </c>
      <c r="Y2067" s="4">
        <v>6000000</v>
      </c>
      <c r="Z2067">
        <v>0</v>
      </c>
    </row>
    <row r="2068" spans="1:26">
      <c r="A2068" t="s">
        <v>27</v>
      </c>
      <c r="B2068" t="s">
        <v>2926</v>
      </c>
      <c r="F2068">
        <v>9990072572</v>
      </c>
      <c r="G2068" s="1">
        <v>999007257200001</v>
      </c>
      <c r="H2068" t="s">
        <v>29</v>
      </c>
      <c r="I2068">
        <v>1</v>
      </c>
      <c r="J2068">
        <v>2</v>
      </c>
      <c r="K2068" t="s">
        <v>4495</v>
      </c>
      <c r="L2068" s="2">
        <v>44329</v>
      </c>
      <c r="M2068" t="s">
        <v>31</v>
      </c>
      <c r="N2068" t="s">
        <v>4528</v>
      </c>
      <c r="O2068" s="3">
        <v>44329.6569675926</v>
      </c>
      <c r="P2068" s="3">
        <v>44357.599282407398</v>
      </c>
      <c r="Q2068" t="s">
        <v>4504</v>
      </c>
      <c r="R2068" s="3">
        <v>44427.730381944399</v>
      </c>
      <c r="S2068" t="s">
        <v>4504</v>
      </c>
      <c r="T2068" t="s">
        <v>4442</v>
      </c>
      <c r="U2068">
        <v>1.37501010400155E+16</v>
      </c>
      <c r="V2068" t="s">
        <v>4478</v>
      </c>
      <c r="W2068" t="s">
        <v>2931</v>
      </c>
      <c r="X2068" s="4">
        <v>42000754.350000001</v>
      </c>
      <c r="Y2068" s="4">
        <v>5500000</v>
      </c>
      <c r="Z2068">
        <v>0</v>
      </c>
    </row>
    <row r="2069" spans="1:26">
      <c r="A2069" t="s">
        <v>27</v>
      </c>
      <c r="B2069" t="s">
        <v>2926</v>
      </c>
      <c r="F2069">
        <v>9990072572</v>
      </c>
      <c r="G2069" s="1">
        <v>999007257200001</v>
      </c>
      <c r="H2069" t="s">
        <v>58</v>
      </c>
      <c r="I2069">
        <v>1</v>
      </c>
      <c r="K2069" t="s">
        <v>1790</v>
      </c>
      <c r="L2069" s="2">
        <v>44390</v>
      </c>
      <c r="M2069" t="s">
        <v>31</v>
      </c>
      <c r="N2069" t="s">
        <v>4529</v>
      </c>
      <c r="O2069" s="3">
        <v>44390.7103935185</v>
      </c>
      <c r="P2069" s="3">
        <v>44393.493287037003</v>
      </c>
      <c r="Q2069" t="s">
        <v>4530</v>
      </c>
      <c r="R2069" s="3">
        <v>44427.730381944399</v>
      </c>
      <c r="T2069" t="s">
        <v>1789</v>
      </c>
      <c r="U2069">
        <v>674080068610001</v>
      </c>
      <c r="V2069" t="s">
        <v>4531</v>
      </c>
      <c r="W2069" t="s">
        <v>2931</v>
      </c>
      <c r="X2069" s="4">
        <v>34006.239999999998</v>
      </c>
      <c r="Y2069" s="4">
        <v>-50000000</v>
      </c>
      <c r="Z2069">
        <v>0</v>
      </c>
    </row>
    <row r="2070" spans="1:26">
      <c r="A2070" t="s">
        <v>27</v>
      </c>
      <c r="B2070" t="s">
        <v>2926</v>
      </c>
      <c r="F2070">
        <v>9990072572</v>
      </c>
      <c r="G2070" s="1">
        <v>999007257200001</v>
      </c>
      <c r="H2070" t="s">
        <v>58</v>
      </c>
      <c r="I2070">
        <v>1</v>
      </c>
      <c r="K2070" t="s">
        <v>1790</v>
      </c>
      <c r="L2070" s="2">
        <v>44404</v>
      </c>
      <c r="M2070" t="s">
        <v>31</v>
      </c>
      <c r="N2070" t="s">
        <v>4532</v>
      </c>
      <c r="O2070" s="3">
        <v>44404.630439814799</v>
      </c>
      <c r="P2070" s="3">
        <v>44407.614143518498</v>
      </c>
      <c r="Q2070" t="s">
        <v>4533</v>
      </c>
      <c r="R2070" s="3">
        <v>44427.730381944399</v>
      </c>
      <c r="T2070" t="s">
        <v>1789</v>
      </c>
      <c r="U2070">
        <v>674080068610001</v>
      </c>
      <c r="V2070" t="s">
        <v>4531</v>
      </c>
      <c r="W2070" t="s">
        <v>2931</v>
      </c>
      <c r="X2070" s="4">
        <v>33701.24</v>
      </c>
      <c r="Y2070" s="4">
        <v>-80000000</v>
      </c>
      <c r="Z2070">
        <v>0</v>
      </c>
    </row>
    <row r="2071" spans="1:26">
      <c r="A2071" t="s">
        <v>27</v>
      </c>
      <c r="B2071" t="s">
        <v>2926</v>
      </c>
      <c r="F2071">
        <v>9990072572</v>
      </c>
      <c r="G2071" s="1">
        <v>999007257200001</v>
      </c>
      <c r="H2071" t="s">
        <v>58</v>
      </c>
      <c r="I2071">
        <v>1</v>
      </c>
      <c r="K2071" t="s">
        <v>1790</v>
      </c>
      <c r="L2071" s="2">
        <v>44452</v>
      </c>
      <c r="M2071" t="s">
        <v>31</v>
      </c>
      <c r="N2071" t="s">
        <v>4534</v>
      </c>
      <c r="O2071" s="3">
        <v>44452.641099537002</v>
      </c>
      <c r="P2071" s="3">
        <v>44461.632210648102</v>
      </c>
      <c r="Q2071" t="s">
        <v>4535</v>
      </c>
      <c r="R2071" s="3">
        <v>44482.726909722202</v>
      </c>
      <c r="T2071" t="s">
        <v>1789</v>
      </c>
      <c r="U2071">
        <v>1.1701010010003501E+17</v>
      </c>
      <c r="V2071" t="s">
        <v>4536</v>
      </c>
      <c r="W2071" t="s">
        <v>2931</v>
      </c>
      <c r="X2071" s="4">
        <v>100033461.23999999</v>
      </c>
      <c r="Y2071" s="4">
        <v>-20000000</v>
      </c>
      <c r="Z2071">
        <v>0</v>
      </c>
    </row>
    <row r="2072" spans="1:26">
      <c r="A2072" t="s">
        <v>27</v>
      </c>
      <c r="B2072" t="s">
        <v>2926</v>
      </c>
      <c r="F2072">
        <v>9990072572</v>
      </c>
      <c r="G2072" s="1">
        <v>999007257200001</v>
      </c>
      <c r="H2072" t="s">
        <v>58</v>
      </c>
      <c r="I2072">
        <v>1</v>
      </c>
      <c r="K2072" t="s">
        <v>1790</v>
      </c>
      <c r="L2072" s="2">
        <v>44452</v>
      </c>
      <c r="M2072" t="s">
        <v>31</v>
      </c>
      <c r="N2072" t="s">
        <v>4537</v>
      </c>
      <c r="O2072" s="3">
        <v>44452.641099537002</v>
      </c>
      <c r="P2072" s="3">
        <v>44461.631851851896</v>
      </c>
      <c r="Q2072" t="s">
        <v>4538</v>
      </c>
      <c r="R2072" s="3">
        <v>44482.726909722202</v>
      </c>
      <c r="T2072" t="s">
        <v>1789</v>
      </c>
      <c r="U2072">
        <v>674080068610001</v>
      </c>
      <c r="V2072" t="s">
        <v>4531</v>
      </c>
      <c r="W2072" t="s">
        <v>2931</v>
      </c>
      <c r="X2072" s="4">
        <v>33461.24</v>
      </c>
      <c r="Y2072" s="4">
        <v>-100000000</v>
      </c>
      <c r="Z2072">
        <v>0</v>
      </c>
    </row>
    <row r="2073" spans="1:26">
      <c r="A2073" t="s">
        <v>27</v>
      </c>
      <c r="B2073" t="s">
        <v>2926</v>
      </c>
      <c r="F2073">
        <v>9990072572</v>
      </c>
      <c r="G2073" s="1">
        <v>999007257200001</v>
      </c>
      <c r="H2073" t="s">
        <v>58</v>
      </c>
      <c r="I2073">
        <v>1</v>
      </c>
      <c r="K2073" t="s">
        <v>1790</v>
      </c>
      <c r="L2073" s="2">
        <v>44484</v>
      </c>
      <c r="M2073" t="s">
        <v>31</v>
      </c>
      <c r="N2073" t="s">
        <v>4539</v>
      </c>
      <c r="O2073" s="3">
        <v>44484.648182870398</v>
      </c>
      <c r="P2073" s="3">
        <v>44496.630312499998</v>
      </c>
      <c r="Q2073" t="s">
        <v>4540</v>
      </c>
      <c r="R2073" s="3">
        <v>44500.89</v>
      </c>
      <c r="T2073" t="s">
        <v>1789</v>
      </c>
      <c r="U2073">
        <v>674080068610001</v>
      </c>
      <c r="V2073" t="s">
        <v>4531</v>
      </c>
      <c r="W2073" t="s">
        <v>2931</v>
      </c>
      <c r="X2073" s="4">
        <v>90964.800000000003</v>
      </c>
      <c r="Y2073" s="4">
        <v>-200000000</v>
      </c>
      <c r="Z2073">
        <v>0</v>
      </c>
    </row>
    <row r="2074" spans="1:26">
      <c r="A2074" t="s">
        <v>27</v>
      </c>
      <c r="B2074" t="s">
        <v>2926</v>
      </c>
      <c r="F2074">
        <v>9990072572</v>
      </c>
      <c r="G2074" s="1">
        <v>999007257200001</v>
      </c>
      <c r="H2074" t="s">
        <v>58</v>
      </c>
      <c r="I2074">
        <v>1</v>
      </c>
      <c r="K2074" t="s">
        <v>1815</v>
      </c>
      <c r="L2074" s="2">
        <v>44496</v>
      </c>
      <c r="M2074" t="s">
        <v>31</v>
      </c>
      <c r="N2074" t="s">
        <v>4541</v>
      </c>
      <c r="O2074" s="3">
        <v>44496.437835648103</v>
      </c>
      <c r="P2074" s="3">
        <v>44496.635462963</v>
      </c>
      <c r="Q2074" t="s">
        <v>2957</v>
      </c>
      <c r="R2074" s="3">
        <v>44500.889976851897</v>
      </c>
      <c r="T2074" t="s">
        <v>1789</v>
      </c>
      <c r="U2074">
        <v>674080068610001</v>
      </c>
      <c r="V2074" t="s">
        <v>4542</v>
      </c>
      <c r="W2074" t="s">
        <v>2931</v>
      </c>
      <c r="X2074" s="4">
        <v>90964.800000000003</v>
      </c>
      <c r="Y2074" s="4">
        <v>-30470000</v>
      </c>
      <c r="Z2074">
        <v>0</v>
      </c>
    </row>
    <row r="2075" spans="1:26">
      <c r="A2075" t="s">
        <v>27</v>
      </c>
      <c r="B2075" t="s">
        <v>2926</v>
      </c>
      <c r="F2075">
        <v>9990072572</v>
      </c>
      <c r="G2075" s="1">
        <v>999007257200001</v>
      </c>
      <c r="H2075" t="s">
        <v>58</v>
      </c>
      <c r="I2075">
        <v>1</v>
      </c>
      <c r="K2075" t="s">
        <v>1835</v>
      </c>
      <c r="L2075" s="2">
        <v>44287</v>
      </c>
      <c r="M2075" t="s">
        <v>31</v>
      </c>
      <c r="N2075" t="s">
        <v>4543</v>
      </c>
      <c r="O2075" s="3">
        <v>44287.480462963002</v>
      </c>
      <c r="P2075" s="3">
        <v>44420.438148148103</v>
      </c>
      <c r="Q2075" t="s">
        <v>4544</v>
      </c>
      <c r="R2075" s="3">
        <v>44427.730381944399</v>
      </c>
      <c r="T2075" t="s">
        <v>1789</v>
      </c>
      <c r="U2075">
        <v>1.1701010010003501E+17</v>
      </c>
      <c r="V2075" t="s">
        <v>4545</v>
      </c>
      <c r="W2075" t="s">
        <v>2931</v>
      </c>
      <c r="X2075" s="4">
        <v>2095954.35</v>
      </c>
      <c r="Y2075" s="4">
        <v>-45000000</v>
      </c>
      <c r="Z2075">
        <v>0</v>
      </c>
    </row>
    <row r="2076" spans="1:26">
      <c r="A2076" t="s">
        <v>27</v>
      </c>
      <c r="B2076" t="s">
        <v>2926</v>
      </c>
      <c r="F2076">
        <v>9990072572</v>
      </c>
      <c r="G2076" s="1">
        <v>999007257200001</v>
      </c>
      <c r="H2076" t="s">
        <v>58</v>
      </c>
      <c r="I2076">
        <v>1</v>
      </c>
      <c r="K2076" t="s">
        <v>1835</v>
      </c>
      <c r="L2076" s="2">
        <v>44330</v>
      </c>
      <c r="M2076" t="s">
        <v>31</v>
      </c>
      <c r="N2076" t="s">
        <v>4546</v>
      </c>
      <c r="O2076" s="3">
        <v>44330.690752314797</v>
      </c>
      <c r="P2076" s="3">
        <v>44420.439085648097</v>
      </c>
      <c r="Q2076" t="s">
        <v>4547</v>
      </c>
      <c r="R2076" s="3">
        <v>44427.730381944399</v>
      </c>
      <c r="T2076" t="s">
        <v>1789</v>
      </c>
      <c r="U2076">
        <v>674080068610001</v>
      </c>
      <c r="V2076" t="s">
        <v>4531</v>
      </c>
      <c r="W2076" t="s">
        <v>2931</v>
      </c>
      <c r="X2076">
        <v>754.35</v>
      </c>
      <c r="Y2076" s="4">
        <v>-55000000</v>
      </c>
      <c r="Z2076">
        <v>0</v>
      </c>
    </row>
    <row r="2077" spans="1:26">
      <c r="A2077" t="s">
        <v>27</v>
      </c>
      <c r="B2077" t="s">
        <v>2926</v>
      </c>
      <c r="F2077">
        <v>9990072572</v>
      </c>
      <c r="G2077" s="1">
        <v>999007257200001</v>
      </c>
      <c r="H2077" t="s">
        <v>58</v>
      </c>
      <c r="I2077">
        <v>1</v>
      </c>
      <c r="K2077" t="s">
        <v>1835</v>
      </c>
      <c r="L2077" s="2">
        <v>44354</v>
      </c>
      <c r="M2077" t="s">
        <v>31</v>
      </c>
      <c r="N2077" t="s">
        <v>4548</v>
      </c>
      <c r="O2077" s="3">
        <v>44354.368969907402</v>
      </c>
      <c r="P2077" s="3">
        <v>44420.4398842593</v>
      </c>
      <c r="Q2077" t="s">
        <v>4549</v>
      </c>
      <c r="R2077" s="3">
        <v>44427.730381944399</v>
      </c>
      <c r="T2077" t="s">
        <v>1789</v>
      </c>
      <c r="U2077">
        <v>674080068610001</v>
      </c>
      <c r="V2077" t="s">
        <v>4531</v>
      </c>
      <c r="W2077" t="s">
        <v>2931</v>
      </c>
      <c r="X2077">
        <v>554.35</v>
      </c>
      <c r="Y2077" s="4">
        <v>-30000000</v>
      </c>
      <c r="Z2077">
        <v>0</v>
      </c>
    </row>
    <row r="2078" spans="1:26">
      <c r="A2078" t="s">
        <v>27</v>
      </c>
      <c r="B2078" t="s">
        <v>2926</v>
      </c>
      <c r="F2078">
        <v>5979000420</v>
      </c>
      <c r="G2078" s="1">
        <v>597900042000001</v>
      </c>
      <c r="H2078" t="s">
        <v>29</v>
      </c>
      <c r="I2078">
        <v>1</v>
      </c>
      <c r="J2078">
        <v>1</v>
      </c>
      <c r="K2078" t="s">
        <v>4366</v>
      </c>
      <c r="L2078" s="2">
        <v>44370</v>
      </c>
      <c r="M2078" t="s">
        <v>31</v>
      </c>
      <c r="N2078" t="s">
        <v>4550</v>
      </c>
      <c r="O2078" s="3">
        <v>44370.709513888898</v>
      </c>
      <c r="P2078" s="3">
        <v>44370.7824189815</v>
      </c>
      <c r="Q2078" t="s">
        <v>4551</v>
      </c>
      <c r="R2078" s="3">
        <v>44427.730381944399</v>
      </c>
      <c r="T2078" t="s">
        <v>4353</v>
      </c>
      <c r="U2078">
        <v>597900153510806</v>
      </c>
      <c r="V2078" t="s">
        <v>1794</v>
      </c>
      <c r="W2078" t="s">
        <v>2931</v>
      </c>
      <c r="X2078" s="4">
        <v>115722156.14</v>
      </c>
      <c r="Y2078" s="4">
        <v>108600000</v>
      </c>
      <c r="Z2078">
        <v>0</v>
      </c>
    </row>
    <row r="2079" spans="1:26">
      <c r="A2079" t="s">
        <v>27</v>
      </c>
      <c r="B2079" t="s">
        <v>2926</v>
      </c>
      <c r="F2079">
        <v>5979000420</v>
      </c>
      <c r="G2079" s="1">
        <v>597900042000001</v>
      </c>
      <c r="H2079" t="s">
        <v>29</v>
      </c>
      <c r="I2079">
        <v>1</v>
      </c>
      <c r="J2079">
        <v>2</v>
      </c>
      <c r="K2079" t="s">
        <v>4366</v>
      </c>
      <c r="L2079" s="2">
        <v>44375</v>
      </c>
      <c r="M2079" t="s">
        <v>31</v>
      </c>
      <c r="N2079" t="s">
        <v>4552</v>
      </c>
      <c r="O2079" s="3">
        <v>44375.708842592598</v>
      </c>
      <c r="P2079" s="3">
        <v>44377.408067129603</v>
      </c>
      <c r="Q2079" t="s">
        <v>4553</v>
      </c>
      <c r="R2079" s="3">
        <v>44427.730381944399</v>
      </c>
      <c r="T2079" t="s">
        <v>4353</v>
      </c>
      <c r="U2079">
        <v>597900153510806</v>
      </c>
      <c r="V2079" t="s">
        <v>1794</v>
      </c>
      <c r="W2079" t="s">
        <v>2931</v>
      </c>
      <c r="X2079" s="4">
        <v>126267793.94</v>
      </c>
      <c r="Y2079" s="4">
        <v>115000000</v>
      </c>
      <c r="Z2079">
        <v>0</v>
      </c>
    </row>
    <row r="2080" spans="1:26">
      <c r="A2080" t="s">
        <v>27</v>
      </c>
      <c r="B2080" t="s">
        <v>2926</v>
      </c>
      <c r="F2080">
        <v>5979000420</v>
      </c>
      <c r="G2080" s="1">
        <v>597900042000001</v>
      </c>
      <c r="H2080" t="s">
        <v>29</v>
      </c>
      <c r="I2080">
        <v>1</v>
      </c>
      <c r="J2080">
        <v>2</v>
      </c>
      <c r="K2080" t="s">
        <v>4366</v>
      </c>
      <c r="L2080" s="2">
        <v>44378</v>
      </c>
      <c r="M2080" t="s">
        <v>31</v>
      </c>
      <c r="N2080" t="s">
        <v>4554</v>
      </c>
      <c r="O2080" s="3">
        <v>44378.709120370397</v>
      </c>
      <c r="P2080" s="3">
        <v>44393.503217592603</v>
      </c>
      <c r="Q2080" t="s">
        <v>4555</v>
      </c>
      <c r="R2080" s="3">
        <v>44427.730381944399</v>
      </c>
      <c r="T2080" t="s">
        <v>4353</v>
      </c>
      <c r="U2080">
        <v>597900153510806</v>
      </c>
      <c r="V2080" t="s">
        <v>1794</v>
      </c>
      <c r="W2080" t="s">
        <v>2931</v>
      </c>
      <c r="X2080" s="4">
        <v>59151321</v>
      </c>
      <c r="Y2080" s="4">
        <v>44900000</v>
      </c>
      <c r="Z2080">
        <v>0</v>
      </c>
    </row>
    <row r="2081" spans="1:26">
      <c r="A2081" t="s">
        <v>27</v>
      </c>
      <c r="B2081" t="s">
        <v>2926</v>
      </c>
      <c r="F2081">
        <v>5979000420</v>
      </c>
      <c r="G2081" s="1">
        <v>597900042000001</v>
      </c>
      <c r="H2081" t="s">
        <v>58</v>
      </c>
      <c r="I2081">
        <v>1</v>
      </c>
      <c r="K2081" t="s">
        <v>4556</v>
      </c>
      <c r="L2081" s="2">
        <v>44376</v>
      </c>
      <c r="M2081" t="s">
        <v>31</v>
      </c>
      <c r="N2081" t="s">
        <v>4557</v>
      </c>
      <c r="O2081" s="3">
        <v>44376.6954513889</v>
      </c>
      <c r="P2081" s="3">
        <v>44497.777546296304</v>
      </c>
      <c r="Q2081" t="s">
        <v>3964</v>
      </c>
      <c r="R2081" s="3">
        <v>44500.752812500003</v>
      </c>
      <c r="T2081" t="s">
        <v>4369</v>
      </c>
      <c r="U2081">
        <v>1.79500000000329E+16</v>
      </c>
      <c r="V2081" t="s">
        <v>3978</v>
      </c>
      <c r="W2081" t="s">
        <v>2931</v>
      </c>
      <c r="X2081" s="4">
        <v>71267793.939999998</v>
      </c>
      <c r="Y2081" s="4">
        <v>-5000000</v>
      </c>
      <c r="Z2081">
        <v>0</v>
      </c>
    </row>
    <row r="2082" spans="1:26">
      <c r="A2082" t="s">
        <v>27</v>
      </c>
      <c r="B2082" t="s">
        <v>2926</v>
      </c>
      <c r="F2082">
        <v>5979000420</v>
      </c>
      <c r="G2082" s="1">
        <v>597900042000001</v>
      </c>
      <c r="H2082" t="s">
        <v>58</v>
      </c>
      <c r="I2082">
        <v>1</v>
      </c>
      <c r="K2082" t="s">
        <v>4556</v>
      </c>
      <c r="L2082" s="2">
        <v>44377</v>
      </c>
      <c r="M2082" t="s">
        <v>31</v>
      </c>
      <c r="N2082" t="s">
        <v>4558</v>
      </c>
      <c r="O2082" s="3">
        <v>44377.366678240702</v>
      </c>
      <c r="P2082" s="3">
        <v>44497.777546296304</v>
      </c>
      <c r="Q2082" t="s">
        <v>3964</v>
      </c>
      <c r="R2082" s="3">
        <v>44500.753460648099</v>
      </c>
      <c r="T2082" t="s">
        <v>4369</v>
      </c>
      <c r="U2082">
        <v>1.71010100100152E+17</v>
      </c>
      <c r="V2082" t="s">
        <v>3891</v>
      </c>
      <c r="W2082" t="s">
        <v>2931</v>
      </c>
      <c r="X2082" s="4">
        <v>12051321</v>
      </c>
      <c r="Y2082" s="4">
        <v>-60000000</v>
      </c>
      <c r="Z2082">
        <v>0</v>
      </c>
    </row>
    <row r="2083" spans="1:26">
      <c r="A2083" t="s">
        <v>27</v>
      </c>
      <c r="B2083" t="s">
        <v>2926</v>
      </c>
      <c r="F2083">
        <v>5979000420</v>
      </c>
      <c r="G2083" s="1">
        <v>597900042000001</v>
      </c>
      <c r="H2083" t="s">
        <v>58</v>
      </c>
      <c r="I2083">
        <v>1</v>
      </c>
      <c r="K2083" t="s">
        <v>4556</v>
      </c>
      <c r="L2083" s="2">
        <v>44384</v>
      </c>
      <c r="M2083" t="s">
        <v>31</v>
      </c>
      <c r="N2083" t="s">
        <v>4559</v>
      </c>
      <c r="O2083" s="3">
        <v>44384.444016203699</v>
      </c>
      <c r="P2083" s="3">
        <v>44497.778171296297</v>
      </c>
      <c r="Q2083" t="s">
        <v>4137</v>
      </c>
      <c r="R2083" s="3">
        <v>44500.753437500003</v>
      </c>
      <c r="T2083" t="s">
        <v>4369</v>
      </c>
      <c r="U2083">
        <v>3.5001692490052502E+19</v>
      </c>
      <c r="V2083" t="s">
        <v>1832</v>
      </c>
      <c r="W2083" t="s">
        <v>2931</v>
      </c>
      <c r="X2083" s="4">
        <v>8951267.6400000006</v>
      </c>
      <c r="Y2083" s="4">
        <v>-45000000</v>
      </c>
      <c r="Z2083">
        <v>0</v>
      </c>
    </row>
    <row r="2084" spans="1:26">
      <c r="A2084" t="s">
        <v>27</v>
      </c>
      <c r="B2084" t="s">
        <v>2926</v>
      </c>
      <c r="F2084">
        <v>5979000420</v>
      </c>
      <c r="G2084" s="1">
        <v>597900042000001</v>
      </c>
      <c r="H2084" t="s">
        <v>58</v>
      </c>
      <c r="I2084">
        <v>1</v>
      </c>
      <c r="K2084" t="s">
        <v>4560</v>
      </c>
      <c r="L2084" s="2">
        <v>44372</v>
      </c>
      <c r="M2084" t="s">
        <v>31</v>
      </c>
      <c r="N2084" t="s">
        <v>4561</v>
      </c>
      <c r="O2084" s="3">
        <v>44372.4464351852</v>
      </c>
      <c r="P2084" s="3">
        <v>44497.777951388904</v>
      </c>
      <c r="Q2084" t="s">
        <v>4234</v>
      </c>
      <c r="R2084" s="3">
        <v>44500.752777777801</v>
      </c>
      <c r="T2084" t="s">
        <v>4353</v>
      </c>
      <c r="U2084">
        <v>2.0335089900100002E+22</v>
      </c>
      <c r="V2084" t="s">
        <v>4138</v>
      </c>
      <c r="W2084" t="s">
        <v>2931</v>
      </c>
      <c r="X2084" s="4">
        <v>15923175.68</v>
      </c>
      <c r="Y2084" s="4">
        <v>-100000000</v>
      </c>
      <c r="Z2084">
        <v>0</v>
      </c>
    </row>
    <row r="2085" spans="1:26">
      <c r="A2085" t="s">
        <v>27</v>
      </c>
      <c r="B2085" t="s">
        <v>2926</v>
      </c>
      <c r="F2085">
        <v>5979000420</v>
      </c>
      <c r="G2085" s="1">
        <v>597900042000001</v>
      </c>
      <c r="H2085" t="s">
        <v>58</v>
      </c>
      <c r="I2085">
        <v>1</v>
      </c>
      <c r="K2085" t="s">
        <v>4560</v>
      </c>
      <c r="L2085" s="2">
        <v>44376</v>
      </c>
      <c r="M2085" t="s">
        <v>31</v>
      </c>
      <c r="N2085" t="s">
        <v>4562</v>
      </c>
      <c r="O2085" s="3">
        <v>44376.441770833299</v>
      </c>
      <c r="P2085" s="3">
        <v>44497.777546296304</v>
      </c>
      <c r="Q2085" t="s">
        <v>3964</v>
      </c>
      <c r="R2085" s="3">
        <v>44500.752789351798</v>
      </c>
      <c r="T2085" t="s">
        <v>4353</v>
      </c>
      <c r="U2085">
        <v>2.0335089900100002E+22</v>
      </c>
      <c r="V2085" t="s">
        <v>4138</v>
      </c>
      <c r="W2085" t="s">
        <v>2931</v>
      </c>
      <c r="X2085" s="4">
        <v>76267793.939999998</v>
      </c>
      <c r="Y2085" s="4">
        <v>-50000000</v>
      </c>
      <c r="Z2085">
        <v>0</v>
      </c>
    </row>
    <row r="2086" spans="1:26">
      <c r="A2086" t="s">
        <v>27</v>
      </c>
      <c r="B2086" t="s">
        <v>2926</v>
      </c>
      <c r="F2086">
        <v>5979004043</v>
      </c>
      <c r="G2086" s="1">
        <v>597900404360000</v>
      </c>
      <c r="H2086" t="s">
        <v>29</v>
      </c>
      <c r="I2086">
        <v>1</v>
      </c>
      <c r="J2086">
        <v>1</v>
      </c>
      <c r="K2086" t="s">
        <v>4563</v>
      </c>
      <c r="L2086" s="2">
        <v>44376</v>
      </c>
      <c r="M2086" t="s">
        <v>31</v>
      </c>
      <c r="N2086" t="s">
        <v>4564</v>
      </c>
      <c r="O2086" s="3">
        <v>44376.694340277798</v>
      </c>
      <c r="P2086" s="3">
        <v>44377.429375</v>
      </c>
      <c r="Q2086" t="s">
        <v>4565</v>
      </c>
      <c r="R2086" s="3">
        <v>44427.730381944399</v>
      </c>
      <c r="T2086" t="s">
        <v>4566</v>
      </c>
      <c r="U2086">
        <v>1.3040400000427101E+17</v>
      </c>
      <c r="V2086" t="s">
        <v>4567</v>
      </c>
      <c r="W2086" t="s">
        <v>2931</v>
      </c>
      <c r="X2086" s="4">
        <v>45000000</v>
      </c>
      <c r="Y2086" s="5">
        <v>45000000</v>
      </c>
      <c r="Z2086">
        <v>0</v>
      </c>
    </row>
    <row r="2087" spans="1:26">
      <c r="A2087" t="s">
        <v>27</v>
      </c>
      <c r="B2087" t="s">
        <v>2926</v>
      </c>
      <c r="F2087">
        <v>5979004043</v>
      </c>
      <c r="G2087" s="1">
        <v>597900404360000</v>
      </c>
      <c r="H2087" t="s">
        <v>58</v>
      </c>
      <c r="I2087">
        <v>1</v>
      </c>
      <c r="K2087" t="s">
        <v>4568</v>
      </c>
      <c r="L2087" s="2">
        <v>44426</v>
      </c>
      <c r="M2087" t="s">
        <v>31</v>
      </c>
      <c r="N2087" t="s">
        <v>4569</v>
      </c>
      <c r="O2087" s="3">
        <v>44426.661412037</v>
      </c>
      <c r="P2087" s="3">
        <v>44497.793032407397</v>
      </c>
      <c r="Q2087" t="s">
        <v>4114</v>
      </c>
      <c r="R2087" s="3">
        <v>44500.743460648097</v>
      </c>
      <c r="T2087" t="s">
        <v>4570</v>
      </c>
      <c r="U2087">
        <v>1.71030100100264E+17</v>
      </c>
      <c r="V2087" t="s">
        <v>3454</v>
      </c>
      <c r="W2087" t="s">
        <v>2931</v>
      </c>
      <c r="X2087" s="4">
        <v>43361850</v>
      </c>
      <c r="Y2087" s="4">
        <v>-1620000</v>
      </c>
      <c r="Z2087">
        <v>0</v>
      </c>
    </row>
    <row r="2088" spans="1:26">
      <c r="A2088" t="s">
        <v>27</v>
      </c>
      <c r="B2088" t="s">
        <v>2926</v>
      </c>
      <c r="F2088">
        <v>5979004043</v>
      </c>
      <c r="G2088" s="1">
        <v>597900404360000</v>
      </c>
      <c r="H2088" t="s">
        <v>58</v>
      </c>
      <c r="I2088">
        <v>1</v>
      </c>
      <c r="K2088" t="s">
        <v>4571</v>
      </c>
      <c r="L2088" s="2">
        <v>44426</v>
      </c>
      <c r="M2088" t="s">
        <v>31</v>
      </c>
      <c r="N2088" t="s">
        <v>4572</v>
      </c>
      <c r="O2088" s="3">
        <v>44426.661400463003</v>
      </c>
      <c r="P2088" s="3">
        <v>44497.793032407397</v>
      </c>
      <c r="Q2088" t="s">
        <v>4114</v>
      </c>
      <c r="R2088" s="3">
        <v>44500.744560185201</v>
      </c>
      <c r="T2088" t="s">
        <v>4573</v>
      </c>
      <c r="U2088">
        <v>1.31305010400026E+16</v>
      </c>
      <c r="V2088" t="s">
        <v>4574</v>
      </c>
      <c r="W2088" t="s">
        <v>2931</v>
      </c>
      <c r="X2088" s="4">
        <v>44981850</v>
      </c>
      <c r="Y2088" s="4">
        <v>-18000</v>
      </c>
      <c r="Z2088">
        <v>0</v>
      </c>
    </row>
    <row r="2089" spans="1:26">
      <c r="A2089" t="s">
        <v>27</v>
      </c>
      <c r="B2089" t="s">
        <v>2926</v>
      </c>
      <c r="F2089">
        <v>5979003929</v>
      </c>
      <c r="G2089" s="1">
        <v>597900392960000</v>
      </c>
      <c r="H2089" t="s">
        <v>29</v>
      </c>
      <c r="I2089">
        <v>1</v>
      </c>
      <c r="J2089">
        <v>1</v>
      </c>
      <c r="K2089" t="s">
        <v>4575</v>
      </c>
      <c r="L2089" s="2">
        <v>44481</v>
      </c>
      <c r="M2089" t="s">
        <v>31</v>
      </c>
      <c r="N2089" t="s">
        <v>4576</v>
      </c>
      <c r="O2089" s="3">
        <v>44481.709097222199</v>
      </c>
      <c r="P2089" s="3">
        <v>44484.640740740702</v>
      </c>
      <c r="Q2089" t="s">
        <v>4577</v>
      </c>
      <c r="R2089" s="3">
        <v>44485.687731481499</v>
      </c>
      <c r="T2089" t="s">
        <v>4488</v>
      </c>
      <c r="U2089">
        <v>9.0905100100100004E+21</v>
      </c>
      <c r="V2089" t="s">
        <v>4521</v>
      </c>
      <c r="W2089" t="s">
        <v>2931</v>
      </c>
      <c r="X2089" s="4">
        <v>160000050</v>
      </c>
      <c r="Y2089" s="4">
        <v>160000000</v>
      </c>
      <c r="Z2089">
        <v>0</v>
      </c>
    </row>
    <row r="2090" spans="1:26">
      <c r="A2090" t="s">
        <v>27</v>
      </c>
      <c r="B2090" t="s">
        <v>2926</v>
      </c>
      <c r="F2090">
        <v>5979003929</v>
      </c>
      <c r="G2090" s="1">
        <v>597900392960000</v>
      </c>
      <c r="H2090" t="s">
        <v>58</v>
      </c>
      <c r="I2090">
        <v>1</v>
      </c>
      <c r="K2090" t="s">
        <v>4522</v>
      </c>
      <c r="L2090" s="2">
        <v>44483</v>
      </c>
      <c r="M2090" t="s">
        <v>31</v>
      </c>
      <c r="N2090" t="s">
        <v>4578</v>
      </c>
      <c r="O2090" s="3">
        <v>44483.485798611102</v>
      </c>
      <c r="P2090" s="3">
        <v>44484.641006944403</v>
      </c>
      <c r="Q2090" t="s">
        <v>4579</v>
      </c>
      <c r="R2090" s="3">
        <v>44485.7562384259</v>
      </c>
      <c r="T2090" t="s">
        <v>1793</v>
      </c>
      <c r="U2090">
        <v>999007257210801</v>
      </c>
      <c r="V2090" t="s">
        <v>1794</v>
      </c>
      <c r="W2090" t="s">
        <v>2931</v>
      </c>
      <c r="X2090">
        <v>50</v>
      </c>
      <c r="Y2090" s="4">
        <v>-160000000</v>
      </c>
      <c r="Z2090">
        <v>0</v>
      </c>
    </row>
    <row r="2091" spans="1:26">
      <c r="A2091" t="s">
        <v>27</v>
      </c>
      <c r="B2091" t="s">
        <v>2926</v>
      </c>
      <c r="F2091">
        <v>5979004522</v>
      </c>
      <c r="G2091" s="1">
        <v>597900452260000</v>
      </c>
      <c r="H2091" t="s">
        <v>29</v>
      </c>
      <c r="I2091">
        <v>1</v>
      </c>
      <c r="J2091">
        <v>1</v>
      </c>
      <c r="K2091" t="s">
        <v>4580</v>
      </c>
      <c r="L2091" s="2">
        <v>44375</v>
      </c>
      <c r="M2091" t="s">
        <v>31</v>
      </c>
      <c r="N2091" t="s">
        <v>4581</v>
      </c>
      <c r="O2091" s="3">
        <v>44375.692731481497</v>
      </c>
      <c r="P2091" s="3">
        <v>44377.732719907399</v>
      </c>
      <c r="Q2091" t="s">
        <v>4582</v>
      </c>
      <c r="R2091" s="3">
        <v>44427.730381944399</v>
      </c>
      <c r="T2091" t="s">
        <v>4583</v>
      </c>
      <c r="U2091">
        <v>1.3040500000427101E+17</v>
      </c>
      <c r="V2091" t="s">
        <v>4584</v>
      </c>
      <c r="W2091" t="s">
        <v>2931</v>
      </c>
      <c r="X2091" s="4">
        <v>181030000</v>
      </c>
      <c r="Y2091" s="5">
        <v>181030000</v>
      </c>
      <c r="Z2091">
        <v>0</v>
      </c>
    </row>
    <row r="2092" spans="1:26">
      <c r="A2092" t="s">
        <v>27</v>
      </c>
      <c r="B2092" t="s">
        <v>2926</v>
      </c>
      <c r="F2092">
        <v>5979004522</v>
      </c>
      <c r="G2092" s="1">
        <v>597900452260000</v>
      </c>
      <c r="H2092" t="s">
        <v>58</v>
      </c>
      <c r="I2092">
        <v>1</v>
      </c>
      <c r="K2092" t="s">
        <v>69</v>
      </c>
      <c r="L2092" s="2">
        <v>44376</v>
      </c>
      <c r="M2092" t="s">
        <v>31</v>
      </c>
      <c r="N2092" t="s">
        <v>4585</v>
      </c>
      <c r="O2092" s="3">
        <v>44376.501296296301</v>
      </c>
      <c r="P2092" s="3">
        <v>44497.790266203701</v>
      </c>
      <c r="Q2092" t="s">
        <v>3964</v>
      </c>
      <c r="R2092" s="3">
        <v>44500.743576388901</v>
      </c>
      <c r="T2092" t="s">
        <v>4586</v>
      </c>
      <c r="U2092">
        <v>9.0909100100099999E+21</v>
      </c>
      <c r="V2092" t="s">
        <v>4471</v>
      </c>
      <c r="W2092" t="s">
        <v>2931</v>
      </c>
      <c r="X2092" s="4">
        <v>147645710</v>
      </c>
      <c r="Y2092" s="4">
        <v>-33384300</v>
      </c>
      <c r="Z2092">
        <v>0</v>
      </c>
    </row>
    <row r="2093" spans="1:26">
      <c r="A2093" t="s">
        <v>27</v>
      </c>
      <c r="B2093" t="s">
        <v>2926</v>
      </c>
      <c r="F2093">
        <v>5979004522</v>
      </c>
      <c r="G2093" s="1">
        <v>597900452260000</v>
      </c>
      <c r="H2093" t="s">
        <v>58</v>
      </c>
      <c r="I2093">
        <v>1</v>
      </c>
      <c r="K2093" t="s">
        <v>69</v>
      </c>
      <c r="L2093" s="2">
        <v>44376</v>
      </c>
      <c r="M2093" t="s">
        <v>31</v>
      </c>
      <c r="N2093" t="s">
        <v>4587</v>
      </c>
      <c r="O2093" s="3">
        <v>44376.501539351899</v>
      </c>
      <c r="P2093" s="3">
        <v>44497.790266203701</v>
      </c>
      <c r="Q2093" t="s">
        <v>3964</v>
      </c>
      <c r="R2093" s="3">
        <v>44500.745856481502</v>
      </c>
      <c r="T2093" t="s">
        <v>4586</v>
      </c>
      <c r="U2093">
        <v>1.3750101040006E+16</v>
      </c>
      <c r="V2093" t="s">
        <v>4478</v>
      </c>
      <c r="W2093" t="s">
        <v>2931</v>
      </c>
      <c r="X2093" s="4">
        <v>104504610</v>
      </c>
      <c r="Y2093" s="4">
        <v>-43141100</v>
      </c>
      <c r="Z2093">
        <v>0</v>
      </c>
    </row>
    <row r="2094" spans="1:26">
      <c r="A2094" t="s">
        <v>27</v>
      </c>
      <c r="B2094" t="s">
        <v>2926</v>
      </c>
      <c r="F2094">
        <v>5979004522</v>
      </c>
      <c r="G2094" s="1">
        <v>597900452260000</v>
      </c>
      <c r="H2094" t="s">
        <v>58</v>
      </c>
      <c r="I2094">
        <v>1</v>
      </c>
      <c r="K2094" t="s">
        <v>69</v>
      </c>
      <c r="L2094" s="2">
        <v>44376</v>
      </c>
      <c r="M2094" t="s">
        <v>31</v>
      </c>
      <c r="N2094" t="s">
        <v>4588</v>
      </c>
      <c r="O2094" s="3">
        <v>44376.5016666667</v>
      </c>
      <c r="P2094" s="3">
        <v>44497.790254629603</v>
      </c>
      <c r="Q2094" t="s">
        <v>3964</v>
      </c>
      <c r="R2094" s="3">
        <v>44500.743599537003</v>
      </c>
      <c r="T2094" t="s">
        <v>4586</v>
      </c>
      <c r="U2094">
        <v>1.0009008670001E+17</v>
      </c>
      <c r="V2094" t="s">
        <v>4589</v>
      </c>
      <c r="W2094" t="s">
        <v>2931</v>
      </c>
      <c r="X2094" s="4">
        <v>64712810</v>
      </c>
      <c r="Y2094" s="4">
        <v>-39791800</v>
      </c>
      <c r="Z2094">
        <v>0</v>
      </c>
    </row>
    <row r="2095" spans="1:26">
      <c r="A2095" t="s">
        <v>27</v>
      </c>
      <c r="B2095" t="s">
        <v>2926</v>
      </c>
      <c r="F2095">
        <v>5979004522</v>
      </c>
      <c r="G2095" s="1">
        <v>597900452260000</v>
      </c>
      <c r="H2095" t="s">
        <v>58</v>
      </c>
      <c r="I2095">
        <v>1</v>
      </c>
      <c r="K2095" t="s">
        <v>69</v>
      </c>
      <c r="L2095" s="2">
        <v>44376</v>
      </c>
      <c r="M2095" t="s">
        <v>31</v>
      </c>
      <c r="N2095" t="s">
        <v>4590</v>
      </c>
      <c r="O2095" s="3">
        <v>44376.501782407402</v>
      </c>
      <c r="P2095" s="3">
        <v>44497.790254629603</v>
      </c>
      <c r="Q2095" t="s">
        <v>3964</v>
      </c>
      <c r="R2095" s="3">
        <v>44500.743912037004</v>
      </c>
      <c r="T2095" t="s">
        <v>4586</v>
      </c>
      <c r="U2095">
        <v>406561032911</v>
      </c>
      <c r="V2095" t="s">
        <v>4443</v>
      </c>
      <c r="W2095" t="s">
        <v>2931</v>
      </c>
      <c r="X2095" s="4">
        <v>36151210</v>
      </c>
      <c r="Y2095" s="4">
        <v>-28561600</v>
      </c>
      <c r="Z2095">
        <v>0</v>
      </c>
    </row>
    <row r="2096" spans="1:26">
      <c r="A2096" t="s">
        <v>27</v>
      </c>
      <c r="B2096" t="s">
        <v>2926</v>
      </c>
      <c r="F2096">
        <v>5979004522</v>
      </c>
      <c r="G2096" s="1">
        <v>597900452260000</v>
      </c>
      <c r="H2096" t="s">
        <v>58</v>
      </c>
      <c r="I2096">
        <v>1</v>
      </c>
      <c r="K2096" t="s">
        <v>69</v>
      </c>
      <c r="L2096" s="2">
        <v>44376</v>
      </c>
      <c r="M2096" t="s">
        <v>31</v>
      </c>
      <c r="N2096" t="s">
        <v>4591</v>
      </c>
      <c r="O2096" s="3">
        <v>44376.502557870401</v>
      </c>
      <c r="P2096" s="3">
        <v>44497.790254629603</v>
      </c>
      <c r="Q2096" t="s">
        <v>3964</v>
      </c>
      <c r="R2096" s="3">
        <v>44500.745879629598</v>
      </c>
      <c r="T2096" t="s">
        <v>4586</v>
      </c>
      <c r="U2096">
        <v>12785461012</v>
      </c>
      <c r="V2096" t="s">
        <v>4592</v>
      </c>
      <c r="W2096" t="s">
        <v>2931</v>
      </c>
      <c r="X2096">
        <v>10</v>
      </c>
      <c r="Y2096" s="4">
        <v>-36151200</v>
      </c>
      <c r="Z2096">
        <v>0</v>
      </c>
    </row>
    <row r="2097" spans="1:26">
      <c r="A2097" t="s">
        <v>27</v>
      </c>
      <c r="B2097" t="s">
        <v>2926</v>
      </c>
      <c r="F2097">
        <v>5979004055</v>
      </c>
      <c r="G2097" s="1">
        <v>597900405560000</v>
      </c>
      <c r="H2097" t="s">
        <v>29</v>
      </c>
      <c r="I2097">
        <v>1</v>
      </c>
      <c r="J2097">
        <v>1</v>
      </c>
      <c r="K2097" t="s">
        <v>4593</v>
      </c>
      <c r="L2097" s="2">
        <v>44375</v>
      </c>
      <c r="M2097" t="s">
        <v>31</v>
      </c>
      <c r="N2097" t="s">
        <v>4594</v>
      </c>
      <c r="O2097" s="3">
        <v>44375.692685185197</v>
      </c>
      <c r="P2097" s="3">
        <v>44377.7336111111</v>
      </c>
      <c r="Q2097" t="s">
        <v>4595</v>
      </c>
      <c r="R2097" s="3">
        <v>44427.730381944399</v>
      </c>
      <c r="T2097" t="s">
        <v>4583</v>
      </c>
      <c r="U2097">
        <v>1.3040500000427101E+17</v>
      </c>
      <c r="V2097" t="s">
        <v>4584</v>
      </c>
      <c r="W2097" t="s">
        <v>2931</v>
      </c>
      <c r="X2097" s="4">
        <v>86000000</v>
      </c>
      <c r="Y2097" s="5">
        <v>86000000</v>
      </c>
      <c r="Z2097">
        <v>0</v>
      </c>
    </row>
    <row r="2098" spans="1:26">
      <c r="A2098" t="s">
        <v>27</v>
      </c>
      <c r="B2098" t="s">
        <v>2926</v>
      </c>
      <c r="F2098">
        <v>5979004055</v>
      </c>
      <c r="G2098" s="1">
        <v>597900405560000</v>
      </c>
      <c r="H2098" t="s">
        <v>58</v>
      </c>
      <c r="I2098">
        <v>1</v>
      </c>
      <c r="K2098" t="s">
        <v>69</v>
      </c>
      <c r="L2098" s="2">
        <v>44376</v>
      </c>
      <c r="M2098" t="s">
        <v>31</v>
      </c>
      <c r="N2098" t="s">
        <v>4596</v>
      </c>
      <c r="O2098" s="3">
        <v>44376.637673611098</v>
      </c>
      <c r="P2098" s="3">
        <v>44497.790844907402</v>
      </c>
      <c r="Q2098" t="s">
        <v>3964</v>
      </c>
      <c r="R2098" s="3">
        <v>44500.7434953704</v>
      </c>
      <c r="T2098" t="s">
        <v>4586</v>
      </c>
      <c r="U2098">
        <v>2.0335082400099999E+22</v>
      </c>
      <c r="V2098" t="s">
        <v>4452</v>
      </c>
      <c r="W2098" t="s">
        <v>2931</v>
      </c>
      <c r="X2098" s="4">
        <v>49266315</v>
      </c>
      <c r="Y2098" s="4">
        <v>-36733700</v>
      </c>
      <c r="Z2098">
        <v>0</v>
      </c>
    </row>
    <row r="2099" spans="1:26">
      <c r="A2099" t="s">
        <v>27</v>
      </c>
      <c r="B2099" t="s">
        <v>2926</v>
      </c>
      <c r="F2099">
        <v>5979004055</v>
      </c>
      <c r="G2099" s="1">
        <v>597900405560000</v>
      </c>
      <c r="H2099" t="s">
        <v>58</v>
      </c>
      <c r="I2099">
        <v>1</v>
      </c>
      <c r="K2099" t="s">
        <v>69</v>
      </c>
      <c r="L2099" s="2">
        <v>44376</v>
      </c>
      <c r="M2099" t="s">
        <v>31</v>
      </c>
      <c r="N2099" t="s">
        <v>4597</v>
      </c>
      <c r="O2099" s="3">
        <v>44376.637673611098</v>
      </c>
      <c r="P2099" s="3">
        <v>44497.790844907402</v>
      </c>
      <c r="Q2099" t="s">
        <v>3964</v>
      </c>
      <c r="R2099" s="3">
        <v>44500.743541666699</v>
      </c>
      <c r="T2099" t="s">
        <v>4586</v>
      </c>
      <c r="U2099">
        <v>3.5001697407049998E+19</v>
      </c>
      <c r="V2099" t="s">
        <v>4450</v>
      </c>
      <c r="W2099" t="s">
        <v>2931</v>
      </c>
      <c r="X2099" s="4">
        <v>6088815</v>
      </c>
      <c r="Y2099" s="4">
        <v>-43177500</v>
      </c>
      <c r="Z2099">
        <v>0</v>
      </c>
    </row>
    <row r="2100" spans="1:26">
      <c r="A2100" t="s">
        <v>27</v>
      </c>
      <c r="B2100" t="s">
        <v>2926</v>
      </c>
      <c r="F2100">
        <v>5979004055</v>
      </c>
      <c r="G2100" s="1">
        <v>597900405560000</v>
      </c>
      <c r="H2100" t="s">
        <v>58</v>
      </c>
      <c r="I2100">
        <v>1</v>
      </c>
      <c r="K2100" t="s">
        <v>69</v>
      </c>
      <c r="L2100" s="2">
        <v>44376</v>
      </c>
      <c r="M2100" t="s">
        <v>31</v>
      </c>
      <c r="N2100" t="s">
        <v>4598</v>
      </c>
      <c r="O2100" s="3">
        <v>44376.637673611098</v>
      </c>
      <c r="P2100" s="3">
        <v>44497.790844907402</v>
      </c>
      <c r="Q2100" t="s">
        <v>3964</v>
      </c>
      <c r="R2100" s="3">
        <v>44500.745833333298</v>
      </c>
      <c r="T2100" t="s">
        <v>4586</v>
      </c>
      <c r="U2100">
        <v>9.0906100100099998E+21</v>
      </c>
      <c r="V2100" t="s">
        <v>4599</v>
      </c>
      <c r="W2100" t="s">
        <v>2931</v>
      </c>
      <c r="X2100">
        <v>15</v>
      </c>
      <c r="Y2100" s="4">
        <v>-6088800</v>
      </c>
      <c r="Z2100">
        <v>0</v>
      </c>
    </row>
    <row r="2101" spans="1:26">
      <c r="A2101" t="s">
        <v>27</v>
      </c>
      <c r="B2101" t="s">
        <v>2926</v>
      </c>
      <c r="F2101">
        <v>5979000833</v>
      </c>
      <c r="G2101" s="1">
        <v>597900083360000</v>
      </c>
      <c r="H2101" t="s">
        <v>29</v>
      </c>
      <c r="I2101">
        <v>1</v>
      </c>
      <c r="J2101">
        <v>1</v>
      </c>
      <c r="K2101" t="s">
        <v>4601</v>
      </c>
      <c r="L2101" s="2">
        <v>44369</v>
      </c>
      <c r="M2101" t="s">
        <v>31</v>
      </c>
      <c r="N2101" t="s">
        <v>4602</v>
      </c>
      <c r="O2101" s="3">
        <v>44369.682256944398</v>
      </c>
      <c r="P2101" s="3">
        <v>44369.699594907397</v>
      </c>
      <c r="Q2101" t="s">
        <v>4603</v>
      </c>
      <c r="R2101" s="3">
        <v>44427.730381944399</v>
      </c>
      <c r="T2101" t="s">
        <v>3923</v>
      </c>
      <c r="U2101">
        <v>1.3040300000427101E+17</v>
      </c>
      <c r="V2101" t="s">
        <v>3928</v>
      </c>
      <c r="W2101" t="s">
        <v>2931</v>
      </c>
      <c r="X2101" s="4">
        <v>514278422.35000002</v>
      </c>
      <c r="Y2101" s="5">
        <v>514240000</v>
      </c>
      <c r="Z2101">
        <v>0</v>
      </c>
    </row>
    <row r="2102" spans="1:26">
      <c r="A2102" t="s">
        <v>27</v>
      </c>
      <c r="B2102" t="s">
        <v>2926</v>
      </c>
      <c r="F2102">
        <v>5979000833</v>
      </c>
      <c r="G2102" s="1">
        <v>597900083360000</v>
      </c>
      <c r="H2102" t="s">
        <v>58</v>
      </c>
      <c r="I2102">
        <v>1</v>
      </c>
      <c r="K2102" t="s">
        <v>4604</v>
      </c>
      <c r="L2102" s="2">
        <v>44371</v>
      </c>
      <c r="M2102" t="s">
        <v>31</v>
      </c>
      <c r="N2102" t="s">
        <v>4605</v>
      </c>
      <c r="O2102" s="3">
        <v>44371.378611111097</v>
      </c>
      <c r="P2102" s="3">
        <v>44377.721516203703</v>
      </c>
      <c r="Q2102" t="s">
        <v>3934</v>
      </c>
      <c r="R2102" s="3">
        <v>44427.730381944399</v>
      </c>
      <c r="T2102" t="s">
        <v>4600</v>
      </c>
      <c r="U2102">
        <v>9.09041001001E+21</v>
      </c>
      <c r="V2102" t="s">
        <v>3936</v>
      </c>
      <c r="W2102" t="s">
        <v>2931</v>
      </c>
      <c r="X2102" s="4">
        <v>38422.35</v>
      </c>
      <c r="Y2102" s="4">
        <v>-514240000</v>
      </c>
      <c r="Z2102">
        <v>0</v>
      </c>
    </row>
    <row r="2103" spans="1:26">
      <c r="A2103" t="s">
        <v>27</v>
      </c>
      <c r="B2103" t="s">
        <v>2926</v>
      </c>
      <c r="F2103">
        <v>1109111124</v>
      </c>
      <c r="G2103" s="1">
        <v>110911112460000</v>
      </c>
      <c r="H2103" t="s">
        <v>29</v>
      </c>
      <c r="I2103">
        <v>1</v>
      </c>
      <c r="J2103">
        <v>1</v>
      </c>
      <c r="K2103" t="s">
        <v>4607</v>
      </c>
      <c r="L2103" s="2">
        <v>44465</v>
      </c>
      <c r="M2103" t="s">
        <v>31</v>
      </c>
      <c r="N2103" t="s">
        <v>4608</v>
      </c>
      <c r="O2103" s="3">
        <v>44465.649525462999</v>
      </c>
      <c r="P2103" s="3">
        <v>44467.672800925902</v>
      </c>
      <c r="Q2103" t="s">
        <v>4609</v>
      </c>
      <c r="R2103" s="3">
        <v>44469.619502314803</v>
      </c>
      <c r="T2103" t="s">
        <v>4610</v>
      </c>
      <c r="U2103">
        <v>1.7202010010003699E+17</v>
      </c>
      <c r="V2103" t="s">
        <v>4611</v>
      </c>
      <c r="W2103" t="s">
        <v>2931</v>
      </c>
      <c r="X2103" s="4">
        <v>80337720.129999995</v>
      </c>
      <c r="Y2103" s="4">
        <v>80000000</v>
      </c>
      <c r="Z2103">
        <v>0</v>
      </c>
    </row>
    <row r="2104" spans="1:26">
      <c r="A2104" t="s">
        <v>27</v>
      </c>
      <c r="B2104" t="s">
        <v>2926</v>
      </c>
      <c r="F2104">
        <v>1109111124</v>
      </c>
      <c r="G2104" s="1">
        <v>110911112460000</v>
      </c>
      <c r="H2104" t="s">
        <v>29</v>
      </c>
      <c r="I2104">
        <v>1</v>
      </c>
      <c r="J2104">
        <v>1</v>
      </c>
      <c r="K2104" t="s">
        <v>4612</v>
      </c>
      <c r="L2104" s="2">
        <v>44526</v>
      </c>
      <c r="M2104" t="s">
        <v>31</v>
      </c>
      <c r="N2104" t="s">
        <v>4613</v>
      </c>
      <c r="O2104" s="3">
        <v>44526.687013888899</v>
      </c>
      <c r="P2104" s="3">
        <v>44526.719780092601</v>
      </c>
      <c r="Q2104" t="s">
        <v>4614</v>
      </c>
      <c r="R2104" s="3">
        <v>44528.564004629603</v>
      </c>
      <c r="T2104" t="s">
        <v>4615</v>
      </c>
      <c r="U2104">
        <v>1.7202010010006301E+17</v>
      </c>
      <c r="V2104" t="s">
        <v>4611</v>
      </c>
      <c r="W2104" t="s">
        <v>2931</v>
      </c>
      <c r="X2104" s="4">
        <v>35235641.450000003</v>
      </c>
      <c r="Y2104" s="4">
        <v>34890000</v>
      </c>
      <c r="Z2104">
        <v>0</v>
      </c>
    </row>
    <row r="2105" spans="1:26">
      <c r="A2105" t="s">
        <v>27</v>
      </c>
      <c r="B2105" t="s">
        <v>2926</v>
      </c>
      <c r="F2105">
        <v>1109111124</v>
      </c>
      <c r="G2105" s="1">
        <v>110911112460000</v>
      </c>
      <c r="H2105" t="s">
        <v>29</v>
      </c>
      <c r="I2105">
        <v>1</v>
      </c>
      <c r="J2105">
        <v>1</v>
      </c>
      <c r="K2105" t="s">
        <v>4616</v>
      </c>
      <c r="L2105" s="2">
        <v>44375</v>
      </c>
      <c r="M2105" t="s">
        <v>31</v>
      </c>
      <c r="N2105" t="s">
        <v>4617</v>
      </c>
      <c r="O2105" s="3">
        <v>44375.399305555598</v>
      </c>
      <c r="P2105" s="3">
        <v>44375.621990740699</v>
      </c>
      <c r="Q2105" t="s">
        <v>4618</v>
      </c>
      <c r="R2105" s="3">
        <v>44427.730381944399</v>
      </c>
      <c r="T2105" t="s">
        <v>4610</v>
      </c>
      <c r="U2105">
        <v>1.7202010010003699E+17</v>
      </c>
      <c r="V2105" t="s">
        <v>4611</v>
      </c>
      <c r="W2105" t="s">
        <v>2931</v>
      </c>
      <c r="X2105" s="4">
        <v>244318745.31999999</v>
      </c>
      <c r="Y2105" s="4">
        <v>244000000</v>
      </c>
      <c r="Z2105">
        <v>0</v>
      </c>
    </row>
    <row r="2106" spans="1:26">
      <c r="A2106" t="s">
        <v>27</v>
      </c>
      <c r="B2106" t="s">
        <v>2926</v>
      </c>
      <c r="F2106">
        <v>1109111124</v>
      </c>
      <c r="G2106" s="1">
        <v>110911112460000</v>
      </c>
      <c r="H2106" t="s">
        <v>58</v>
      </c>
      <c r="I2106">
        <v>1</v>
      </c>
      <c r="K2106" t="s">
        <v>4619</v>
      </c>
      <c r="L2106" s="2">
        <v>44393</v>
      </c>
      <c r="M2106" t="s">
        <v>31</v>
      </c>
      <c r="N2106" t="s">
        <v>4620</v>
      </c>
      <c r="O2106" s="3">
        <v>44393.480763888903</v>
      </c>
      <c r="P2106" s="3">
        <v>44494.768761574102</v>
      </c>
      <c r="Q2106" t="s">
        <v>3964</v>
      </c>
      <c r="R2106" s="3">
        <v>44500.903773148202</v>
      </c>
      <c r="T2106" t="s">
        <v>4621</v>
      </c>
      <c r="U2106">
        <v>420871925145</v>
      </c>
      <c r="V2106" t="s">
        <v>4443</v>
      </c>
      <c r="W2106" t="s">
        <v>2931</v>
      </c>
      <c r="X2106" s="4">
        <v>6090827.4100000001</v>
      </c>
      <c r="Y2106" s="4">
        <v>-25000</v>
      </c>
      <c r="Z2106">
        <v>0</v>
      </c>
    </row>
    <row r="2107" spans="1:26">
      <c r="A2107" t="s">
        <v>27</v>
      </c>
      <c r="B2107" t="s">
        <v>2926</v>
      </c>
      <c r="F2107">
        <v>1109111124</v>
      </c>
      <c r="G2107" s="1">
        <v>110911112460000</v>
      </c>
      <c r="H2107" t="s">
        <v>58</v>
      </c>
      <c r="I2107">
        <v>1</v>
      </c>
      <c r="K2107" t="s">
        <v>4622</v>
      </c>
      <c r="L2107" s="2">
        <v>44383</v>
      </c>
      <c r="M2107" t="s">
        <v>31</v>
      </c>
      <c r="N2107" t="s">
        <v>4623</v>
      </c>
      <c r="O2107" s="3">
        <v>44383.409930555601</v>
      </c>
      <c r="P2107" s="3">
        <v>44494.768773148098</v>
      </c>
      <c r="Q2107" t="s">
        <v>3964</v>
      </c>
      <c r="R2107" s="3">
        <v>44500.903611111098</v>
      </c>
      <c r="T2107" t="s">
        <v>4624</v>
      </c>
      <c r="U2107">
        <v>1.7202010010000899E+17</v>
      </c>
      <c r="V2107" t="s">
        <v>4625</v>
      </c>
      <c r="W2107" t="s">
        <v>2931</v>
      </c>
      <c r="X2107" s="4">
        <v>6383006.4100000001</v>
      </c>
      <c r="Y2107" s="4">
        <v>-8948000</v>
      </c>
      <c r="Z2107">
        <v>0</v>
      </c>
    </row>
    <row r="2108" spans="1:26">
      <c r="A2108" t="s">
        <v>27</v>
      </c>
      <c r="B2108" t="s">
        <v>2926</v>
      </c>
      <c r="F2108">
        <v>1109111124</v>
      </c>
      <c r="G2108" s="1">
        <v>110911112460000</v>
      </c>
      <c r="H2108" t="s">
        <v>58</v>
      </c>
      <c r="I2108">
        <v>1</v>
      </c>
      <c r="K2108" t="s">
        <v>4626</v>
      </c>
      <c r="L2108" s="2">
        <v>44390</v>
      </c>
      <c r="M2108" t="s">
        <v>31</v>
      </c>
      <c r="N2108" t="s">
        <v>4627</v>
      </c>
      <c r="O2108" s="3">
        <v>44390.371307870402</v>
      </c>
      <c r="P2108" s="3">
        <v>44494.768761574102</v>
      </c>
      <c r="Q2108" t="s">
        <v>3964</v>
      </c>
      <c r="R2108" s="3">
        <v>44500.903645833299</v>
      </c>
      <c r="T2108" t="s">
        <v>4628</v>
      </c>
      <c r="U2108">
        <v>7.7390188000163504E+16</v>
      </c>
      <c r="V2108" t="s">
        <v>4629</v>
      </c>
      <c r="W2108" t="s">
        <v>2931</v>
      </c>
      <c r="X2108" s="4">
        <v>6331006.4100000001</v>
      </c>
      <c r="Y2108" s="4">
        <v>-15000</v>
      </c>
      <c r="Z2108">
        <v>0</v>
      </c>
    </row>
    <row r="2109" spans="1:26">
      <c r="A2109" t="s">
        <v>27</v>
      </c>
      <c r="B2109" t="s">
        <v>2926</v>
      </c>
      <c r="F2109">
        <v>1109111124</v>
      </c>
      <c r="G2109" s="1">
        <v>110911112460000</v>
      </c>
      <c r="H2109" t="s">
        <v>58</v>
      </c>
      <c r="I2109">
        <v>1</v>
      </c>
      <c r="K2109" t="s">
        <v>2918</v>
      </c>
      <c r="L2109" s="2">
        <v>44376</v>
      </c>
      <c r="M2109" t="s">
        <v>31</v>
      </c>
      <c r="N2109" t="s">
        <v>4630</v>
      </c>
      <c r="O2109" s="3">
        <v>44376.698125000003</v>
      </c>
      <c r="P2109" s="3">
        <v>44497.784097222197</v>
      </c>
      <c r="Q2109" t="s">
        <v>3964</v>
      </c>
      <c r="R2109" s="3">
        <v>44500.745451388902</v>
      </c>
      <c r="T2109" t="s">
        <v>4606</v>
      </c>
      <c r="U2109">
        <v>1.0003748735001E+17</v>
      </c>
      <c r="V2109" t="s">
        <v>4631</v>
      </c>
      <c r="W2109" t="s">
        <v>2931</v>
      </c>
      <c r="X2109" s="4">
        <v>194318745.31999999</v>
      </c>
      <c r="Y2109" s="4">
        <v>-50000000</v>
      </c>
      <c r="Z2109">
        <v>0</v>
      </c>
    </row>
    <row r="2110" spans="1:26">
      <c r="A2110" t="s">
        <v>27</v>
      </c>
      <c r="B2110" t="s">
        <v>2926</v>
      </c>
      <c r="F2110">
        <v>1109111124</v>
      </c>
      <c r="G2110" s="1">
        <v>110911112460000</v>
      </c>
      <c r="H2110" t="s">
        <v>58</v>
      </c>
      <c r="I2110">
        <v>1</v>
      </c>
      <c r="K2110" t="s">
        <v>2918</v>
      </c>
      <c r="L2110" s="2">
        <v>44376</v>
      </c>
      <c r="M2110" t="s">
        <v>31</v>
      </c>
      <c r="N2110" t="s">
        <v>4632</v>
      </c>
      <c r="O2110" s="3">
        <v>44376.698136574101</v>
      </c>
      <c r="P2110" s="3">
        <v>44497.784097222197</v>
      </c>
      <c r="Q2110" t="s">
        <v>3964</v>
      </c>
      <c r="R2110" s="3">
        <v>44500.745474536998</v>
      </c>
      <c r="T2110" t="s">
        <v>4606</v>
      </c>
      <c r="U2110">
        <v>422158389451</v>
      </c>
      <c r="V2110" t="s">
        <v>4633</v>
      </c>
      <c r="W2110" t="s">
        <v>2931</v>
      </c>
      <c r="X2110" s="4">
        <v>174318745.31999999</v>
      </c>
      <c r="Y2110" s="4">
        <v>-20000000</v>
      </c>
      <c r="Z2110">
        <v>0</v>
      </c>
    </row>
    <row r="2111" spans="1:26">
      <c r="A2111" t="s">
        <v>27</v>
      </c>
      <c r="B2111" t="s">
        <v>2926</v>
      </c>
      <c r="F2111">
        <v>1109111124</v>
      </c>
      <c r="G2111" s="1">
        <v>110911112460000</v>
      </c>
      <c r="H2111" t="s">
        <v>58</v>
      </c>
      <c r="I2111">
        <v>1</v>
      </c>
      <c r="K2111" t="s">
        <v>2918</v>
      </c>
      <c r="L2111" s="2">
        <v>44377</v>
      </c>
      <c r="M2111" t="s">
        <v>31</v>
      </c>
      <c r="N2111" t="s">
        <v>4634</v>
      </c>
      <c r="O2111" s="3">
        <v>44377.640196759297</v>
      </c>
      <c r="P2111" s="3">
        <v>44497.784097222197</v>
      </c>
      <c r="Q2111" t="s">
        <v>3964</v>
      </c>
      <c r="R2111" s="3">
        <v>44500.745520833298</v>
      </c>
      <c r="T2111" t="s">
        <v>4606</v>
      </c>
      <c r="U2111">
        <v>1.7202011120000301E+17</v>
      </c>
      <c r="V2111" t="s">
        <v>4635</v>
      </c>
      <c r="W2111" t="s">
        <v>2931</v>
      </c>
      <c r="X2111" s="4">
        <v>15331438.109999999</v>
      </c>
      <c r="Y2111" s="4">
        <v>-65000000</v>
      </c>
      <c r="Z2111">
        <v>0</v>
      </c>
    </row>
    <row r="2112" spans="1:26">
      <c r="A2112" t="s">
        <v>27</v>
      </c>
      <c r="B2112" t="s">
        <v>2926</v>
      </c>
      <c r="F2112">
        <v>1109111124</v>
      </c>
      <c r="G2112" s="1">
        <v>110911112460000</v>
      </c>
      <c r="H2112" t="s">
        <v>58</v>
      </c>
      <c r="I2112">
        <v>1</v>
      </c>
      <c r="K2112" t="s">
        <v>2918</v>
      </c>
      <c r="L2112" s="2">
        <v>44377</v>
      </c>
      <c r="M2112" t="s">
        <v>31</v>
      </c>
      <c r="N2112" t="s">
        <v>4636</v>
      </c>
      <c r="O2112" s="3">
        <v>44377.420601851903</v>
      </c>
      <c r="P2112" s="3">
        <v>44497.784097222197</v>
      </c>
      <c r="Q2112" t="s">
        <v>3964</v>
      </c>
      <c r="R2112" s="3">
        <v>44500.745497685202</v>
      </c>
      <c r="T2112" t="s">
        <v>4606</v>
      </c>
      <c r="U2112">
        <v>1.37601010400117E+16</v>
      </c>
      <c r="V2112" t="s">
        <v>4637</v>
      </c>
      <c r="W2112" t="s">
        <v>2931</v>
      </c>
      <c r="X2112" s="4">
        <v>150331445.11000001</v>
      </c>
      <c r="Y2112" s="4">
        <v>-24000000</v>
      </c>
      <c r="Z2112">
        <v>0</v>
      </c>
    </row>
    <row r="2113" spans="1:26">
      <c r="A2113" t="s">
        <v>27</v>
      </c>
      <c r="B2113" t="s">
        <v>2926</v>
      </c>
      <c r="F2113">
        <v>1109111124</v>
      </c>
      <c r="G2113" s="1">
        <v>110911112460000</v>
      </c>
      <c r="H2113" t="s">
        <v>58</v>
      </c>
      <c r="I2113">
        <v>1</v>
      </c>
      <c r="K2113" t="s">
        <v>2918</v>
      </c>
      <c r="L2113" s="2">
        <v>44377</v>
      </c>
      <c r="M2113" t="s">
        <v>31</v>
      </c>
      <c r="N2113" t="s">
        <v>4638</v>
      </c>
      <c r="O2113" s="3">
        <v>44377.420601851903</v>
      </c>
      <c r="P2113" s="3">
        <v>44497.784097222197</v>
      </c>
      <c r="Q2113" t="s">
        <v>3964</v>
      </c>
      <c r="R2113" s="3">
        <v>44500.746678240699</v>
      </c>
      <c r="T2113" t="s">
        <v>4606</v>
      </c>
      <c r="U2113">
        <v>1.7202011120000301E+17</v>
      </c>
      <c r="V2113" t="s">
        <v>4639</v>
      </c>
      <c r="W2113" t="s">
        <v>2931</v>
      </c>
      <c r="X2113" s="4">
        <v>80331445.109999999</v>
      </c>
      <c r="Y2113" s="4">
        <v>-70000000</v>
      </c>
      <c r="Z2113">
        <v>0</v>
      </c>
    </row>
    <row r="2114" spans="1:26">
      <c r="A2114" t="s">
        <v>27</v>
      </c>
      <c r="B2114" t="s">
        <v>2926</v>
      </c>
      <c r="F2114">
        <v>1109111124</v>
      </c>
      <c r="G2114" s="1">
        <v>110911112460000</v>
      </c>
      <c r="H2114" t="s">
        <v>58</v>
      </c>
      <c r="I2114">
        <v>1</v>
      </c>
      <c r="K2114" t="s">
        <v>2918</v>
      </c>
      <c r="L2114" s="2">
        <v>44468</v>
      </c>
      <c r="M2114" t="s">
        <v>31</v>
      </c>
      <c r="N2114" t="s">
        <v>4640</v>
      </c>
      <c r="O2114" s="3">
        <v>44468.4298263889</v>
      </c>
      <c r="P2114" s="3">
        <v>44494.770219907397</v>
      </c>
      <c r="Q2114" t="s">
        <v>3005</v>
      </c>
      <c r="R2114" s="3">
        <v>44500.9035069444</v>
      </c>
      <c r="T2114" t="s">
        <v>4606</v>
      </c>
      <c r="U2114">
        <v>1.7202011120000301E+17</v>
      </c>
      <c r="V2114" t="s">
        <v>4639</v>
      </c>
      <c r="W2114" t="s">
        <v>2931</v>
      </c>
      <c r="X2114" s="4">
        <v>53837720.130000003</v>
      </c>
      <c r="Y2114" s="4">
        <v>-26500000</v>
      </c>
      <c r="Z2114">
        <v>0</v>
      </c>
    </row>
    <row r="2115" spans="1:26">
      <c r="A2115" t="s">
        <v>27</v>
      </c>
      <c r="B2115" t="s">
        <v>2926</v>
      </c>
      <c r="F2115">
        <v>1109111124</v>
      </c>
      <c r="G2115" s="1">
        <v>110911112460000</v>
      </c>
      <c r="H2115" t="s">
        <v>58</v>
      </c>
      <c r="I2115">
        <v>1</v>
      </c>
      <c r="K2115" t="s">
        <v>2918</v>
      </c>
      <c r="L2115" s="2">
        <v>44468</v>
      </c>
      <c r="M2115" t="s">
        <v>31</v>
      </c>
      <c r="N2115" t="s">
        <v>4641</v>
      </c>
      <c r="O2115" s="3">
        <v>44468.4298263889</v>
      </c>
      <c r="P2115" s="3">
        <v>44494.770219907397</v>
      </c>
      <c r="Q2115" t="s">
        <v>3005</v>
      </c>
      <c r="R2115" s="3">
        <v>44500.903541666703</v>
      </c>
      <c r="T2115" t="s">
        <v>4606</v>
      </c>
      <c r="U2115">
        <v>1.0003748735001E+17</v>
      </c>
      <c r="V2115" t="s">
        <v>4631</v>
      </c>
      <c r="W2115" t="s">
        <v>2931</v>
      </c>
      <c r="X2115" s="4">
        <v>33837720.130000003</v>
      </c>
      <c r="Y2115" s="4">
        <v>-20000000</v>
      </c>
      <c r="Z2115">
        <v>0</v>
      </c>
    </row>
    <row r="2116" spans="1:26">
      <c r="A2116" t="s">
        <v>27</v>
      </c>
      <c r="B2116" t="s">
        <v>2926</v>
      </c>
      <c r="F2116">
        <v>1109111124</v>
      </c>
      <c r="G2116" s="1">
        <v>110911112460000</v>
      </c>
      <c r="H2116" t="s">
        <v>58</v>
      </c>
      <c r="I2116">
        <v>1</v>
      </c>
      <c r="K2116" t="s">
        <v>2918</v>
      </c>
      <c r="L2116" s="2">
        <v>44468</v>
      </c>
      <c r="M2116" t="s">
        <v>31</v>
      </c>
      <c r="N2116" t="s">
        <v>4642</v>
      </c>
      <c r="O2116" s="3">
        <v>44468.4298263889</v>
      </c>
      <c r="P2116" s="3">
        <v>44494.770208333299</v>
      </c>
      <c r="Q2116" t="s">
        <v>3005</v>
      </c>
      <c r="R2116" s="3">
        <v>44500.903576388897</v>
      </c>
      <c r="T2116" t="s">
        <v>4606</v>
      </c>
      <c r="U2116">
        <v>9.0907260100099996E+21</v>
      </c>
      <c r="V2116" t="s">
        <v>4643</v>
      </c>
      <c r="W2116" t="s">
        <v>2931</v>
      </c>
      <c r="X2116" s="4">
        <v>23837720.129999999</v>
      </c>
      <c r="Y2116" s="4">
        <v>-10000000</v>
      </c>
      <c r="Z2116">
        <v>0</v>
      </c>
    </row>
    <row r="2117" spans="1:26">
      <c r="A2117" t="s">
        <v>27</v>
      </c>
      <c r="B2117" t="s">
        <v>2926</v>
      </c>
      <c r="F2117">
        <v>1109111124</v>
      </c>
      <c r="G2117" s="1">
        <v>110911112460000</v>
      </c>
      <c r="H2117" t="s">
        <v>58</v>
      </c>
      <c r="I2117">
        <v>1</v>
      </c>
      <c r="K2117" t="s">
        <v>2918</v>
      </c>
      <c r="L2117" s="2">
        <v>44468</v>
      </c>
      <c r="M2117" t="s">
        <v>31</v>
      </c>
      <c r="N2117" t="s">
        <v>4644</v>
      </c>
      <c r="O2117" s="3">
        <v>44468.4298263889</v>
      </c>
      <c r="P2117" s="3">
        <v>44494.770208333299</v>
      </c>
      <c r="Q2117" t="s">
        <v>3005</v>
      </c>
      <c r="R2117" s="3">
        <v>44500.903587963003</v>
      </c>
      <c r="T2117" t="s">
        <v>4606</v>
      </c>
      <c r="U2117">
        <v>1.37601010400117E+16</v>
      </c>
      <c r="V2117" t="s">
        <v>4637</v>
      </c>
      <c r="W2117" t="s">
        <v>2931</v>
      </c>
      <c r="X2117" s="4">
        <v>337720.13</v>
      </c>
      <c r="Y2117" s="4">
        <v>-23500000</v>
      </c>
      <c r="Z2117">
        <v>0</v>
      </c>
    </row>
    <row r="2118" spans="1:26">
      <c r="A2118" t="s">
        <v>27</v>
      </c>
      <c r="B2118" t="s">
        <v>2926</v>
      </c>
      <c r="F2118">
        <v>1109111124</v>
      </c>
      <c r="G2118" s="1">
        <v>110911112460000</v>
      </c>
      <c r="H2118" t="s">
        <v>58</v>
      </c>
      <c r="I2118">
        <v>1</v>
      </c>
      <c r="K2118" t="s">
        <v>4645</v>
      </c>
      <c r="L2118" s="2">
        <v>44390</v>
      </c>
      <c r="M2118" t="s">
        <v>31</v>
      </c>
      <c r="N2118" t="s">
        <v>4646</v>
      </c>
      <c r="O2118" s="3">
        <v>44390.371307870402</v>
      </c>
      <c r="P2118" s="3">
        <v>44494.768761574102</v>
      </c>
      <c r="Q2118" t="s">
        <v>3964</v>
      </c>
      <c r="R2118" s="3">
        <v>44500.903634259303</v>
      </c>
      <c r="T2118" t="s">
        <v>4628</v>
      </c>
      <c r="U2118">
        <v>7.7390188000163504E+16</v>
      </c>
      <c r="V2118" t="s">
        <v>4629</v>
      </c>
      <c r="W2118" t="s">
        <v>2931</v>
      </c>
      <c r="X2118" s="4">
        <v>6346006.4100000001</v>
      </c>
      <c r="Y2118" s="4">
        <v>-37000</v>
      </c>
      <c r="Z2118">
        <v>0</v>
      </c>
    </row>
    <row r="2119" spans="1:26">
      <c r="A2119" t="s">
        <v>27</v>
      </c>
      <c r="B2119" t="s">
        <v>2926</v>
      </c>
      <c r="F2119">
        <v>1109111124</v>
      </c>
      <c r="G2119" s="1">
        <v>110911112460000</v>
      </c>
      <c r="H2119" t="s">
        <v>58</v>
      </c>
      <c r="I2119">
        <v>1</v>
      </c>
      <c r="K2119" t="s">
        <v>4647</v>
      </c>
      <c r="L2119" s="2">
        <v>44391</v>
      </c>
      <c r="M2119" t="s">
        <v>31</v>
      </c>
      <c r="N2119" t="s">
        <v>4648</v>
      </c>
      <c r="O2119" s="3">
        <v>44391.400023148097</v>
      </c>
      <c r="P2119" s="3">
        <v>44494.768761574102</v>
      </c>
      <c r="Q2119" t="s">
        <v>3964</v>
      </c>
      <c r="R2119" s="3">
        <v>44500.903680555602</v>
      </c>
      <c r="T2119" t="s">
        <v>4649</v>
      </c>
      <c r="U2119">
        <v>1.7202010010021402E+17</v>
      </c>
      <c r="V2119" t="s">
        <v>4650</v>
      </c>
      <c r="W2119" t="s">
        <v>2931</v>
      </c>
      <c r="X2119" s="4">
        <v>6115827.4100000001</v>
      </c>
      <c r="Y2119" s="4">
        <v>-215179</v>
      </c>
      <c r="Z2119">
        <v>0</v>
      </c>
    </row>
    <row r="2120" spans="1:26">
      <c r="A2120" t="s">
        <v>27</v>
      </c>
      <c r="B2120" t="s">
        <v>2926</v>
      </c>
      <c r="F2120">
        <v>1109111124</v>
      </c>
      <c r="G2120" s="1">
        <v>110911112460000</v>
      </c>
      <c r="H2120" t="s">
        <v>58</v>
      </c>
      <c r="I2120">
        <v>1</v>
      </c>
      <c r="K2120" t="s">
        <v>4651</v>
      </c>
      <c r="L2120" s="2">
        <v>44393</v>
      </c>
      <c r="M2120" t="s">
        <v>31</v>
      </c>
      <c r="N2120" t="s">
        <v>4652</v>
      </c>
      <c r="O2120" s="3">
        <v>44393.480763888903</v>
      </c>
      <c r="P2120" s="3">
        <v>44494.768750000003</v>
      </c>
      <c r="Q2120" t="s">
        <v>3964</v>
      </c>
      <c r="R2120" s="3">
        <v>44500.903749999998</v>
      </c>
      <c r="T2120" t="s">
        <v>4293</v>
      </c>
      <c r="U2120">
        <v>3.5100812001800998E+20</v>
      </c>
      <c r="V2120" t="s">
        <v>4653</v>
      </c>
      <c r="W2120" t="s">
        <v>2931</v>
      </c>
      <c r="X2120" s="4">
        <v>331006.40999999997</v>
      </c>
      <c r="Y2120" s="4">
        <v>-5759821</v>
      </c>
      <c r="Z2120">
        <v>0</v>
      </c>
    </row>
    <row r="2121" spans="1:26">
      <c r="A2121" t="s">
        <v>27</v>
      </c>
      <c r="B2121" t="s">
        <v>2926</v>
      </c>
      <c r="F2121">
        <v>5979004510</v>
      </c>
      <c r="G2121" s="1">
        <v>597900451060000</v>
      </c>
      <c r="H2121" t="s">
        <v>29</v>
      </c>
      <c r="I2121">
        <v>1</v>
      </c>
      <c r="J2121">
        <v>1</v>
      </c>
      <c r="K2121" t="s">
        <v>4655</v>
      </c>
      <c r="L2121" s="2">
        <v>44383</v>
      </c>
      <c r="M2121" t="s">
        <v>31</v>
      </c>
      <c r="N2121" t="s">
        <v>4656</v>
      </c>
      <c r="O2121" s="3">
        <v>44383.477569444403</v>
      </c>
      <c r="P2121" s="3">
        <v>44393.489872685197</v>
      </c>
      <c r="Q2121" t="s">
        <v>4657</v>
      </c>
      <c r="R2121" s="3">
        <v>44427.730381944399</v>
      </c>
      <c r="T2121" t="s">
        <v>3939</v>
      </c>
      <c r="U2121">
        <v>597900081210203</v>
      </c>
      <c r="V2121" t="s">
        <v>1794</v>
      </c>
      <c r="W2121" t="s">
        <v>2931</v>
      </c>
      <c r="X2121" s="4">
        <v>5307680</v>
      </c>
      <c r="Y2121" s="4">
        <v>5307680</v>
      </c>
      <c r="Z2121">
        <v>0</v>
      </c>
    </row>
    <row r="2122" spans="1:26">
      <c r="A2122" t="s">
        <v>27</v>
      </c>
      <c r="B2122" t="s">
        <v>2926</v>
      </c>
      <c r="F2122">
        <v>5979004510</v>
      </c>
      <c r="G2122" s="1">
        <v>597900451060000</v>
      </c>
      <c r="H2122" t="s">
        <v>29</v>
      </c>
      <c r="I2122">
        <v>1</v>
      </c>
      <c r="J2122">
        <v>2</v>
      </c>
      <c r="K2122" t="s">
        <v>4658</v>
      </c>
      <c r="L2122" s="2">
        <v>44414</v>
      </c>
      <c r="M2122" t="s">
        <v>31</v>
      </c>
      <c r="N2122" t="s">
        <v>4659</v>
      </c>
      <c r="O2122" s="3">
        <v>44414.637685185196</v>
      </c>
      <c r="P2122" s="3">
        <v>44421.496226851901</v>
      </c>
      <c r="Q2122" t="s">
        <v>4660</v>
      </c>
      <c r="R2122" s="3">
        <v>44427.730381944399</v>
      </c>
      <c r="T2122" t="s">
        <v>3939</v>
      </c>
      <c r="U2122">
        <v>597900081210203</v>
      </c>
      <c r="V2122" t="s">
        <v>1794</v>
      </c>
      <c r="W2122" t="s">
        <v>2931</v>
      </c>
      <c r="X2122" s="4">
        <v>6420581.1799999997</v>
      </c>
      <c r="Y2122" s="4">
        <v>6420000</v>
      </c>
      <c r="Z2122">
        <v>0</v>
      </c>
    </row>
    <row r="2123" spans="1:26">
      <c r="A2123" t="s">
        <v>27</v>
      </c>
      <c r="B2123" t="s">
        <v>2926</v>
      </c>
      <c r="F2123">
        <v>5979004510</v>
      </c>
      <c r="G2123" s="1">
        <v>597900451060000</v>
      </c>
      <c r="H2123" t="s">
        <v>58</v>
      </c>
      <c r="I2123">
        <v>1</v>
      </c>
      <c r="K2123" t="s">
        <v>81</v>
      </c>
      <c r="L2123" s="2">
        <v>44384</v>
      </c>
      <c r="M2123" t="s">
        <v>31</v>
      </c>
      <c r="N2123" t="s">
        <v>4661</v>
      </c>
      <c r="O2123" s="3">
        <v>44384.493298611102</v>
      </c>
      <c r="P2123" s="3">
        <v>44393.489965277797</v>
      </c>
      <c r="Q2123" t="s">
        <v>4662</v>
      </c>
      <c r="R2123" s="3">
        <v>44427.730381944399</v>
      </c>
      <c r="T2123" t="s">
        <v>4654</v>
      </c>
      <c r="U2123">
        <v>9.0107112300100001E+21</v>
      </c>
      <c r="V2123" t="s">
        <v>4663</v>
      </c>
      <c r="W2123" t="s">
        <v>2931</v>
      </c>
      <c r="X2123">
        <v>680</v>
      </c>
      <c r="Y2123" s="4">
        <v>-5307000</v>
      </c>
      <c r="Z2123">
        <v>0</v>
      </c>
    </row>
    <row r="2124" spans="1:26">
      <c r="A2124" t="s">
        <v>27</v>
      </c>
      <c r="B2124" t="s">
        <v>2926</v>
      </c>
      <c r="F2124">
        <v>5979004510</v>
      </c>
      <c r="G2124" s="1">
        <v>597900451060000</v>
      </c>
      <c r="H2124" t="s">
        <v>58</v>
      </c>
      <c r="I2124">
        <v>1</v>
      </c>
      <c r="K2124" t="s">
        <v>81</v>
      </c>
      <c r="L2124" s="2">
        <v>44418</v>
      </c>
      <c r="M2124" t="s">
        <v>31</v>
      </c>
      <c r="N2124" t="s">
        <v>4664</v>
      </c>
      <c r="O2124" s="3">
        <v>44418.674097222203</v>
      </c>
      <c r="P2124" s="3">
        <v>44421.496400463002</v>
      </c>
      <c r="Q2124" t="s">
        <v>4665</v>
      </c>
      <c r="R2124" s="3">
        <v>44427.730381944399</v>
      </c>
      <c r="T2124" t="s">
        <v>4654</v>
      </c>
      <c r="U2124">
        <v>9.0107112300100001E+21</v>
      </c>
      <c r="V2124" t="s">
        <v>4663</v>
      </c>
      <c r="W2124" t="s">
        <v>2931</v>
      </c>
      <c r="X2124">
        <v>581.17999999999995</v>
      </c>
      <c r="Y2124" s="4">
        <v>-6420000</v>
      </c>
      <c r="Z2124">
        <v>0</v>
      </c>
    </row>
    <row r="2125" spans="1:26">
      <c r="A2125" t="s">
        <v>27</v>
      </c>
      <c r="B2125" t="s">
        <v>4666</v>
      </c>
      <c r="F2125">
        <v>5919026746</v>
      </c>
      <c r="G2125" s="1">
        <v>591902674660000</v>
      </c>
      <c r="H2125" t="s">
        <v>29</v>
      </c>
      <c r="I2125">
        <v>1</v>
      </c>
      <c r="J2125">
        <v>1</v>
      </c>
      <c r="K2125" t="s">
        <v>4354</v>
      </c>
      <c r="L2125" s="2">
        <v>44469</v>
      </c>
      <c r="M2125" t="s">
        <v>31</v>
      </c>
      <c r="N2125" t="s">
        <v>4668</v>
      </c>
      <c r="O2125" s="3">
        <v>44469.506759259297</v>
      </c>
      <c r="P2125" s="3">
        <v>44469.749305555597</v>
      </c>
      <c r="Q2125" t="s">
        <v>4669</v>
      </c>
      <c r="R2125" s="3">
        <v>44476.629155092603</v>
      </c>
      <c r="T2125" t="s">
        <v>4667</v>
      </c>
      <c r="U2125">
        <v>2.0335098100099999E+22</v>
      </c>
      <c r="V2125" t="s">
        <v>4670</v>
      </c>
      <c r="W2125" t="s">
        <v>4671</v>
      </c>
      <c r="X2125" s="4">
        <v>20161502.309999999</v>
      </c>
      <c r="Y2125" s="4">
        <v>20000000</v>
      </c>
      <c r="Z2125">
        <v>0</v>
      </c>
    </row>
    <row r="2126" spans="1:26">
      <c r="A2126" t="s">
        <v>27</v>
      </c>
      <c r="B2126" t="s">
        <v>4666</v>
      </c>
      <c r="F2126">
        <v>5919026746</v>
      </c>
      <c r="G2126" s="1">
        <v>591902674660000</v>
      </c>
      <c r="H2126" t="s">
        <v>58</v>
      </c>
      <c r="I2126">
        <v>1</v>
      </c>
      <c r="K2126" t="s">
        <v>4672</v>
      </c>
      <c r="L2126" s="2">
        <v>44480</v>
      </c>
      <c r="M2126" t="s">
        <v>31</v>
      </c>
      <c r="N2126" t="s">
        <v>4673</v>
      </c>
      <c r="O2126" s="3">
        <v>44480.386759259301</v>
      </c>
      <c r="P2126" s="3">
        <v>44497.806990740697</v>
      </c>
      <c r="Q2126" t="s">
        <v>2920</v>
      </c>
      <c r="R2126" s="3">
        <v>44500.740949074097</v>
      </c>
      <c r="T2126" t="s">
        <v>4674</v>
      </c>
      <c r="U2126">
        <v>1.0005267957001E+17</v>
      </c>
      <c r="V2126" t="s">
        <v>4675</v>
      </c>
      <c r="W2126" t="s">
        <v>4671</v>
      </c>
      <c r="X2126" s="4">
        <v>161452.31</v>
      </c>
      <c r="Y2126" s="4">
        <v>-20000000</v>
      </c>
      <c r="Z2126">
        <v>0</v>
      </c>
    </row>
    <row r="2127" spans="1:26">
      <c r="A2127" t="s">
        <v>27</v>
      </c>
      <c r="B2127" t="s">
        <v>4666</v>
      </c>
      <c r="F2127">
        <v>5919026819</v>
      </c>
      <c r="G2127" s="1">
        <v>591902681960000</v>
      </c>
      <c r="H2127" t="s">
        <v>29</v>
      </c>
      <c r="I2127">
        <v>1</v>
      </c>
      <c r="J2127">
        <v>1</v>
      </c>
      <c r="K2127" t="s">
        <v>4676</v>
      </c>
      <c r="L2127" s="2">
        <v>44469</v>
      </c>
      <c r="M2127" t="s">
        <v>31</v>
      </c>
      <c r="N2127" t="s">
        <v>4677</v>
      </c>
      <c r="O2127" s="3">
        <v>44469.476643518501</v>
      </c>
      <c r="P2127" s="3">
        <v>44484.652719907397</v>
      </c>
      <c r="Q2127" t="s">
        <v>4678</v>
      </c>
      <c r="R2127" s="3">
        <v>44485.698553240698</v>
      </c>
      <c r="T2127" t="s">
        <v>4679</v>
      </c>
      <c r="U2127">
        <v>1.3100600000427101E+17</v>
      </c>
      <c r="V2127" t="s">
        <v>4680</v>
      </c>
      <c r="W2127" t="s">
        <v>4671</v>
      </c>
      <c r="X2127" s="4">
        <v>7035774.0999999996</v>
      </c>
      <c r="Y2127" s="4">
        <v>3000000</v>
      </c>
      <c r="Z2127">
        <v>0</v>
      </c>
    </row>
    <row r="2128" spans="1:26">
      <c r="A2128" t="s">
        <v>27</v>
      </c>
      <c r="B2128" t="s">
        <v>4666</v>
      </c>
      <c r="F2128">
        <v>5899000014</v>
      </c>
      <c r="G2128" s="1">
        <v>589900001460000</v>
      </c>
      <c r="H2128" t="s">
        <v>29</v>
      </c>
      <c r="I2128">
        <v>1</v>
      </c>
      <c r="J2128">
        <v>2</v>
      </c>
      <c r="K2128" t="s">
        <v>4682</v>
      </c>
      <c r="L2128" s="2">
        <v>44497</v>
      </c>
      <c r="M2128" t="s">
        <v>31</v>
      </c>
      <c r="N2128" t="s">
        <v>4683</v>
      </c>
      <c r="O2128" s="3">
        <v>44497.627962963001</v>
      </c>
      <c r="P2128" s="3">
        <v>44498.545185185198</v>
      </c>
      <c r="Q2128" t="s">
        <v>4684</v>
      </c>
      <c r="R2128" s="3">
        <v>44499.780115740701</v>
      </c>
      <c r="T2128" t="s">
        <v>4685</v>
      </c>
      <c r="U2128">
        <v>589900000210601</v>
      </c>
      <c r="V2128" t="s">
        <v>4686</v>
      </c>
      <c r="W2128" t="s">
        <v>4671</v>
      </c>
      <c r="X2128" s="4">
        <v>27538794</v>
      </c>
      <c r="Y2128" s="4">
        <v>21750000</v>
      </c>
      <c r="Z2128">
        <v>0</v>
      </c>
    </row>
    <row r="2129" spans="1:26">
      <c r="A2129" t="s">
        <v>27</v>
      </c>
      <c r="B2129" t="s">
        <v>4666</v>
      </c>
      <c r="F2129">
        <v>5899000014</v>
      </c>
      <c r="G2129" s="1">
        <v>589900001460000</v>
      </c>
      <c r="H2129" t="s">
        <v>58</v>
      </c>
      <c r="I2129">
        <v>1</v>
      </c>
      <c r="K2129" t="s">
        <v>73</v>
      </c>
      <c r="L2129" s="2">
        <v>44498</v>
      </c>
      <c r="M2129" t="s">
        <v>31</v>
      </c>
      <c r="N2129" t="s">
        <v>4687</v>
      </c>
      <c r="O2129" s="3">
        <v>44498.346585648098</v>
      </c>
      <c r="P2129" s="3">
        <v>44498.545474537001</v>
      </c>
      <c r="Q2129" t="s">
        <v>4688</v>
      </c>
      <c r="R2129" s="3">
        <v>44500.734618055598</v>
      </c>
      <c r="T2129" t="s">
        <v>4689</v>
      </c>
      <c r="U2129">
        <v>3.580101201009E+19</v>
      </c>
      <c r="V2129" t="s">
        <v>4690</v>
      </c>
      <c r="W2129" t="s">
        <v>4671</v>
      </c>
      <c r="X2129" s="4">
        <v>24274775</v>
      </c>
      <c r="Y2129" s="4">
        <v>-3264019</v>
      </c>
      <c r="Z2129">
        <v>0</v>
      </c>
    </row>
    <row r="2130" spans="1:26">
      <c r="A2130" t="s">
        <v>27</v>
      </c>
      <c r="B2130" t="s">
        <v>4666</v>
      </c>
      <c r="F2130">
        <v>5899000014</v>
      </c>
      <c r="G2130" s="1">
        <v>589900001460000</v>
      </c>
      <c r="H2130" t="s">
        <v>58</v>
      </c>
      <c r="I2130">
        <v>1</v>
      </c>
      <c r="K2130" t="s">
        <v>73</v>
      </c>
      <c r="L2130" s="2">
        <v>44498</v>
      </c>
      <c r="M2130" t="s">
        <v>31</v>
      </c>
      <c r="N2130" t="s">
        <v>4691</v>
      </c>
      <c r="O2130" s="3">
        <v>44498.346597222197</v>
      </c>
      <c r="P2130" s="3">
        <v>44498.545474537001</v>
      </c>
      <c r="Q2130" t="s">
        <v>4688</v>
      </c>
      <c r="R2130" s="3">
        <v>44500.7332523148</v>
      </c>
      <c r="T2130" t="s">
        <v>4692</v>
      </c>
      <c r="U2130">
        <v>1.32101010400162E+16</v>
      </c>
      <c r="V2130" t="s">
        <v>4693</v>
      </c>
      <c r="W2130" t="s">
        <v>4671</v>
      </c>
      <c r="X2130" s="4">
        <v>23516591</v>
      </c>
      <c r="Y2130" s="4">
        <v>-758184</v>
      </c>
      <c r="Z2130">
        <v>0</v>
      </c>
    </row>
    <row r="2131" spans="1:26">
      <c r="A2131" t="s">
        <v>27</v>
      </c>
      <c r="B2131" t="s">
        <v>4666</v>
      </c>
      <c r="F2131">
        <v>5899000014</v>
      </c>
      <c r="G2131" s="1">
        <v>589900001460000</v>
      </c>
      <c r="H2131" t="s">
        <v>58</v>
      </c>
      <c r="I2131">
        <v>1</v>
      </c>
      <c r="K2131" t="s">
        <v>345</v>
      </c>
      <c r="L2131" s="2">
        <v>44498</v>
      </c>
      <c r="M2131" t="s">
        <v>31</v>
      </c>
      <c r="N2131" t="s">
        <v>4694</v>
      </c>
      <c r="O2131" s="3">
        <v>44498.346597222197</v>
      </c>
      <c r="P2131" s="3">
        <v>44498.545462962997</v>
      </c>
      <c r="Q2131" t="s">
        <v>4688</v>
      </c>
      <c r="R2131" s="3">
        <v>44499.725243055596</v>
      </c>
      <c r="T2131" t="s">
        <v>4695</v>
      </c>
      <c r="U2131">
        <v>3.5001877607059599E+19</v>
      </c>
      <c r="V2131" t="s">
        <v>4696</v>
      </c>
      <c r="W2131" t="s">
        <v>4671</v>
      </c>
      <c r="X2131" s="4">
        <v>23497565</v>
      </c>
      <c r="Y2131" s="4">
        <v>-19026</v>
      </c>
      <c r="Z2131">
        <v>0</v>
      </c>
    </row>
    <row r="2132" spans="1:26">
      <c r="A2132" t="s">
        <v>27</v>
      </c>
      <c r="B2132" t="s">
        <v>4666</v>
      </c>
      <c r="F2132">
        <v>5899000014</v>
      </c>
      <c r="G2132" s="1">
        <v>589900001460000</v>
      </c>
      <c r="H2132" t="s">
        <v>58</v>
      </c>
      <c r="I2132">
        <v>1</v>
      </c>
      <c r="K2132" t="s">
        <v>345</v>
      </c>
      <c r="L2132" s="2">
        <v>44498</v>
      </c>
      <c r="M2132" t="s">
        <v>31</v>
      </c>
      <c r="N2132" t="s">
        <v>4697</v>
      </c>
      <c r="O2132" s="3">
        <v>44498.346597222197</v>
      </c>
      <c r="P2132" s="3">
        <v>44498.545462962997</v>
      </c>
      <c r="Q2132" t="s">
        <v>4688</v>
      </c>
      <c r="R2132" s="3">
        <v>44499.725266203699</v>
      </c>
      <c r="T2132" t="s">
        <v>4695</v>
      </c>
      <c r="U2132">
        <v>3.5001877607059599E+19</v>
      </c>
      <c r="V2132" t="s">
        <v>4696</v>
      </c>
      <c r="W2132" t="s">
        <v>4671</v>
      </c>
      <c r="X2132" s="4">
        <v>23471303</v>
      </c>
      <c r="Y2132" s="4">
        <v>-26262</v>
      </c>
      <c r="Z2132">
        <v>0</v>
      </c>
    </row>
    <row r="2133" spans="1:26">
      <c r="A2133" t="s">
        <v>27</v>
      </c>
      <c r="B2133" t="s">
        <v>4666</v>
      </c>
      <c r="F2133">
        <v>5899000014</v>
      </c>
      <c r="G2133" s="1">
        <v>589900001460000</v>
      </c>
      <c r="H2133" t="s">
        <v>58</v>
      </c>
      <c r="I2133">
        <v>1</v>
      </c>
      <c r="K2133" t="s">
        <v>4698</v>
      </c>
      <c r="L2133" s="2">
        <v>44498</v>
      </c>
      <c r="M2133" t="s">
        <v>31</v>
      </c>
      <c r="N2133" t="s">
        <v>4699</v>
      </c>
      <c r="O2133" s="3">
        <v>44498.346597222197</v>
      </c>
      <c r="P2133" s="3">
        <v>44498.545462962997</v>
      </c>
      <c r="Q2133" t="s">
        <v>4688</v>
      </c>
      <c r="R2133" s="3">
        <v>44499.725208333301</v>
      </c>
      <c r="T2133" t="s">
        <v>4681</v>
      </c>
      <c r="U2133">
        <v>9.3500101001048E+17</v>
      </c>
      <c r="V2133" t="s">
        <v>4700</v>
      </c>
      <c r="W2133" t="s">
        <v>4671</v>
      </c>
      <c r="X2133" s="4">
        <v>19889609</v>
      </c>
      <c r="Y2133" s="4">
        <v>-3581694</v>
      </c>
      <c r="Z2133">
        <v>0</v>
      </c>
    </row>
    <row r="2134" spans="1:26">
      <c r="A2134" t="s">
        <v>27</v>
      </c>
      <c r="B2134" t="s">
        <v>4666</v>
      </c>
      <c r="F2134">
        <v>5899000014</v>
      </c>
      <c r="G2134" s="1">
        <v>589900001460000</v>
      </c>
      <c r="H2134" t="s">
        <v>58</v>
      </c>
      <c r="I2134">
        <v>1</v>
      </c>
      <c r="K2134" t="s">
        <v>4698</v>
      </c>
      <c r="L2134" s="2">
        <v>44498</v>
      </c>
      <c r="M2134" t="s">
        <v>31</v>
      </c>
      <c r="N2134" t="s">
        <v>4701</v>
      </c>
      <c r="O2134" s="3">
        <v>44498.346597222197</v>
      </c>
      <c r="P2134" s="3">
        <v>44498.545462962997</v>
      </c>
      <c r="Q2134" t="s">
        <v>4688</v>
      </c>
      <c r="R2134" s="3">
        <v>44499.725219907399</v>
      </c>
      <c r="T2134" t="s">
        <v>4681</v>
      </c>
      <c r="U2134">
        <v>8.8110120060000304E+16</v>
      </c>
      <c r="V2134" t="s">
        <v>4702</v>
      </c>
      <c r="W2134" t="s">
        <v>4671</v>
      </c>
      <c r="X2134" s="4">
        <v>19330912</v>
      </c>
      <c r="Y2134" s="4">
        <v>-558697</v>
      </c>
      <c r="Z2134">
        <v>0</v>
      </c>
    </row>
    <row r="2135" spans="1:26">
      <c r="A2135" t="s">
        <v>27</v>
      </c>
      <c r="B2135" t="s">
        <v>4666</v>
      </c>
      <c r="F2135">
        <v>5899000014</v>
      </c>
      <c r="G2135" s="1">
        <v>589900001460005</v>
      </c>
      <c r="H2135" t="s">
        <v>29</v>
      </c>
      <c r="I2135">
        <v>1</v>
      </c>
      <c r="J2135">
        <v>2</v>
      </c>
      <c r="K2135" t="s">
        <v>4703</v>
      </c>
      <c r="L2135" s="2">
        <v>44488</v>
      </c>
      <c r="M2135" t="s">
        <v>31</v>
      </c>
      <c r="N2135" t="s">
        <v>4704</v>
      </c>
      <c r="O2135" s="3">
        <v>44488.705902777801</v>
      </c>
      <c r="P2135" s="3">
        <v>44496.497291666703</v>
      </c>
      <c r="Q2135" t="s">
        <v>4705</v>
      </c>
      <c r="R2135" s="3">
        <v>44499.769108796303</v>
      </c>
      <c r="T2135" t="s">
        <v>4685</v>
      </c>
      <c r="U2135">
        <v>589900000210601</v>
      </c>
      <c r="V2135" t="s">
        <v>4686</v>
      </c>
      <c r="W2135" t="s">
        <v>4671</v>
      </c>
      <c r="X2135" s="4">
        <v>10000000</v>
      </c>
      <c r="Y2135" s="4">
        <v>10000000</v>
      </c>
      <c r="Z2135">
        <v>0</v>
      </c>
    </row>
    <row r="2136" spans="1:26">
      <c r="A2136" t="s">
        <v>27</v>
      </c>
      <c r="B2136" t="s">
        <v>4666</v>
      </c>
      <c r="F2136">
        <v>5899000014</v>
      </c>
      <c r="G2136" s="1">
        <v>589900001460008</v>
      </c>
      <c r="H2136" t="s">
        <v>29</v>
      </c>
      <c r="I2136">
        <v>1</v>
      </c>
      <c r="J2136">
        <v>2</v>
      </c>
      <c r="K2136" t="s">
        <v>4706</v>
      </c>
      <c r="L2136" s="2">
        <v>44498</v>
      </c>
      <c r="M2136" t="s">
        <v>31</v>
      </c>
      <c r="N2136" t="s">
        <v>4707</v>
      </c>
      <c r="O2136" s="3">
        <v>44498.520370370403</v>
      </c>
      <c r="P2136" s="3">
        <v>44498.545983796299</v>
      </c>
      <c r="Q2136" t="s">
        <v>4708</v>
      </c>
      <c r="R2136" s="3">
        <v>44499.7812962963</v>
      </c>
      <c r="T2136" t="s">
        <v>4685</v>
      </c>
      <c r="U2136">
        <v>589900000210601</v>
      </c>
      <c r="V2136" t="s">
        <v>4686</v>
      </c>
      <c r="W2136" t="s">
        <v>4671</v>
      </c>
      <c r="X2136" s="4">
        <v>91690700</v>
      </c>
      <c r="Y2136" s="4">
        <v>91690700</v>
      </c>
      <c r="Z2136">
        <v>0</v>
      </c>
    </row>
    <row r="2137" spans="1:26">
      <c r="A2137" t="s">
        <v>27</v>
      </c>
      <c r="B2137" t="s">
        <v>4666</v>
      </c>
      <c r="F2137">
        <v>5899000014</v>
      </c>
      <c r="G2137" s="1">
        <v>589900001460008</v>
      </c>
      <c r="H2137" t="s">
        <v>58</v>
      </c>
      <c r="I2137">
        <v>1</v>
      </c>
      <c r="K2137" t="s">
        <v>73</v>
      </c>
      <c r="L2137" s="2">
        <v>44501</v>
      </c>
      <c r="M2137" t="s">
        <v>31</v>
      </c>
      <c r="N2137" t="s">
        <v>4709</v>
      </c>
      <c r="O2137" s="3">
        <v>44501.617349537002</v>
      </c>
      <c r="P2137" s="3">
        <v>44512.430659722202</v>
      </c>
      <c r="Q2137" t="s">
        <v>4710</v>
      </c>
      <c r="R2137" s="3">
        <v>44512.443680555603</v>
      </c>
      <c r="T2137" t="s">
        <v>4711</v>
      </c>
      <c r="U2137">
        <v>3.5050168750699999E+19</v>
      </c>
      <c r="V2137" t="s">
        <v>4712</v>
      </c>
      <c r="W2137" t="s">
        <v>4671</v>
      </c>
      <c r="X2137" s="4">
        <v>89461018</v>
      </c>
      <c r="Y2137" s="4">
        <v>-2229682</v>
      </c>
      <c r="Z2137">
        <v>0</v>
      </c>
    </row>
    <row r="2138" spans="1:26">
      <c r="A2138" t="s">
        <v>27</v>
      </c>
      <c r="B2138" t="s">
        <v>4666</v>
      </c>
      <c r="F2138">
        <v>5899000014</v>
      </c>
      <c r="G2138" s="1">
        <v>589900001460008</v>
      </c>
      <c r="H2138" t="s">
        <v>58</v>
      </c>
      <c r="I2138">
        <v>1</v>
      </c>
      <c r="K2138" t="s">
        <v>73</v>
      </c>
      <c r="L2138" s="2">
        <v>44501</v>
      </c>
      <c r="M2138" t="s">
        <v>31</v>
      </c>
      <c r="N2138" t="s">
        <v>4713</v>
      </c>
      <c r="O2138" s="3">
        <v>44501.695034722201</v>
      </c>
      <c r="P2138" s="3">
        <v>44512.430648148104</v>
      </c>
      <c r="Q2138" t="s">
        <v>4710</v>
      </c>
      <c r="R2138" s="3">
        <v>44512.444085648101</v>
      </c>
      <c r="T2138" t="s">
        <v>4714</v>
      </c>
      <c r="U2138">
        <v>3.5050168630699999E+19</v>
      </c>
      <c r="V2138" t="s">
        <v>4715</v>
      </c>
      <c r="W2138" t="s">
        <v>4671</v>
      </c>
      <c r="X2138" s="4">
        <v>82152070.650000006</v>
      </c>
      <c r="Y2138" s="4">
        <v>-6962914.3499999996</v>
      </c>
      <c r="Z2138">
        <v>0</v>
      </c>
    </row>
    <row r="2139" spans="1:26">
      <c r="A2139" t="s">
        <v>27</v>
      </c>
      <c r="B2139" t="s">
        <v>4666</v>
      </c>
      <c r="F2139">
        <v>5899000014</v>
      </c>
      <c r="G2139" s="1">
        <v>589900001460008</v>
      </c>
      <c r="H2139" t="s">
        <v>58</v>
      </c>
      <c r="I2139">
        <v>1</v>
      </c>
      <c r="K2139" t="s">
        <v>345</v>
      </c>
      <c r="L2139" s="2">
        <v>44501</v>
      </c>
      <c r="M2139" t="s">
        <v>31</v>
      </c>
      <c r="N2139" t="s">
        <v>4716</v>
      </c>
      <c r="O2139" s="3">
        <v>44501.695023148102</v>
      </c>
      <c r="P2139" s="3">
        <v>44512.430659722202</v>
      </c>
      <c r="Q2139" t="s">
        <v>4710</v>
      </c>
      <c r="R2139" s="3">
        <v>44512.443819444401</v>
      </c>
      <c r="T2139" t="s">
        <v>4717</v>
      </c>
      <c r="U2139">
        <v>1.1602010010008499E+17</v>
      </c>
      <c r="V2139" t="s">
        <v>4718</v>
      </c>
      <c r="W2139" t="s">
        <v>4671</v>
      </c>
      <c r="X2139" s="4">
        <v>89114985</v>
      </c>
      <c r="Y2139" s="4">
        <v>-98291</v>
      </c>
      <c r="Z2139">
        <v>0</v>
      </c>
    </row>
    <row r="2140" spans="1:26">
      <c r="A2140" t="s">
        <v>27</v>
      </c>
      <c r="B2140" t="s">
        <v>4666</v>
      </c>
      <c r="F2140">
        <v>5899000014</v>
      </c>
      <c r="G2140" s="1">
        <v>589900001460008</v>
      </c>
      <c r="H2140" t="s">
        <v>58</v>
      </c>
      <c r="I2140">
        <v>1</v>
      </c>
      <c r="K2140" t="s">
        <v>2505</v>
      </c>
      <c r="L2140" s="2">
        <v>44501</v>
      </c>
      <c r="M2140" t="s">
        <v>31</v>
      </c>
      <c r="N2140" t="s">
        <v>4719</v>
      </c>
      <c r="O2140" s="3">
        <v>44501.617349537002</v>
      </c>
      <c r="P2140" s="3">
        <v>44512.430659722202</v>
      </c>
      <c r="Q2140" t="s">
        <v>4710</v>
      </c>
      <c r="R2140" s="3">
        <v>44512.443761574097</v>
      </c>
      <c r="T2140" t="s">
        <v>4711</v>
      </c>
      <c r="U2140">
        <v>589900051410661</v>
      </c>
      <c r="V2140" t="s">
        <v>4686</v>
      </c>
      <c r="W2140" t="s">
        <v>4671</v>
      </c>
      <c r="X2140" s="4">
        <v>89213276</v>
      </c>
      <c r="Y2140" s="4">
        <v>-247742</v>
      </c>
      <c r="Z2140">
        <v>0</v>
      </c>
    </row>
    <row r="2141" spans="1:26">
      <c r="A2141" t="s">
        <v>27</v>
      </c>
      <c r="B2141" t="s">
        <v>4666</v>
      </c>
      <c r="F2141">
        <v>5899000014</v>
      </c>
      <c r="G2141" s="1">
        <v>589900001460008</v>
      </c>
      <c r="H2141" t="s">
        <v>58</v>
      </c>
      <c r="I2141">
        <v>1</v>
      </c>
      <c r="K2141" t="s">
        <v>2505</v>
      </c>
      <c r="L2141" s="2">
        <v>44501</v>
      </c>
      <c r="M2141" t="s">
        <v>31</v>
      </c>
      <c r="N2141" t="s">
        <v>4720</v>
      </c>
      <c r="O2141" s="3">
        <v>44501.6950462963</v>
      </c>
      <c r="P2141" s="3">
        <v>44512.430648148104</v>
      </c>
      <c r="Q2141" t="s">
        <v>4710</v>
      </c>
      <c r="R2141" s="3">
        <v>44512.444108796299</v>
      </c>
      <c r="T2141" t="s">
        <v>4721</v>
      </c>
      <c r="U2141">
        <v>589900045710801</v>
      </c>
      <c r="V2141" t="s">
        <v>4686</v>
      </c>
      <c r="W2141" t="s">
        <v>4671</v>
      </c>
      <c r="X2141" s="4">
        <v>80724272.650000006</v>
      </c>
      <c r="Y2141" s="4">
        <v>-1427798</v>
      </c>
      <c r="Z2141">
        <v>0</v>
      </c>
    </row>
    <row r="2142" spans="1:26">
      <c r="A2142" t="s">
        <v>27</v>
      </c>
      <c r="B2142" t="s">
        <v>4666</v>
      </c>
      <c r="F2142">
        <v>5899000014</v>
      </c>
      <c r="G2142" s="1">
        <v>589900001460008</v>
      </c>
      <c r="H2142" t="s">
        <v>58</v>
      </c>
      <c r="I2142">
        <v>1</v>
      </c>
      <c r="K2142" t="s">
        <v>2505</v>
      </c>
      <c r="L2142" s="2">
        <v>44501</v>
      </c>
      <c r="M2142" t="s">
        <v>31</v>
      </c>
      <c r="N2142" t="s">
        <v>4722</v>
      </c>
      <c r="O2142" s="3">
        <v>44501.6950462963</v>
      </c>
      <c r="P2142" s="3">
        <v>44512.430648148104</v>
      </c>
      <c r="Q2142" t="s">
        <v>4710</v>
      </c>
      <c r="R2142" s="3">
        <v>44512.444131944401</v>
      </c>
      <c r="T2142" t="s">
        <v>4721</v>
      </c>
      <c r="U2142">
        <v>589900045710801</v>
      </c>
      <c r="V2142" t="s">
        <v>4686</v>
      </c>
      <c r="W2142" t="s">
        <v>4671</v>
      </c>
      <c r="X2142" s="4">
        <v>76447613.400000006</v>
      </c>
      <c r="Y2142" s="4">
        <v>-4276659.25</v>
      </c>
      <c r="Z2142">
        <v>0</v>
      </c>
    </row>
    <row r="2143" spans="1:26">
      <c r="A2143" t="s">
        <v>27</v>
      </c>
      <c r="B2143" t="s">
        <v>4666</v>
      </c>
      <c r="F2143">
        <v>5899000002</v>
      </c>
      <c r="G2143" s="1">
        <v>589900000260000</v>
      </c>
      <c r="H2143" t="s">
        <v>29</v>
      </c>
      <c r="I2143">
        <v>1</v>
      </c>
      <c r="J2143">
        <v>1</v>
      </c>
      <c r="K2143" t="s">
        <v>4723</v>
      </c>
      <c r="L2143" s="2">
        <v>44490</v>
      </c>
      <c r="M2143" t="s">
        <v>31</v>
      </c>
      <c r="N2143" t="s">
        <v>4724</v>
      </c>
      <c r="O2143" s="3">
        <v>44490.3464467593</v>
      </c>
      <c r="P2143" s="3">
        <v>44495.770289351902</v>
      </c>
      <c r="Q2143" t="s">
        <v>4725</v>
      </c>
      <c r="R2143" s="3">
        <v>44499.765729166698</v>
      </c>
      <c r="T2143" t="s">
        <v>4726</v>
      </c>
      <c r="U2143">
        <v>1.3100000000327101E+17</v>
      </c>
      <c r="V2143" t="s">
        <v>4727</v>
      </c>
      <c r="W2143" t="s">
        <v>4671</v>
      </c>
      <c r="X2143" s="4">
        <v>1214428331.78</v>
      </c>
      <c r="Y2143" s="4">
        <v>1200000000</v>
      </c>
      <c r="Z2143">
        <v>0</v>
      </c>
    </row>
    <row r="2144" spans="1:26">
      <c r="A2144" t="s">
        <v>27</v>
      </c>
      <c r="B2144" t="s">
        <v>4666</v>
      </c>
      <c r="F2144">
        <v>5899000002</v>
      </c>
      <c r="G2144" s="1">
        <v>589900000260000</v>
      </c>
      <c r="H2144" t="s">
        <v>58</v>
      </c>
      <c r="I2144">
        <v>0</v>
      </c>
      <c r="K2144" t="s">
        <v>4703</v>
      </c>
      <c r="L2144" s="2">
        <v>44488</v>
      </c>
      <c r="M2144" t="s">
        <v>31</v>
      </c>
      <c r="N2144" t="s">
        <v>4728</v>
      </c>
      <c r="O2144" s="3">
        <v>44488.705902777801</v>
      </c>
      <c r="P2144" s="3">
        <v>44496.497581018499</v>
      </c>
      <c r="Q2144" t="s">
        <v>4729</v>
      </c>
      <c r="R2144" s="3">
        <v>44496.497719907398</v>
      </c>
      <c r="S2144" t="s">
        <v>106</v>
      </c>
      <c r="T2144" t="s">
        <v>4681</v>
      </c>
      <c r="U2144">
        <v>589900001410101</v>
      </c>
      <c r="V2144" t="s">
        <v>4686</v>
      </c>
      <c r="W2144" t="s">
        <v>4671</v>
      </c>
      <c r="X2144" s="4">
        <v>14428331.779999999</v>
      </c>
      <c r="Y2144" s="4">
        <v>-10000000</v>
      </c>
      <c r="Z2144">
        <v>0</v>
      </c>
    </row>
    <row r="2145" spans="1:26">
      <c r="A2145" t="s">
        <v>27</v>
      </c>
      <c r="B2145" t="s">
        <v>4666</v>
      </c>
      <c r="F2145">
        <v>5899000002</v>
      </c>
      <c r="G2145" s="1">
        <v>589900000260000</v>
      </c>
      <c r="H2145" t="s">
        <v>58</v>
      </c>
      <c r="I2145">
        <v>1</v>
      </c>
      <c r="K2145" t="s">
        <v>4706</v>
      </c>
      <c r="L2145" s="2">
        <v>44498</v>
      </c>
      <c r="M2145" t="s">
        <v>31</v>
      </c>
      <c r="N2145" t="s">
        <v>4730</v>
      </c>
      <c r="O2145" s="3">
        <v>44498.520370370403</v>
      </c>
      <c r="P2145" s="3">
        <v>44498.540532407402</v>
      </c>
      <c r="Q2145" t="s">
        <v>3091</v>
      </c>
      <c r="R2145" s="3">
        <v>44500.733622685198</v>
      </c>
      <c r="T2145" t="s">
        <v>4681</v>
      </c>
      <c r="U2145">
        <v>589900001410401</v>
      </c>
      <c r="V2145" t="s">
        <v>4731</v>
      </c>
      <c r="W2145" t="s">
        <v>4671</v>
      </c>
      <c r="X2145" s="4">
        <v>400550962.77999997</v>
      </c>
      <c r="Y2145" s="4">
        <v>-91690700</v>
      </c>
      <c r="Z2145">
        <v>0</v>
      </c>
    </row>
    <row r="2146" spans="1:26">
      <c r="A2146" t="s">
        <v>27</v>
      </c>
      <c r="B2146" t="s">
        <v>4666</v>
      </c>
      <c r="F2146">
        <v>5899000002</v>
      </c>
      <c r="G2146" s="1">
        <v>589900000260000</v>
      </c>
      <c r="H2146" t="s">
        <v>58</v>
      </c>
      <c r="I2146">
        <v>1</v>
      </c>
      <c r="K2146" t="s">
        <v>4732</v>
      </c>
      <c r="L2146" s="2">
        <v>44498</v>
      </c>
      <c r="M2146" t="s">
        <v>31</v>
      </c>
      <c r="N2146" t="s">
        <v>4733</v>
      </c>
      <c r="O2146" s="3">
        <v>44498.514571759297</v>
      </c>
      <c r="P2146" s="3">
        <v>44498.540532407402</v>
      </c>
      <c r="Q2146" t="s">
        <v>3091</v>
      </c>
      <c r="R2146" s="3">
        <v>44500.7347800926</v>
      </c>
      <c r="T2146" t="s">
        <v>4685</v>
      </c>
      <c r="U2146">
        <v>9.0611100100100002E+21</v>
      </c>
      <c r="V2146" t="s">
        <v>4734</v>
      </c>
      <c r="W2146" t="s">
        <v>4671</v>
      </c>
      <c r="X2146" s="4">
        <v>542241662.77999997</v>
      </c>
      <c r="Y2146" s="4">
        <v>-100000000</v>
      </c>
      <c r="Z2146">
        <v>0</v>
      </c>
    </row>
    <row r="2147" spans="1:26">
      <c r="A2147" t="s">
        <v>27</v>
      </c>
      <c r="B2147" t="s">
        <v>4666</v>
      </c>
      <c r="F2147">
        <v>5899000002</v>
      </c>
      <c r="G2147" s="1">
        <v>589900000260000</v>
      </c>
      <c r="H2147" t="s">
        <v>58</v>
      </c>
      <c r="I2147">
        <v>1</v>
      </c>
      <c r="K2147" t="s">
        <v>4735</v>
      </c>
      <c r="L2147" s="2">
        <v>44498</v>
      </c>
      <c r="M2147" t="s">
        <v>31</v>
      </c>
      <c r="N2147" t="s">
        <v>4736</v>
      </c>
      <c r="O2147" s="3">
        <v>44498.512465277803</v>
      </c>
      <c r="P2147" s="3">
        <v>44498.5405439815</v>
      </c>
      <c r="Q2147" t="s">
        <v>3091</v>
      </c>
      <c r="R2147" s="3">
        <v>44500.7355902778</v>
      </c>
      <c r="T2147" t="s">
        <v>4685</v>
      </c>
      <c r="U2147">
        <v>1.4070097092010099E+18</v>
      </c>
      <c r="V2147" t="s">
        <v>4737</v>
      </c>
      <c r="W2147" t="s">
        <v>4671</v>
      </c>
      <c r="X2147" s="4">
        <v>872241662.77999997</v>
      </c>
      <c r="Y2147" s="4">
        <v>-120000000</v>
      </c>
      <c r="Z2147">
        <v>0</v>
      </c>
    </row>
    <row r="2148" spans="1:26">
      <c r="A2148" t="s">
        <v>27</v>
      </c>
      <c r="B2148" t="s">
        <v>4666</v>
      </c>
      <c r="F2148">
        <v>5899000002</v>
      </c>
      <c r="G2148" s="1">
        <v>589900000260000</v>
      </c>
      <c r="H2148" t="s">
        <v>58</v>
      </c>
      <c r="I2148">
        <v>1</v>
      </c>
      <c r="K2148" t="s">
        <v>4738</v>
      </c>
      <c r="L2148" s="2">
        <v>44498</v>
      </c>
      <c r="M2148" t="s">
        <v>31</v>
      </c>
      <c r="N2148" t="s">
        <v>4739</v>
      </c>
      <c r="O2148" s="3">
        <v>44498.513113425899</v>
      </c>
      <c r="P2148" s="3">
        <v>44498.5405439815</v>
      </c>
      <c r="Q2148" t="s">
        <v>3091</v>
      </c>
      <c r="R2148" s="3">
        <v>44500.734699074099</v>
      </c>
      <c r="T2148" t="s">
        <v>4685</v>
      </c>
      <c r="U2148">
        <v>3.5001686107052499E+19</v>
      </c>
      <c r="V2148" t="s">
        <v>4740</v>
      </c>
      <c r="W2148" t="s">
        <v>4671</v>
      </c>
      <c r="X2148" s="4">
        <v>742241662.77999997</v>
      </c>
      <c r="Y2148" s="4">
        <v>-130000000</v>
      </c>
      <c r="Z2148">
        <v>0</v>
      </c>
    </row>
    <row r="2149" spans="1:26">
      <c r="A2149" t="s">
        <v>27</v>
      </c>
      <c r="B2149" t="s">
        <v>4666</v>
      </c>
      <c r="F2149">
        <v>5899000002</v>
      </c>
      <c r="G2149" s="1">
        <v>589900000260000</v>
      </c>
      <c r="H2149" t="s">
        <v>58</v>
      </c>
      <c r="I2149">
        <v>1</v>
      </c>
      <c r="K2149" t="s">
        <v>4741</v>
      </c>
      <c r="L2149" s="2">
        <v>44498</v>
      </c>
      <c r="M2149" t="s">
        <v>31</v>
      </c>
      <c r="N2149" t="s">
        <v>4742</v>
      </c>
      <c r="O2149" s="3">
        <v>44498.515092592599</v>
      </c>
      <c r="P2149" s="3">
        <v>44498.540532407402</v>
      </c>
      <c r="Q2149" t="s">
        <v>3091</v>
      </c>
      <c r="R2149" s="3">
        <v>44500.734791666699</v>
      </c>
      <c r="T2149" t="s">
        <v>4685</v>
      </c>
      <c r="U2149">
        <v>697296187</v>
      </c>
      <c r="V2149" t="s">
        <v>4743</v>
      </c>
      <c r="W2149" t="s">
        <v>4671</v>
      </c>
      <c r="X2149" s="4">
        <v>492241662.77999997</v>
      </c>
      <c r="Y2149" s="4">
        <v>-50000000</v>
      </c>
      <c r="Z2149">
        <v>0</v>
      </c>
    </row>
    <row r="2150" spans="1:26">
      <c r="A2150" t="s">
        <v>27</v>
      </c>
      <c r="B2150" t="s">
        <v>4666</v>
      </c>
      <c r="F2150">
        <v>5899000002</v>
      </c>
      <c r="G2150" s="1">
        <v>589900000260000</v>
      </c>
      <c r="H2150" t="s">
        <v>58</v>
      </c>
      <c r="I2150">
        <v>1</v>
      </c>
      <c r="K2150" t="s">
        <v>4744</v>
      </c>
      <c r="L2150" s="2">
        <v>44498</v>
      </c>
      <c r="M2150" t="s">
        <v>31</v>
      </c>
      <c r="N2150" t="s">
        <v>4745</v>
      </c>
      <c r="O2150" s="3">
        <v>44498.511655092603</v>
      </c>
      <c r="P2150" s="3">
        <v>44498.5405439815</v>
      </c>
      <c r="Q2150" t="s">
        <v>3091</v>
      </c>
      <c r="R2150" s="3">
        <v>44500.7346875</v>
      </c>
      <c r="T2150" t="s">
        <v>4685</v>
      </c>
      <c r="U2150">
        <v>2.0335099900100002E+22</v>
      </c>
      <c r="V2150" t="s">
        <v>4746</v>
      </c>
      <c r="W2150" t="s">
        <v>4671</v>
      </c>
      <c r="X2150" s="4">
        <v>992241662.77999997</v>
      </c>
      <c r="Y2150" s="4">
        <v>-200000000</v>
      </c>
      <c r="Z2150">
        <v>0</v>
      </c>
    </row>
    <row r="2151" spans="1:26">
      <c r="A2151" t="s">
        <v>27</v>
      </c>
      <c r="B2151" t="s">
        <v>4666</v>
      </c>
      <c r="F2151">
        <v>5899000002</v>
      </c>
      <c r="G2151" s="1">
        <v>589900000260000</v>
      </c>
      <c r="H2151" t="s">
        <v>58</v>
      </c>
      <c r="I2151">
        <v>1</v>
      </c>
      <c r="K2151" t="s">
        <v>4747</v>
      </c>
      <c r="L2151" s="2">
        <v>44498</v>
      </c>
      <c r="M2151" t="s">
        <v>31</v>
      </c>
      <c r="N2151" t="s">
        <v>4748</v>
      </c>
      <c r="O2151" s="3">
        <v>44498.513495370396</v>
      </c>
      <c r="P2151" s="3">
        <v>44498.540532407402</v>
      </c>
      <c r="Q2151" t="s">
        <v>3091</v>
      </c>
      <c r="R2151" s="3">
        <v>44500.734745370399</v>
      </c>
      <c r="T2151" t="s">
        <v>4685</v>
      </c>
      <c r="U2151">
        <v>1.37010100100318E+17</v>
      </c>
      <c r="V2151" t="s">
        <v>4749</v>
      </c>
      <c r="W2151" t="s">
        <v>4671</v>
      </c>
      <c r="X2151" s="4">
        <v>642241662.77999997</v>
      </c>
      <c r="Y2151" s="4">
        <v>-100000000</v>
      </c>
      <c r="Z2151">
        <v>0</v>
      </c>
    </row>
    <row r="2152" spans="1:26">
      <c r="A2152" t="s">
        <v>27</v>
      </c>
      <c r="B2152" t="s">
        <v>4666</v>
      </c>
      <c r="F2152">
        <v>5899000002</v>
      </c>
      <c r="G2152" s="1">
        <v>589900000260000</v>
      </c>
      <c r="H2152" t="s">
        <v>58</v>
      </c>
      <c r="I2152">
        <v>1</v>
      </c>
      <c r="K2152" t="s">
        <v>4750</v>
      </c>
      <c r="L2152" s="2">
        <v>44498</v>
      </c>
      <c r="M2152" t="s">
        <v>31</v>
      </c>
      <c r="N2152" t="s">
        <v>4751</v>
      </c>
      <c r="O2152" s="3">
        <v>44498.510960648098</v>
      </c>
      <c r="P2152" s="3">
        <v>44498.5405439815</v>
      </c>
      <c r="Q2152" t="s">
        <v>3091</v>
      </c>
      <c r="R2152" s="3">
        <v>44500.734664351898</v>
      </c>
      <c r="T2152" t="s">
        <v>4752</v>
      </c>
      <c r="U2152">
        <v>2.0335099900100002E+22</v>
      </c>
      <c r="V2152" t="s">
        <v>4746</v>
      </c>
      <c r="W2152" t="s">
        <v>4671</v>
      </c>
      <c r="X2152" s="4">
        <v>1192241662.78</v>
      </c>
      <c r="Y2152" s="4">
        <v>-407809</v>
      </c>
      <c r="Z2152">
        <v>0</v>
      </c>
    </row>
    <row r="2153" spans="1:26">
      <c r="A2153" t="s">
        <v>27</v>
      </c>
      <c r="B2153" t="s">
        <v>4666</v>
      </c>
      <c r="F2153">
        <v>5899000002</v>
      </c>
      <c r="G2153" s="1">
        <v>589900000260000</v>
      </c>
      <c r="H2153" t="s">
        <v>58</v>
      </c>
      <c r="I2153">
        <v>1</v>
      </c>
      <c r="K2153" t="s">
        <v>4682</v>
      </c>
      <c r="L2153" s="2">
        <v>44497</v>
      </c>
      <c r="M2153" t="s">
        <v>31</v>
      </c>
      <c r="N2153" t="s">
        <v>4753</v>
      </c>
      <c r="O2153" s="3">
        <v>44497.627962963001</v>
      </c>
      <c r="P2153" s="3">
        <v>44498.5405439815</v>
      </c>
      <c r="Q2153" t="s">
        <v>3091</v>
      </c>
      <c r="R2153" s="3">
        <v>44500.7346412037</v>
      </c>
      <c r="T2153" t="s">
        <v>4681</v>
      </c>
      <c r="U2153">
        <v>589900001410901</v>
      </c>
      <c r="V2153" t="s">
        <v>4686</v>
      </c>
      <c r="W2153" t="s">
        <v>4671</v>
      </c>
      <c r="X2153" s="4">
        <v>1192649471.78</v>
      </c>
      <c r="Y2153" s="4">
        <v>-21750000</v>
      </c>
      <c r="Z2153">
        <v>0</v>
      </c>
    </row>
    <row r="2154" spans="1:26">
      <c r="A2154" t="s">
        <v>27</v>
      </c>
      <c r="B2154" t="s">
        <v>4666</v>
      </c>
      <c r="F2154">
        <v>5899000033</v>
      </c>
      <c r="G2154" s="1">
        <v>589900003360000</v>
      </c>
      <c r="H2154" t="s">
        <v>29</v>
      </c>
      <c r="I2154">
        <v>1</v>
      </c>
      <c r="J2154">
        <v>2</v>
      </c>
      <c r="K2154" t="s">
        <v>4755</v>
      </c>
      <c r="L2154" s="2">
        <v>44207</v>
      </c>
      <c r="M2154" t="s">
        <v>31</v>
      </c>
      <c r="N2154" t="s">
        <v>4756</v>
      </c>
      <c r="O2154" s="3">
        <v>44207.640289351897</v>
      </c>
      <c r="P2154" s="3">
        <v>44357.603645833296</v>
      </c>
      <c r="Q2154" t="s">
        <v>4757</v>
      </c>
      <c r="R2154" s="3">
        <v>44427.730381944399</v>
      </c>
      <c r="S2154" t="s">
        <v>4757</v>
      </c>
      <c r="T2154" t="s">
        <v>4758</v>
      </c>
      <c r="U2154">
        <v>1.3701010010029E+17</v>
      </c>
      <c r="V2154" t="s">
        <v>4749</v>
      </c>
      <c r="W2154" t="s">
        <v>4671</v>
      </c>
      <c r="X2154" s="4">
        <v>113505999.04000001</v>
      </c>
      <c r="Y2154" s="4">
        <v>78545746.909999996</v>
      </c>
      <c r="Z2154">
        <v>0</v>
      </c>
    </row>
    <row r="2155" spans="1:26">
      <c r="A2155" t="s">
        <v>27</v>
      </c>
      <c r="B2155" t="s">
        <v>4666</v>
      </c>
      <c r="F2155">
        <v>5899000033</v>
      </c>
      <c r="G2155" s="1">
        <v>589900003360000</v>
      </c>
      <c r="H2155" t="s">
        <v>29</v>
      </c>
      <c r="I2155">
        <v>1</v>
      </c>
      <c r="J2155">
        <v>2</v>
      </c>
      <c r="K2155" t="s">
        <v>4755</v>
      </c>
      <c r="L2155" s="2">
        <v>44207</v>
      </c>
      <c r="M2155" t="s">
        <v>31</v>
      </c>
      <c r="N2155" t="s">
        <v>4759</v>
      </c>
      <c r="O2155" s="3">
        <v>44207.483171296299</v>
      </c>
      <c r="P2155" s="3">
        <v>44357.603645833296</v>
      </c>
      <c r="Q2155" t="s">
        <v>4757</v>
      </c>
      <c r="R2155" s="3">
        <v>44427.730381944399</v>
      </c>
      <c r="S2155" t="s">
        <v>4757</v>
      </c>
      <c r="T2155" t="s">
        <v>4758</v>
      </c>
      <c r="U2155">
        <v>7.6101101825999995E+18</v>
      </c>
      <c r="V2155" t="s">
        <v>4760</v>
      </c>
      <c r="W2155" t="s">
        <v>4671</v>
      </c>
      <c r="X2155" s="4">
        <v>34960252.130000003</v>
      </c>
      <c r="Y2155" s="4">
        <v>21454253.09</v>
      </c>
      <c r="Z2155">
        <v>0</v>
      </c>
    </row>
    <row r="2156" spans="1:26">
      <c r="A2156" t="s">
        <v>27</v>
      </c>
      <c r="B2156" t="s">
        <v>4666</v>
      </c>
      <c r="F2156">
        <v>5899000033</v>
      </c>
      <c r="G2156" s="1">
        <v>589900003360000</v>
      </c>
      <c r="H2156" t="s">
        <v>29</v>
      </c>
      <c r="I2156">
        <v>1</v>
      </c>
      <c r="J2156">
        <v>2</v>
      </c>
      <c r="K2156" t="s">
        <v>4761</v>
      </c>
      <c r="L2156" s="2">
        <v>44369</v>
      </c>
      <c r="M2156" t="s">
        <v>31</v>
      </c>
      <c r="N2156" t="s">
        <v>4762</v>
      </c>
      <c r="O2156" s="3">
        <v>44369.398449074099</v>
      </c>
      <c r="P2156" s="3">
        <v>44369.442534722199</v>
      </c>
      <c r="Q2156" t="s">
        <v>4763</v>
      </c>
      <c r="R2156" s="3">
        <v>44427.730381944399</v>
      </c>
      <c r="T2156" t="s">
        <v>4758</v>
      </c>
      <c r="U2156">
        <v>3.7690188000104496E+16</v>
      </c>
      <c r="V2156" t="s">
        <v>4764</v>
      </c>
      <c r="W2156" t="s">
        <v>4671</v>
      </c>
      <c r="X2156" s="4">
        <v>150500089.36000001</v>
      </c>
      <c r="Y2156" s="4">
        <v>150000000</v>
      </c>
      <c r="Z2156">
        <v>0</v>
      </c>
    </row>
    <row r="2157" spans="1:26">
      <c r="A2157" t="s">
        <v>27</v>
      </c>
      <c r="B2157" t="s">
        <v>4666</v>
      </c>
      <c r="F2157">
        <v>5899000033</v>
      </c>
      <c r="G2157" s="1">
        <v>589900003360000</v>
      </c>
      <c r="H2157" t="s">
        <v>58</v>
      </c>
      <c r="I2157">
        <v>1</v>
      </c>
      <c r="K2157" t="s">
        <v>4765</v>
      </c>
      <c r="L2157" s="2">
        <v>44376</v>
      </c>
      <c r="M2157" t="s">
        <v>31</v>
      </c>
      <c r="N2157" t="s">
        <v>4766</v>
      </c>
      <c r="O2157" s="3">
        <v>44376.643831018497</v>
      </c>
      <c r="P2157" s="3">
        <v>44497.801516203697</v>
      </c>
      <c r="Q2157" t="s">
        <v>4767</v>
      </c>
      <c r="R2157" s="3">
        <v>44500.7425925926</v>
      </c>
      <c r="T2157" t="s">
        <v>4768</v>
      </c>
      <c r="U2157">
        <v>3.500168710705E+19</v>
      </c>
      <c r="V2157" t="s">
        <v>4769</v>
      </c>
      <c r="W2157" t="s">
        <v>4671</v>
      </c>
      <c r="X2157" s="4">
        <v>68469338.359999999</v>
      </c>
      <c r="Y2157" s="4">
        <v>-82030751</v>
      </c>
      <c r="Z2157">
        <v>0</v>
      </c>
    </row>
    <row r="2158" spans="1:26">
      <c r="A2158" t="s">
        <v>27</v>
      </c>
      <c r="B2158" t="s">
        <v>4666</v>
      </c>
      <c r="F2158">
        <v>5899000033</v>
      </c>
      <c r="G2158" s="1">
        <v>589900003360000</v>
      </c>
      <c r="H2158" t="s">
        <v>58</v>
      </c>
      <c r="I2158">
        <v>1</v>
      </c>
      <c r="K2158" t="s">
        <v>4770</v>
      </c>
      <c r="L2158" s="2">
        <v>44210</v>
      </c>
      <c r="M2158" t="s">
        <v>31</v>
      </c>
      <c r="N2158" t="s">
        <v>4771</v>
      </c>
      <c r="O2158" s="3">
        <v>44210.399259259299</v>
      </c>
      <c r="P2158" s="3">
        <v>44495.463043981501</v>
      </c>
      <c r="Q2158" t="s">
        <v>1959</v>
      </c>
      <c r="R2158" s="3">
        <v>44500.893726851798</v>
      </c>
      <c r="T2158" t="s">
        <v>4772</v>
      </c>
      <c r="U2158">
        <v>414378834200</v>
      </c>
      <c r="V2158" t="s">
        <v>4773</v>
      </c>
      <c r="W2158" t="s">
        <v>4671</v>
      </c>
      <c r="X2158" s="4">
        <v>110702715.44</v>
      </c>
      <c r="Y2158" s="4">
        <v>-2803283.6</v>
      </c>
      <c r="Z2158">
        <v>0</v>
      </c>
    </row>
    <row r="2159" spans="1:26">
      <c r="A2159" t="s">
        <v>27</v>
      </c>
      <c r="B2159" t="s">
        <v>4666</v>
      </c>
      <c r="F2159">
        <v>5899000033</v>
      </c>
      <c r="G2159" s="1">
        <v>589900003360000</v>
      </c>
      <c r="H2159" t="s">
        <v>58</v>
      </c>
      <c r="I2159">
        <v>1</v>
      </c>
      <c r="K2159" t="s">
        <v>4770</v>
      </c>
      <c r="L2159" s="2">
        <v>44212</v>
      </c>
      <c r="M2159" t="s">
        <v>31</v>
      </c>
      <c r="N2159" t="s">
        <v>4774</v>
      </c>
      <c r="O2159" s="3">
        <v>44212.383090277799</v>
      </c>
      <c r="P2159" s="3">
        <v>44495.463043981501</v>
      </c>
      <c r="Q2159" t="s">
        <v>1959</v>
      </c>
      <c r="R2159" s="3">
        <v>44500.893784722197</v>
      </c>
      <c r="T2159" t="s">
        <v>4775</v>
      </c>
      <c r="U2159">
        <v>3.5050168710699999E+19</v>
      </c>
      <c r="V2159" t="s">
        <v>4776</v>
      </c>
      <c r="W2159" t="s">
        <v>4671</v>
      </c>
      <c r="X2159" s="4">
        <v>54501426.039999999</v>
      </c>
      <c r="Y2159" s="4">
        <v>-6201289.4000000004</v>
      </c>
      <c r="Z2159">
        <v>0</v>
      </c>
    </row>
    <row r="2160" spans="1:26">
      <c r="A2160" t="s">
        <v>27</v>
      </c>
      <c r="B2160" t="s">
        <v>4666</v>
      </c>
      <c r="F2160">
        <v>5899000033</v>
      </c>
      <c r="G2160" s="1">
        <v>589900003360000</v>
      </c>
      <c r="H2160" t="s">
        <v>58</v>
      </c>
      <c r="I2160">
        <v>1</v>
      </c>
      <c r="K2160" t="s">
        <v>4777</v>
      </c>
      <c r="L2160" s="2">
        <v>44222</v>
      </c>
      <c r="M2160" t="s">
        <v>31</v>
      </c>
      <c r="N2160" t="s">
        <v>4778</v>
      </c>
      <c r="O2160" s="3">
        <v>44222.486296296302</v>
      </c>
      <c r="P2160" s="3">
        <v>44495.463043981501</v>
      </c>
      <c r="Q2160" t="s">
        <v>1959</v>
      </c>
      <c r="R2160" s="3">
        <v>44500.893807870401</v>
      </c>
      <c r="T2160" t="s">
        <v>4779</v>
      </c>
      <c r="U2160">
        <v>1.4070028399000599E+18</v>
      </c>
      <c r="V2160" t="s">
        <v>4780</v>
      </c>
      <c r="W2160" t="s">
        <v>4671</v>
      </c>
      <c r="X2160" s="4">
        <v>42137927.939999998</v>
      </c>
      <c r="Y2160" s="4">
        <v>-12363498.1</v>
      </c>
      <c r="Z2160">
        <v>0</v>
      </c>
    </row>
    <row r="2161" spans="1:26">
      <c r="A2161" t="s">
        <v>27</v>
      </c>
      <c r="B2161" t="s">
        <v>4666</v>
      </c>
      <c r="F2161">
        <v>5899000033</v>
      </c>
      <c r="G2161" s="1">
        <v>589900003360000</v>
      </c>
      <c r="H2161" t="s">
        <v>58</v>
      </c>
      <c r="I2161">
        <v>1</v>
      </c>
      <c r="K2161" t="s">
        <v>4777</v>
      </c>
      <c r="L2161" s="2">
        <v>44222</v>
      </c>
      <c r="M2161" t="s">
        <v>31</v>
      </c>
      <c r="N2161" t="s">
        <v>4781</v>
      </c>
      <c r="O2161" s="3">
        <v>44222.486296296302</v>
      </c>
      <c r="P2161" s="3">
        <v>44495.463043981501</v>
      </c>
      <c r="Q2161" t="s">
        <v>1959</v>
      </c>
      <c r="R2161" s="3">
        <v>44500.893842592603</v>
      </c>
      <c r="T2161" t="s">
        <v>4782</v>
      </c>
      <c r="U2161">
        <v>3.5050168710699999E+19</v>
      </c>
      <c r="V2161" t="s">
        <v>4769</v>
      </c>
      <c r="W2161" t="s">
        <v>4671</v>
      </c>
      <c r="X2161" s="4">
        <v>39613054.640000001</v>
      </c>
      <c r="Y2161" s="4">
        <v>-2524873.2999999998</v>
      </c>
      <c r="Z2161">
        <v>0</v>
      </c>
    </row>
    <row r="2162" spans="1:26">
      <c r="A2162" t="s">
        <v>27</v>
      </c>
      <c r="B2162" t="s">
        <v>4666</v>
      </c>
      <c r="F2162">
        <v>5899000033</v>
      </c>
      <c r="G2162" s="1">
        <v>589900003360000</v>
      </c>
      <c r="H2162" t="s">
        <v>58</v>
      </c>
      <c r="I2162">
        <v>1</v>
      </c>
      <c r="K2162" t="s">
        <v>4777</v>
      </c>
      <c r="L2162" s="2">
        <v>44223</v>
      </c>
      <c r="M2162" t="s">
        <v>31</v>
      </c>
      <c r="N2162" t="s">
        <v>4783</v>
      </c>
      <c r="O2162" s="3">
        <v>44223.444895833301</v>
      </c>
      <c r="P2162" s="3">
        <v>44495.463032407402</v>
      </c>
      <c r="Q2162" t="s">
        <v>1959</v>
      </c>
      <c r="R2162" s="3">
        <v>44500.893854166701</v>
      </c>
      <c r="T2162" t="s">
        <v>4784</v>
      </c>
      <c r="U2162">
        <v>1.4070028399000901E+18</v>
      </c>
      <c r="V2162" t="s">
        <v>4785</v>
      </c>
      <c r="W2162" t="s">
        <v>4671</v>
      </c>
      <c r="X2162" s="4">
        <v>11810870.24</v>
      </c>
      <c r="Y2162" s="4">
        <v>-27802184.399999999</v>
      </c>
      <c r="Z2162">
        <v>0</v>
      </c>
    </row>
    <row r="2163" spans="1:26">
      <c r="A2163" t="s">
        <v>27</v>
      </c>
      <c r="B2163" t="s">
        <v>4666</v>
      </c>
      <c r="F2163">
        <v>5899000033</v>
      </c>
      <c r="G2163" s="1">
        <v>589900003360000</v>
      </c>
      <c r="H2163" t="s">
        <v>58</v>
      </c>
      <c r="I2163">
        <v>1</v>
      </c>
      <c r="K2163" t="s">
        <v>4777</v>
      </c>
      <c r="L2163" s="2">
        <v>44410</v>
      </c>
      <c r="M2163" t="s">
        <v>31</v>
      </c>
      <c r="N2163" t="s">
        <v>4786</v>
      </c>
      <c r="O2163" s="3">
        <v>44410.679837962998</v>
      </c>
      <c r="P2163" s="3">
        <v>44497.802893518499</v>
      </c>
      <c r="Q2163" t="s">
        <v>4767</v>
      </c>
      <c r="R2163" s="3">
        <v>44500.7425462963</v>
      </c>
      <c r="T2163" t="s">
        <v>4784</v>
      </c>
      <c r="U2163">
        <v>1.4070028399000901E+18</v>
      </c>
      <c r="V2163" t="s">
        <v>4785</v>
      </c>
      <c r="W2163" t="s">
        <v>4671</v>
      </c>
      <c r="X2163" s="4">
        <v>42992049.539999999</v>
      </c>
      <c r="Y2163" s="4">
        <v>-17696987.699999999</v>
      </c>
      <c r="Z2163">
        <v>0</v>
      </c>
    </row>
    <row r="2164" spans="1:26">
      <c r="A2164" t="s">
        <v>27</v>
      </c>
      <c r="B2164" t="s">
        <v>4666</v>
      </c>
      <c r="F2164">
        <v>5899000033</v>
      </c>
      <c r="G2164" s="1">
        <v>589900003360000</v>
      </c>
      <c r="H2164" t="s">
        <v>58</v>
      </c>
      <c r="I2164">
        <v>1</v>
      </c>
      <c r="K2164" t="s">
        <v>4091</v>
      </c>
      <c r="L2164" s="2">
        <v>44212</v>
      </c>
      <c r="M2164" t="s">
        <v>31</v>
      </c>
      <c r="N2164" t="s">
        <v>4787</v>
      </c>
      <c r="O2164" s="3">
        <v>44212.383090277799</v>
      </c>
      <c r="P2164" s="3">
        <v>44495.463043981501</v>
      </c>
      <c r="Q2164" t="s">
        <v>1959</v>
      </c>
      <c r="R2164" s="3">
        <v>44500.893761574102</v>
      </c>
      <c r="T2164" t="s">
        <v>4754</v>
      </c>
      <c r="U2164">
        <v>1.32301010400167E+16</v>
      </c>
      <c r="V2164" t="s">
        <v>4788</v>
      </c>
      <c r="W2164" t="s">
        <v>4671</v>
      </c>
      <c r="X2164" s="4">
        <v>60702715.439999998</v>
      </c>
      <c r="Y2164" s="4">
        <v>-50000000</v>
      </c>
      <c r="Z2164">
        <v>0</v>
      </c>
    </row>
    <row r="2165" spans="1:26">
      <c r="A2165" t="s">
        <v>27</v>
      </c>
      <c r="B2165" t="s">
        <v>4666</v>
      </c>
      <c r="F2165">
        <v>5899000033</v>
      </c>
      <c r="G2165" s="1">
        <v>589900003360000</v>
      </c>
      <c r="H2165" t="s">
        <v>58</v>
      </c>
      <c r="I2165">
        <v>1</v>
      </c>
      <c r="K2165" t="s">
        <v>4091</v>
      </c>
      <c r="L2165" s="2">
        <v>44399</v>
      </c>
      <c r="M2165" t="s">
        <v>31</v>
      </c>
      <c r="N2165" t="s">
        <v>4789</v>
      </c>
      <c r="O2165" s="3">
        <v>44399.415752314802</v>
      </c>
      <c r="P2165" s="3">
        <v>44497.802673611099</v>
      </c>
      <c r="Q2165" t="s">
        <v>4790</v>
      </c>
      <c r="R2165" s="3">
        <v>44500.7422337963</v>
      </c>
      <c r="T2165" t="s">
        <v>4754</v>
      </c>
      <c r="U2165">
        <v>1.3701010010037501E+17</v>
      </c>
      <c r="V2165" t="s">
        <v>4791</v>
      </c>
      <c r="W2165" t="s">
        <v>4671</v>
      </c>
      <c r="X2165" s="4">
        <v>60689157.560000002</v>
      </c>
      <c r="Y2165" s="4">
        <v>-5210000</v>
      </c>
      <c r="Z2165">
        <v>0</v>
      </c>
    </row>
    <row r="2166" spans="1:26">
      <c r="A2166" t="s">
        <v>27</v>
      </c>
      <c r="B2166" t="s">
        <v>4666</v>
      </c>
      <c r="F2166">
        <v>5919035869</v>
      </c>
      <c r="G2166" s="1">
        <v>591903586960006</v>
      </c>
      <c r="H2166" t="s">
        <v>29</v>
      </c>
      <c r="I2166">
        <v>1</v>
      </c>
      <c r="J2166">
        <v>1</v>
      </c>
      <c r="K2166" t="s">
        <v>4792</v>
      </c>
      <c r="L2166" s="2">
        <v>44503</v>
      </c>
      <c r="M2166" t="s">
        <v>31</v>
      </c>
      <c r="N2166" t="s">
        <v>4793</v>
      </c>
      <c r="O2166" s="3">
        <v>44503.705694444398</v>
      </c>
      <c r="P2166" s="3">
        <v>44512.443587962996</v>
      </c>
      <c r="Q2166" t="s">
        <v>4794</v>
      </c>
      <c r="R2166" s="3">
        <v>44512.701261574097</v>
      </c>
      <c r="T2166" t="s">
        <v>4795</v>
      </c>
      <c r="U2166">
        <v>4.3010078801900003E+19</v>
      </c>
      <c r="V2166" t="s">
        <v>4796</v>
      </c>
      <c r="W2166" t="s">
        <v>4671</v>
      </c>
      <c r="X2166" s="4">
        <v>12594076.789999999</v>
      </c>
      <c r="Y2166" s="4">
        <v>146475</v>
      </c>
      <c r="Z2166">
        <v>0</v>
      </c>
    </row>
    <row r="2167" spans="1:26">
      <c r="A2167" t="s">
        <v>27</v>
      </c>
      <c r="B2167" t="s">
        <v>4666</v>
      </c>
      <c r="F2167">
        <v>5919035869</v>
      </c>
      <c r="G2167" s="1">
        <v>591903586960006</v>
      </c>
      <c r="H2167" t="s">
        <v>29</v>
      </c>
      <c r="I2167">
        <v>1</v>
      </c>
      <c r="J2167">
        <v>1</v>
      </c>
      <c r="K2167" t="s">
        <v>4797</v>
      </c>
      <c r="L2167" s="2">
        <v>44503</v>
      </c>
      <c r="M2167" t="s">
        <v>31</v>
      </c>
      <c r="N2167" t="s">
        <v>4798</v>
      </c>
      <c r="O2167" s="3">
        <v>44503.705740740697</v>
      </c>
      <c r="P2167" s="3">
        <v>44512.443576388898</v>
      </c>
      <c r="Q2167" t="s">
        <v>4794</v>
      </c>
      <c r="R2167" s="3">
        <v>44512.700706018499</v>
      </c>
      <c r="T2167" t="s">
        <v>4795</v>
      </c>
      <c r="U2167">
        <v>4.3010078801900003E+19</v>
      </c>
      <c r="V2167" t="s">
        <v>4796</v>
      </c>
      <c r="W2167" t="s">
        <v>4671</v>
      </c>
      <c r="X2167" s="4">
        <v>14058902.289999999</v>
      </c>
      <c r="Y2167" s="4">
        <v>225000</v>
      </c>
      <c r="Z2167">
        <v>0</v>
      </c>
    </row>
    <row r="2168" spans="1:26">
      <c r="A2168" t="s">
        <v>27</v>
      </c>
      <c r="B2168" t="s">
        <v>4666</v>
      </c>
      <c r="F2168">
        <v>5919035869</v>
      </c>
      <c r="G2168" s="1">
        <v>591903586960006</v>
      </c>
      <c r="H2168" t="s">
        <v>29</v>
      </c>
      <c r="I2168">
        <v>1</v>
      </c>
      <c r="J2168">
        <v>1</v>
      </c>
      <c r="K2168" t="s">
        <v>4799</v>
      </c>
      <c r="L2168" s="2">
        <v>44503</v>
      </c>
      <c r="M2168" t="s">
        <v>31</v>
      </c>
      <c r="N2168" t="s">
        <v>4800</v>
      </c>
      <c r="O2168" s="3">
        <v>44503.705729166701</v>
      </c>
      <c r="P2168" s="3">
        <v>44512.443576388898</v>
      </c>
      <c r="Q2168" t="s">
        <v>4794</v>
      </c>
      <c r="R2168" s="3">
        <v>44512.701168981497</v>
      </c>
      <c r="T2168" t="s">
        <v>4795</v>
      </c>
      <c r="U2168">
        <v>4.3010078801900003E+19</v>
      </c>
      <c r="V2168" t="s">
        <v>4796</v>
      </c>
      <c r="W2168" t="s">
        <v>4671</v>
      </c>
      <c r="X2168" s="4">
        <v>13268825.789999999</v>
      </c>
      <c r="Y2168" s="4">
        <v>1750</v>
      </c>
      <c r="Z2168">
        <v>0</v>
      </c>
    </row>
    <row r="2169" spans="1:26">
      <c r="A2169" t="s">
        <v>27</v>
      </c>
      <c r="B2169" t="s">
        <v>4666</v>
      </c>
      <c r="F2169">
        <v>5919035869</v>
      </c>
      <c r="G2169" s="1">
        <v>591903586960006</v>
      </c>
      <c r="H2169" t="s">
        <v>29</v>
      </c>
      <c r="I2169">
        <v>1</v>
      </c>
      <c r="J2169">
        <v>1</v>
      </c>
      <c r="K2169" t="s">
        <v>4801</v>
      </c>
      <c r="L2169" s="2">
        <v>44503</v>
      </c>
      <c r="M2169" t="s">
        <v>31</v>
      </c>
      <c r="N2169" t="s">
        <v>4802</v>
      </c>
      <c r="O2169" s="3">
        <v>44503.705729166701</v>
      </c>
      <c r="P2169" s="3">
        <v>44512.443576388898</v>
      </c>
      <c r="Q2169" t="s">
        <v>4794</v>
      </c>
      <c r="R2169" s="3">
        <v>44512.701122685197</v>
      </c>
      <c r="T2169" t="s">
        <v>4795</v>
      </c>
      <c r="U2169">
        <v>4.3010078801900003E+19</v>
      </c>
      <c r="V2169" t="s">
        <v>4796</v>
      </c>
      <c r="W2169" t="s">
        <v>4671</v>
      </c>
      <c r="X2169" s="4">
        <v>13353902.289999999</v>
      </c>
      <c r="Y2169" s="4">
        <v>85076.5</v>
      </c>
      <c r="Z2169">
        <v>0</v>
      </c>
    </row>
    <row r="2170" spans="1:26">
      <c r="A2170" t="s">
        <v>27</v>
      </c>
      <c r="B2170" t="s">
        <v>4666</v>
      </c>
      <c r="F2170">
        <v>5919035869</v>
      </c>
      <c r="G2170" s="1">
        <v>591903586960006</v>
      </c>
      <c r="H2170" t="s">
        <v>29</v>
      </c>
      <c r="I2170">
        <v>1</v>
      </c>
      <c r="J2170">
        <v>1</v>
      </c>
      <c r="K2170" t="s">
        <v>4803</v>
      </c>
      <c r="L2170" s="2">
        <v>44503</v>
      </c>
      <c r="M2170" t="s">
        <v>31</v>
      </c>
      <c r="N2170" t="s">
        <v>4804</v>
      </c>
      <c r="O2170" s="3">
        <v>44503.705740740697</v>
      </c>
      <c r="P2170" s="3">
        <v>44512.443576388898</v>
      </c>
      <c r="Q2170" t="s">
        <v>4794</v>
      </c>
      <c r="R2170" s="3">
        <v>44512.701099537</v>
      </c>
      <c r="T2170" t="s">
        <v>4795</v>
      </c>
      <c r="U2170">
        <v>4.3010078801900003E+19</v>
      </c>
      <c r="V2170" t="s">
        <v>4796</v>
      </c>
      <c r="W2170" t="s">
        <v>4671</v>
      </c>
      <c r="X2170" s="4">
        <v>13833902.289999999</v>
      </c>
      <c r="Y2170" s="4">
        <v>480000</v>
      </c>
      <c r="Z2170">
        <v>0</v>
      </c>
    </row>
    <row r="2171" spans="1:26">
      <c r="A2171" t="s">
        <v>27</v>
      </c>
      <c r="B2171" t="s">
        <v>4666</v>
      </c>
      <c r="F2171">
        <v>5919035869</v>
      </c>
      <c r="G2171" s="1">
        <v>591903586960006</v>
      </c>
      <c r="H2171" t="s">
        <v>29</v>
      </c>
      <c r="I2171">
        <v>1</v>
      </c>
      <c r="J2171">
        <v>1</v>
      </c>
      <c r="K2171" t="s">
        <v>4805</v>
      </c>
      <c r="L2171" s="2">
        <v>44503</v>
      </c>
      <c r="M2171" t="s">
        <v>31</v>
      </c>
      <c r="N2171" t="s">
        <v>4806</v>
      </c>
      <c r="O2171" s="3">
        <v>44503.705729166701</v>
      </c>
      <c r="P2171" s="3">
        <v>44512.443576388898</v>
      </c>
      <c r="Q2171" t="s">
        <v>4794</v>
      </c>
      <c r="R2171" s="3">
        <v>44512.7011921296</v>
      </c>
      <c r="T2171" t="s">
        <v>4795</v>
      </c>
      <c r="U2171">
        <v>4.3010078801900003E+19</v>
      </c>
      <c r="V2171" t="s">
        <v>4796</v>
      </c>
      <c r="W2171" t="s">
        <v>4671</v>
      </c>
      <c r="X2171" s="4">
        <v>13267075.789999999</v>
      </c>
      <c r="Y2171" s="4">
        <v>81000</v>
      </c>
      <c r="Z2171">
        <v>0</v>
      </c>
    </row>
    <row r="2172" spans="1:26">
      <c r="A2172" t="s">
        <v>27</v>
      </c>
      <c r="B2172" t="s">
        <v>4666</v>
      </c>
      <c r="F2172">
        <v>5919035869</v>
      </c>
      <c r="G2172" s="1">
        <v>591903586960006</v>
      </c>
      <c r="H2172" t="s">
        <v>29</v>
      </c>
      <c r="I2172">
        <v>1</v>
      </c>
      <c r="J2172">
        <v>1</v>
      </c>
      <c r="K2172" t="s">
        <v>4807</v>
      </c>
      <c r="L2172" s="2">
        <v>44503</v>
      </c>
      <c r="M2172" t="s">
        <v>31</v>
      </c>
      <c r="N2172" t="s">
        <v>4808</v>
      </c>
      <c r="O2172" s="3">
        <v>44503.705717592602</v>
      </c>
      <c r="P2172" s="3">
        <v>44512.443587962996</v>
      </c>
      <c r="Q2172" t="s">
        <v>4794</v>
      </c>
      <c r="R2172" s="3">
        <v>44512.701226851903</v>
      </c>
      <c r="T2172" t="s">
        <v>4795</v>
      </c>
      <c r="U2172">
        <v>4.3010078801900003E+19</v>
      </c>
      <c r="V2172" t="s">
        <v>4796</v>
      </c>
      <c r="W2172" t="s">
        <v>4671</v>
      </c>
      <c r="X2172" s="4">
        <v>13186075.789999999</v>
      </c>
      <c r="Y2172" s="4">
        <v>591999</v>
      </c>
      <c r="Z2172">
        <v>0</v>
      </c>
    </row>
    <row r="2173" spans="1:26">
      <c r="A2173" t="s">
        <v>27</v>
      </c>
      <c r="B2173" t="s">
        <v>4666</v>
      </c>
      <c r="F2173">
        <v>5919035869</v>
      </c>
      <c r="G2173" s="1">
        <v>591903586960006</v>
      </c>
      <c r="H2173" t="s">
        <v>29</v>
      </c>
      <c r="I2173">
        <v>1</v>
      </c>
      <c r="J2173">
        <v>1</v>
      </c>
      <c r="K2173" t="s">
        <v>4809</v>
      </c>
      <c r="L2173" s="2">
        <v>44502</v>
      </c>
      <c r="M2173" t="s">
        <v>31</v>
      </c>
      <c r="N2173" t="s">
        <v>4810</v>
      </c>
      <c r="O2173" s="3">
        <v>44502.681064814802</v>
      </c>
      <c r="P2173" s="3">
        <v>44512.443587962996</v>
      </c>
      <c r="Q2173" t="s">
        <v>4794</v>
      </c>
      <c r="R2173" s="3">
        <v>44512.660081018497</v>
      </c>
      <c r="T2173" t="s">
        <v>4795</v>
      </c>
      <c r="U2173">
        <v>4.3010078801900003E+19</v>
      </c>
      <c r="V2173" t="s">
        <v>4796</v>
      </c>
      <c r="W2173" t="s">
        <v>4671</v>
      </c>
      <c r="X2173" s="4">
        <v>12447601.789999999</v>
      </c>
      <c r="Y2173" s="4">
        <v>6205028</v>
      </c>
      <c r="Z2173">
        <v>0</v>
      </c>
    </row>
    <row r="2174" spans="1:26">
      <c r="A2174" t="s">
        <v>27</v>
      </c>
      <c r="B2174" t="s">
        <v>4666</v>
      </c>
      <c r="F2174">
        <v>5919035869</v>
      </c>
      <c r="G2174" s="1">
        <v>591903586960006</v>
      </c>
      <c r="H2174" t="s">
        <v>29</v>
      </c>
      <c r="I2174">
        <v>1</v>
      </c>
      <c r="J2174">
        <v>1</v>
      </c>
      <c r="K2174" t="s">
        <v>4809</v>
      </c>
      <c r="L2174" s="2">
        <v>44504</v>
      </c>
      <c r="M2174" t="s">
        <v>31</v>
      </c>
      <c r="N2174" t="s">
        <v>4811</v>
      </c>
      <c r="O2174" s="3">
        <v>44504.672662037003</v>
      </c>
      <c r="P2174" s="3">
        <v>44512.443564814799</v>
      </c>
      <c r="Q2174" t="s">
        <v>4794</v>
      </c>
      <c r="R2174" s="3">
        <v>44512.700613425899</v>
      </c>
      <c r="T2174" t="s">
        <v>4795</v>
      </c>
      <c r="U2174">
        <v>4.3010078801900003E+19</v>
      </c>
      <c r="V2174" t="s">
        <v>4796</v>
      </c>
      <c r="W2174" t="s">
        <v>4671</v>
      </c>
      <c r="X2174" s="4">
        <v>14769619.289999999</v>
      </c>
      <c r="Y2174" s="4">
        <v>710717</v>
      </c>
      <c r="Z2174">
        <v>0</v>
      </c>
    </row>
    <row r="2175" spans="1:26">
      <c r="A2175" t="s">
        <v>27</v>
      </c>
      <c r="B2175" t="s">
        <v>4666</v>
      </c>
      <c r="F2175">
        <v>5919035869</v>
      </c>
      <c r="G2175" s="1">
        <v>591903586960006</v>
      </c>
      <c r="H2175" t="s">
        <v>58</v>
      </c>
      <c r="I2175">
        <v>1</v>
      </c>
      <c r="K2175" t="s">
        <v>4812</v>
      </c>
      <c r="L2175" s="2">
        <v>44508</v>
      </c>
      <c r="M2175" t="s">
        <v>31</v>
      </c>
      <c r="N2175" t="s">
        <v>4813</v>
      </c>
      <c r="O2175" s="3">
        <v>44508.526747685202</v>
      </c>
      <c r="P2175" s="3">
        <v>44512.444537037001</v>
      </c>
      <c r="Q2175" t="s">
        <v>330</v>
      </c>
      <c r="R2175" s="3">
        <v>44512.485162037003</v>
      </c>
      <c r="T2175" t="s">
        <v>4814</v>
      </c>
      <c r="U2175">
        <v>3.50018780410525E+19</v>
      </c>
      <c r="V2175" t="s">
        <v>4815</v>
      </c>
      <c r="W2175" t="s">
        <v>4671</v>
      </c>
      <c r="X2175" s="4">
        <v>17680247.289999999</v>
      </c>
      <c r="Y2175" s="4">
        <v>-3877705</v>
      </c>
      <c r="Z2175">
        <v>0</v>
      </c>
    </row>
    <row r="2176" spans="1:26">
      <c r="A2176" t="s">
        <v>27</v>
      </c>
      <c r="B2176" t="s">
        <v>4666</v>
      </c>
      <c r="F2176">
        <v>5919035869</v>
      </c>
      <c r="G2176" s="1">
        <v>591903586960006</v>
      </c>
      <c r="H2176" t="s">
        <v>58</v>
      </c>
      <c r="I2176">
        <v>1</v>
      </c>
      <c r="K2176" t="s">
        <v>4816</v>
      </c>
      <c r="L2176" s="2">
        <v>44508</v>
      </c>
      <c r="M2176" t="s">
        <v>31</v>
      </c>
      <c r="N2176" t="s">
        <v>4817</v>
      </c>
      <c r="O2176" s="3">
        <v>44508.529467592598</v>
      </c>
      <c r="P2176" s="3">
        <v>44512.444525462997</v>
      </c>
      <c r="Q2176" t="s">
        <v>330</v>
      </c>
      <c r="R2176" s="3">
        <v>44512.485150462999</v>
      </c>
      <c r="T2176" t="s">
        <v>4818</v>
      </c>
      <c r="U2176">
        <v>1.3210401040003E+16</v>
      </c>
      <c r="V2176" t="s">
        <v>4819</v>
      </c>
      <c r="W2176" t="s">
        <v>4671</v>
      </c>
      <c r="X2176" s="4">
        <v>17660247.289999999</v>
      </c>
      <c r="Y2176" s="4">
        <v>-20000</v>
      </c>
      <c r="Z2176">
        <v>0</v>
      </c>
    </row>
    <row r="2177" spans="1:26">
      <c r="A2177" t="s">
        <v>27</v>
      </c>
      <c r="B2177" t="s">
        <v>4666</v>
      </c>
      <c r="F2177">
        <v>5919035869</v>
      </c>
      <c r="G2177" s="1">
        <v>591903586960006</v>
      </c>
      <c r="H2177" t="s">
        <v>58</v>
      </c>
      <c r="I2177">
        <v>1</v>
      </c>
      <c r="K2177" t="s">
        <v>4820</v>
      </c>
      <c r="L2177" s="2">
        <v>44508</v>
      </c>
      <c r="M2177" t="s">
        <v>31</v>
      </c>
      <c r="N2177" t="s">
        <v>4821</v>
      </c>
      <c r="O2177" s="3">
        <v>44508.529467592598</v>
      </c>
      <c r="P2177" s="3">
        <v>44512.444525462997</v>
      </c>
      <c r="Q2177" t="s">
        <v>330</v>
      </c>
      <c r="R2177" s="3">
        <v>44512.485115740703</v>
      </c>
      <c r="T2177" t="s">
        <v>4822</v>
      </c>
      <c r="U2177">
        <v>3.5150198090099999E+19</v>
      </c>
      <c r="V2177" t="s">
        <v>4823</v>
      </c>
      <c r="W2177" t="s">
        <v>4671</v>
      </c>
      <c r="X2177" s="4">
        <v>17430757.289999999</v>
      </c>
      <c r="Y2177" s="4">
        <v>-219000</v>
      </c>
      <c r="Z2177">
        <v>0</v>
      </c>
    </row>
    <row r="2178" spans="1:26">
      <c r="A2178" t="s">
        <v>27</v>
      </c>
      <c r="B2178" t="s">
        <v>4666</v>
      </c>
      <c r="F2178">
        <v>5919035869</v>
      </c>
      <c r="G2178" s="1">
        <v>591903586960006</v>
      </c>
      <c r="H2178" t="s">
        <v>58</v>
      </c>
      <c r="I2178">
        <v>1</v>
      </c>
      <c r="K2178" t="s">
        <v>4824</v>
      </c>
      <c r="L2178" s="2">
        <v>44512</v>
      </c>
      <c r="M2178" t="s">
        <v>31</v>
      </c>
      <c r="N2178" t="s">
        <v>4825</v>
      </c>
      <c r="O2178" s="3">
        <v>44512.369664351798</v>
      </c>
      <c r="P2178" s="3">
        <v>44512.444513888899</v>
      </c>
      <c r="Q2178" t="s">
        <v>330</v>
      </c>
      <c r="R2178" s="3">
        <v>44512.4850925926</v>
      </c>
      <c r="T2178" t="s">
        <v>4826</v>
      </c>
      <c r="U2178">
        <v>674580019610001</v>
      </c>
      <c r="V2178" t="s">
        <v>4827</v>
      </c>
      <c r="W2178" t="s">
        <v>4671</v>
      </c>
      <c r="X2178" s="4">
        <v>7835101.29</v>
      </c>
      <c r="Y2178" s="4">
        <v>-480000</v>
      </c>
      <c r="Z2178">
        <v>0</v>
      </c>
    </row>
    <row r="2179" spans="1:26">
      <c r="A2179" t="s">
        <v>27</v>
      </c>
      <c r="B2179" t="s">
        <v>4666</v>
      </c>
      <c r="F2179">
        <v>5959008333</v>
      </c>
      <c r="G2179" s="1">
        <v>595900833360000</v>
      </c>
      <c r="H2179" t="s">
        <v>29</v>
      </c>
      <c r="I2179">
        <v>1</v>
      </c>
      <c r="J2179">
        <v>1</v>
      </c>
      <c r="K2179" t="s">
        <v>4828</v>
      </c>
      <c r="L2179" s="2">
        <v>44468</v>
      </c>
      <c r="M2179" t="s">
        <v>31</v>
      </c>
      <c r="N2179" t="s">
        <v>4829</v>
      </c>
      <c r="O2179" s="3">
        <v>44468.632256944402</v>
      </c>
      <c r="P2179" s="3">
        <v>44469.479594907403</v>
      </c>
      <c r="Q2179" t="s">
        <v>4830</v>
      </c>
      <c r="R2179" s="3">
        <v>44469.5936111111</v>
      </c>
      <c r="T2179" t="s">
        <v>4831</v>
      </c>
      <c r="U2179">
        <v>1.3100000000327101E+17</v>
      </c>
      <c r="V2179" t="s">
        <v>4727</v>
      </c>
      <c r="W2179" t="s">
        <v>4671</v>
      </c>
      <c r="X2179" s="4">
        <v>90513583.030000001</v>
      </c>
      <c r="Y2179" s="4">
        <v>90000000</v>
      </c>
      <c r="Z2179">
        <v>0</v>
      </c>
    </row>
    <row r="2180" spans="1:26">
      <c r="A2180" t="s">
        <v>27</v>
      </c>
      <c r="B2180" t="s">
        <v>4666</v>
      </c>
      <c r="F2180">
        <v>5959008333</v>
      </c>
      <c r="G2180" s="1">
        <v>595900833360000</v>
      </c>
      <c r="H2180" t="s">
        <v>58</v>
      </c>
      <c r="I2180">
        <v>1</v>
      </c>
      <c r="K2180" t="s">
        <v>4832</v>
      </c>
      <c r="L2180" s="2">
        <v>44495</v>
      </c>
      <c r="M2180" t="s">
        <v>31</v>
      </c>
      <c r="N2180" t="s">
        <v>4833</v>
      </c>
      <c r="O2180" s="3">
        <v>44495.616944444402</v>
      </c>
      <c r="P2180" s="3">
        <v>44495.707465277803</v>
      </c>
      <c r="Q2180" t="s">
        <v>4093</v>
      </c>
      <c r="R2180" s="3">
        <v>44500.893275463</v>
      </c>
      <c r="T2180" t="s">
        <v>4834</v>
      </c>
      <c r="U2180">
        <v>1023130000054</v>
      </c>
      <c r="V2180" t="s">
        <v>4835</v>
      </c>
      <c r="W2180" t="s">
        <v>4671</v>
      </c>
      <c r="X2180" s="4">
        <v>28783420.699999999</v>
      </c>
      <c r="Y2180" s="4">
        <v>-18834000</v>
      </c>
      <c r="Z2180">
        <v>0</v>
      </c>
    </row>
    <row r="2181" spans="1:26">
      <c r="A2181" t="s">
        <v>27</v>
      </c>
      <c r="B2181" t="s">
        <v>4666</v>
      </c>
      <c r="F2181">
        <v>5959008333</v>
      </c>
      <c r="G2181" s="1">
        <v>595900833360000</v>
      </c>
      <c r="H2181" t="s">
        <v>58</v>
      </c>
      <c r="I2181">
        <v>1</v>
      </c>
      <c r="K2181" t="s">
        <v>81</v>
      </c>
      <c r="L2181" s="2">
        <v>44481</v>
      </c>
      <c r="M2181" t="s">
        <v>31</v>
      </c>
      <c r="N2181" t="s">
        <v>4836</v>
      </c>
      <c r="O2181" s="3">
        <v>44481.428946759297</v>
      </c>
      <c r="P2181" s="3">
        <v>44495.707476851901</v>
      </c>
      <c r="Q2181" t="s">
        <v>4093</v>
      </c>
      <c r="R2181" s="3">
        <v>44500.898969907401</v>
      </c>
      <c r="T2181" t="s">
        <v>4758</v>
      </c>
      <c r="U2181">
        <v>3.7690188000104496E+16</v>
      </c>
      <c r="V2181" t="s">
        <v>4837</v>
      </c>
      <c r="W2181" t="s">
        <v>4671</v>
      </c>
      <c r="X2181" s="4">
        <v>47587250.299999997</v>
      </c>
      <c r="Y2181" s="4">
        <v>-43000000</v>
      </c>
      <c r="Z2181">
        <v>0</v>
      </c>
    </row>
    <row r="2182" spans="1:26">
      <c r="A2182" t="s">
        <v>27</v>
      </c>
      <c r="B2182" t="s">
        <v>4666</v>
      </c>
      <c r="F2182">
        <v>5959008333</v>
      </c>
      <c r="G2182" s="1">
        <v>595900833360000</v>
      </c>
      <c r="H2182" t="s">
        <v>58</v>
      </c>
      <c r="I2182">
        <v>1</v>
      </c>
      <c r="K2182" t="s">
        <v>81</v>
      </c>
      <c r="L2182" s="2">
        <v>44497</v>
      </c>
      <c r="M2182" t="s">
        <v>31</v>
      </c>
      <c r="N2182" t="s">
        <v>4838</v>
      </c>
      <c r="O2182" s="3">
        <v>44497.488171296303</v>
      </c>
      <c r="P2182" s="3">
        <v>44497.815057870401</v>
      </c>
      <c r="Q2182" t="s">
        <v>4839</v>
      </c>
      <c r="R2182" s="3">
        <v>44500.741446759297</v>
      </c>
      <c r="T2182" t="s">
        <v>4758</v>
      </c>
      <c r="U2182">
        <v>7.6101101825999995E+18</v>
      </c>
      <c r="V2182" t="s">
        <v>4760</v>
      </c>
      <c r="W2182" t="s">
        <v>4671</v>
      </c>
      <c r="X2182" s="4">
        <v>24783420.699999999</v>
      </c>
      <c r="Y2182" s="4">
        <v>-4000000</v>
      </c>
      <c r="Z2182">
        <v>0</v>
      </c>
    </row>
    <row r="2183" spans="1:26">
      <c r="A2183" t="s">
        <v>27</v>
      </c>
      <c r="B2183" t="s">
        <v>4666</v>
      </c>
      <c r="F2183">
        <v>5959008333</v>
      </c>
      <c r="G2183" s="1">
        <v>595900833360000</v>
      </c>
      <c r="H2183" t="s">
        <v>58</v>
      </c>
      <c r="I2183">
        <v>1</v>
      </c>
      <c r="K2183" t="s">
        <v>81</v>
      </c>
      <c r="L2183" s="2">
        <v>44497</v>
      </c>
      <c r="M2183" t="s">
        <v>31</v>
      </c>
      <c r="N2183" t="s">
        <v>4840</v>
      </c>
      <c r="O2183" s="3">
        <v>44497.488171296303</v>
      </c>
      <c r="P2183" s="3">
        <v>44497.815057870401</v>
      </c>
      <c r="Q2183" t="s">
        <v>4839</v>
      </c>
      <c r="R2183" s="3">
        <v>44500.740798611099</v>
      </c>
      <c r="T2183" t="s">
        <v>4758</v>
      </c>
      <c r="U2183">
        <v>9.06021103001E+21</v>
      </c>
      <c r="V2183" t="s">
        <v>4841</v>
      </c>
      <c r="W2183" t="s">
        <v>4671</v>
      </c>
      <c r="X2183" s="4">
        <v>783420.7</v>
      </c>
      <c r="Y2183" s="4">
        <v>-24000000</v>
      </c>
      <c r="Z2183">
        <v>0</v>
      </c>
    </row>
    <row r="2184" spans="1:26">
      <c r="A2184" t="s">
        <v>27</v>
      </c>
      <c r="B2184" t="s">
        <v>4666</v>
      </c>
      <c r="F2184">
        <v>5899000105</v>
      </c>
      <c r="G2184" s="1">
        <v>589900010560000</v>
      </c>
      <c r="H2184" t="s">
        <v>29</v>
      </c>
      <c r="I2184">
        <v>1</v>
      </c>
      <c r="J2184">
        <v>1</v>
      </c>
      <c r="K2184" t="s">
        <v>4755</v>
      </c>
      <c r="L2184" s="2">
        <v>44425</v>
      </c>
      <c r="M2184" t="s">
        <v>31</v>
      </c>
      <c r="N2184" t="s">
        <v>4842</v>
      </c>
      <c r="O2184" s="3">
        <v>44425.473437499997</v>
      </c>
      <c r="P2184" s="3">
        <v>44435.697627314803</v>
      </c>
      <c r="Q2184" t="s">
        <v>4843</v>
      </c>
      <c r="R2184" s="3">
        <v>44435.7</v>
      </c>
      <c r="T2184" t="s">
        <v>4758</v>
      </c>
      <c r="U2184">
        <v>9.06021103001E+21</v>
      </c>
      <c r="V2184" t="s">
        <v>4844</v>
      </c>
      <c r="W2184" t="s">
        <v>4671</v>
      </c>
      <c r="X2184" s="4">
        <v>20017233.059999999</v>
      </c>
      <c r="Y2184" s="4">
        <v>20000000</v>
      </c>
      <c r="Z2184">
        <v>0</v>
      </c>
    </row>
    <row r="2185" spans="1:26">
      <c r="A2185" t="s">
        <v>27</v>
      </c>
      <c r="B2185" t="s">
        <v>4666</v>
      </c>
      <c r="F2185">
        <v>5899000105</v>
      </c>
      <c r="G2185" s="1">
        <v>589900010560000</v>
      </c>
      <c r="H2185" t="s">
        <v>29</v>
      </c>
      <c r="I2185">
        <v>1</v>
      </c>
      <c r="J2185">
        <v>1</v>
      </c>
      <c r="K2185" t="s">
        <v>4755</v>
      </c>
      <c r="L2185" s="2">
        <v>44425</v>
      </c>
      <c r="M2185" t="s">
        <v>31</v>
      </c>
      <c r="N2185" t="s">
        <v>4845</v>
      </c>
      <c r="O2185" s="3">
        <v>44425.473564814798</v>
      </c>
      <c r="P2185" s="3">
        <v>44435.697627314803</v>
      </c>
      <c r="Q2185" t="s">
        <v>4843</v>
      </c>
      <c r="R2185" s="3">
        <v>44435.700023148202</v>
      </c>
      <c r="T2185" t="s">
        <v>4758</v>
      </c>
      <c r="U2185">
        <v>9.06021103001E+21</v>
      </c>
      <c r="V2185" t="s">
        <v>4844</v>
      </c>
      <c r="W2185" t="s">
        <v>4671</v>
      </c>
      <c r="X2185" s="4">
        <v>58697233.060000002</v>
      </c>
      <c r="Y2185" s="4">
        <v>38680000</v>
      </c>
      <c r="Z2185">
        <v>0</v>
      </c>
    </row>
    <row r="2186" spans="1:26">
      <c r="A2186" t="s">
        <v>27</v>
      </c>
      <c r="B2186" t="s">
        <v>4666</v>
      </c>
      <c r="F2186">
        <v>5899000105</v>
      </c>
      <c r="G2186" s="1">
        <v>589900010560000</v>
      </c>
      <c r="H2186" t="s">
        <v>29</v>
      </c>
      <c r="I2186">
        <v>1</v>
      </c>
      <c r="J2186">
        <v>1</v>
      </c>
      <c r="K2186" t="s">
        <v>4755</v>
      </c>
      <c r="L2186" s="2">
        <v>44425</v>
      </c>
      <c r="M2186" t="s">
        <v>31</v>
      </c>
      <c r="N2186" t="s">
        <v>4846</v>
      </c>
      <c r="O2186" s="3">
        <v>44425.644918981503</v>
      </c>
      <c r="P2186" s="3">
        <v>44435.697615740697</v>
      </c>
      <c r="Q2186" t="s">
        <v>4843</v>
      </c>
      <c r="R2186" s="3">
        <v>44435.701678240701</v>
      </c>
      <c r="T2186" t="s">
        <v>4758</v>
      </c>
      <c r="U2186">
        <v>1.37010100100258E+17</v>
      </c>
      <c r="V2186" t="s">
        <v>4749</v>
      </c>
      <c r="W2186" t="s">
        <v>4671</v>
      </c>
      <c r="X2186" s="4">
        <v>70017233.060000002</v>
      </c>
      <c r="Y2186" s="4">
        <v>11320000</v>
      </c>
      <c r="Z2186">
        <v>0</v>
      </c>
    </row>
    <row r="2187" spans="1:26">
      <c r="A2187" t="s">
        <v>27</v>
      </c>
      <c r="B2187" t="s">
        <v>4666</v>
      </c>
      <c r="F2187">
        <v>5899000105</v>
      </c>
      <c r="G2187" s="1">
        <v>589900010560000</v>
      </c>
      <c r="H2187" t="s">
        <v>58</v>
      </c>
      <c r="I2187">
        <v>1</v>
      </c>
      <c r="K2187" t="s">
        <v>4755</v>
      </c>
      <c r="L2187" s="2">
        <v>44432</v>
      </c>
      <c r="M2187" t="s">
        <v>31</v>
      </c>
      <c r="N2187" t="s">
        <v>4847</v>
      </c>
      <c r="O2187" s="3">
        <v>44432.660300925898</v>
      </c>
      <c r="P2187" s="3">
        <v>44435.697858796302</v>
      </c>
      <c r="Q2187" t="s">
        <v>1770</v>
      </c>
      <c r="R2187" s="3">
        <v>44435.699768518498</v>
      </c>
      <c r="T2187" t="s">
        <v>4848</v>
      </c>
      <c r="U2187">
        <v>1.3701010010013101E+17</v>
      </c>
      <c r="V2187" t="s">
        <v>4791</v>
      </c>
      <c r="W2187" t="s">
        <v>4671</v>
      </c>
      <c r="X2187" s="4">
        <v>50017233.060000002</v>
      </c>
      <c r="Y2187" s="4">
        <v>-20000000</v>
      </c>
      <c r="Z2187">
        <v>0</v>
      </c>
    </row>
    <row r="2188" spans="1:26">
      <c r="A2188" t="s">
        <v>27</v>
      </c>
      <c r="B2188" t="s">
        <v>4666</v>
      </c>
      <c r="F2188">
        <v>5899000105</v>
      </c>
      <c r="G2188" s="1">
        <v>589900010560000</v>
      </c>
      <c r="H2188" t="s">
        <v>58</v>
      </c>
      <c r="I2188">
        <v>1</v>
      </c>
      <c r="K2188" t="s">
        <v>4755</v>
      </c>
      <c r="L2188" s="2">
        <v>44432</v>
      </c>
      <c r="M2188" t="s">
        <v>31</v>
      </c>
      <c r="N2188" t="s">
        <v>4849</v>
      </c>
      <c r="O2188" s="3">
        <v>44432.660787036999</v>
      </c>
      <c r="P2188" s="3">
        <v>44435.697858796302</v>
      </c>
      <c r="Q2188" t="s">
        <v>1770</v>
      </c>
      <c r="R2188" s="3">
        <v>44435.699965277803</v>
      </c>
      <c r="T2188" t="s">
        <v>4848</v>
      </c>
      <c r="U2188">
        <v>4.3010078801199997E+19</v>
      </c>
      <c r="V2188" t="s">
        <v>4796</v>
      </c>
      <c r="W2188" t="s">
        <v>4671</v>
      </c>
      <c r="X2188" s="4">
        <v>17233.060000000001</v>
      </c>
      <c r="Y2188" s="4">
        <v>-50000000</v>
      </c>
      <c r="Z2188">
        <v>0</v>
      </c>
    </row>
    <row r="2189" spans="1:26">
      <c r="A2189" t="s">
        <v>27</v>
      </c>
      <c r="B2189" t="s">
        <v>4666</v>
      </c>
      <c r="F2189">
        <v>5899000195</v>
      </c>
      <c r="G2189" s="1">
        <v>589900019560000</v>
      </c>
      <c r="H2189" t="s">
        <v>29</v>
      </c>
      <c r="I2189">
        <v>1</v>
      </c>
      <c r="J2189">
        <v>1</v>
      </c>
      <c r="K2189" t="s">
        <v>4850</v>
      </c>
      <c r="L2189" s="2">
        <v>44428</v>
      </c>
      <c r="M2189" t="s">
        <v>31</v>
      </c>
      <c r="N2189" t="s">
        <v>4851</v>
      </c>
      <c r="O2189" s="3">
        <v>44428.470347222203</v>
      </c>
      <c r="P2189" s="3">
        <v>44435.721319444398</v>
      </c>
      <c r="Q2189" t="s">
        <v>4852</v>
      </c>
      <c r="R2189" s="3">
        <v>44435.808449074102</v>
      </c>
      <c r="T2189" t="s">
        <v>4853</v>
      </c>
      <c r="U2189">
        <v>1.4070231291000499E+18</v>
      </c>
      <c r="V2189" t="s">
        <v>4854</v>
      </c>
      <c r="W2189" t="s">
        <v>4671</v>
      </c>
      <c r="X2189" s="4">
        <v>34728415.409999996</v>
      </c>
      <c r="Y2189" s="4">
        <v>30000000</v>
      </c>
      <c r="Z2189">
        <v>0</v>
      </c>
    </row>
    <row r="2190" spans="1:26">
      <c r="A2190" t="s">
        <v>27</v>
      </c>
      <c r="B2190" t="s">
        <v>4666</v>
      </c>
      <c r="F2190">
        <v>5899000195</v>
      </c>
      <c r="G2190" s="1">
        <v>589900019560000</v>
      </c>
      <c r="H2190" t="s">
        <v>29</v>
      </c>
      <c r="I2190">
        <v>1</v>
      </c>
      <c r="J2190">
        <v>1</v>
      </c>
      <c r="K2190" t="s">
        <v>4855</v>
      </c>
      <c r="L2190" s="2">
        <v>44344</v>
      </c>
      <c r="M2190" t="s">
        <v>31</v>
      </c>
      <c r="N2190" t="s">
        <v>4856</v>
      </c>
      <c r="O2190" s="3">
        <v>44344.6824305556</v>
      </c>
      <c r="P2190" s="3">
        <v>44357.606284722198</v>
      </c>
      <c r="Q2190" t="s">
        <v>4857</v>
      </c>
      <c r="R2190" s="3">
        <v>44427.730381944399</v>
      </c>
      <c r="S2190" t="s">
        <v>4857</v>
      </c>
      <c r="T2190" t="s">
        <v>4858</v>
      </c>
      <c r="U2190">
        <v>1.32001010400043E+16</v>
      </c>
      <c r="V2190" t="s">
        <v>4859</v>
      </c>
      <c r="W2190" t="s">
        <v>4671</v>
      </c>
      <c r="X2190" s="4">
        <v>137243514.63</v>
      </c>
      <c r="Y2190" s="4">
        <v>115894344.25</v>
      </c>
      <c r="Z2190">
        <v>0</v>
      </c>
    </row>
    <row r="2191" spans="1:26">
      <c r="A2191" t="s">
        <v>27</v>
      </c>
      <c r="B2191" t="s">
        <v>4666</v>
      </c>
      <c r="F2191">
        <v>5899000195</v>
      </c>
      <c r="G2191" s="1">
        <v>589900019560000</v>
      </c>
      <c r="H2191" t="s">
        <v>29</v>
      </c>
      <c r="I2191">
        <v>1</v>
      </c>
      <c r="J2191">
        <v>1</v>
      </c>
      <c r="K2191" t="s">
        <v>4860</v>
      </c>
      <c r="L2191" s="2">
        <v>44344</v>
      </c>
      <c r="M2191" t="s">
        <v>31</v>
      </c>
      <c r="N2191" t="s">
        <v>4861</v>
      </c>
      <c r="O2191" s="3">
        <v>44344.736238425903</v>
      </c>
      <c r="P2191" s="3">
        <v>44357.606284722198</v>
      </c>
      <c r="Q2191" t="s">
        <v>4857</v>
      </c>
      <c r="R2191" s="3">
        <v>44427.730381944399</v>
      </c>
      <c r="S2191" t="s">
        <v>4857</v>
      </c>
      <c r="T2191" t="s">
        <v>4862</v>
      </c>
      <c r="U2191">
        <v>1.3701010010012499E+17</v>
      </c>
      <c r="V2191" t="s">
        <v>4749</v>
      </c>
      <c r="W2191" t="s">
        <v>4671</v>
      </c>
      <c r="X2191" s="4">
        <v>137275619.63</v>
      </c>
      <c r="Y2191" s="4">
        <v>32105</v>
      </c>
      <c r="Z2191">
        <v>0</v>
      </c>
    </row>
    <row r="2192" spans="1:26">
      <c r="A2192" t="s">
        <v>27</v>
      </c>
      <c r="B2192" t="s">
        <v>4666</v>
      </c>
      <c r="F2192">
        <v>5899000195</v>
      </c>
      <c r="G2192" s="1">
        <v>589900019560000</v>
      </c>
      <c r="H2192" t="s">
        <v>58</v>
      </c>
      <c r="I2192">
        <v>1</v>
      </c>
      <c r="K2192" t="s">
        <v>4863</v>
      </c>
      <c r="L2192" s="2">
        <v>44462</v>
      </c>
      <c r="M2192" t="s">
        <v>31</v>
      </c>
      <c r="N2192" t="s">
        <v>4864</v>
      </c>
      <c r="O2192" s="3">
        <v>44462.699131944399</v>
      </c>
      <c r="P2192" s="3">
        <v>44495.474398148202</v>
      </c>
      <c r="Q2192" t="s">
        <v>4865</v>
      </c>
      <c r="R2192" s="3">
        <v>44500.893495370401</v>
      </c>
      <c r="T2192" t="s">
        <v>4866</v>
      </c>
      <c r="U2192">
        <v>6.2270018999804099E+18</v>
      </c>
      <c r="V2192" t="s">
        <v>4867</v>
      </c>
      <c r="W2192" t="s">
        <v>4671</v>
      </c>
      <c r="X2192" s="4">
        <v>31438248.210000001</v>
      </c>
      <c r="Y2192">
        <v>-550</v>
      </c>
      <c r="Z2192">
        <v>0</v>
      </c>
    </row>
    <row r="2193" spans="1:26">
      <c r="A2193" t="s">
        <v>27</v>
      </c>
      <c r="B2193" t="s">
        <v>4666</v>
      </c>
      <c r="F2193">
        <v>5899000195</v>
      </c>
      <c r="G2193" s="1">
        <v>589900019560000</v>
      </c>
      <c r="H2193" t="s">
        <v>58</v>
      </c>
      <c r="I2193">
        <v>1</v>
      </c>
      <c r="K2193" t="s">
        <v>4868</v>
      </c>
      <c r="L2193" s="2">
        <v>44462</v>
      </c>
      <c r="M2193" t="s">
        <v>31</v>
      </c>
      <c r="N2193" t="s">
        <v>4869</v>
      </c>
      <c r="O2193" s="3">
        <v>44462.697870370401</v>
      </c>
      <c r="P2193" s="3">
        <v>44495.474409722199</v>
      </c>
      <c r="Q2193" t="s">
        <v>4865</v>
      </c>
      <c r="R2193" s="3">
        <v>44500.893472222197</v>
      </c>
      <c r="T2193" t="s">
        <v>4870</v>
      </c>
      <c r="U2193">
        <v>1.4070097099000699E+18</v>
      </c>
      <c r="V2193" t="s">
        <v>4871</v>
      </c>
      <c r="W2193" t="s">
        <v>4671</v>
      </c>
      <c r="X2193" s="4">
        <v>31438798.210000001</v>
      </c>
      <c r="Y2193" s="4">
        <v>-63534.62</v>
      </c>
      <c r="Z2193">
        <v>0</v>
      </c>
    </row>
    <row r="2194" spans="1:26">
      <c r="A2194" t="s">
        <v>27</v>
      </c>
      <c r="B2194" t="s">
        <v>4666</v>
      </c>
      <c r="F2194">
        <v>5899000195</v>
      </c>
      <c r="G2194" s="1">
        <v>589900019560000</v>
      </c>
      <c r="H2194" t="s">
        <v>58</v>
      </c>
      <c r="I2194">
        <v>1</v>
      </c>
      <c r="K2194" t="s">
        <v>4872</v>
      </c>
      <c r="L2194" s="2">
        <v>44491</v>
      </c>
      <c r="M2194" t="s">
        <v>31</v>
      </c>
      <c r="N2194" t="s">
        <v>4873</v>
      </c>
      <c r="O2194" s="3">
        <v>44491.648379629602</v>
      </c>
      <c r="P2194" s="3">
        <v>44497.798912036997</v>
      </c>
      <c r="Q2194" t="s">
        <v>4865</v>
      </c>
      <c r="R2194" s="3">
        <v>44500.744340277801</v>
      </c>
      <c r="T2194" t="s">
        <v>4874</v>
      </c>
      <c r="U2194">
        <v>3.1006634401800998E+20</v>
      </c>
      <c r="V2194" t="s">
        <v>4875</v>
      </c>
      <c r="W2194" t="s">
        <v>4671</v>
      </c>
      <c r="X2194" s="4">
        <v>10674141.32</v>
      </c>
      <c r="Y2194" s="4">
        <v>-618537.19999999995</v>
      </c>
      <c r="Z2194">
        <v>0</v>
      </c>
    </row>
    <row r="2195" spans="1:26">
      <c r="A2195" t="s">
        <v>27</v>
      </c>
      <c r="B2195" t="s">
        <v>4666</v>
      </c>
      <c r="F2195">
        <v>5899000195</v>
      </c>
      <c r="G2195" s="1">
        <v>589900019560000</v>
      </c>
      <c r="H2195" t="s">
        <v>58</v>
      </c>
      <c r="I2195">
        <v>1</v>
      </c>
      <c r="K2195" t="s">
        <v>4876</v>
      </c>
      <c r="L2195" s="2">
        <v>44497</v>
      </c>
      <c r="M2195" t="s">
        <v>31</v>
      </c>
      <c r="N2195" t="s">
        <v>4877</v>
      </c>
      <c r="O2195" s="3">
        <v>44497.635127314803</v>
      </c>
      <c r="P2195" s="3">
        <v>44497.798912036997</v>
      </c>
      <c r="Q2195" t="s">
        <v>4865</v>
      </c>
      <c r="R2195" s="3">
        <v>44500.7444791667</v>
      </c>
      <c r="T2195" t="s">
        <v>4878</v>
      </c>
      <c r="U2195">
        <v>3.2001594138049999E+19</v>
      </c>
      <c r="V2195" t="s">
        <v>4879</v>
      </c>
      <c r="W2195" t="s">
        <v>4671</v>
      </c>
      <c r="X2195" s="4">
        <v>5892341.3200000003</v>
      </c>
      <c r="Y2195" s="4">
        <v>-4781800</v>
      </c>
      <c r="Z2195">
        <v>0</v>
      </c>
    </row>
    <row r="2196" spans="1:26">
      <c r="A2196" t="s">
        <v>27</v>
      </c>
      <c r="B2196" t="s">
        <v>4666</v>
      </c>
      <c r="F2196">
        <v>5899000195</v>
      </c>
      <c r="G2196" s="1">
        <v>589900019560000</v>
      </c>
      <c r="H2196" t="s">
        <v>58</v>
      </c>
      <c r="I2196">
        <v>1</v>
      </c>
      <c r="K2196" t="s">
        <v>4880</v>
      </c>
      <c r="L2196" s="2">
        <v>44462</v>
      </c>
      <c r="M2196" t="s">
        <v>31</v>
      </c>
      <c r="N2196" t="s">
        <v>4881</v>
      </c>
      <c r="O2196" s="3">
        <v>44462.697465277801</v>
      </c>
      <c r="P2196" s="3">
        <v>44495.474409722199</v>
      </c>
      <c r="Q2196" t="s">
        <v>4865</v>
      </c>
      <c r="R2196" s="3">
        <v>44500.893449074101</v>
      </c>
      <c r="T2196" t="s">
        <v>4882</v>
      </c>
      <c r="U2196">
        <v>3.50501677007E+19</v>
      </c>
      <c r="V2196" t="s">
        <v>4883</v>
      </c>
      <c r="W2196" t="s">
        <v>4671</v>
      </c>
      <c r="X2196" s="4">
        <v>31502332.829999998</v>
      </c>
      <c r="Y2196" s="4">
        <v>-84836</v>
      </c>
      <c r="Z2196">
        <v>0</v>
      </c>
    </row>
    <row r="2197" spans="1:26">
      <c r="A2197" t="s">
        <v>27</v>
      </c>
      <c r="B2197" t="s">
        <v>4666</v>
      </c>
      <c r="F2197">
        <v>5899000195</v>
      </c>
      <c r="G2197" s="1">
        <v>589900019560000</v>
      </c>
      <c r="H2197" t="s">
        <v>58</v>
      </c>
      <c r="I2197">
        <v>1</v>
      </c>
      <c r="K2197" t="s">
        <v>4884</v>
      </c>
      <c r="L2197" s="2">
        <v>44378</v>
      </c>
      <c r="M2197" t="s">
        <v>31</v>
      </c>
      <c r="N2197" t="s">
        <v>4885</v>
      </c>
      <c r="O2197" s="3">
        <v>44378.650902777801</v>
      </c>
      <c r="P2197" s="3">
        <v>44495.472407407397</v>
      </c>
      <c r="Q2197" t="s">
        <v>1952</v>
      </c>
      <c r="R2197" s="3">
        <v>44500.893611111103</v>
      </c>
      <c r="T2197" t="s">
        <v>4853</v>
      </c>
      <c r="U2197">
        <v>1.4070231291000499E+18</v>
      </c>
      <c r="V2197" t="s">
        <v>4854</v>
      </c>
      <c r="W2197" t="s">
        <v>4671</v>
      </c>
      <c r="X2197" s="4">
        <v>6643972.4299999997</v>
      </c>
      <c r="Y2197" s="4">
        <v>-80000000</v>
      </c>
      <c r="Z2197">
        <v>0</v>
      </c>
    </row>
    <row r="2198" spans="1:26">
      <c r="A2198" t="s">
        <v>27</v>
      </c>
      <c r="B2198" t="s">
        <v>4666</v>
      </c>
      <c r="F2198">
        <v>5899000195</v>
      </c>
      <c r="G2198" s="1">
        <v>589900019560000</v>
      </c>
      <c r="H2198" t="s">
        <v>58</v>
      </c>
      <c r="I2198">
        <v>1</v>
      </c>
      <c r="K2198" t="s">
        <v>4886</v>
      </c>
      <c r="L2198" s="2">
        <v>44372</v>
      </c>
      <c r="M2198" t="s">
        <v>31</v>
      </c>
      <c r="N2198" t="s">
        <v>4887</v>
      </c>
      <c r="O2198" s="3">
        <v>44372.679884259298</v>
      </c>
      <c r="P2198" s="3">
        <v>44495.470891203702</v>
      </c>
      <c r="Q2198" t="s">
        <v>1952</v>
      </c>
      <c r="R2198" s="3">
        <v>44500.893634259301</v>
      </c>
      <c r="T2198" t="s">
        <v>4853</v>
      </c>
      <c r="U2198">
        <v>1.4070231291000499E+18</v>
      </c>
      <c r="V2198" t="s">
        <v>4854</v>
      </c>
      <c r="W2198" t="s">
        <v>4671</v>
      </c>
      <c r="X2198" s="4">
        <v>87143972.430000007</v>
      </c>
      <c r="Y2198" s="4">
        <v>-50000000</v>
      </c>
      <c r="Z2198">
        <v>0</v>
      </c>
    </row>
    <row r="2199" spans="1:26">
      <c r="A2199" t="s">
        <v>27</v>
      </c>
      <c r="B2199" t="s">
        <v>4666</v>
      </c>
      <c r="F2199">
        <v>5899000195</v>
      </c>
      <c r="G2199" s="1">
        <v>589900019560000</v>
      </c>
      <c r="H2199" t="s">
        <v>58</v>
      </c>
      <c r="I2199">
        <v>1</v>
      </c>
      <c r="K2199" t="s">
        <v>4888</v>
      </c>
      <c r="L2199" s="2">
        <v>44490</v>
      </c>
      <c r="M2199" t="s">
        <v>31</v>
      </c>
      <c r="N2199" t="s">
        <v>4889</v>
      </c>
      <c r="O2199" s="3">
        <v>44490.63</v>
      </c>
      <c r="P2199" s="3">
        <v>44497.798912036997</v>
      </c>
      <c r="Q2199" t="s">
        <v>4865</v>
      </c>
      <c r="R2199" s="3">
        <v>44500.742662037002</v>
      </c>
      <c r="T2199" t="s">
        <v>4890</v>
      </c>
      <c r="U2199">
        <v>9.0602110200100002E+21</v>
      </c>
      <c r="V2199" t="s">
        <v>4891</v>
      </c>
      <c r="W2199" t="s">
        <v>4671</v>
      </c>
      <c r="X2199" s="4">
        <v>11292678.52</v>
      </c>
      <c r="Y2199" s="4">
        <v>-3470</v>
      </c>
      <c r="Z2199">
        <v>0</v>
      </c>
    </row>
    <row r="2200" spans="1:26">
      <c r="A2200" t="s">
        <v>27</v>
      </c>
      <c r="B2200" t="s">
        <v>4666</v>
      </c>
      <c r="F2200">
        <v>5899000195</v>
      </c>
      <c r="G2200" s="1">
        <v>589900019560000</v>
      </c>
      <c r="H2200" t="s">
        <v>58</v>
      </c>
      <c r="I2200">
        <v>1</v>
      </c>
      <c r="K2200" t="s">
        <v>4892</v>
      </c>
      <c r="L2200" s="2">
        <v>44484</v>
      </c>
      <c r="M2200" t="s">
        <v>31</v>
      </c>
      <c r="N2200" t="s">
        <v>4893</v>
      </c>
      <c r="O2200" s="3">
        <v>44484.636250000003</v>
      </c>
      <c r="P2200" s="3">
        <v>44497.798923611103</v>
      </c>
      <c r="Q2200" t="s">
        <v>4865</v>
      </c>
      <c r="R2200" s="3">
        <v>44500.744293981501</v>
      </c>
      <c r="T2200" t="s">
        <v>4894</v>
      </c>
      <c r="U2200">
        <v>3.5001877607049998E+19</v>
      </c>
      <c r="V2200" t="s">
        <v>4341</v>
      </c>
      <c r="W2200" t="s">
        <v>4671</v>
      </c>
      <c r="X2200" s="4">
        <v>11296148.52</v>
      </c>
      <c r="Y2200" s="4">
        <v>-40000</v>
      </c>
      <c r="Z2200">
        <v>0</v>
      </c>
    </row>
    <row r="2201" spans="1:26">
      <c r="A2201" t="s">
        <v>27</v>
      </c>
      <c r="B2201" t="s">
        <v>4666</v>
      </c>
      <c r="F2201">
        <v>5899000195</v>
      </c>
      <c r="G2201" s="1">
        <v>589900019560000</v>
      </c>
      <c r="H2201" t="s">
        <v>58</v>
      </c>
      <c r="I2201">
        <v>1</v>
      </c>
      <c r="K2201" t="s">
        <v>4895</v>
      </c>
      <c r="L2201" s="2">
        <v>44452</v>
      </c>
      <c r="M2201" t="s">
        <v>31</v>
      </c>
      <c r="N2201" t="s">
        <v>4896</v>
      </c>
      <c r="O2201" s="3">
        <v>44452.651956018497</v>
      </c>
      <c r="P2201" s="3">
        <v>44495.474421296298</v>
      </c>
      <c r="Q2201" t="s">
        <v>4865</v>
      </c>
      <c r="R2201" s="3">
        <v>44500.8933680556</v>
      </c>
      <c r="T2201" t="s">
        <v>4897</v>
      </c>
      <c r="U2201">
        <v>4.03280010400444E+16</v>
      </c>
      <c r="V2201" t="s">
        <v>4898</v>
      </c>
      <c r="W2201" t="s">
        <v>4671</v>
      </c>
      <c r="X2201" s="4">
        <v>32000362.41</v>
      </c>
      <c r="Y2201" s="4">
        <v>-8500</v>
      </c>
      <c r="Z2201">
        <v>0</v>
      </c>
    </row>
    <row r="2202" spans="1:26">
      <c r="A2202" t="s">
        <v>27</v>
      </c>
      <c r="B2202" t="s">
        <v>4666</v>
      </c>
      <c r="F2202">
        <v>5899000195</v>
      </c>
      <c r="G2202" s="1">
        <v>589900019560000</v>
      </c>
      <c r="H2202" t="s">
        <v>58</v>
      </c>
      <c r="I2202">
        <v>1</v>
      </c>
      <c r="K2202" t="s">
        <v>4899</v>
      </c>
      <c r="L2202" s="2">
        <v>44456</v>
      </c>
      <c r="M2202" t="s">
        <v>31</v>
      </c>
      <c r="N2202" t="s">
        <v>4900</v>
      </c>
      <c r="O2202" s="3">
        <v>44456.705231481501</v>
      </c>
      <c r="P2202" s="3">
        <v>44495.474409722199</v>
      </c>
      <c r="Q2202" t="s">
        <v>4865</v>
      </c>
      <c r="R2202" s="3">
        <v>44500.893437500003</v>
      </c>
      <c r="T2202" t="s">
        <v>4901</v>
      </c>
      <c r="U2202">
        <v>1.4070026090049999E+18</v>
      </c>
      <c r="V2202" t="s">
        <v>4902</v>
      </c>
      <c r="W2202" t="s">
        <v>4671</v>
      </c>
      <c r="X2202" s="4">
        <v>31474309.969999999</v>
      </c>
      <c r="Y2202" s="4">
        <v>-406052.44</v>
      </c>
      <c r="Z2202">
        <v>0</v>
      </c>
    </row>
    <row r="2203" spans="1:26">
      <c r="A2203" t="s">
        <v>27</v>
      </c>
      <c r="B2203" t="s">
        <v>4666</v>
      </c>
      <c r="F2203">
        <v>5899000195</v>
      </c>
      <c r="G2203" s="1">
        <v>589900019560000</v>
      </c>
      <c r="H2203" t="s">
        <v>58</v>
      </c>
      <c r="I2203">
        <v>1</v>
      </c>
      <c r="K2203" t="s">
        <v>4903</v>
      </c>
      <c r="L2203" s="2">
        <v>44445</v>
      </c>
      <c r="M2203" t="s">
        <v>31</v>
      </c>
      <c r="N2203" t="s">
        <v>4904</v>
      </c>
      <c r="O2203" s="3">
        <v>44445.706053240698</v>
      </c>
      <c r="P2203" s="3">
        <v>44495.474421296298</v>
      </c>
      <c r="Q2203" t="s">
        <v>4865</v>
      </c>
      <c r="R2203" s="3">
        <v>44500.8933217593</v>
      </c>
      <c r="T2203" t="s">
        <v>4905</v>
      </c>
      <c r="U2203">
        <v>9.0809110300099997E+21</v>
      </c>
      <c r="V2203" t="s">
        <v>3938</v>
      </c>
      <c r="W2203" t="s">
        <v>4671</v>
      </c>
      <c r="X2203" s="4">
        <v>32066462.41</v>
      </c>
      <c r="Y2203" s="4">
        <v>-2661953</v>
      </c>
      <c r="Z2203">
        <v>0</v>
      </c>
    </row>
    <row r="2204" spans="1:26">
      <c r="A2204" t="s">
        <v>27</v>
      </c>
      <c r="B2204" t="s">
        <v>4666</v>
      </c>
      <c r="F2204">
        <v>5899000195</v>
      </c>
      <c r="G2204" s="1">
        <v>589900019560000</v>
      </c>
      <c r="H2204" t="s">
        <v>58</v>
      </c>
      <c r="I2204">
        <v>1</v>
      </c>
      <c r="K2204" t="s">
        <v>4906</v>
      </c>
      <c r="L2204" s="2">
        <v>44445</v>
      </c>
      <c r="M2204" t="s">
        <v>31</v>
      </c>
      <c r="N2204" t="s">
        <v>4907</v>
      </c>
      <c r="O2204" s="3">
        <v>44445.706053240698</v>
      </c>
      <c r="P2204" s="3">
        <v>44495.474421296298</v>
      </c>
      <c r="Q2204" t="s">
        <v>4865</v>
      </c>
      <c r="R2204" s="3">
        <v>44500.893333333297</v>
      </c>
      <c r="T2204" t="s">
        <v>4905</v>
      </c>
      <c r="U2204">
        <v>3.5050168630699999E+19</v>
      </c>
      <c r="V2204" t="s">
        <v>4908</v>
      </c>
      <c r="W2204" t="s">
        <v>4671</v>
      </c>
      <c r="X2204" s="4">
        <v>32008862.41</v>
      </c>
      <c r="Y2204" s="4">
        <v>-57600</v>
      </c>
      <c r="Z2204">
        <v>0</v>
      </c>
    </row>
    <row r="2205" spans="1:26">
      <c r="A2205" t="s">
        <v>27</v>
      </c>
      <c r="B2205" t="s">
        <v>4666</v>
      </c>
      <c r="F2205">
        <v>5899000195</v>
      </c>
      <c r="G2205" s="1">
        <v>589900019560000</v>
      </c>
      <c r="H2205" t="s">
        <v>58</v>
      </c>
      <c r="I2205">
        <v>1</v>
      </c>
      <c r="K2205" t="s">
        <v>4909</v>
      </c>
      <c r="L2205" s="2">
        <v>44497</v>
      </c>
      <c r="M2205" t="s">
        <v>31</v>
      </c>
      <c r="N2205" t="s">
        <v>4910</v>
      </c>
      <c r="O2205" s="3">
        <v>44497.637071759302</v>
      </c>
      <c r="P2205" s="3">
        <v>44497.798912036997</v>
      </c>
      <c r="Q2205" t="s">
        <v>4865</v>
      </c>
      <c r="R2205" s="3">
        <v>44500.744513888902</v>
      </c>
      <c r="T2205" t="s">
        <v>4911</v>
      </c>
      <c r="U2205">
        <v>3.50016824330525E+19</v>
      </c>
      <c r="V2205" t="s">
        <v>4912</v>
      </c>
      <c r="W2205" t="s">
        <v>4671</v>
      </c>
      <c r="X2205" s="4">
        <v>5828035.3200000003</v>
      </c>
      <c r="Y2205" s="4">
        <v>-64306</v>
      </c>
      <c r="Z2205">
        <v>0</v>
      </c>
    </row>
    <row r="2206" spans="1:26">
      <c r="A2206" t="s">
        <v>27</v>
      </c>
      <c r="B2206" t="s">
        <v>4666</v>
      </c>
      <c r="F2206">
        <v>5899000195</v>
      </c>
      <c r="G2206" s="1">
        <v>589900019560000</v>
      </c>
      <c r="H2206" t="s">
        <v>58</v>
      </c>
      <c r="I2206">
        <v>1</v>
      </c>
      <c r="K2206" t="s">
        <v>4913</v>
      </c>
      <c r="L2206" s="2">
        <v>44377</v>
      </c>
      <c r="M2206" t="s">
        <v>31</v>
      </c>
      <c r="N2206" t="s">
        <v>4914</v>
      </c>
      <c r="O2206" s="3">
        <v>44377.389224537001</v>
      </c>
      <c r="P2206" s="3">
        <v>44495.470891203702</v>
      </c>
      <c r="Q2206" t="s">
        <v>1952</v>
      </c>
      <c r="R2206" s="3">
        <v>44500.8936805556</v>
      </c>
      <c r="T2206" t="s">
        <v>4915</v>
      </c>
      <c r="U2206">
        <v>3.5068243315631302E+26</v>
      </c>
      <c r="V2206" t="s">
        <v>4916</v>
      </c>
      <c r="W2206" t="s">
        <v>4671</v>
      </c>
      <c r="X2206" s="4">
        <v>86643972.430000007</v>
      </c>
      <c r="Y2206" s="4">
        <v>-500000</v>
      </c>
      <c r="Z2206">
        <v>0</v>
      </c>
    </row>
    <row r="2207" spans="1:26">
      <c r="A2207" t="s">
        <v>27</v>
      </c>
      <c r="B2207" t="s">
        <v>4666</v>
      </c>
      <c r="F2207">
        <v>5899000195</v>
      </c>
      <c r="G2207" s="1">
        <v>589900019560000</v>
      </c>
      <c r="H2207" t="s">
        <v>58</v>
      </c>
      <c r="I2207">
        <v>1</v>
      </c>
      <c r="K2207" t="s">
        <v>4917</v>
      </c>
      <c r="L2207" s="2">
        <v>44452</v>
      </c>
      <c r="M2207" t="s">
        <v>31</v>
      </c>
      <c r="N2207" t="s">
        <v>4918</v>
      </c>
      <c r="O2207" s="3">
        <v>44452.652650463002</v>
      </c>
      <c r="P2207" s="3">
        <v>44495.474409722199</v>
      </c>
      <c r="Q2207" t="s">
        <v>4865</v>
      </c>
      <c r="R2207" s="3">
        <v>44500.893414351798</v>
      </c>
      <c r="T2207" t="s">
        <v>4919</v>
      </c>
      <c r="U2207">
        <v>1.0081164870001E+17</v>
      </c>
      <c r="V2207" t="s">
        <v>4920</v>
      </c>
      <c r="W2207" t="s">
        <v>4671</v>
      </c>
      <c r="X2207" s="4">
        <v>31880362.41</v>
      </c>
      <c r="Y2207" s="4">
        <v>-20000</v>
      </c>
      <c r="Z2207">
        <v>0</v>
      </c>
    </row>
    <row r="2208" spans="1:26">
      <c r="A2208" t="s">
        <v>27</v>
      </c>
      <c r="B2208" t="s">
        <v>4666</v>
      </c>
      <c r="F2208">
        <v>5899000195</v>
      </c>
      <c r="G2208" s="1">
        <v>589900019560000</v>
      </c>
      <c r="H2208" t="s">
        <v>58</v>
      </c>
      <c r="I2208">
        <v>1</v>
      </c>
      <c r="K2208" t="s">
        <v>4921</v>
      </c>
      <c r="L2208" s="2">
        <v>44467</v>
      </c>
      <c r="M2208" t="s">
        <v>31</v>
      </c>
      <c r="N2208" t="s">
        <v>4922</v>
      </c>
      <c r="O2208" s="3">
        <v>44467.679201388899</v>
      </c>
      <c r="P2208" s="3">
        <v>44495.474398148202</v>
      </c>
      <c r="Q2208" t="s">
        <v>4865</v>
      </c>
      <c r="R2208" s="3">
        <v>44500.893576388902</v>
      </c>
      <c r="T2208" t="s">
        <v>4882</v>
      </c>
      <c r="U2208">
        <v>3.50501677007E+19</v>
      </c>
      <c r="V2208" t="s">
        <v>4883</v>
      </c>
      <c r="W2208" t="s">
        <v>4671</v>
      </c>
      <c r="X2208" s="4">
        <v>31249713.27</v>
      </c>
      <c r="Y2208" s="4">
        <v>-147296</v>
      </c>
      <c r="Z2208">
        <v>0</v>
      </c>
    </row>
    <row r="2209" spans="1:26">
      <c r="A2209" t="s">
        <v>27</v>
      </c>
      <c r="B2209" t="s">
        <v>4666</v>
      </c>
      <c r="F2209">
        <v>5899000195</v>
      </c>
      <c r="G2209" s="1">
        <v>589900019560000</v>
      </c>
      <c r="H2209" t="s">
        <v>58</v>
      </c>
      <c r="I2209">
        <v>1</v>
      </c>
      <c r="K2209" t="s">
        <v>4923</v>
      </c>
      <c r="L2209" s="2">
        <v>44467</v>
      </c>
      <c r="M2209" t="s">
        <v>31</v>
      </c>
      <c r="N2209" t="s">
        <v>4924</v>
      </c>
      <c r="O2209" s="3">
        <v>44467.679259259297</v>
      </c>
      <c r="P2209" s="3">
        <v>44495.474386574097</v>
      </c>
      <c r="Q2209" t="s">
        <v>4865</v>
      </c>
      <c r="R2209" s="3">
        <v>44500.893599536997</v>
      </c>
      <c r="T2209" t="s">
        <v>4048</v>
      </c>
      <c r="U2209">
        <v>1.4100901099001101E+18</v>
      </c>
      <c r="V2209" t="s">
        <v>4925</v>
      </c>
      <c r="W2209" t="s">
        <v>4671</v>
      </c>
      <c r="X2209" s="4">
        <v>11336148.52</v>
      </c>
      <c r="Y2209" s="4">
        <v>-19913564.75</v>
      </c>
      <c r="Z2209">
        <v>0</v>
      </c>
    </row>
    <row r="2210" spans="1:26">
      <c r="A2210" t="s">
        <v>27</v>
      </c>
      <c r="B2210" t="s">
        <v>4666</v>
      </c>
      <c r="F2210">
        <v>5899000195</v>
      </c>
      <c r="G2210" s="1">
        <v>589900019560000</v>
      </c>
      <c r="H2210" t="s">
        <v>58</v>
      </c>
      <c r="I2210">
        <v>1</v>
      </c>
      <c r="K2210" t="s">
        <v>4926</v>
      </c>
      <c r="L2210" s="2">
        <v>44452</v>
      </c>
      <c r="M2210" t="s">
        <v>31</v>
      </c>
      <c r="N2210" t="s">
        <v>4927</v>
      </c>
      <c r="O2210" s="3">
        <v>44452.652291666702</v>
      </c>
      <c r="P2210" s="3">
        <v>44495.474409722199</v>
      </c>
      <c r="Q2210" t="s">
        <v>4865</v>
      </c>
      <c r="R2210" s="3">
        <v>44500.893391203703</v>
      </c>
      <c r="T2210" t="s">
        <v>4919</v>
      </c>
      <c r="U2210">
        <v>1.0081164870001E+17</v>
      </c>
      <c r="V2210" t="s">
        <v>4920</v>
      </c>
      <c r="W2210" t="s">
        <v>4671</v>
      </c>
      <c r="X2210" s="4">
        <v>31900362.41</v>
      </c>
      <c r="Y2210" s="4">
        <v>-100000</v>
      </c>
      <c r="Z2210">
        <v>0</v>
      </c>
    </row>
    <row r="2211" spans="1:26">
      <c r="A2211" t="s">
        <v>27</v>
      </c>
      <c r="B2211" t="s">
        <v>4666</v>
      </c>
      <c r="F2211">
        <v>5899000195</v>
      </c>
      <c r="G2211" s="1">
        <v>589900019560000</v>
      </c>
      <c r="H2211" t="s">
        <v>58</v>
      </c>
      <c r="I2211">
        <v>1</v>
      </c>
      <c r="K2211" t="s">
        <v>4928</v>
      </c>
      <c r="L2211" s="2">
        <v>44467</v>
      </c>
      <c r="M2211" t="s">
        <v>31</v>
      </c>
      <c r="N2211" t="s">
        <v>4929</v>
      </c>
      <c r="O2211" s="3">
        <v>44467.677824074097</v>
      </c>
      <c r="P2211" s="3">
        <v>44495.474398148202</v>
      </c>
      <c r="Q2211" t="s">
        <v>4865</v>
      </c>
      <c r="R2211" s="3">
        <v>44500.893541666701</v>
      </c>
      <c r="T2211" t="s">
        <v>4919</v>
      </c>
      <c r="U2211">
        <v>1.0081164870001E+17</v>
      </c>
      <c r="V2211" t="s">
        <v>4920</v>
      </c>
      <c r="W2211" t="s">
        <v>4671</v>
      </c>
      <c r="X2211" s="4">
        <v>31397009.27</v>
      </c>
      <c r="Y2211" s="4">
        <v>-7688.94</v>
      </c>
      <c r="Z2211">
        <v>0</v>
      </c>
    </row>
    <row r="2212" spans="1:26">
      <c r="A2212" t="s">
        <v>27</v>
      </c>
      <c r="B2212" t="s">
        <v>4666</v>
      </c>
      <c r="F2212">
        <v>5899000195</v>
      </c>
      <c r="G2212" s="1">
        <v>589900019560000</v>
      </c>
      <c r="H2212" t="s">
        <v>58</v>
      </c>
      <c r="I2212">
        <v>1</v>
      </c>
      <c r="K2212" t="s">
        <v>4930</v>
      </c>
      <c r="L2212" s="2">
        <v>44462</v>
      </c>
      <c r="M2212" t="s">
        <v>31</v>
      </c>
      <c r="N2212" t="s">
        <v>4931</v>
      </c>
      <c r="O2212" s="3">
        <v>44462.699537036999</v>
      </c>
      <c r="P2212" s="3">
        <v>44495.474398148202</v>
      </c>
      <c r="Q2212" t="s">
        <v>4865</v>
      </c>
      <c r="R2212" s="3">
        <v>44500.893518518496</v>
      </c>
      <c r="T2212" t="s">
        <v>4932</v>
      </c>
      <c r="U2212">
        <v>3.500168630705E+19</v>
      </c>
      <c r="V2212" t="s">
        <v>4933</v>
      </c>
      <c r="W2212" t="s">
        <v>4671</v>
      </c>
      <c r="X2212" s="4">
        <v>31404698.210000001</v>
      </c>
      <c r="Y2212" s="4">
        <v>-33550</v>
      </c>
      <c r="Z2212">
        <v>0</v>
      </c>
    </row>
    <row r="2213" spans="1:26">
      <c r="A2213" t="s">
        <v>27</v>
      </c>
      <c r="B2213" t="s">
        <v>4666</v>
      </c>
      <c r="F2213">
        <v>5919064328</v>
      </c>
      <c r="G2213" s="1">
        <v>591906432860001</v>
      </c>
      <c r="H2213" t="s">
        <v>29</v>
      </c>
      <c r="I2213">
        <v>1</v>
      </c>
      <c r="J2213">
        <v>1</v>
      </c>
      <c r="K2213" t="s">
        <v>4935</v>
      </c>
      <c r="L2213" s="2">
        <v>44300</v>
      </c>
      <c r="M2213" t="s">
        <v>31</v>
      </c>
      <c r="N2213" t="s">
        <v>4936</v>
      </c>
      <c r="O2213" s="3">
        <v>44300.388356481497</v>
      </c>
      <c r="P2213" s="3">
        <v>44357.604918981502</v>
      </c>
      <c r="Q2213" t="s">
        <v>4937</v>
      </c>
      <c r="R2213" s="3">
        <v>44427.730381944399</v>
      </c>
      <c r="S2213" t="s">
        <v>4937</v>
      </c>
      <c r="T2213" t="s">
        <v>4938</v>
      </c>
      <c r="U2213">
        <v>1.31010100100022E+17</v>
      </c>
      <c r="V2213" t="s">
        <v>4749</v>
      </c>
      <c r="W2213" t="s">
        <v>4671</v>
      </c>
      <c r="X2213" s="4">
        <v>109114741.73999999</v>
      </c>
      <c r="Y2213" s="4">
        <v>100000000</v>
      </c>
      <c r="Z2213">
        <v>0</v>
      </c>
    </row>
    <row r="2214" spans="1:26">
      <c r="A2214" t="s">
        <v>27</v>
      </c>
      <c r="B2214" t="s">
        <v>4666</v>
      </c>
      <c r="F2214">
        <v>5919064328</v>
      </c>
      <c r="G2214" s="1">
        <v>591906432860001</v>
      </c>
      <c r="H2214" t="s">
        <v>58</v>
      </c>
      <c r="I2214">
        <v>1</v>
      </c>
      <c r="K2214" t="s">
        <v>4939</v>
      </c>
      <c r="L2214" s="2">
        <v>44495</v>
      </c>
      <c r="M2214" t="s">
        <v>31</v>
      </c>
      <c r="N2214" t="s">
        <v>4940</v>
      </c>
      <c r="O2214" s="3">
        <v>44495.393750000003</v>
      </c>
      <c r="P2214" s="3">
        <v>44497.816238425898</v>
      </c>
      <c r="Q2214" t="s">
        <v>4941</v>
      </c>
      <c r="R2214" s="3">
        <v>44500.741400462997</v>
      </c>
      <c r="T2214" t="s">
        <v>4942</v>
      </c>
      <c r="U2214">
        <v>3.5050168610700001E+19</v>
      </c>
      <c r="V2214" t="s">
        <v>4740</v>
      </c>
      <c r="W2214" t="s">
        <v>4671</v>
      </c>
      <c r="X2214" s="4">
        <v>14877431.18</v>
      </c>
      <c r="Y2214" s="4">
        <v>-764451.2</v>
      </c>
      <c r="Z2214">
        <v>0</v>
      </c>
    </row>
    <row r="2215" spans="1:26">
      <c r="A2215" t="s">
        <v>27</v>
      </c>
      <c r="B2215" t="s">
        <v>4666</v>
      </c>
      <c r="F2215">
        <v>5919064328</v>
      </c>
      <c r="G2215" s="1">
        <v>591906432860001</v>
      </c>
      <c r="H2215" t="s">
        <v>58</v>
      </c>
      <c r="I2215">
        <v>1</v>
      </c>
      <c r="K2215" t="s">
        <v>2918</v>
      </c>
      <c r="L2215" s="2">
        <v>44496</v>
      </c>
      <c r="M2215" t="s">
        <v>31</v>
      </c>
      <c r="N2215" t="s">
        <v>4943</v>
      </c>
      <c r="O2215" s="3">
        <v>44496.442129629599</v>
      </c>
      <c r="P2215" s="3">
        <v>44497.816238425898</v>
      </c>
      <c r="Q2215" t="s">
        <v>4941</v>
      </c>
      <c r="R2215" s="3">
        <v>44500.7414236111</v>
      </c>
      <c r="T2215" t="s">
        <v>4934</v>
      </c>
      <c r="U2215">
        <v>8022100000004570</v>
      </c>
      <c r="V2215" t="s">
        <v>4944</v>
      </c>
      <c r="W2215" t="s">
        <v>4671</v>
      </c>
      <c r="X2215" s="4">
        <v>8507370.3800000008</v>
      </c>
      <c r="Y2215" s="4">
        <v>-1490000</v>
      </c>
      <c r="Z2215">
        <v>0</v>
      </c>
    </row>
    <row r="2216" spans="1:26">
      <c r="A2216" t="s">
        <v>27</v>
      </c>
      <c r="B2216" t="s">
        <v>4666</v>
      </c>
      <c r="F2216">
        <v>5919064328</v>
      </c>
      <c r="G2216" s="1">
        <v>591906432860001</v>
      </c>
      <c r="H2216" t="s">
        <v>58</v>
      </c>
      <c r="I2216">
        <v>1</v>
      </c>
      <c r="K2216" t="s">
        <v>1399</v>
      </c>
      <c r="L2216" s="2">
        <v>44301</v>
      </c>
      <c r="M2216" t="s">
        <v>31</v>
      </c>
      <c r="N2216" t="s">
        <v>4945</v>
      </c>
      <c r="O2216" s="3">
        <v>44301.685949074097</v>
      </c>
      <c r="P2216" s="3">
        <v>44495.690856481502</v>
      </c>
      <c r="Q2216" t="s">
        <v>4941</v>
      </c>
      <c r="R2216" s="3">
        <v>44500.893287036997</v>
      </c>
      <c r="T2216" t="s">
        <v>4938</v>
      </c>
      <c r="U2216">
        <v>1.31010100100022E+17</v>
      </c>
      <c r="V2216" t="s">
        <v>4791</v>
      </c>
      <c r="W2216" t="s">
        <v>4671</v>
      </c>
      <c r="X2216" s="4">
        <v>19114741.739999998</v>
      </c>
      <c r="Y2216" s="4">
        <v>-90000000</v>
      </c>
      <c r="Z2216">
        <v>0</v>
      </c>
    </row>
    <row r="2217" spans="1:26">
      <c r="A2217" t="s">
        <v>27</v>
      </c>
      <c r="B2217" t="s">
        <v>4666</v>
      </c>
      <c r="F2217">
        <v>5899000119</v>
      </c>
      <c r="G2217" s="1">
        <v>589900011960000</v>
      </c>
      <c r="H2217" t="s">
        <v>29</v>
      </c>
      <c r="I2217">
        <v>1</v>
      </c>
      <c r="J2217">
        <v>1</v>
      </c>
      <c r="K2217" t="s">
        <v>4947</v>
      </c>
      <c r="L2217" s="2">
        <v>44469</v>
      </c>
      <c r="M2217" t="s">
        <v>31</v>
      </c>
      <c r="N2217" t="s">
        <v>4948</v>
      </c>
      <c r="O2217" s="3">
        <v>44469.743101851898</v>
      </c>
      <c r="P2217" s="3">
        <v>44484.484930555598</v>
      </c>
      <c r="Q2217" t="s">
        <v>4949</v>
      </c>
      <c r="R2217" s="3">
        <v>44485.672893518502</v>
      </c>
      <c r="T2217" t="s">
        <v>4950</v>
      </c>
      <c r="U2217">
        <v>3.5001687407052501E+19</v>
      </c>
      <c r="V2217" t="s">
        <v>4916</v>
      </c>
      <c r="W2217" t="s">
        <v>4671</v>
      </c>
      <c r="X2217" s="4">
        <v>10001517.26</v>
      </c>
      <c r="Y2217" s="4">
        <v>10000000</v>
      </c>
      <c r="Z2217">
        <v>0</v>
      </c>
    </row>
    <row r="2218" spans="1:26">
      <c r="A2218" t="s">
        <v>27</v>
      </c>
      <c r="B2218" t="s">
        <v>4666</v>
      </c>
      <c r="F2218">
        <v>5899000119</v>
      </c>
      <c r="G2218" s="1">
        <v>589900011960000</v>
      </c>
      <c r="H2218" t="s">
        <v>29</v>
      </c>
      <c r="I2218">
        <v>1</v>
      </c>
      <c r="J2218">
        <v>1</v>
      </c>
      <c r="K2218" t="s">
        <v>4947</v>
      </c>
      <c r="L2218" s="2">
        <v>44469</v>
      </c>
      <c r="M2218" t="s">
        <v>31</v>
      </c>
      <c r="N2218" t="s">
        <v>4951</v>
      </c>
      <c r="O2218" s="3">
        <v>44469.746249999997</v>
      </c>
      <c r="P2218" s="3">
        <v>44484.484930555598</v>
      </c>
      <c r="Q2218" t="s">
        <v>4949</v>
      </c>
      <c r="R2218" s="3">
        <v>44485.672824074099</v>
      </c>
      <c r="T2218" t="s">
        <v>4950</v>
      </c>
      <c r="U2218">
        <v>3.5001687407052501E+19</v>
      </c>
      <c r="V2218" t="s">
        <v>4916</v>
      </c>
      <c r="W2218" t="s">
        <v>4671</v>
      </c>
      <c r="X2218" s="4">
        <v>16001517.26</v>
      </c>
      <c r="Y2218" s="4">
        <v>6000000</v>
      </c>
      <c r="Z2218">
        <v>0</v>
      </c>
    </row>
    <row r="2219" spans="1:26">
      <c r="A2219" t="s">
        <v>27</v>
      </c>
      <c r="B2219" t="s">
        <v>4666</v>
      </c>
      <c r="F2219">
        <v>5899000119</v>
      </c>
      <c r="G2219" s="1">
        <v>589900011960000</v>
      </c>
      <c r="H2219" t="s">
        <v>58</v>
      </c>
      <c r="I2219">
        <v>1</v>
      </c>
      <c r="K2219" t="s">
        <v>4952</v>
      </c>
      <c r="L2219" s="2">
        <v>44478</v>
      </c>
      <c r="M2219" t="s">
        <v>31</v>
      </c>
      <c r="N2219" t="s">
        <v>4953</v>
      </c>
      <c r="O2219" s="3">
        <v>44478.709027777797</v>
      </c>
      <c r="P2219" s="3">
        <v>44484.485937500001</v>
      </c>
      <c r="Q2219" t="s">
        <v>4954</v>
      </c>
      <c r="R2219" s="3">
        <v>44485.756342592598</v>
      </c>
      <c r="T2219" t="s">
        <v>4946</v>
      </c>
      <c r="U2219">
        <v>9.0614100100100003E+21</v>
      </c>
      <c r="V2219" t="s">
        <v>4955</v>
      </c>
      <c r="W2219" t="s">
        <v>4671</v>
      </c>
      <c r="X2219" s="4">
        <v>1517.26</v>
      </c>
      <c r="Y2219" s="4">
        <v>-16000000</v>
      </c>
      <c r="Z2219">
        <v>0</v>
      </c>
    </row>
    <row r="2220" spans="1:26">
      <c r="A2220" t="s">
        <v>27</v>
      </c>
      <c r="B2220" t="s">
        <v>4666</v>
      </c>
      <c r="F2220">
        <v>5899000115</v>
      </c>
      <c r="G2220" s="1">
        <v>589900011560000</v>
      </c>
      <c r="H2220" t="s">
        <v>29</v>
      </c>
      <c r="I2220">
        <v>1</v>
      </c>
      <c r="J2220">
        <v>1</v>
      </c>
      <c r="L2220" s="2">
        <v>44379</v>
      </c>
      <c r="M2220" t="s">
        <v>31</v>
      </c>
      <c r="N2220" t="s">
        <v>4957</v>
      </c>
      <c r="O2220" s="3">
        <v>44379.508287037002</v>
      </c>
      <c r="P2220" s="3">
        <v>44393.485474537003</v>
      </c>
      <c r="Q2220" t="s">
        <v>4958</v>
      </c>
      <c r="R2220" s="3">
        <v>44427.730381944399</v>
      </c>
      <c r="T2220" t="s">
        <v>4956</v>
      </c>
      <c r="U2220">
        <v>9.3500301002223795E+17</v>
      </c>
      <c r="V2220" t="s">
        <v>4959</v>
      </c>
      <c r="W2220" t="s">
        <v>4671</v>
      </c>
      <c r="X2220" s="4">
        <v>120003105.09999999</v>
      </c>
      <c r="Y2220" s="4">
        <v>10000000</v>
      </c>
      <c r="Z2220">
        <v>0</v>
      </c>
    </row>
    <row r="2221" spans="1:26">
      <c r="A2221" t="s">
        <v>27</v>
      </c>
      <c r="B2221" t="s">
        <v>4666</v>
      </c>
      <c r="F2221">
        <v>5899000115</v>
      </c>
      <c r="G2221" s="1">
        <v>589900011560000</v>
      </c>
      <c r="H2221" t="s">
        <v>29</v>
      </c>
      <c r="I2221">
        <v>1</v>
      </c>
      <c r="J2221">
        <v>1</v>
      </c>
      <c r="K2221" t="s">
        <v>81</v>
      </c>
      <c r="L2221" s="2">
        <v>44379</v>
      </c>
      <c r="M2221" t="s">
        <v>31</v>
      </c>
      <c r="N2221" t="s">
        <v>4960</v>
      </c>
      <c r="O2221" s="3">
        <v>44379.465682870403</v>
      </c>
      <c r="P2221" s="3">
        <v>44393.485474537003</v>
      </c>
      <c r="Q2221" t="s">
        <v>4958</v>
      </c>
      <c r="R2221" s="3">
        <v>44427.730381944399</v>
      </c>
      <c r="T2221" t="s">
        <v>4956</v>
      </c>
      <c r="U2221">
        <v>9.0610100100099998E+21</v>
      </c>
      <c r="V2221" t="s">
        <v>4961</v>
      </c>
      <c r="W2221" t="s">
        <v>4671</v>
      </c>
      <c r="X2221" s="4">
        <v>80003105.099999994</v>
      </c>
      <c r="Y2221" s="4">
        <v>30000000</v>
      </c>
      <c r="Z2221">
        <v>0</v>
      </c>
    </row>
    <row r="2222" spans="1:26">
      <c r="A2222" t="s">
        <v>27</v>
      </c>
      <c r="B2222" t="s">
        <v>4666</v>
      </c>
      <c r="F2222">
        <v>5899000115</v>
      </c>
      <c r="G2222" s="1">
        <v>589900011560000</v>
      </c>
      <c r="H2222" t="s">
        <v>29</v>
      </c>
      <c r="I2222">
        <v>1</v>
      </c>
      <c r="J2222">
        <v>1</v>
      </c>
      <c r="K2222" t="s">
        <v>81</v>
      </c>
      <c r="L2222" s="2">
        <v>44379</v>
      </c>
      <c r="M2222" t="s">
        <v>31</v>
      </c>
      <c r="N2222" t="s">
        <v>4962</v>
      </c>
      <c r="O2222" s="3">
        <v>44379.419502314799</v>
      </c>
      <c r="P2222" s="3">
        <v>44393.485474537003</v>
      </c>
      <c r="Q2222" t="s">
        <v>4958</v>
      </c>
      <c r="R2222" s="3">
        <v>44427.730381944399</v>
      </c>
      <c r="T2222" t="s">
        <v>4956</v>
      </c>
      <c r="U2222">
        <v>4.3010078801199997E+19</v>
      </c>
      <c r="V2222" t="s">
        <v>4796</v>
      </c>
      <c r="W2222" t="s">
        <v>4671</v>
      </c>
      <c r="X2222" s="4">
        <v>50003105.100000001</v>
      </c>
      <c r="Y2222" s="4">
        <v>50000000</v>
      </c>
      <c r="Z2222">
        <v>0</v>
      </c>
    </row>
    <row r="2223" spans="1:26">
      <c r="A2223" t="s">
        <v>27</v>
      </c>
      <c r="B2223" t="s">
        <v>4666</v>
      </c>
      <c r="F2223">
        <v>5899000115</v>
      </c>
      <c r="G2223" s="1">
        <v>589900011560000</v>
      </c>
      <c r="H2223" t="s">
        <v>29</v>
      </c>
      <c r="I2223">
        <v>1</v>
      </c>
      <c r="J2223">
        <v>1</v>
      </c>
      <c r="K2223" t="s">
        <v>81</v>
      </c>
      <c r="L2223" s="2">
        <v>44379</v>
      </c>
      <c r="M2223" t="s">
        <v>31</v>
      </c>
      <c r="N2223" t="s">
        <v>4963</v>
      </c>
      <c r="O2223" s="3">
        <v>44379.465752314798</v>
      </c>
      <c r="P2223" s="3">
        <v>44393.485474537003</v>
      </c>
      <c r="Q2223" t="s">
        <v>4958</v>
      </c>
      <c r="R2223" s="3">
        <v>44427.730381944399</v>
      </c>
      <c r="T2223" t="s">
        <v>4956</v>
      </c>
      <c r="U2223">
        <v>9.0610100100099998E+21</v>
      </c>
      <c r="V2223" t="s">
        <v>4961</v>
      </c>
      <c r="W2223" t="s">
        <v>4671</v>
      </c>
      <c r="X2223" s="4">
        <v>110003105.09999999</v>
      </c>
      <c r="Y2223" s="4">
        <v>30000000</v>
      </c>
      <c r="Z2223">
        <v>0</v>
      </c>
    </row>
    <row r="2224" spans="1:26">
      <c r="A2224" t="s">
        <v>27</v>
      </c>
      <c r="B2224" t="s">
        <v>4666</v>
      </c>
      <c r="F2224">
        <v>5899000115</v>
      </c>
      <c r="G2224" s="1">
        <v>589900011560000</v>
      </c>
      <c r="H2224" t="s">
        <v>58</v>
      </c>
      <c r="I2224">
        <v>1</v>
      </c>
      <c r="K2224" t="s">
        <v>4964</v>
      </c>
      <c r="L2224" s="2">
        <v>44496</v>
      </c>
      <c r="M2224" t="s">
        <v>31</v>
      </c>
      <c r="N2224" t="s">
        <v>4965</v>
      </c>
      <c r="O2224" s="3">
        <v>44496.495115740698</v>
      </c>
      <c r="P2224" s="3">
        <v>44497.816990740699</v>
      </c>
      <c r="Q2224" t="s">
        <v>2523</v>
      </c>
      <c r="R2224" s="3">
        <v>44500.741666666698</v>
      </c>
      <c r="T2224" t="s">
        <v>310</v>
      </c>
      <c r="U2224">
        <v>3.5050168770709E+19</v>
      </c>
      <c r="V2224" t="s">
        <v>4966</v>
      </c>
      <c r="W2224" t="s">
        <v>4671</v>
      </c>
      <c r="X2224" s="4">
        <v>5483281.0899999999</v>
      </c>
      <c r="Y2224" s="4">
        <v>-4529358</v>
      </c>
      <c r="Z2224">
        <v>0</v>
      </c>
    </row>
    <row r="2225" spans="1:26">
      <c r="A2225" t="s">
        <v>27</v>
      </c>
      <c r="B2225" t="s">
        <v>4666</v>
      </c>
      <c r="F2225">
        <v>5899000115</v>
      </c>
      <c r="G2225" s="1">
        <v>589900011560000</v>
      </c>
      <c r="H2225" t="s">
        <v>58</v>
      </c>
      <c r="I2225">
        <v>1</v>
      </c>
      <c r="K2225" t="s">
        <v>81</v>
      </c>
      <c r="L2225" s="2">
        <v>44382</v>
      </c>
      <c r="M2225" t="s">
        <v>31</v>
      </c>
      <c r="N2225" t="s">
        <v>4967</v>
      </c>
      <c r="O2225" s="3">
        <v>44382.704571759299</v>
      </c>
      <c r="P2225" s="3">
        <v>44393.486701388902</v>
      </c>
      <c r="Q2225" t="s">
        <v>4968</v>
      </c>
      <c r="R2225" s="3">
        <v>44427.730381944399</v>
      </c>
      <c r="T2225" t="s">
        <v>4956</v>
      </c>
      <c r="U2225">
        <v>9.3500301002223795E+17</v>
      </c>
      <c r="V2225" t="s">
        <v>4959</v>
      </c>
      <c r="W2225" t="s">
        <v>4671</v>
      </c>
      <c r="X2225" s="4">
        <v>90003105.099999994</v>
      </c>
      <c r="Y2225" s="4">
        <v>-30000000</v>
      </c>
      <c r="Z2225">
        <v>0</v>
      </c>
    </row>
    <row r="2226" spans="1:26">
      <c r="A2226" t="s">
        <v>27</v>
      </c>
      <c r="B2226" t="s">
        <v>4666</v>
      </c>
      <c r="F2226">
        <v>5899000115</v>
      </c>
      <c r="G2226" s="1">
        <v>589900011560000</v>
      </c>
      <c r="H2226" t="s">
        <v>58</v>
      </c>
      <c r="I2226">
        <v>1</v>
      </c>
      <c r="K2226" t="s">
        <v>81</v>
      </c>
      <c r="L2226" s="2">
        <v>44382</v>
      </c>
      <c r="M2226" t="s">
        <v>31</v>
      </c>
      <c r="N2226" t="s">
        <v>4969</v>
      </c>
      <c r="O2226" s="3">
        <v>44382.704583333303</v>
      </c>
      <c r="P2226" s="3">
        <v>44393.486701388902</v>
      </c>
      <c r="Q2226" t="s">
        <v>4968</v>
      </c>
      <c r="R2226" s="3">
        <v>44427.730381944399</v>
      </c>
      <c r="T2226" t="s">
        <v>4970</v>
      </c>
      <c r="U2226">
        <v>9.0617100100100004E+21</v>
      </c>
      <c r="V2226" t="s">
        <v>4971</v>
      </c>
      <c r="W2226" t="s">
        <v>4671</v>
      </c>
      <c r="X2226" s="4">
        <v>20003105.100000001</v>
      </c>
      <c r="Y2226" s="4">
        <v>-70000000</v>
      </c>
      <c r="Z2226">
        <v>0</v>
      </c>
    </row>
    <row r="2227" spans="1:26">
      <c r="A2227" t="s">
        <v>27</v>
      </c>
      <c r="B2227" t="s">
        <v>4666</v>
      </c>
      <c r="F2227">
        <v>5899000115</v>
      </c>
      <c r="G2227" s="1">
        <v>589900011560000</v>
      </c>
      <c r="H2227" t="s">
        <v>58</v>
      </c>
      <c r="I2227">
        <v>1</v>
      </c>
      <c r="K2227" t="s">
        <v>81</v>
      </c>
      <c r="L2227" s="2">
        <v>44383</v>
      </c>
      <c r="M2227" t="s">
        <v>31</v>
      </c>
      <c r="N2227" t="s">
        <v>4972</v>
      </c>
      <c r="O2227" s="3">
        <v>44383.4902083333</v>
      </c>
      <c r="P2227" s="3">
        <v>44393.486701388902</v>
      </c>
      <c r="Q2227" t="s">
        <v>4968</v>
      </c>
      <c r="R2227" s="3">
        <v>44427.730381944399</v>
      </c>
      <c r="T2227" t="s">
        <v>4970</v>
      </c>
      <c r="U2227">
        <v>9.0610100100099998E+21</v>
      </c>
      <c r="V2227" t="s">
        <v>4973</v>
      </c>
      <c r="W2227" t="s">
        <v>4671</v>
      </c>
      <c r="X2227" s="4">
        <v>10003105.1</v>
      </c>
      <c r="Y2227" s="4">
        <v>-10000000</v>
      </c>
      <c r="Z2227">
        <v>0</v>
      </c>
    </row>
    <row r="2228" spans="1:26">
      <c r="A2228" t="s">
        <v>27</v>
      </c>
      <c r="B2228" t="s">
        <v>4666</v>
      </c>
      <c r="F2228">
        <v>5899000111</v>
      </c>
      <c r="G2228" s="1">
        <v>589900011160000</v>
      </c>
      <c r="H2228" t="s">
        <v>29</v>
      </c>
      <c r="I2228">
        <v>1</v>
      </c>
      <c r="J2228">
        <v>1</v>
      </c>
      <c r="K2228" t="s">
        <v>4974</v>
      </c>
      <c r="L2228" s="2">
        <v>44397</v>
      </c>
      <c r="M2228" t="s">
        <v>31</v>
      </c>
      <c r="N2228" t="s">
        <v>4975</v>
      </c>
      <c r="O2228" s="3">
        <v>44397.497372685197</v>
      </c>
      <c r="P2228" s="3">
        <v>44407.4612962963</v>
      </c>
      <c r="Q2228" t="s">
        <v>4976</v>
      </c>
      <c r="R2228" s="3">
        <v>44427.730381944399</v>
      </c>
      <c r="T2228" t="s">
        <v>4977</v>
      </c>
      <c r="U2228">
        <v>3.5001687607058002E+19</v>
      </c>
      <c r="V2228" t="s">
        <v>4978</v>
      </c>
      <c r="W2228" t="s">
        <v>4671</v>
      </c>
      <c r="X2228" s="4">
        <v>40000000</v>
      </c>
      <c r="Y2228" s="4">
        <v>40000000</v>
      </c>
      <c r="Z2228">
        <v>0</v>
      </c>
    </row>
    <row r="2229" spans="1:26">
      <c r="A2229" t="s">
        <v>27</v>
      </c>
      <c r="B2229" t="s">
        <v>4666</v>
      </c>
      <c r="F2229">
        <v>5899000111</v>
      </c>
      <c r="G2229" s="1">
        <v>589900011160000</v>
      </c>
      <c r="H2229" t="s">
        <v>58</v>
      </c>
      <c r="I2229">
        <v>1</v>
      </c>
      <c r="K2229" t="s">
        <v>4979</v>
      </c>
      <c r="L2229" s="2">
        <v>44398</v>
      </c>
      <c r="M2229" t="s">
        <v>31</v>
      </c>
      <c r="N2229" t="s">
        <v>4980</v>
      </c>
      <c r="O2229" s="3">
        <v>44398.4239930556</v>
      </c>
      <c r="P2229" s="3">
        <v>44495.711574074099</v>
      </c>
      <c r="Q2229" t="s">
        <v>4981</v>
      </c>
      <c r="R2229" s="3">
        <v>44500.893252314803</v>
      </c>
      <c r="T2229" t="s">
        <v>4982</v>
      </c>
      <c r="U2229">
        <v>9.0609100100100004E+21</v>
      </c>
      <c r="V2229" t="s">
        <v>3938</v>
      </c>
      <c r="W2229" t="s">
        <v>4671</v>
      </c>
      <c r="X2229" s="4">
        <v>33637556.670000002</v>
      </c>
      <c r="Y2229" s="4">
        <v>-6362373.3300000001</v>
      </c>
      <c r="Z2229">
        <v>0</v>
      </c>
    </row>
    <row r="2230" spans="1:26">
      <c r="A2230" t="s">
        <v>27</v>
      </c>
      <c r="B2230" t="s">
        <v>4666</v>
      </c>
      <c r="F2230">
        <v>5899000111</v>
      </c>
      <c r="G2230" s="1">
        <v>589900011160000</v>
      </c>
      <c r="H2230" t="s">
        <v>58</v>
      </c>
      <c r="I2230">
        <v>1</v>
      </c>
      <c r="K2230" t="s">
        <v>4983</v>
      </c>
      <c r="L2230" s="2">
        <v>44417</v>
      </c>
      <c r="M2230" t="s">
        <v>31</v>
      </c>
      <c r="N2230" t="s">
        <v>4984</v>
      </c>
      <c r="O2230" s="3">
        <v>44417.703518518501</v>
      </c>
      <c r="P2230" s="3">
        <v>44495.712187500001</v>
      </c>
      <c r="Q2230" t="s">
        <v>4981</v>
      </c>
      <c r="R2230" s="3">
        <v>44500.893020833297</v>
      </c>
      <c r="T2230" t="s">
        <v>4293</v>
      </c>
      <c r="U2230">
        <v>6.232656718E+18</v>
      </c>
      <c r="V2230" t="s">
        <v>4985</v>
      </c>
      <c r="W2230" t="s">
        <v>4671</v>
      </c>
      <c r="X2230" s="4">
        <v>23547556.100000001</v>
      </c>
      <c r="Y2230" s="4">
        <v>-2340000</v>
      </c>
      <c r="Z2230">
        <v>0</v>
      </c>
    </row>
    <row r="2231" spans="1:26">
      <c r="A2231" t="s">
        <v>27</v>
      </c>
      <c r="B2231" t="s">
        <v>4666</v>
      </c>
      <c r="F2231">
        <v>5899000111</v>
      </c>
      <c r="G2231" s="1">
        <v>589900011160000</v>
      </c>
      <c r="H2231" t="s">
        <v>58</v>
      </c>
      <c r="I2231">
        <v>1</v>
      </c>
      <c r="K2231" t="s">
        <v>4986</v>
      </c>
      <c r="L2231" s="2">
        <v>44496</v>
      </c>
      <c r="M2231" t="s">
        <v>31</v>
      </c>
      <c r="N2231" t="s">
        <v>4987</v>
      </c>
      <c r="O2231" s="3">
        <v>44496.462719907402</v>
      </c>
      <c r="P2231" s="3">
        <v>44497.818078703698</v>
      </c>
      <c r="Q2231" t="s">
        <v>4981</v>
      </c>
      <c r="R2231" s="3">
        <v>44500.741273148102</v>
      </c>
      <c r="T2231" t="s">
        <v>4988</v>
      </c>
      <c r="U2231">
        <v>3.5050168760699998E+19</v>
      </c>
      <c r="V2231" t="s">
        <v>4978</v>
      </c>
      <c r="W2231" t="s">
        <v>4671</v>
      </c>
      <c r="X2231" s="4">
        <v>8519647.8200000003</v>
      </c>
      <c r="Y2231" s="4">
        <v>-355788</v>
      </c>
      <c r="Z2231">
        <v>0</v>
      </c>
    </row>
    <row r="2232" spans="1:26">
      <c r="A2232" t="s">
        <v>27</v>
      </c>
      <c r="B2232" t="s">
        <v>4666</v>
      </c>
      <c r="F2232">
        <v>5899000111</v>
      </c>
      <c r="G2232" s="1">
        <v>589900011160000</v>
      </c>
      <c r="H2232" t="s">
        <v>58</v>
      </c>
      <c r="I2232">
        <v>1</v>
      </c>
      <c r="K2232" t="s">
        <v>4989</v>
      </c>
      <c r="L2232" s="2">
        <v>44426</v>
      </c>
      <c r="M2232" t="s">
        <v>31</v>
      </c>
      <c r="N2232" t="s">
        <v>4990</v>
      </c>
      <c r="O2232" s="3">
        <v>44426.655601851897</v>
      </c>
      <c r="P2232" s="3">
        <v>44495.712187500001</v>
      </c>
      <c r="Q2232" t="s">
        <v>4981</v>
      </c>
      <c r="R2232" s="3">
        <v>44500.893067129597</v>
      </c>
      <c r="T2232" t="s">
        <v>4991</v>
      </c>
      <c r="U2232">
        <v>1.3101010010001101E+17</v>
      </c>
      <c r="V2232" t="s">
        <v>4992</v>
      </c>
      <c r="W2232" t="s">
        <v>4671</v>
      </c>
      <c r="X2232" s="4">
        <v>22180056.100000001</v>
      </c>
      <c r="Y2232" s="4">
        <v>-1367500</v>
      </c>
      <c r="Z2232">
        <v>0</v>
      </c>
    </row>
    <row r="2233" spans="1:26">
      <c r="A2233" t="s">
        <v>27</v>
      </c>
      <c r="B2233" t="s">
        <v>4666</v>
      </c>
      <c r="F2233">
        <v>5899000111</v>
      </c>
      <c r="G2233" s="1">
        <v>589900011160000</v>
      </c>
      <c r="H2233" t="s">
        <v>58</v>
      </c>
      <c r="I2233">
        <v>1</v>
      </c>
      <c r="K2233" t="s">
        <v>4993</v>
      </c>
      <c r="L2233" s="2">
        <v>44497</v>
      </c>
      <c r="M2233" t="s">
        <v>31</v>
      </c>
      <c r="N2233" t="s">
        <v>4994</v>
      </c>
      <c r="O2233" s="3">
        <v>44497.677858796298</v>
      </c>
      <c r="P2233" s="3">
        <v>44497.8180671296</v>
      </c>
      <c r="Q2233" t="s">
        <v>4981</v>
      </c>
      <c r="R2233" s="3">
        <v>44500.741354166697</v>
      </c>
      <c r="T2233" t="s">
        <v>4982</v>
      </c>
      <c r="U2233">
        <v>9.0609100100100004E+21</v>
      </c>
      <c r="V2233" t="s">
        <v>3938</v>
      </c>
      <c r="W2233" t="s">
        <v>4671</v>
      </c>
      <c r="X2233" s="4">
        <v>4600890.82</v>
      </c>
      <c r="Y2233" s="4">
        <v>-3600000</v>
      </c>
      <c r="Z2233">
        <v>0</v>
      </c>
    </row>
    <row r="2234" spans="1:26">
      <c r="A2234" t="s">
        <v>27</v>
      </c>
      <c r="B2234" t="s">
        <v>4666</v>
      </c>
      <c r="F2234">
        <v>5899000111</v>
      </c>
      <c r="G2234" s="1">
        <v>589900011160000</v>
      </c>
      <c r="H2234" t="s">
        <v>58</v>
      </c>
      <c r="I2234">
        <v>1</v>
      </c>
      <c r="K2234" t="s">
        <v>4995</v>
      </c>
      <c r="L2234" s="2">
        <v>44440</v>
      </c>
      <c r="M2234" t="s">
        <v>31</v>
      </c>
      <c r="N2234" t="s">
        <v>4996</v>
      </c>
      <c r="O2234" s="3">
        <v>44440.639942129601</v>
      </c>
      <c r="P2234" s="3">
        <v>44497.817766203698</v>
      </c>
      <c r="Q2234" t="s">
        <v>4981</v>
      </c>
      <c r="R2234" s="3">
        <v>44500.7413773148</v>
      </c>
      <c r="T2234" t="s">
        <v>4293</v>
      </c>
      <c r="U2234">
        <v>6.232656718E+18</v>
      </c>
      <c r="V2234" t="s">
        <v>4985</v>
      </c>
      <c r="W2234" t="s">
        <v>4671</v>
      </c>
      <c r="X2234" s="4">
        <v>10283721.1</v>
      </c>
      <c r="Y2234" s="4">
        <v>-11700000</v>
      </c>
      <c r="Z2234">
        <v>0</v>
      </c>
    </row>
    <row r="2235" spans="1:26">
      <c r="A2235" t="s">
        <v>27</v>
      </c>
      <c r="B2235" t="s">
        <v>4666</v>
      </c>
      <c r="F2235">
        <v>5899000111</v>
      </c>
      <c r="G2235" s="1">
        <v>589900011160000</v>
      </c>
      <c r="H2235" t="s">
        <v>58</v>
      </c>
      <c r="I2235">
        <v>1</v>
      </c>
      <c r="K2235" t="s">
        <v>4997</v>
      </c>
      <c r="L2235" s="2">
        <v>44433</v>
      </c>
      <c r="M2235" t="s">
        <v>31</v>
      </c>
      <c r="N2235" t="s">
        <v>4998</v>
      </c>
      <c r="O2235" s="3">
        <v>44433.649537037003</v>
      </c>
      <c r="P2235" s="3">
        <v>44495.712175925903</v>
      </c>
      <c r="Q2235" t="s">
        <v>4981</v>
      </c>
      <c r="R2235" s="3">
        <v>44500.893136574101</v>
      </c>
      <c r="T2235" t="s">
        <v>4999</v>
      </c>
      <c r="U2235">
        <v>9.0609100100100004E+21</v>
      </c>
      <c r="V2235" t="s">
        <v>5000</v>
      </c>
      <c r="W2235" t="s">
        <v>4671</v>
      </c>
      <c r="X2235" s="4">
        <v>22054056.100000001</v>
      </c>
      <c r="Y2235" s="4">
        <v>-30000</v>
      </c>
      <c r="Z2235">
        <v>0</v>
      </c>
    </row>
    <row r="2236" spans="1:26">
      <c r="A2236" t="s">
        <v>27</v>
      </c>
      <c r="B2236" t="s">
        <v>4666</v>
      </c>
      <c r="F2236">
        <v>5899000111</v>
      </c>
      <c r="G2236" s="1">
        <v>589900011160000</v>
      </c>
      <c r="H2236" t="s">
        <v>58</v>
      </c>
      <c r="I2236">
        <v>1</v>
      </c>
      <c r="K2236" t="s">
        <v>5001</v>
      </c>
      <c r="L2236" s="2">
        <v>44432</v>
      </c>
      <c r="M2236" t="s">
        <v>31</v>
      </c>
      <c r="N2236" t="s">
        <v>5002</v>
      </c>
      <c r="O2236" s="3">
        <v>44432.408252314803</v>
      </c>
      <c r="P2236" s="3">
        <v>44495.712175925903</v>
      </c>
      <c r="Q2236" t="s">
        <v>4981</v>
      </c>
      <c r="R2236" s="3">
        <v>44500.893113425896</v>
      </c>
      <c r="T2236" t="s">
        <v>5003</v>
      </c>
      <c r="U2236">
        <v>3.5050187760699998E+19</v>
      </c>
      <c r="V2236" t="s">
        <v>4341</v>
      </c>
      <c r="W2236" t="s">
        <v>4671</v>
      </c>
      <c r="X2236" s="4">
        <v>22084056.100000001</v>
      </c>
      <c r="Y2236" s="4">
        <v>-56000</v>
      </c>
      <c r="Z2236">
        <v>0</v>
      </c>
    </row>
    <row r="2237" spans="1:26">
      <c r="A2237" t="s">
        <v>27</v>
      </c>
      <c r="B2237" t="s">
        <v>4666</v>
      </c>
      <c r="F2237">
        <v>5899000111</v>
      </c>
      <c r="G2237" s="1">
        <v>589900011160000</v>
      </c>
      <c r="H2237" t="s">
        <v>58</v>
      </c>
      <c r="I2237">
        <v>1</v>
      </c>
      <c r="K2237" t="s">
        <v>5004</v>
      </c>
      <c r="L2237" s="2">
        <v>44433</v>
      </c>
      <c r="M2237" t="s">
        <v>31</v>
      </c>
      <c r="N2237" t="s">
        <v>5005</v>
      </c>
      <c r="O2237" s="3">
        <v>44433.650671296302</v>
      </c>
      <c r="P2237" s="3">
        <v>44495.712164351899</v>
      </c>
      <c r="Q2237" t="s">
        <v>4981</v>
      </c>
      <c r="R2237" s="3">
        <v>44500.893229166701</v>
      </c>
      <c r="T2237" t="s">
        <v>5006</v>
      </c>
      <c r="U2237">
        <v>3.5050167730700001E+19</v>
      </c>
      <c r="V2237" t="s">
        <v>5007</v>
      </c>
      <c r="W2237" t="s">
        <v>4671</v>
      </c>
      <c r="X2237" s="4">
        <v>21983721.100000001</v>
      </c>
      <c r="Y2237" s="4">
        <v>-2600</v>
      </c>
      <c r="Z2237">
        <v>0</v>
      </c>
    </row>
    <row r="2238" spans="1:26">
      <c r="A2238" t="s">
        <v>27</v>
      </c>
      <c r="B2238" t="s">
        <v>4666</v>
      </c>
      <c r="F2238">
        <v>5899000111</v>
      </c>
      <c r="G2238" s="1">
        <v>589900011160000</v>
      </c>
      <c r="H2238" t="s">
        <v>58</v>
      </c>
      <c r="I2238">
        <v>1</v>
      </c>
      <c r="K2238" t="s">
        <v>5008</v>
      </c>
      <c r="L2238" s="2">
        <v>44432</v>
      </c>
      <c r="M2238" t="s">
        <v>31</v>
      </c>
      <c r="N2238" t="s">
        <v>5009</v>
      </c>
      <c r="O2238" s="3">
        <v>44432.408009259299</v>
      </c>
      <c r="P2238" s="3">
        <v>44495.712175925903</v>
      </c>
      <c r="Q2238" t="s">
        <v>4981</v>
      </c>
      <c r="R2238" s="3">
        <v>44500.893090277801</v>
      </c>
      <c r="T2238" t="s">
        <v>5010</v>
      </c>
      <c r="U2238">
        <v>3.5001876207049998E+19</v>
      </c>
      <c r="V2238" t="s">
        <v>1321</v>
      </c>
      <c r="W2238" t="s">
        <v>4671</v>
      </c>
      <c r="X2238" s="4">
        <v>22140056.100000001</v>
      </c>
      <c r="Y2238" s="4">
        <v>-40000</v>
      </c>
      <c r="Z2238">
        <v>0</v>
      </c>
    </row>
    <row r="2239" spans="1:26">
      <c r="A2239" t="s">
        <v>27</v>
      </c>
      <c r="B2239" t="s">
        <v>4666</v>
      </c>
      <c r="F2239">
        <v>5899000111</v>
      </c>
      <c r="G2239" s="1">
        <v>589900011160000</v>
      </c>
      <c r="H2239" t="s">
        <v>58</v>
      </c>
      <c r="I2239">
        <v>1</v>
      </c>
      <c r="K2239" t="s">
        <v>5011</v>
      </c>
      <c r="L2239" s="2">
        <v>44433</v>
      </c>
      <c r="M2239" t="s">
        <v>31</v>
      </c>
      <c r="N2239" t="s">
        <v>5012</v>
      </c>
      <c r="O2239" s="3">
        <v>44433.650289351899</v>
      </c>
      <c r="P2239" s="3">
        <v>44495.712175925903</v>
      </c>
      <c r="Q2239" t="s">
        <v>4981</v>
      </c>
      <c r="R2239" s="3">
        <v>44500.893194444398</v>
      </c>
      <c r="T2239" t="s">
        <v>5013</v>
      </c>
      <c r="U2239">
        <v>3.5001886400052498E+19</v>
      </c>
      <c r="V2239" t="s">
        <v>5014</v>
      </c>
      <c r="W2239" t="s">
        <v>4671</v>
      </c>
      <c r="X2239" s="4">
        <v>21986321.100000001</v>
      </c>
      <c r="Y2239" s="4">
        <v>-48735</v>
      </c>
      <c r="Z2239">
        <v>0</v>
      </c>
    </row>
    <row r="2240" spans="1:26">
      <c r="A2240" t="s">
        <v>27</v>
      </c>
      <c r="B2240" t="s">
        <v>4666</v>
      </c>
      <c r="F2240">
        <v>5899000111</v>
      </c>
      <c r="G2240" s="1">
        <v>589900011160000</v>
      </c>
      <c r="H2240" t="s">
        <v>58</v>
      </c>
      <c r="I2240">
        <v>1</v>
      </c>
      <c r="K2240" t="s">
        <v>5015</v>
      </c>
      <c r="L2240" s="2">
        <v>44496</v>
      </c>
      <c r="M2240" t="s">
        <v>31</v>
      </c>
      <c r="N2240" t="s">
        <v>5016</v>
      </c>
      <c r="O2240" s="3">
        <v>44496.462719907402</v>
      </c>
      <c r="P2240" s="3">
        <v>44497.818078703698</v>
      </c>
      <c r="Q2240" t="s">
        <v>4981</v>
      </c>
      <c r="R2240" s="3">
        <v>44500.741307870398</v>
      </c>
      <c r="T2240" t="s">
        <v>5017</v>
      </c>
      <c r="U2240">
        <v>1.37010100100254E+17</v>
      </c>
      <c r="V2240" t="s">
        <v>4791</v>
      </c>
      <c r="W2240" t="s">
        <v>4671</v>
      </c>
      <c r="X2240" s="4">
        <v>8361717.8200000003</v>
      </c>
      <c r="Y2240" s="4">
        <v>-157930</v>
      </c>
      <c r="Z2240">
        <v>0</v>
      </c>
    </row>
    <row r="2241" spans="1:26">
      <c r="A2241" t="s">
        <v>27</v>
      </c>
      <c r="B2241" t="s">
        <v>4666</v>
      </c>
      <c r="F2241">
        <v>5899000111</v>
      </c>
      <c r="G2241" s="1">
        <v>589900011160000</v>
      </c>
      <c r="H2241" t="s">
        <v>58</v>
      </c>
      <c r="I2241">
        <v>1</v>
      </c>
      <c r="K2241" t="s">
        <v>5018</v>
      </c>
      <c r="L2241" s="2">
        <v>44497</v>
      </c>
      <c r="M2241" t="s">
        <v>31</v>
      </c>
      <c r="N2241" t="s">
        <v>5019</v>
      </c>
      <c r="O2241" s="3">
        <v>44497.667743055601</v>
      </c>
      <c r="P2241" s="3">
        <v>44497.818078703698</v>
      </c>
      <c r="Q2241" t="s">
        <v>4981</v>
      </c>
      <c r="R2241" s="3">
        <v>44500.7413310185</v>
      </c>
      <c r="T2241" t="s">
        <v>5020</v>
      </c>
      <c r="U2241">
        <v>1.4070030090080399E+18</v>
      </c>
      <c r="V2241" t="s">
        <v>4871</v>
      </c>
      <c r="W2241" t="s">
        <v>4671</v>
      </c>
      <c r="X2241" s="4">
        <v>8200890.8200000003</v>
      </c>
      <c r="Y2241" s="4">
        <v>-160827</v>
      </c>
      <c r="Z2241">
        <v>0</v>
      </c>
    </row>
    <row r="2242" spans="1:26">
      <c r="A2242" t="s">
        <v>27</v>
      </c>
      <c r="B2242" t="s">
        <v>4666</v>
      </c>
      <c r="F2242">
        <v>5899000111</v>
      </c>
      <c r="G2242" s="1">
        <v>589900011160000</v>
      </c>
      <c r="H2242" t="s">
        <v>58</v>
      </c>
      <c r="I2242">
        <v>1</v>
      </c>
      <c r="K2242" t="s">
        <v>5021</v>
      </c>
      <c r="L2242" s="2">
        <v>44433</v>
      </c>
      <c r="M2242" t="s">
        <v>31</v>
      </c>
      <c r="N2242" t="s">
        <v>5022</v>
      </c>
      <c r="O2242" s="3">
        <v>44433.6496990741</v>
      </c>
      <c r="P2242" s="3">
        <v>44495.712175925903</v>
      </c>
      <c r="Q2242" t="s">
        <v>4981</v>
      </c>
      <c r="R2242" s="3">
        <v>44500.893159722204</v>
      </c>
      <c r="T2242" t="s">
        <v>4999</v>
      </c>
      <c r="U2242">
        <v>9.0609100100100004E+21</v>
      </c>
      <c r="V2242" t="s">
        <v>5000</v>
      </c>
      <c r="W2242" t="s">
        <v>4671</v>
      </c>
      <c r="X2242" s="4">
        <v>22035056.100000001</v>
      </c>
      <c r="Y2242" s="4">
        <v>-19000</v>
      </c>
      <c r="Z2242">
        <v>0</v>
      </c>
    </row>
    <row r="2243" spans="1:26">
      <c r="A2243" t="s">
        <v>27</v>
      </c>
      <c r="B2243" t="s">
        <v>4666</v>
      </c>
      <c r="F2243">
        <v>5899000111</v>
      </c>
      <c r="G2243" s="1">
        <v>589900011160000</v>
      </c>
      <c r="H2243" t="s">
        <v>58</v>
      </c>
      <c r="I2243">
        <v>1</v>
      </c>
      <c r="K2243" t="s">
        <v>5023</v>
      </c>
      <c r="L2243" s="2">
        <v>44417</v>
      </c>
      <c r="M2243" t="s">
        <v>31</v>
      </c>
      <c r="N2243" t="s">
        <v>5024</v>
      </c>
      <c r="O2243" s="3">
        <v>44417.703101851897</v>
      </c>
      <c r="P2243" s="3">
        <v>44495.712187500001</v>
      </c>
      <c r="Q2243" t="s">
        <v>4981</v>
      </c>
      <c r="R2243" s="3">
        <v>44500.892997685201</v>
      </c>
      <c r="T2243" t="s">
        <v>4293</v>
      </c>
      <c r="U2243">
        <v>6.232656718E+18</v>
      </c>
      <c r="V2243" t="s">
        <v>4985</v>
      </c>
      <c r="W2243" t="s">
        <v>4671</v>
      </c>
      <c r="X2243" s="4">
        <v>25887556.100000001</v>
      </c>
      <c r="Y2243" s="4">
        <v>-7750000</v>
      </c>
      <c r="Z2243">
        <v>0</v>
      </c>
    </row>
    <row r="2244" spans="1:26">
      <c r="A2244" t="s">
        <v>27</v>
      </c>
      <c r="B2244" t="s">
        <v>4666</v>
      </c>
      <c r="F2244">
        <v>5899000111</v>
      </c>
      <c r="G2244" s="1">
        <v>589900011160000</v>
      </c>
      <c r="H2244" t="s">
        <v>58</v>
      </c>
      <c r="I2244">
        <v>1</v>
      </c>
      <c r="K2244" t="s">
        <v>5025</v>
      </c>
      <c r="L2244" s="2">
        <v>44494</v>
      </c>
      <c r="M2244" t="s">
        <v>31</v>
      </c>
      <c r="N2244" t="s">
        <v>5026</v>
      </c>
      <c r="O2244" s="3">
        <v>44494.446041666699</v>
      </c>
      <c r="P2244" s="3">
        <v>44497.818090277797</v>
      </c>
      <c r="Q2244" t="s">
        <v>4981</v>
      </c>
      <c r="R2244" s="3">
        <v>44500.740532407399</v>
      </c>
      <c r="T2244" t="s">
        <v>5027</v>
      </c>
      <c r="U2244">
        <v>432572940198</v>
      </c>
      <c r="V2244" t="s">
        <v>5028</v>
      </c>
      <c r="W2244" t="s">
        <v>4671</v>
      </c>
      <c r="X2244" s="4">
        <v>8875435.8200000003</v>
      </c>
      <c r="Y2244" s="4">
        <v>-1420000</v>
      </c>
      <c r="Z2244">
        <v>0</v>
      </c>
    </row>
    <row r="2245" spans="1:26">
      <c r="A2245" t="s">
        <v>27</v>
      </c>
      <c r="B2245" t="s">
        <v>5029</v>
      </c>
      <c r="F2245">
        <v>5949006737</v>
      </c>
      <c r="G2245" s="1">
        <v>594900673760000</v>
      </c>
      <c r="H2245" t="s">
        <v>29</v>
      </c>
      <c r="I2245">
        <v>1</v>
      </c>
      <c r="J2245">
        <v>1</v>
      </c>
      <c r="K2245" t="s">
        <v>5031</v>
      </c>
      <c r="L2245" s="2">
        <v>44488</v>
      </c>
      <c r="M2245" t="s">
        <v>31</v>
      </c>
      <c r="N2245" t="s">
        <v>5032</v>
      </c>
      <c r="O2245" s="3">
        <v>44488.636840277803</v>
      </c>
      <c r="P2245" s="3">
        <v>44496.485613425903</v>
      </c>
      <c r="Q2245" t="s">
        <v>5033</v>
      </c>
      <c r="R2245" s="3">
        <v>44499.7686805556</v>
      </c>
      <c r="T2245" t="s">
        <v>5034</v>
      </c>
      <c r="U2245">
        <v>1.0004062879001E+17</v>
      </c>
      <c r="V2245" t="s">
        <v>5035</v>
      </c>
      <c r="W2245" t="s">
        <v>5036</v>
      </c>
      <c r="X2245" s="4">
        <v>70012496.790000007</v>
      </c>
      <c r="Y2245" s="4">
        <v>40000000</v>
      </c>
      <c r="Z2245">
        <v>0</v>
      </c>
    </row>
    <row r="2246" spans="1:26">
      <c r="A2246" t="s">
        <v>27</v>
      </c>
      <c r="B2246" t="s">
        <v>5029</v>
      </c>
      <c r="F2246">
        <v>5949006737</v>
      </c>
      <c r="G2246" s="1">
        <v>594900673760000</v>
      </c>
      <c r="H2246" t="s">
        <v>29</v>
      </c>
      <c r="I2246">
        <v>1</v>
      </c>
      <c r="J2246">
        <v>1</v>
      </c>
      <c r="K2246" t="s">
        <v>5031</v>
      </c>
      <c r="L2246" s="2">
        <v>44488</v>
      </c>
      <c r="M2246" t="s">
        <v>31</v>
      </c>
      <c r="N2246" t="s">
        <v>5037</v>
      </c>
      <c r="O2246" s="3">
        <v>44488.483993055597</v>
      </c>
      <c r="P2246" s="3">
        <v>44496.485625000001</v>
      </c>
      <c r="Q2246" t="s">
        <v>5033</v>
      </c>
      <c r="R2246" s="3">
        <v>44499.768807870401</v>
      </c>
      <c r="T2246" t="s">
        <v>5034</v>
      </c>
      <c r="U2246">
        <v>7.9880188000001504E+16</v>
      </c>
      <c r="V2246" t="s">
        <v>5038</v>
      </c>
      <c r="W2246" t="s">
        <v>5036</v>
      </c>
      <c r="X2246" s="4">
        <v>30012496.789999999</v>
      </c>
      <c r="Y2246" s="4">
        <v>30000000</v>
      </c>
      <c r="Z2246">
        <v>0</v>
      </c>
    </row>
    <row r="2247" spans="1:26">
      <c r="A2247" t="s">
        <v>27</v>
      </c>
      <c r="B2247" t="s">
        <v>5029</v>
      </c>
      <c r="F2247">
        <v>5949006737</v>
      </c>
      <c r="G2247" s="1">
        <v>594900673760000</v>
      </c>
      <c r="H2247" t="s">
        <v>29</v>
      </c>
      <c r="I2247">
        <v>1</v>
      </c>
      <c r="J2247">
        <v>2</v>
      </c>
      <c r="K2247" t="s">
        <v>5039</v>
      </c>
      <c r="L2247" s="2">
        <v>44465</v>
      </c>
      <c r="M2247" t="s">
        <v>31</v>
      </c>
      <c r="N2247" t="s">
        <v>5040</v>
      </c>
      <c r="O2247" s="3">
        <v>44465.4391203704</v>
      </c>
      <c r="P2247" s="3">
        <v>44466.702303240701</v>
      </c>
      <c r="Q2247" t="s">
        <v>5041</v>
      </c>
      <c r="R2247" s="3">
        <v>44469.595902777801</v>
      </c>
      <c r="T2247" t="s">
        <v>5034</v>
      </c>
      <c r="U2247">
        <v>594900003610666</v>
      </c>
      <c r="V2247" t="s">
        <v>5042</v>
      </c>
      <c r="W2247" t="s">
        <v>5036</v>
      </c>
      <c r="X2247" s="4">
        <v>50012546.789999999</v>
      </c>
      <c r="Y2247" s="4">
        <v>50000000</v>
      </c>
      <c r="Z2247">
        <v>0</v>
      </c>
    </row>
    <row r="2248" spans="1:26">
      <c r="A2248" t="s">
        <v>27</v>
      </c>
      <c r="B2248" t="s">
        <v>5029</v>
      </c>
      <c r="F2248">
        <v>5949006737</v>
      </c>
      <c r="G2248" s="1">
        <v>594900673760000</v>
      </c>
      <c r="H2248" t="s">
        <v>58</v>
      </c>
      <c r="I2248">
        <v>1</v>
      </c>
      <c r="K2248" t="s">
        <v>5043</v>
      </c>
      <c r="L2248" s="2">
        <v>44488</v>
      </c>
      <c r="M2248" t="s">
        <v>31</v>
      </c>
      <c r="N2248" t="s">
        <v>5044</v>
      </c>
      <c r="O2248" s="3">
        <v>44488.410393518498</v>
      </c>
      <c r="P2248" s="3">
        <v>44496.485879629603</v>
      </c>
      <c r="Q2248" t="s">
        <v>3005</v>
      </c>
      <c r="R2248" s="3">
        <v>44500.890289351897</v>
      </c>
      <c r="T2248" t="s">
        <v>5030</v>
      </c>
      <c r="U2248">
        <v>1.4503010010041699E+17</v>
      </c>
      <c r="V2248" t="s">
        <v>5045</v>
      </c>
      <c r="W2248" t="s">
        <v>5036</v>
      </c>
      <c r="X2248" s="4">
        <v>12496.79</v>
      </c>
      <c r="Y2248" s="4">
        <v>-50000000</v>
      </c>
      <c r="Z2248">
        <v>0</v>
      </c>
    </row>
    <row r="2249" spans="1:26">
      <c r="A2249" t="s">
        <v>27</v>
      </c>
      <c r="B2249" t="s">
        <v>5029</v>
      </c>
      <c r="F2249">
        <v>5949006737</v>
      </c>
      <c r="G2249" s="1">
        <v>594900673760000</v>
      </c>
      <c r="H2249" t="s">
        <v>58</v>
      </c>
      <c r="I2249">
        <v>1</v>
      </c>
      <c r="K2249" t="s">
        <v>5043</v>
      </c>
      <c r="L2249" s="2">
        <v>44491</v>
      </c>
      <c r="M2249" t="s">
        <v>31</v>
      </c>
      <c r="N2249" t="s">
        <v>5046</v>
      </c>
      <c r="O2249" s="3">
        <v>44491.388043981497</v>
      </c>
      <c r="P2249" s="3">
        <v>44496.486018518503</v>
      </c>
      <c r="Q2249" t="s">
        <v>2898</v>
      </c>
      <c r="R2249" s="3">
        <v>44500.8902662037</v>
      </c>
      <c r="T2249" t="s">
        <v>5030</v>
      </c>
      <c r="U2249">
        <v>1.4503010010041699E+17</v>
      </c>
      <c r="V2249" t="s">
        <v>5045</v>
      </c>
      <c r="W2249" t="s">
        <v>5036</v>
      </c>
      <c r="X2249" s="4">
        <v>5012496.79</v>
      </c>
      <c r="Y2249" s="4">
        <v>-65000000</v>
      </c>
      <c r="Z2249">
        <v>0</v>
      </c>
    </row>
    <row r="2250" spans="1:26">
      <c r="A2250" t="s">
        <v>27</v>
      </c>
      <c r="B2250" t="s">
        <v>5029</v>
      </c>
      <c r="F2250">
        <v>5949000036</v>
      </c>
      <c r="G2250" s="1">
        <v>594900003660000</v>
      </c>
      <c r="H2250" t="s">
        <v>29</v>
      </c>
      <c r="I2250">
        <v>1</v>
      </c>
      <c r="J2250">
        <v>1</v>
      </c>
      <c r="K2250" t="s">
        <v>5047</v>
      </c>
      <c r="L2250" s="2">
        <v>44365</v>
      </c>
      <c r="M2250" t="s">
        <v>31</v>
      </c>
      <c r="N2250" t="s">
        <v>5048</v>
      </c>
      <c r="O2250" s="3">
        <v>44365.409166666701</v>
      </c>
      <c r="P2250" s="3">
        <v>44368.651689814797</v>
      </c>
      <c r="Q2250" t="s">
        <v>5049</v>
      </c>
      <c r="R2250" s="3">
        <v>44427.730381944399</v>
      </c>
      <c r="T2250" t="s">
        <v>5050</v>
      </c>
      <c r="U2250">
        <v>1.3090000000327101E+17</v>
      </c>
      <c r="V2250" t="s">
        <v>5051</v>
      </c>
      <c r="W2250" t="s">
        <v>5052</v>
      </c>
      <c r="X2250" s="4">
        <v>68499630.980000004</v>
      </c>
      <c r="Y2250" s="4">
        <v>60000000</v>
      </c>
      <c r="Z2250">
        <v>0</v>
      </c>
    </row>
    <row r="2251" spans="1:26">
      <c r="A2251" t="s">
        <v>27</v>
      </c>
      <c r="B2251" t="s">
        <v>5029</v>
      </c>
      <c r="F2251">
        <v>5949000036</v>
      </c>
      <c r="G2251" s="1">
        <v>594900003660000</v>
      </c>
      <c r="H2251" t="s">
        <v>29</v>
      </c>
      <c r="I2251">
        <v>1</v>
      </c>
      <c r="J2251">
        <v>1</v>
      </c>
      <c r="K2251" t="s">
        <v>5053</v>
      </c>
      <c r="L2251" s="2">
        <v>44463</v>
      </c>
      <c r="M2251" t="s">
        <v>31</v>
      </c>
      <c r="N2251" t="s">
        <v>5054</v>
      </c>
      <c r="O2251" s="3">
        <v>44463.448136574101</v>
      </c>
      <c r="P2251" s="3">
        <v>44466.699745370403</v>
      </c>
      <c r="Q2251" t="s">
        <v>5055</v>
      </c>
      <c r="R2251" s="3">
        <v>44469.5942013889</v>
      </c>
      <c r="T2251" t="s">
        <v>5050</v>
      </c>
      <c r="U2251">
        <v>1.34415010400007E+16</v>
      </c>
      <c r="V2251" t="s">
        <v>5056</v>
      </c>
      <c r="W2251" t="s">
        <v>5052</v>
      </c>
      <c r="X2251" s="4">
        <v>119108968.48</v>
      </c>
      <c r="Y2251" s="4">
        <v>50000000</v>
      </c>
      <c r="Z2251">
        <v>0</v>
      </c>
    </row>
    <row r="2252" spans="1:26">
      <c r="A2252" t="s">
        <v>27</v>
      </c>
      <c r="B2252" t="s">
        <v>5029</v>
      </c>
      <c r="F2252">
        <v>5949000036</v>
      </c>
      <c r="G2252" s="1">
        <v>594900003660000</v>
      </c>
      <c r="H2252" t="s">
        <v>29</v>
      </c>
      <c r="I2252">
        <v>1</v>
      </c>
      <c r="J2252">
        <v>1</v>
      </c>
      <c r="K2252" t="s">
        <v>5057</v>
      </c>
      <c r="L2252" s="2">
        <v>44210</v>
      </c>
      <c r="M2252" t="s">
        <v>31</v>
      </c>
      <c r="N2252" t="s">
        <v>5058</v>
      </c>
      <c r="O2252" s="3">
        <v>44210.6934259259</v>
      </c>
      <c r="P2252" s="3">
        <v>44357.6086111111</v>
      </c>
      <c r="Q2252" t="s">
        <v>5059</v>
      </c>
      <c r="R2252" s="3">
        <v>44427.730381944399</v>
      </c>
      <c r="S2252" t="s">
        <v>5059</v>
      </c>
      <c r="T2252" t="s">
        <v>5050</v>
      </c>
      <c r="U2252">
        <v>1.3090000000327101E+17</v>
      </c>
      <c r="V2252" t="s">
        <v>5051</v>
      </c>
      <c r="W2252" t="s">
        <v>5052</v>
      </c>
      <c r="X2252" s="4">
        <v>277910405.00999999</v>
      </c>
      <c r="Y2252" s="4">
        <v>60000000</v>
      </c>
      <c r="Z2252">
        <v>0</v>
      </c>
    </row>
    <row r="2253" spans="1:26">
      <c r="A2253" t="s">
        <v>27</v>
      </c>
      <c r="B2253" t="s">
        <v>5029</v>
      </c>
      <c r="F2253">
        <v>5949000036</v>
      </c>
      <c r="G2253" s="1">
        <v>594900003660000</v>
      </c>
      <c r="H2253" t="s">
        <v>58</v>
      </c>
      <c r="I2253">
        <v>1</v>
      </c>
      <c r="K2253" t="s">
        <v>5060</v>
      </c>
      <c r="L2253" s="2">
        <v>44231</v>
      </c>
      <c r="M2253" t="s">
        <v>31</v>
      </c>
      <c r="N2253" t="s">
        <v>5061</v>
      </c>
      <c r="O2253" s="3">
        <v>44231.439606481501</v>
      </c>
      <c r="P2253" s="3">
        <v>44495.722465277802</v>
      </c>
      <c r="Q2253" t="s">
        <v>5062</v>
      </c>
      <c r="R2253" s="3">
        <v>44500.890775462998</v>
      </c>
      <c r="T2253" t="s">
        <v>5030</v>
      </c>
      <c r="U2253">
        <v>594900673710666</v>
      </c>
      <c r="V2253" t="s">
        <v>5063</v>
      </c>
      <c r="W2253" t="s">
        <v>5052</v>
      </c>
      <c r="X2253" s="4">
        <v>47773045.18</v>
      </c>
      <c r="Y2253" s="4">
        <v>-54282535</v>
      </c>
      <c r="Z2253">
        <v>0</v>
      </c>
    </row>
    <row r="2254" spans="1:26">
      <c r="A2254" t="s">
        <v>27</v>
      </c>
      <c r="B2254" t="s">
        <v>5029</v>
      </c>
      <c r="F2254">
        <v>5949000036</v>
      </c>
      <c r="G2254" s="1">
        <v>594900003660000</v>
      </c>
      <c r="H2254" t="s">
        <v>58</v>
      </c>
      <c r="I2254">
        <v>1</v>
      </c>
      <c r="K2254" t="s">
        <v>5064</v>
      </c>
      <c r="L2254" s="2">
        <v>44231</v>
      </c>
      <c r="M2254" t="s">
        <v>31</v>
      </c>
      <c r="N2254" t="s">
        <v>5065</v>
      </c>
      <c r="O2254" s="3">
        <v>44231.4396180556</v>
      </c>
      <c r="P2254" s="3">
        <v>44495.722453703696</v>
      </c>
      <c r="Q2254" t="s">
        <v>5062</v>
      </c>
      <c r="R2254" s="3">
        <v>44500.890833333302</v>
      </c>
      <c r="T2254" t="s">
        <v>5030</v>
      </c>
      <c r="U2254">
        <v>594900673710666</v>
      </c>
      <c r="V2254" t="s">
        <v>5063</v>
      </c>
      <c r="W2254" t="s">
        <v>5052</v>
      </c>
      <c r="X2254" s="4">
        <v>40353007.840000004</v>
      </c>
      <c r="Y2254" s="4">
        <v>-293470</v>
      </c>
      <c r="Z2254">
        <v>0</v>
      </c>
    </row>
    <row r="2255" spans="1:26">
      <c r="A2255" t="s">
        <v>27</v>
      </c>
      <c r="B2255" t="s">
        <v>5029</v>
      </c>
      <c r="F2255">
        <v>5949000036</v>
      </c>
      <c r="G2255" s="1">
        <v>594900003660000</v>
      </c>
      <c r="H2255" t="s">
        <v>58</v>
      </c>
      <c r="I2255">
        <v>1</v>
      </c>
      <c r="K2255" t="s">
        <v>5066</v>
      </c>
      <c r="L2255" s="2">
        <v>44368</v>
      </c>
      <c r="M2255" t="s">
        <v>31</v>
      </c>
      <c r="N2255" t="s">
        <v>5067</v>
      </c>
      <c r="O2255" s="3">
        <v>44368.417129629597</v>
      </c>
      <c r="P2255" s="3">
        <v>44495.723368055602</v>
      </c>
      <c r="Q2255" t="s">
        <v>5068</v>
      </c>
      <c r="R2255" s="3">
        <v>44500.890509259298</v>
      </c>
      <c r="T2255" t="s">
        <v>5030</v>
      </c>
      <c r="U2255">
        <v>1.4503010010041699E+17</v>
      </c>
      <c r="V2255" t="s">
        <v>5069</v>
      </c>
      <c r="W2255" t="s">
        <v>5052</v>
      </c>
      <c r="X2255" s="4">
        <v>58570022.030000001</v>
      </c>
      <c r="Y2255" s="4">
        <v>-10000000</v>
      </c>
      <c r="Z2255">
        <v>0</v>
      </c>
    </row>
    <row r="2256" spans="1:26">
      <c r="A2256" t="s">
        <v>27</v>
      </c>
      <c r="B2256" t="s">
        <v>5029</v>
      </c>
      <c r="F2256">
        <v>5949000036</v>
      </c>
      <c r="G2256" s="1">
        <v>594900003660000</v>
      </c>
      <c r="H2256" t="s">
        <v>58</v>
      </c>
      <c r="I2256">
        <v>1</v>
      </c>
      <c r="K2256" t="s">
        <v>5039</v>
      </c>
      <c r="L2256" s="2">
        <v>44465</v>
      </c>
      <c r="M2256" t="s">
        <v>31</v>
      </c>
      <c r="N2256" t="s">
        <v>5070</v>
      </c>
      <c r="O2256" s="3">
        <v>44465.4391203704</v>
      </c>
      <c r="P2256" s="3">
        <v>44466.7008796296</v>
      </c>
      <c r="Q2256" t="s">
        <v>5071</v>
      </c>
      <c r="R2256" s="3">
        <v>44482.726909722202</v>
      </c>
      <c r="T2256" t="s">
        <v>5030</v>
      </c>
      <c r="U2256">
        <v>594900673710666</v>
      </c>
      <c r="V2256" t="s">
        <v>5063</v>
      </c>
      <c r="W2256" t="s">
        <v>5052</v>
      </c>
      <c r="X2256" s="4">
        <v>69091568.480000004</v>
      </c>
      <c r="Y2256" s="4">
        <v>-50000000</v>
      </c>
      <c r="Z2256">
        <v>0</v>
      </c>
    </row>
    <row r="2257" spans="1:26">
      <c r="A2257" t="s">
        <v>27</v>
      </c>
      <c r="B2257" t="s">
        <v>5029</v>
      </c>
      <c r="F2257">
        <v>5949000036</v>
      </c>
      <c r="G2257" s="1">
        <v>594900003660000</v>
      </c>
      <c r="H2257" t="s">
        <v>58</v>
      </c>
      <c r="I2257">
        <v>1</v>
      </c>
      <c r="K2257" t="s">
        <v>5072</v>
      </c>
      <c r="L2257" s="2">
        <v>44231</v>
      </c>
      <c r="M2257" t="s">
        <v>31</v>
      </c>
      <c r="N2257" t="s">
        <v>5073</v>
      </c>
      <c r="O2257" s="3">
        <v>44231.439606481501</v>
      </c>
      <c r="P2257" s="3">
        <v>44495.722453703696</v>
      </c>
      <c r="Q2257" t="s">
        <v>5062</v>
      </c>
      <c r="R2257" s="3">
        <v>44500.890798611101</v>
      </c>
      <c r="T2257" t="s">
        <v>5074</v>
      </c>
      <c r="U2257">
        <v>9.3500001001346803E+17</v>
      </c>
      <c r="V2257" t="s">
        <v>5075</v>
      </c>
      <c r="W2257" t="s">
        <v>5052</v>
      </c>
      <c r="X2257" s="4">
        <v>47355048.18</v>
      </c>
      <c r="Y2257" s="4">
        <v>-150603</v>
      </c>
      <c r="Z2257">
        <v>0</v>
      </c>
    </row>
    <row r="2258" spans="1:26">
      <c r="A2258" t="s">
        <v>27</v>
      </c>
      <c r="B2258" t="s">
        <v>5029</v>
      </c>
      <c r="F2258">
        <v>5949000036</v>
      </c>
      <c r="G2258" s="1">
        <v>594900003660000</v>
      </c>
      <c r="H2258" t="s">
        <v>58</v>
      </c>
      <c r="I2258">
        <v>1</v>
      </c>
      <c r="K2258" t="s">
        <v>5076</v>
      </c>
      <c r="L2258" s="2">
        <v>44231</v>
      </c>
      <c r="M2258" t="s">
        <v>31</v>
      </c>
      <c r="N2258" t="s">
        <v>5077</v>
      </c>
      <c r="O2258" s="3">
        <v>44231.439606481501</v>
      </c>
      <c r="P2258" s="3">
        <v>44495.722465277802</v>
      </c>
      <c r="Q2258" t="s">
        <v>5062</v>
      </c>
      <c r="R2258" s="3">
        <v>44500.8905324074</v>
      </c>
      <c r="T2258" t="s">
        <v>5078</v>
      </c>
      <c r="U2258">
        <v>3.5001636107052499E+19</v>
      </c>
      <c r="V2258" t="s">
        <v>5079</v>
      </c>
      <c r="W2258" t="s">
        <v>5052</v>
      </c>
      <c r="X2258" s="4">
        <v>152154985.18000001</v>
      </c>
      <c r="Y2258" s="4">
        <v>-3816116.65</v>
      </c>
      <c r="Z2258">
        <v>0</v>
      </c>
    </row>
    <row r="2259" spans="1:26">
      <c r="A2259" t="s">
        <v>27</v>
      </c>
      <c r="B2259" t="s">
        <v>5029</v>
      </c>
      <c r="F2259">
        <v>5949000036</v>
      </c>
      <c r="G2259" s="1">
        <v>594900003660000</v>
      </c>
      <c r="H2259" t="s">
        <v>58</v>
      </c>
      <c r="I2259">
        <v>1</v>
      </c>
      <c r="K2259" t="s">
        <v>5080</v>
      </c>
      <c r="L2259" s="2">
        <v>44231</v>
      </c>
      <c r="M2259" t="s">
        <v>31</v>
      </c>
      <c r="N2259" t="s">
        <v>5081</v>
      </c>
      <c r="O2259" s="3">
        <v>44231.4396180556</v>
      </c>
      <c r="P2259" s="3">
        <v>44495.722453703696</v>
      </c>
      <c r="Q2259" t="s">
        <v>5062</v>
      </c>
      <c r="R2259" s="3">
        <v>44500.892893518503</v>
      </c>
      <c r="T2259" t="s">
        <v>5030</v>
      </c>
      <c r="U2259">
        <v>594900673710666</v>
      </c>
      <c r="V2259" t="s">
        <v>5063</v>
      </c>
      <c r="W2259" t="s">
        <v>5052</v>
      </c>
      <c r="X2259" s="4">
        <v>39197998.840000004</v>
      </c>
      <c r="Y2259" s="4">
        <v>-123554.1</v>
      </c>
      <c r="Z2259">
        <v>0</v>
      </c>
    </row>
    <row r="2260" spans="1:26">
      <c r="A2260" t="s">
        <v>27</v>
      </c>
      <c r="B2260" t="s">
        <v>5029</v>
      </c>
      <c r="F2260">
        <v>5949006648</v>
      </c>
      <c r="G2260" s="1">
        <v>594900664860000</v>
      </c>
      <c r="H2260" t="s">
        <v>29</v>
      </c>
      <c r="I2260">
        <v>1</v>
      </c>
      <c r="J2260">
        <v>1</v>
      </c>
      <c r="K2260" t="s">
        <v>5082</v>
      </c>
      <c r="L2260" s="2">
        <v>44370</v>
      </c>
      <c r="M2260" t="s">
        <v>31</v>
      </c>
      <c r="N2260" t="s">
        <v>5083</v>
      </c>
      <c r="O2260" s="3">
        <v>44370.486643518503</v>
      </c>
      <c r="P2260" s="3">
        <v>44375.493414351899</v>
      </c>
      <c r="Q2260" t="s">
        <v>5084</v>
      </c>
      <c r="R2260" s="3">
        <v>44427.730381944399</v>
      </c>
      <c r="T2260" t="s">
        <v>5085</v>
      </c>
      <c r="U2260">
        <v>1.4050101292645E+18</v>
      </c>
      <c r="V2260" t="s">
        <v>5086</v>
      </c>
      <c r="W2260" t="s">
        <v>5052</v>
      </c>
      <c r="X2260" s="4">
        <v>5088479.99</v>
      </c>
      <c r="Y2260" s="4">
        <v>5000000</v>
      </c>
      <c r="Z2260">
        <v>0</v>
      </c>
    </row>
    <row r="2261" spans="1:26">
      <c r="A2261" t="s">
        <v>27</v>
      </c>
      <c r="B2261" t="s">
        <v>5029</v>
      </c>
      <c r="F2261">
        <v>5949006648</v>
      </c>
      <c r="G2261" s="1">
        <v>594900664860000</v>
      </c>
      <c r="H2261" t="s">
        <v>29</v>
      </c>
      <c r="I2261">
        <v>1</v>
      </c>
      <c r="J2261">
        <v>1</v>
      </c>
      <c r="K2261" t="s">
        <v>5087</v>
      </c>
      <c r="L2261" s="2">
        <v>44370</v>
      </c>
      <c r="M2261" t="s">
        <v>31</v>
      </c>
      <c r="N2261" t="s">
        <v>5088</v>
      </c>
      <c r="O2261" s="3">
        <v>44370.486678240697</v>
      </c>
      <c r="P2261" s="3">
        <v>44375.493414351899</v>
      </c>
      <c r="Q2261" t="s">
        <v>5084</v>
      </c>
      <c r="R2261" s="3">
        <v>44427.730381944399</v>
      </c>
      <c r="T2261" t="s">
        <v>5085</v>
      </c>
      <c r="U2261">
        <v>1.4050101292645E+18</v>
      </c>
      <c r="V2261" t="s">
        <v>5086</v>
      </c>
      <c r="W2261" t="s">
        <v>5052</v>
      </c>
      <c r="X2261" s="4">
        <v>194895706.99000001</v>
      </c>
      <c r="Y2261" s="4">
        <v>189807227</v>
      </c>
      <c r="Z2261">
        <v>0</v>
      </c>
    </row>
    <row r="2262" spans="1:26">
      <c r="A2262" t="s">
        <v>27</v>
      </c>
      <c r="B2262" t="s">
        <v>5029</v>
      </c>
      <c r="F2262">
        <v>5949006648</v>
      </c>
      <c r="G2262" s="1">
        <v>594900664860000</v>
      </c>
      <c r="H2262" t="s">
        <v>58</v>
      </c>
      <c r="I2262">
        <v>1</v>
      </c>
      <c r="K2262" t="s">
        <v>5089</v>
      </c>
      <c r="L2262" s="2">
        <v>44375</v>
      </c>
      <c r="M2262" t="s">
        <v>31</v>
      </c>
      <c r="N2262" t="s">
        <v>5090</v>
      </c>
      <c r="O2262" s="3">
        <v>44375.717430555596</v>
      </c>
      <c r="P2262" s="3">
        <v>44495.717523148101</v>
      </c>
      <c r="Q2262" t="s">
        <v>5091</v>
      </c>
      <c r="R2262" s="3">
        <v>44500.892962963</v>
      </c>
      <c r="T2262" t="s">
        <v>759</v>
      </c>
      <c r="U2262">
        <v>9.5945202062000896E+17</v>
      </c>
      <c r="V2262" t="s">
        <v>5042</v>
      </c>
      <c r="W2262" t="s">
        <v>5052</v>
      </c>
      <c r="X2262" s="4">
        <v>5606204.9900000002</v>
      </c>
      <c r="Y2262" s="4">
        <v>-77801927</v>
      </c>
      <c r="Z2262">
        <v>0</v>
      </c>
    </row>
    <row r="2263" spans="1:26">
      <c r="A2263" t="s">
        <v>27</v>
      </c>
      <c r="B2263" t="s">
        <v>5029</v>
      </c>
      <c r="F2263">
        <v>5949006648</v>
      </c>
      <c r="G2263" s="1">
        <v>594900664860000</v>
      </c>
      <c r="H2263" t="s">
        <v>58</v>
      </c>
      <c r="I2263">
        <v>1</v>
      </c>
      <c r="K2263" t="s">
        <v>5092</v>
      </c>
      <c r="L2263" s="2">
        <v>44377</v>
      </c>
      <c r="M2263" t="s">
        <v>31</v>
      </c>
      <c r="N2263" t="s">
        <v>5093</v>
      </c>
      <c r="O2263" s="3">
        <v>44377.7</v>
      </c>
      <c r="P2263" s="3">
        <v>44495.717881944402</v>
      </c>
      <c r="Q2263" t="s">
        <v>5091</v>
      </c>
      <c r="R2263" s="3">
        <v>44500.8929166667</v>
      </c>
      <c r="T2263" t="s">
        <v>381</v>
      </c>
      <c r="U2263">
        <v>9.5945202069901094E+17</v>
      </c>
      <c r="V2263" t="s">
        <v>5042</v>
      </c>
      <c r="W2263" t="s">
        <v>5052</v>
      </c>
      <c r="X2263" s="4">
        <v>1930018.99</v>
      </c>
      <c r="Y2263" s="4">
        <v>-4000000</v>
      </c>
      <c r="Z2263">
        <v>0</v>
      </c>
    </row>
    <row r="2264" spans="1:26">
      <c r="A2264" t="s">
        <v>27</v>
      </c>
      <c r="B2264" t="s">
        <v>5029</v>
      </c>
      <c r="F2264">
        <v>5949006648</v>
      </c>
      <c r="G2264" s="1">
        <v>594900664860000</v>
      </c>
      <c r="H2264" t="s">
        <v>58</v>
      </c>
      <c r="I2264">
        <v>1</v>
      </c>
      <c r="K2264" t="s">
        <v>5094</v>
      </c>
      <c r="L2264" s="2">
        <v>44375</v>
      </c>
      <c r="M2264" t="s">
        <v>31</v>
      </c>
      <c r="N2264" t="s">
        <v>5095</v>
      </c>
      <c r="O2264" s="3">
        <v>44375.7081944444</v>
      </c>
      <c r="P2264" s="3">
        <v>44495.717523148101</v>
      </c>
      <c r="Q2264" t="s">
        <v>5091</v>
      </c>
      <c r="R2264" s="3">
        <v>44500.892951388902</v>
      </c>
      <c r="T2264" t="s">
        <v>759</v>
      </c>
      <c r="U2264">
        <v>9.5945202062000896E+17</v>
      </c>
      <c r="V2264" t="s">
        <v>5042</v>
      </c>
      <c r="W2264" t="s">
        <v>5052</v>
      </c>
      <c r="X2264" s="4">
        <v>83342900.989999995</v>
      </c>
      <c r="Y2264" s="4">
        <v>-111552806</v>
      </c>
      <c r="Z2264">
        <v>0</v>
      </c>
    </row>
    <row r="2265" spans="1:26">
      <c r="A2265" t="s">
        <v>27</v>
      </c>
      <c r="B2265" t="s">
        <v>5029</v>
      </c>
      <c r="F2265">
        <v>5949000753</v>
      </c>
      <c r="G2265" s="1">
        <v>594900075360000</v>
      </c>
      <c r="H2265" t="s">
        <v>29</v>
      </c>
      <c r="I2265">
        <v>1</v>
      </c>
      <c r="J2265">
        <v>1</v>
      </c>
      <c r="K2265" t="s">
        <v>5097</v>
      </c>
      <c r="L2265" s="2">
        <v>44371</v>
      </c>
      <c r="M2265" t="s">
        <v>31</v>
      </c>
      <c r="N2265" t="s">
        <v>5098</v>
      </c>
      <c r="O2265" s="3">
        <v>44371.641921296301</v>
      </c>
      <c r="P2265" s="3">
        <v>44375.494687500002</v>
      </c>
      <c r="Q2265" t="s">
        <v>5099</v>
      </c>
      <c r="R2265" s="3">
        <v>44427.730381944399</v>
      </c>
      <c r="T2265" t="s">
        <v>5050</v>
      </c>
      <c r="U2265">
        <v>1.3090000000327101E+17</v>
      </c>
      <c r="V2265" t="s">
        <v>5051</v>
      </c>
      <c r="W2265" t="s">
        <v>5052</v>
      </c>
      <c r="X2265" s="4">
        <v>51130923.420000002</v>
      </c>
      <c r="Y2265" s="4">
        <v>50000000</v>
      </c>
      <c r="Z2265">
        <v>0</v>
      </c>
    </row>
    <row r="2266" spans="1:26">
      <c r="A2266" t="s">
        <v>27</v>
      </c>
      <c r="B2266" t="s">
        <v>5029</v>
      </c>
      <c r="F2266">
        <v>5949000753</v>
      </c>
      <c r="G2266" s="1">
        <v>594900075360000</v>
      </c>
      <c r="H2266" t="s">
        <v>29</v>
      </c>
      <c r="I2266">
        <v>1</v>
      </c>
      <c r="J2266">
        <v>1</v>
      </c>
      <c r="K2266" t="s">
        <v>5100</v>
      </c>
      <c r="L2266" s="2">
        <v>44483</v>
      </c>
      <c r="M2266" t="s">
        <v>31</v>
      </c>
      <c r="N2266" t="s">
        <v>5101</v>
      </c>
      <c r="O2266" s="3">
        <v>44483.6734953704</v>
      </c>
      <c r="P2266" s="3">
        <v>44496.4819444444</v>
      </c>
      <c r="Q2266" t="s">
        <v>5102</v>
      </c>
      <c r="R2266" s="3">
        <v>44499.7683680556</v>
      </c>
      <c r="T2266" t="s">
        <v>5096</v>
      </c>
      <c r="U2266">
        <v>9.0404120500100001E+21</v>
      </c>
      <c r="V2266" t="s">
        <v>5103</v>
      </c>
      <c r="W2266" t="s">
        <v>5052</v>
      </c>
      <c r="X2266" s="4">
        <v>51010920.579999998</v>
      </c>
      <c r="Y2266" s="4">
        <v>50000000</v>
      </c>
      <c r="Z2266">
        <v>0</v>
      </c>
    </row>
    <row r="2267" spans="1:26">
      <c r="A2267" t="s">
        <v>27</v>
      </c>
      <c r="B2267" t="s">
        <v>5029</v>
      </c>
      <c r="F2267">
        <v>5949000753</v>
      </c>
      <c r="G2267" s="1">
        <v>594900075360000</v>
      </c>
      <c r="H2267" t="s">
        <v>58</v>
      </c>
      <c r="I2267">
        <v>1</v>
      </c>
      <c r="K2267" t="s">
        <v>5104</v>
      </c>
      <c r="L2267" s="2">
        <v>44382</v>
      </c>
      <c r="M2267" t="s">
        <v>31</v>
      </c>
      <c r="N2267" t="s">
        <v>5105</v>
      </c>
      <c r="O2267" s="3">
        <v>44382.717812499999</v>
      </c>
      <c r="P2267" s="3">
        <v>44495.7268287037</v>
      </c>
      <c r="Q2267" t="s">
        <v>5106</v>
      </c>
      <c r="R2267" s="3">
        <v>44500.8904861111</v>
      </c>
      <c r="T2267" t="s">
        <v>5096</v>
      </c>
      <c r="U2267">
        <v>1.40501051960002E+18</v>
      </c>
      <c r="V2267" t="s">
        <v>5107</v>
      </c>
      <c r="W2267" t="s">
        <v>5052</v>
      </c>
      <c r="X2267" s="4">
        <v>1130923.42</v>
      </c>
      <c r="Y2267" s="4">
        <v>-50000000</v>
      </c>
      <c r="Z2267">
        <v>0</v>
      </c>
    </row>
    <row r="2268" spans="1:26">
      <c r="A2268" t="s">
        <v>27</v>
      </c>
      <c r="B2268" t="s">
        <v>5029</v>
      </c>
      <c r="F2268">
        <v>5949000753</v>
      </c>
      <c r="G2268" s="1">
        <v>594900075360000</v>
      </c>
      <c r="H2268" t="s">
        <v>58</v>
      </c>
      <c r="I2268">
        <v>1</v>
      </c>
      <c r="K2268" t="s">
        <v>5108</v>
      </c>
      <c r="L2268" s="2">
        <v>44484</v>
      </c>
      <c r="M2268" t="s">
        <v>31</v>
      </c>
      <c r="N2268" t="s">
        <v>5109</v>
      </c>
      <c r="O2268" s="3">
        <v>44484.6092824074</v>
      </c>
      <c r="P2268" s="3">
        <v>44496.4824884259</v>
      </c>
      <c r="Q2268" t="s">
        <v>4540</v>
      </c>
      <c r="R2268" s="3">
        <v>44500.8903125</v>
      </c>
      <c r="T2268" t="s">
        <v>5096</v>
      </c>
      <c r="U2268">
        <v>9.0404120500100001E+21</v>
      </c>
      <c r="V2268" t="s">
        <v>5110</v>
      </c>
      <c r="W2268" t="s">
        <v>5052</v>
      </c>
      <c r="X2268" s="4">
        <v>1010920.58</v>
      </c>
      <c r="Y2268" s="4">
        <v>-50000000</v>
      </c>
      <c r="Z2268">
        <v>0</v>
      </c>
    </row>
    <row r="2269" spans="1:26">
      <c r="A2269" t="s">
        <v>27</v>
      </c>
      <c r="B2269" t="s">
        <v>5029</v>
      </c>
      <c r="F2269">
        <v>5949006805</v>
      </c>
      <c r="G2269" s="1">
        <v>594900680560000</v>
      </c>
      <c r="H2269" t="s">
        <v>29</v>
      </c>
      <c r="I2269">
        <v>1</v>
      </c>
      <c r="J2269">
        <v>2</v>
      </c>
      <c r="K2269" t="s">
        <v>4015</v>
      </c>
      <c r="L2269" s="2">
        <v>44306</v>
      </c>
      <c r="M2269" t="s">
        <v>31</v>
      </c>
      <c r="N2269" t="s">
        <v>5112</v>
      </c>
      <c r="O2269" s="3">
        <v>44306.699166666702</v>
      </c>
      <c r="P2269" s="3">
        <v>44357.609456018501</v>
      </c>
      <c r="Q2269" t="s">
        <v>5113</v>
      </c>
      <c r="R2269" s="3">
        <v>44427.730381944399</v>
      </c>
      <c r="S2269" t="s">
        <v>5113</v>
      </c>
      <c r="T2269" t="s">
        <v>5114</v>
      </c>
      <c r="U2269">
        <v>9.3500701001091802E+17</v>
      </c>
      <c r="V2269" t="s">
        <v>5115</v>
      </c>
      <c r="W2269" t="s">
        <v>5052</v>
      </c>
      <c r="X2269" s="4">
        <v>50013333.329999998</v>
      </c>
      <c r="Y2269" s="4">
        <v>50000000</v>
      </c>
      <c r="Z2269">
        <v>0</v>
      </c>
    </row>
    <row r="2270" spans="1:26">
      <c r="A2270" t="s">
        <v>27</v>
      </c>
      <c r="B2270" t="s">
        <v>5029</v>
      </c>
      <c r="F2270">
        <v>5949006805</v>
      </c>
      <c r="G2270" s="1">
        <v>594900680560000</v>
      </c>
      <c r="H2270" t="s">
        <v>58</v>
      </c>
      <c r="I2270">
        <v>1</v>
      </c>
      <c r="K2270" t="s">
        <v>5116</v>
      </c>
      <c r="L2270" s="2">
        <v>44322</v>
      </c>
      <c r="M2270" t="s">
        <v>31</v>
      </c>
      <c r="N2270" t="s">
        <v>5117</v>
      </c>
      <c r="O2270" s="3">
        <v>44322.418240740699</v>
      </c>
      <c r="P2270" s="3">
        <v>44495.728831018503</v>
      </c>
      <c r="Q2270" t="s">
        <v>5118</v>
      </c>
      <c r="R2270" s="3">
        <v>44500.890416666698</v>
      </c>
      <c r="T2270" t="s">
        <v>5119</v>
      </c>
      <c r="U2270">
        <v>3.5001887407052501E+19</v>
      </c>
      <c r="V2270" t="s">
        <v>5120</v>
      </c>
      <c r="W2270" t="s">
        <v>5052</v>
      </c>
      <c r="X2270" s="4">
        <v>39913333.329999998</v>
      </c>
      <c r="Y2270" s="4">
        <v>-100000</v>
      </c>
      <c r="Z2270">
        <v>0</v>
      </c>
    </row>
    <row r="2271" spans="1:26">
      <c r="A2271" t="s">
        <v>27</v>
      </c>
      <c r="B2271" t="s">
        <v>5029</v>
      </c>
      <c r="F2271">
        <v>5949006805</v>
      </c>
      <c r="G2271" s="1">
        <v>594900680560000</v>
      </c>
      <c r="H2271" t="s">
        <v>58</v>
      </c>
      <c r="I2271">
        <v>1</v>
      </c>
      <c r="K2271" t="s">
        <v>5116</v>
      </c>
      <c r="L2271" s="2">
        <v>44355</v>
      </c>
      <c r="M2271" t="s">
        <v>31</v>
      </c>
      <c r="N2271" t="s">
        <v>5121</v>
      </c>
      <c r="O2271" s="3">
        <v>44355.706273148098</v>
      </c>
      <c r="P2271" s="3">
        <v>44495.729212963</v>
      </c>
      <c r="Q2271" t="s">
        <v>5122</v>
      </c>
      <c r="R2271" s="3">
        <v>44500.8903587963</v>
      </c>
      <c r="T2271" t="s">
        <v>5119</v>
      </c>
      <c r="U2271">
        <v>3.5001887407052501E+19</v>
      </c>
      <c r="V2271" t="s">
        <v>5120</v>
      </c>
      <c r="W2271" t="s">
        <v>5052</v>
      </c>
      <c r="X2271" s="4">
        <v>35214319.600000001</v>
      </c>
      <c r="Y2271" s="4">
        <v>-100000</v>
      </c>
      <c r="Z2271">
        <v>0</v>
      </c>
    </row>
    <row r="2272" spans="1:26">
      <c r="A2272" t="s">
        <v>27</v>
      </c>
      <c r="B2272" t="s">
        <v>5029</v>
      </c>
      <c r="F2272">
        <v>5949006805</v>
      </c>
      <c r="G2272" s="1">
        <v>594900680560000</v>
      </c>
      <c r="H2272" t="s">
        <v>58</v>
      </c>
      <c r="I2272">
        <v>1</v>
      </c>
      <c r="K2272" t="s">
        <v>4015</v>
      </c>
      <c r="L2272" s="2">
        <v>44365</v>
      </c>
      <c r="M2272" t="s">
        <v>31</v>
      </c>
      <c r="N2272" t="s">
        <v>5123</v>
      </c>
      <c r="O2272" s="3">
        <v>44365.375150462998</v>
      </c>
      <c r="P2272" s="3">
        <v>44495.729212963</v>
      </c>
      <c r="Q2272" t="s">
        <v>5122</v>
      </c>
      <c r="R2272" s="3">
        <v>44500.890393518501</v>
      </c>
      <c r="T2272" t="s">
        <v>5111</v>
      </c>
      <c r="U2272">
        <v>2.0335039900099998E+22</v>
      </c>
      <c r="V2272" t="s">
        <v>5124</v>
      </c>
      <c r="W2272" t="s">
        <v>5052</v>
      </c>
      <c r="X2272" s="4">
        <v>5214319.5999999996</v>
      </c>
      <c r="Y2272" s="4">
        <v>-30000000</v>
      </c>
      <c r="Z2272">
        <v>0</v>
      </c>
    </row>
    <row r="2273" spans="1:26">
      <c r="A2273" t="s">
        <v>27</v>
      </c>
      <c r="B2273" t="s">
        <v>5029</v>
      </c>
      <c r="F2273">
        <v>5949006805</v>
      </c>
      <c r="G2273" s="1">
        <v>594900680560000</v>
      </c>
      <c r="H2273" t="s">
        <v>58</v>
      </c>
      <c r="I2273">
        <v>1</v>
      </c>
      <c r="K2273" t="s">
        <v>2371</v>
      </c>
      <c r="L2273" s="2">
        <v>44309</v>
      </c>
      <c r="M2273" t="s">
        <v>31</v>
      </c>
      <c r="N2273" t="s">
        <v>5125</v>
      </c>
      <c r="O2273" s="3">
        <v>44309.426782407398</v>
      </c>
      <c r="P2273" s="3">
        <v>44495.728252314802</v>
      </c>
      <c r="Q2273" t="s">
        <v>5126</v>
      </c>
      <c r="R2273" s="3">
        <v>44500.890462962998</v>
      </c>
      <c r="T2273" t="s">
        <v>5127</v>
      </c>
      <c r="U2273">
        <v>3.50016362070591E+19</v>
      </c>
      <c r="V2273" t="s">
        <v>2824</v>
      </c>
      <c r="W2273" t="s">
        <v>5052</v>
      </c>
      <c r="X2273" s="4">
        <v>40013333.329999998</v>
      </c>
      <c r="Y2273" s="4">
        <v>-110000000</v>
      </c>
      <c r="Z2273">
        <v>0</v>
      </c>
    </row>
    <row r="2274" spans="1:26">
      <c r="A2274" t="s">
        <v>27</v>
      </c>
      <c r="B2274" t="s">
        <v>5029</v>
      </c>
      <c r="F2274">
        <v>5949006805</v>
      </c>
      <c r="G2274" s="1">
        <v>594900680560000</v>
      </c>
      <c r="H2274" t="s">
        <v>58</v>
      </c>
      <c r="I2274">
        <v>1</v>
      </c>
      <c r="K2274" t="s">
        <v>2371</v>
      </c>
      <c r="L2274" s="2">
        <v>44322</v>
      </c>
      <c r="M2274" t="s">
        <v>31</v>
      </c>
      <c r="N2274" t="s">
        <v>5128</v>
      </c>
      <c r="O2274" s="3">
        <v>44322.437696759298</v>
      </c>
      <c r="P2274" s="3">
        <v>44495.728819444397</v>
      </c>
      <c r="Q2274" t="s">
        <v>5118</v>
      </c>
      <c r="R2274" s="3">
        <v>44500.890439814801</v>
      </c>
      <c r="T2274" t="s">
        <v>5129</v>
      </c>
      <c r="U2274">
        <v>9.0405130100099997E+21</v>
      </c>
      <c r="V2274" t="s">
        <v>5130</v>
      </c>
      <c r="W2274" t="s">
        <v>5052</v>
      </c>
      <c r="X2274" s="4">
        <v>35314319.600000001</v>
      </c>
      <c r="Y2274" s="4">
        <v>-4599013.7300000004</v>
      </c>
      <c r="Z2274">
        <v>0</v>
      </c>
    </row>
    <row r="2275" spans="1:26">
      <c r="A2275" t="s">
        <v>27</v>
      </c>
      <c r="B2275" t="s">
        <v>5131</v>
      </c>
      <c r="F2275">
        <v>5989004089</v>
      </c>
      <c r="G2275" s="1">
        <v>598900408960000</v>
      </c>
      <c r="H2275" t="s">
        <v>29</v>
      </c>
      <c r="I2275">
        <v>1</v>
      </c>
      <c r="J2275">
        <v>1</v>
      </c>
      <c r="K2275" t="s">
        <v>5132</v>
      </c>
      <c r="L2275" s="2">
        <v>44386</v>
      </c>
      <c r="M2275" t="s">
        <v>31</v>
      </c>
      <c r="N2275" t="s">
        <v>5133</v>
      </c>
      <c r="O2275" s="3">
        <v>44386.450219907398</v>
      </c>
      <c r="P2275" s="3">
        <v>44393.494548611103</v>
      </c>
      <c r="Q2275" t="s">
        <v>5134</v>
      </c>
      <c r="R2275" s="3">
        <v>44427.730381944399</v>
      </c>
      <c r="T2275" t="s">
        <v>5135</v>
      </c>
      <c r="U2275">
        <v>9.0308230100100003E+21</v>
      </c>
      <c r="V2275" t="s">
        <v>5136</v>
      </c>
      <c r="W2275" t="s">
        <v>5137</v>
      </c>
      <c r="X2275" s="4">
        <v>5000000</v>
      </c>
      <c r="Y2275" s="4">
        <v>5000000</v>
      </c>
      <c r="Z2275">
        <v>0</v>
      </c>
    </row>
    <row r="2276" spans="1:26">
      <c r="A2276" t="s">
        <v>27</v>
      </c>
      <c r="B2276" t="s">
        <v>5131</v>
      </c>
      <c r="F2276">
        <v>5989004089</v>
      </c>
      <c r="G2276" s="1">
        <v>598900408960000</v>
      </c>
      <c r="H2276" t="s">
        <v>58</v>
      </c>
      <c r="I2276">
        <v>1</v>
      </c>
      <c r="K2276" t="s">
        <v>5138</v>
      </c>
      <c r="L2276" s="2">
        <v>44481</v>
      </c>
      <c r="M2276" t="s">
        <v>31</v>
      </c>
      <c r="N2276" t="s">
        <v>5139</v>
      </c>
      <c r="O2276" s="3">
        <v>44481.681550925903</v>
      </c>
      <c r="P2276" s="3">
        <v>44497.866122685198</v>
      </c>
      <c r="Q2276" t="s">
        <v>5140</v>
      </c>
      <c r="R2276" s="3">
        <v>44500.7364467593</v>
      </c>
      <c r="T2276" t="s">
        <v>5141</v>
      </c>
      <c r="U2276">
        <v>9.0314110100100004E+21</v>
      </c>
      <c r="V2276" t="s">
        <v>5142</v>
      </c>
      <c r="W2276" t="s">
        <v>5137</v>
      </c>
      <c r="X2276" s="4">
        <v>3016603.77</v>
      </c>
      <c r="Y2276" s="4">
        <v>-37000</v>
      </c>
      <c r="Z2276">
        <v>0</v>
      </c>
    </row>
    <row r="2277" spans="1:26">
      <c r="A2277" t="s">
        <v>27</v>
      </c>
      <c r="B2277" t="s">
        <v>5131</v>
      </c>
      <c r="F2277">
        <v>5989004089</v>
      </c>
      <c r="G2277" s="1">
        <v>598900408960000</v>
      </c>
      <c r="H2277" t="s">
        <v>58</v>
      </c>
      <c r="I2277">
        <v>1</v>
      </c>
      <c r="K2277" t="s">
        <v>5143</v>
      </c>
      <c r="L2277" s="2">
        <v>44481</v>
      </c>
      <c r="M2277" t="s">
        <v>31</v>
      </c>
      <c r="N2277" t="s">
        <v>5144</v>
      </c>
      <c r="O2277" s="3">
        <v>44481.659641203703</v>
      </c>
      <c r="P2277" s="3">
        <v>44497.866134259297</v>
      </c>
      <c r="Q2277" t="s">
        <v>5140</v>
      </c>
      <c r="R2277" s="3">
        <v>44500.7352314815</v>
      </c>
      <c r="T2277" t="s">
        <v>5145</v>
      </c>
      <c r="U2277">
        <v>9.0314110100100004E+21</v>
      </c>
      <c r="V2277" t="s">
        <v>5142</v>
      </c>
      <c r="W2277" t="s">
        <v>5137</v>
      </c>
      <c r="X2277" s="4">
        <v>3165595.47</v>
      </c>
      <c r="Y2277" s="4">
        <v>-7500</v>
      </c>
      <c r="Z2277">
        <v>0</v>
      </c>
    </row>
    <row r="2278" spans="1:26">
      <c r="A2278" t="s">
        <v>27</v>
      </c>
      <c r="B2278" t="s">
        <v>5131</v>
      </c>
      <c r="F2278">
        <v>5989004089</v>
      </c>
      <c r="G2278" s="1">
        <v>598900408960000</v>
      </c>
      <c r="H2278" t="s">
        <v>58</v>
      </c>
      <c r="I2278">
        <v>1</v>
      </c>
      <c r="K2278" t="s">
        <v>5146</v>
      </c>
      <c r="L2278" s="2">
        <v>44478</v>
      </c>
      <c r="M2278" t="s">
        <v>31</v>
      </c>
      <c r="N2278" t="s">
        <v>5147</v>
      </c>
      <c r="O2278" s="3">
        <v>44478.6343865741</v>
      </c>
      <c r="P2278" s="3">
        <v>44497.866145833301</v>
      </c>
      <c r="Q2278" t="s">
        <v>5140</v>
      </c>
      <c r="R2278" s="3">
        <v>44500.735810185201</v>
      </c>
      <c r="T2278" t="s">
        <v>1027</v>
      </c>
      <c r="U2278">
        <v>6.2321118700004198E+18</v>
      </c>
      <c r="V2278" t="s">
        <v>5148</v>
      </c>
      <c r="W2278" t="s">
        <v>5137</v>
      </c>
      <c r="X2278" s="4">
        <v>3303881.52</v>
      </c>
      <c r="Y2278" s="4">
        <v>-4600</v>
      </c>
      <c r="Z2278">
        <v>0</v>
      </c>
    </row>
    <row r="2279" spans="1:26">
      <c r="A2279" t="s">
        <v>27</v>
      </c>
      <c r="B2279" t="s">
        <v>5131</v>
      </c>
      <c r="F2279">
        <v>5989004089</v>
      </c>
      <c r="G2279" s="1">
        <v>598900408960000</v>
      </c>
      <c r="H2279" t="s">
        <v>58</v>
      </c>
      <c r="I2279">
        <v>1</v>
      </c>
      <c r="K2279" t="s">
        <v>5146</v>
      </c>
      <c r="L2279" s="2">
        <v>44478</v>
      </c>
      <c r="M2279" t="s">
        <v>31</v>
      </c>
      <c r="N2279" t="s">
        <v>5149</v>
      </c>
      <c r="O2279" s="3">
        <v>44478.6349305556</v>
      </c>
      <c r="P2279" s="3">
        <v>44497.866145833301</v>
      </c>
      <c r="Q2279" t="s">
        <v>5140</v>
      </c>
      <c r="R2279" s="3">
        <v>44500.735115740703</v>
      </c>
      <c r="T2279" t="s">
        <v>5150</v>
      </c>
      <c r="U2279">
        <v>6.2179939000743496E+18</v>
      </c>
      <c r="V2279" t="s">
        <v>5151</v>
      </c>
      <c r="W2279" t="s">
        <v>5137</v>
      </c>
      <c r="X2279" s="4">
        <v>3300040.52</v>
      </c>
      <c r="Y2279" s="4">
        <v>-3841</v>
      </c>
      <c r="Z2279">
        <v>0</v>
      </c>
    </row>
    <row r="2280" spans="1:26">
      <c r="A2280" t="s">
        <v>27</v>
      </c>
      <c r="B2280" t="s">
        <v>5131</v>
      </c>
      <c r="F2280">
        <v>5989004089</v>
      </c>
      <c r="G2280" s="1">
        <v>598900408960000</v>
      </c>
      <c r="H2280" t="s">
        <v>58</v>
      </c>
      <c r="I2280">
        <v>1</v>
      </c>
      <c r="K2280" t="s">
        <v>5152</v>
      </c>
      <c r="L2280" s="2">
        <v>44478</v>
      </c>
      <c r="M2280" t="s">
        <v>31</v>
      </c>
      <c r="N2280" t="s">
        <v>5153</v>
      </c>
      <c r="O2280" s="3">
        <v>44478.609166666698</v>
      </c>
      <c r="P2280" s="3">
        <v>44497.866180555597</v>
      </c>
      <c r="Q2280" t="s">
        <v>5140</v>
      </c>
      <c r="R2280" s="3">
        <v>44500.733796296299</v>
      </c>
      <c r="T2280" t="s">
        <v>5154</v>
      </c>
      <c r="U2280">
        <v>1.0001653407001E+17</v>
      </c>
      <c r="V2280" t="s">
        <v>5155</v>
      </c>
      <c r="W2280" t="s">
        <v>5137</v>
      </c>
      <c r="X2280" s="4">
        <v>3500122.52</v>
      </c>
      <c r="Y2280" s="4">
        <v>-59788</v>
      </c>
      <c r="Z2280">
        <v>0</v>
      </c>
    </row>
    <row r="2281" spans="1:26">
      <c r="A2281" t="s">
        <v>27</v>
      </c>
      <c r="B2281" t="s">
        <v>5131</v>
      </c>
      <c r="F2281">
        <v>5989004089</v>
      </c>
      <c r="G2281" s="1">
        <v>598900408960000</v>
      </c>
      <c r="H2281" t="s">
        <v>58</v>
      </c>
      <c r="I2281">
        <v>1</v>
      </c>
      <c r="K2281" t="s">
        <v>5152</v>
      </c>
      <c r="L2281" s="2">
        <v>44478</v>
      </c>
      <c r="M2281" t="s">
        <v>31</v>
      </c>
      <c r="N2281" t="s">
        <v>5156</v>
      </c>
      <c r="O2281" s="3">
        <v>44478.614571759303</v>
      </c>
      <c r="P2281" s="3">
        <v>44497.866180555597</v>
      </c>
      <c r="Q2281" t="s">
        <v>5140</v>
      </c>
      <c r="R2281" s="3">
        <v>44500.733819444402</v>
      </c>
      <c r="T2281" t="s">
        <v>5157</v>
      </c>
      <c r="U2281">
        <v>8.7717120100301996E+19</v>
      </c>
      <c r="V2281" t="s">
        <v>5158</v>
      </c>
      <c r="W2281" t="s">
        <v>5137</v>
      </c>
      <c r="X2281" s="4">
        <v>3421077.52</v>
      </c>
      <c r="Y2281" s="4">
        <v>-61000</v>
      </c>
      <c r="Z2281">
        <v>0</v>
      </c>
    </row>
    <row r="2282" spans="1:26">
      <c r="A2282" t="s">
        <v>27</v>
      </c>
      <c r="B2282" t="s">
        <v>5131</v>
      </c>
      <c r="F2282">
        <v>5989004089</v>
      </c>
      <c r="G2282" s="1">
        <v>598900408960000</v>
      </c>
      <c r="H2282" t="s">
        <v>58</v>
      </c>
      <c r="I2282">
        <v>1</v>
      </c>
      <c r="K2282" t="s">
        <v>5152</v>
      </c>
      <c r="L2282" s="2">
        <v>44478</v>
      </c>
      <c r="M2282" t="s">
        <v>31</v>
      </c>
      <c r="N2282" t="s">
        <v>5159</v>
      </c>
      <c r="O2282" s="3">
        <v>44478.616041666697</v>
      </c>
      <c r="P2282" s="3">
        <v>44497.866180555597</v>
      </c>
      <c r="Q2282" t="s">
        <v>5140</v>
      </c>
      <c r="R2282" s="3">
        <v>44500.733854166698</v>
      </c>
      <c r="T2282" t="s">
        <v>5160</v>
      </c>
      <c r="U2282">
        <v>3.50501647007E+19</v>
      </c>
      <c r="V2282" t="s">
        <v>5161</v>
      </c>
      <c r="W2282" t="s">
        <v>5137</v>
      </c>
      <c r="X2282" s="4">
        <v>3402577.52</v>
      </c>
      <c r="Y2282" s="4">
        <v>-18500</v>
      </c>
      <c r="Z2282">
        <v>0</v>
      </c>
    </row>
    <row r="2283" spans="1:26">
      <c r="A2283" t="s">
        <v>27</v>
      </c>
      <c r="B2283" t="s">
        <v>5131</v>
      </c>
      <c r="F2283">
        <v>5989004089</v>
      </c>
      <c r="G2283" s="1">
        <v>598900408960000</v>
      </c>
      <c r="H2283" t="s">
        <v>58</v>
      </c>
      <c r="I2283">
        <v>1</v>
      </c>
      <c r="K2283" t="s">
        <v>5152</v>
      </c>
      <c r="L2283" s="2">
        <v>44478</v>
      </c>
      <c r="M2283" t="s">
        <v>31</v>
      </c>
      <c r="N2283" t="s">
        <v>5162</v>
      </c>
      <c r="O2283" s="3">
        <v>44478.619756944398</v>
      </c>
      <c r="P2283" s="3">
        <v>44497.866168981498</v>
      </c>
      <c r="Q2283" t="s">
        <v>5140</v>
      </c>
      <c r="R2283" s="3">
        <v>44500.735625000001</v>
      </c>
      <c r="T2283" t="s">
        <v>5163</v>
      </c>
      <c r="U2283">
        <v>1.8104010010023501E+17</v>
      </c>
      <c r="V2283" t="s">
        <v>5164</v>
      </c>
      <c r="W2283" t="s">
        <v>5137</v>
      </c>
      <c r="X2283" s="4">
        <v>3393077.52</v>
      </c>
      <c r="Y2283" s="4">
        <v>-3000</v>
      </c>
      <c r="Z2283">
        <v>0</v>
      </c>
    </row>
    <row r="2284" spans="1:26">
      <c r="A2284" t="s">
        <v>27</v>
      </c>
      <c r="B2284" t="s">
        <v>5131</v>
      </c>
      <c r="F2284">
        <v>5989004089</v>
      </c>
      <c r="G2284" s="1">
        <v>598900408960000</v>
      </c>
      <c r="H2284" t="s">
        <v>58</v>
      </c>
      <c r="I2284">
        <v>1</v>
      </c>
      <c r="K2284" t="s">
        <v>5165</v>
      </c>
      <c r="L2284" s="2">
        <v>44440</v>
      </c>
      <c r="M2284" t="s">
        <v>31</v>
      </c>
      <c r="N2284" t="s">
        <v>5166</v>
      </c>
      <c r="O2284" s="3">
        <v>44440.644375000003</v>
      </c>
      <c r="P2284" s="3">
        <v>44497.865196759303</v>
      </c>
      <c r="Q2284" t="s">
        <v>5140</v>
      </c>
      <c r="R2284" s="3">
        <v>44500.736516203702</v>
      </c>
      <c r="T2284" t="s">
        <v>5167</v>
      </c>
      <c r="U2284">
        <v>3.5050164705999999E+19</v>
      </c>
      <c r="V2284" t="s">
        <v>5168</v>
      </c>
      <c r="W2284" t="s">
        <v>5137</v>
      </c>
      <c r="X2284" s="4">
        <v>4813901.0999999996</v>
      </c>
      <c r="Y2284" s="4">
        <v>-59047</v>
      </c>
      <c r="Z2284">
        <v>0</v>
      </c>
    </row>
    <row r="2285" spans="1:26">
      <c r="A2285" t="s">
        <v>27</v>
      </c>
      <c r="B2285" t="s">
        <v>5131</v>
      </c>
      <c r="F2285">
        <v>5989004089</v>
      </c>
      <c r="G2285" s="1">
        <v>598900408960000</v>
      </c>
      <c r="H2285" t="s">
        <v>58</v>
      </c>
      <c r="I2285">
        <v>1</v>
      </c>
      <c r="K2285" t="s">
        <v>5169</v>
      </c>
      <c r="L2285" s="2">
        <v>44457</v>
      </c>
      <c r="M2285" t="s">
        <v>31</v>
      </c>
      <c r="N2285" t="s">
        <v>5170</v>
      </c>
      <c r="O2285" s="3">
        <v>44457.349513888897</v>
      </c>
      <c r="P2285" s="3">
        <v>44497.865196759303</v>
      </c>
      <c r="Q2285" t="s">
        <v>5140</v>
      </c>
      <c r="R2285" s="3">
        <v>44500.736550925903</v>
      </c>
      <c r="T2285" t="s">
        <v>5171</v>
      </c>
      <c r="U2285">
        <v>6.2218401030772398E+18</v>
      </c>
      <c r="V2285" t="s">
        <v>5172</v>
      </c>
      <c r="W2285" t="s">
        <v>5137</v>
      </c>
      <c r="X2285" s="4">
        <v>4812320.0999999996</v>
      </c>
      <c r="Y2285" s="4">
        <v>-1581</v>
      </c>
      <c r="Z2285">
        <v>0</v>
      </c>
    </row>
    <row r="2286" spans="1:26">
      <c r="A2286" t="s">
        <v>27</v>
      </c>
      <c r="B2286" t="s">
        <v>5131</v>
      </c>
      <c r="F2286">
        <v>5989004089</v>
      </c>
      <c r="G2286" s="1">
        <v>598900408960000</v>
      </c>
      <c r="H2286" t="s">
        <v>58</v>
      </c>
      <c r="I2286">
        <v>1</v>
      </c>
      <c r="K2286" t="s">
        <v>5173</v>
      </c>
      <c r="L2286" s="2">
        <v>44481</v>
      </c>
      <c r="M2286" t="s">
        <v>31</v>
      </c>
      <c r="N2286" t="s">
        <v>5174</v>
      </c>
      <c r="O2286" s="3">
        <v>44481.667546296303</v>
      </c>
      <c r="P2286" s="3">
        <v>44497.866134259297</v>
      </c>
      <c r="Q2286" t="s">
        <v>5140</v>
      </c>
      <c r="R2286" s="3">
        <v>44500.735347222202</v>
      </c>
      <c r="T2286" t="s">
        <v>5175</v>
      </c>
      <c r="U2286">
        <v>9.03082601001E+21</v>
      </c>
      <c r="V2286" t="s">
        <v>5176</v>
      </c>
      <c r="W2286" t="s">
        <v>5137</v>
      </c>
      <c r="X2286" s="4">
        <v>3143595.47</v>
      </c>
      <c r="Y2286" s="4">
        <v>-4500</v>
      </c>
      <c r="Z2286">
        <v>0</v>
      </c>
    </row>
    <row r="2287" spans="1:26">
      <c r="A2287" t="s">
        <v>27</v>
      </c>
      <c r="B2287" t="s">
        <v>5131</v>
      </c>
      <c r="F2287">
        <v>5989004089</v>
      </c>
      <c r="G2287" s="1">
        <v>598900408960000</v>
      </c>
      <c r="H2287" t="s">
        <v>58</v>
      </c>
      <c r="I2287">
        <v>1</v>
      </c>
      <c r="K2287" t="s">
        <v>5173</v>
      </c>
      <c r="L2287" s="2">
        <v>44481</v>
      </c>
      <c r="M2287" t="s">
        <v>31</v>
      </c>
      <c r="N2287" t="s">
        <v>5177</v>
      </c>
      <c r="O2287" s="3">
        <v>44481.668761574103</v>
      </c>
      <c r="P2287" s="3">
        <v>44497.866122685198</v>
      </c>
      <c r="Q2287" t="s">
        <v>5140</v>
      </c>
      <c r="R2287" s="3">
        <v>44500.736365740697</v>
      </c>
      <c r="T2287" t="s">
        <v>5175</v>
      </c>
      <c r="U2287">
        <v>9.03082601001E+21</v>
      </c>
      <c r="V2287" t="s">
        <v>5176</v>
      </c>
      <c r="W2287" t="s">
        <v>5137</v>
      </c>
      <c r="X2287" s="4">
        <v>3133595.47</v>
      </c>
      <c r="Y2287" s="4">
        <v>-10000</v>
      </c>
      <c r="Z2287">
        <v>0</v>
      </c>
    </row>
    <row r="2288" spans="1:26">
      <c r="A2288" t="s">
        <v>27</v>
      </c>
      <c r="B2288" t="s">
        <v>5131</v>
      </c>
      <c r="F2288">
        <v>5989004089</v>
      </c>
      <c r="G2288" s="1">
        <v>598900408960000</v>
      </c>
      <c r="H2288" t="s">
        <v>58</v>
      </c>
      <c r="I2288">
        <v>1</v>
      </c>
      <c r="K2288" t="s">
        <v>5178</v>
      </c>
      <c r="L2288" s="2">
        <v>44481</v>
      </c>
      <c r="M2288" t="s">
        <v>31</v>
      </c>
      <c r="N2288" t="s">
        <v>5179</v>
      </c>
      <c r="O2288" s="3">
        <v>44481.6802314815</v>
      </c>
      <c r="P2288" s="3">
        <v>44497.866122685198</v>
      </c>
      <c r="Q2288" t="s">
        <v>5140</v>
      </c>
      <c r="R2288" s="3">
        <v>44500.736400463</v>
      </c>
      <c r="T2288" t="s">
        <v>5180</v>
      </c>
      <c r="U2288">
        <v>8.1113010122005596E+18</v>
      </c>
      <c r="V2288" t="s">
        <v>5181</v>
      </c>
      <c r="W2288" t="s">
        <v>5137</v>
      </c>
      <c r="X2288" s="4">
        <v>3053603.77</v>
      </c>
      <c r="Y2288" s="4">
        <v>-79991.7</v>
      </c>
      <c r="Z2288">
        <v>0</v>
      </c>
    </row>
    <row r="2289" spans="1:26">
      <c r="A2289" t="s">
        <v>27</v>
      </c>
      <c r="B2289" t="s">
        <v>5131</v>
      </c>
      <c r="F2289">
        <v>5989004089</v>
      </c>
      <c r="G2289" s="1">
        <v>598900408960000</v>
      </c>
      <c r="H2289" t="s">
        <v>58</v>
      </c>
      <c r="I2289">
        <v>1</v>
      </c>
      <c r="K2289" t="s">
        <v>5182</v>
      </c>
      <c r="L2289" s="2">
        <v>44481</v>
      </c>
      <c r="M2289" t="s">
        <v>31</v>
      </c>
      <c r="N2289" t="s">
        <v>5183</v>
      </c>
      <c r="O2289" s="3">
        <v>44481.658518518503</v>
      </c>
      <c r="P2289" s="3">
        <v>44497.866134259297</v>
      </c>
      <c r="Q2289" t="s">
        <v>5140</v>
      </c>
      <c r="R2289" s="3">
        <v>44500.735208333303</v>
      </c>
      <c r="T2289" t="s">
        <v>5184</v>
      </c>
      <c r="U2289">
        <v>1.1831010010011901E+17</v>
      </c>
      <c r="V2289" t="s">
        <v>5185</v>
      </c>
      <c r="W2289" t="s">
        <v>5137</v>
      </c>
      <c r="X2289" s="4">
        <v>3173095.47</v>
      </c>
      <c r="Y2289" s="4">
        <v>-8100</v>
      </c>
      <c r="Z2289">
        <v>0</v>
      </c>
    </row>
    <row r="2290" spans="1:26">
      <c r="A2290" t="s">
        <v>27</v>
      </c>
      <c r="B2290" t="s">
        <v>5131</v>
      </c>
      <c r="F2290">
        <v>5989004089</v>
      </c>
      <c r="G2290" s="1">
        <v>598900408960000</v>
      </c>
      <c r="H2290" t="s">
        <v>58</v>
      </c>
      <c r="I2290">
        <v>1</v>
      </c>
      <c r="K2290" t="s">
        <v>5186</v>
      </c>
      <c r="L2290" s="2">
        <v>44434</v>
      </c>
      <c r="M2290" t="s">
        <v>31</v>
      </c>
      <c r="N2290" t="s">
        <v>5187</v>
      </c>
      <c r="O2290" s="3">
        <v>44434.638749999998</v>
      </c>
      <c r="P2290" s="3">
        <v>44497.864837963003</v>
      </c>
      <c r="Q2290" t="s">
        <v>5140</v>
      </c>
      <c r="R2290" s="3">
        <v>44500.737488425897</v>
      </c>
      <c r="T2290" t="s">
        <v>5188</v>
      </c>
      <c r="U2290">
        <v>9.03082601001E+21</v>
      </c>
      <c r="V2290" t="s">
        <v>5176</v>
      </c>
      <c r="W2290" t="s">
        <v>5137</v>
      </c>
      <c r="X2290" s="4">
        <v>4872948.0999999996</v>
      </c>
      <c r="Y2290" s="4">
        <v>-31669.599999999999</v>
      </c>
      <c r="Z2290">
        <v>0</v>
      </c>
    </row>
    <row r="2291" spans="1:26">
      <c r="A2291" t="s">
        <v>27</v>
      </c>
      <c r="B2291" t="s">
        <v>5131</v>
      </c>
      <c r="F2291">
        <v>5989004089</v>
      </c>
      <c r="G2291" s="1">
        <v>598900408960000</v>
      </c>
      <c r="H2291" t="s">
        <v>58</v>
      </c>
      <c r="I2291">
        <v>1</v>
      </c>
      <c r="K2291" t="s">
        <v>5189</v>
      </c>
      <c r="L2291" s="2">
        <v>44481</v>
      </c>
      <c r="M2291" t="s">
        <v>31</v>
      </c>
      <c r="N2291" t="s">
        <v>5190</v>
      </c>
      <c r="O2291" s="3">
        <v>44481.660810185203</v>
      </c>
      <c r="P2291" s="3">
        <v>44497.866134259297</v>
      </c>
      <c r="Q2291" t="s">
        <v>5140</v>
      </c>
      <c r="R2291" s="3">
        <v>44500.735266203701</v>
      </c>
      <c r="T2291" t="s">
        <v>5145</v>
      </c>
      <c r="U2291">
        <v>9.0314110100100004E+21</v>
      </c>
      <c r="V2291" t="s">
        <v>5142</v>
      </c>
      <c r="W2291" t="s">
        <v>5137</v>
      </c>
      <c r="X2291" s="4">
        <v>3162095.47</v>
      </c>
      <c r="Y2291" s="4">
        <v>-3500</v>
      </c>
      <c r="Z2291">
        <v>0</v>
      </c>
    </row>
    <row r="2292" spans="1:26">
      <c r="A2292" t="s">
        <v>27</v>
      </c>
      <c r="B2292" t="s">
        <v>5131</v>
      </c>
      <c r="F2292">
        <v>5989004089</v>
      </c>
      <c r="G2292" s="1">
        <v>598900408960000</v>
      </c>
      <c r="H2292" t="s">
        <v>58</v>
      </c>
      <c r="I2292">
        <v>1</v>
      </c>
      <c r="K2292" t="s">
        <v>5191</v>
      </c>
      <c r="L2292" s="2">
        <v>44481</v>
      </c>
      <c r="M2292" t="s">
        <v>31</v>
      </c>
      <c r="N2292" t="s">
        <v>5192</v>
      </c>
      <c r="O2292" s="3">
        <v>44481.663240740701</v>
      </c>
      <c r="P2292" s="3">
        <v>44497.866134259297</v>
      </c>
      <c r="Q2292" t="s">
        <v>5140</v>
      </c>
      <c r="R2292" s="3">
        <v>44500.735312500001</v>
      </c>
      <c r="T2292" t="s">
        <v>5193</v>
      </c>
      <c r="U2292">
        <v>1.4040420090099999E+18</v>
      </c>
      <c r="V2292" t="s">
        <v>5194</v>
      </c>
      <c r="W2292" t="s">
        <v>5137</v>
      </c>
      <c r="X2292" s="4">
        <v>3148095.47</v>
      </c>
      <c r="Y2292" s="4">
        <v>-10500</v>
      </c>
      <c r="Z2292">
        <v>0</v>
      </c>
    </row>
    <row r="2293" spans="1:26">
      <c r="A2293" t="s">
        <v>27</v>
      </c>
      <c r="B2293" t="s">
        <v>5131</v>
      </c>
      <c r="F2293">
        <v>5989004089</v>
      </c>
      <c r="G2293" s="1">
        <v>598900408960000</v>
      </c>
      <c r="H2293" t="s">
        <v>58</v>
      </c>
      <c r="I2293">
        <v>1</v>
      </c>
      <c r="K2293" t="s">
        <v>5195</v>
      </c>
      <c r="L2293" s="2">
        <v>44481</v>
      </c>
      <c r="M2293" t="s">
        <v>31</v>
      </c>
      <c r="N2293" t="s">
        <v>5196</v>
      </c>
      <c r="O2293" s="3">
        <v>44481.661307870403</v>
      </c>
      <c r="P2293" s="3">
        <v>44497.866134259297</v>
      </c>
      <c r="Q2293" t="s">
        <v>5140</v>
      </c>
      <c r="R2293" s="3">
        <v>44500.735289351898</v>
      </c>
      <c r="T2293" t="s">
        <v>5145</v>
      </c>
      <c r="U2293">
        <v>9.0314110100100004E+21</v>
      </c>
      <c r="V2293" t="s">
        <v>5142</v>
      </c>
      <c r="W2293" t="s">
        <v>5137</v>
      </c>
      <c r="X2293" s="4">
        <v>3158595.47</v>
      </c>
      <c r="Y2293" s="4">
        <v>-3500</v>
      </c>
      <c r="Z2293">
        <v>0</v>
      </c>
    </row>
    <row r="2294" spans="1:26">
      <c r="A2294" t="s">
        <v>27</v>
      </c>
      <c r="B2294" t="s">
        <v>5131</v>
      </c>
      <c r="F2294">
        <v>5989004089</v>
      </c>
      <c r="G2294" s="1">
        <v>598900408960000</v>
      </c>
      <c r="H2294" t="s">
        <v>58</v>
      </c>
      <c r="I2294">
        <v>1</v>
      </c>
      <c r="K2294" t="s">
        <v>5197</v>
      </c>
      <c r="L2294" s="2">
        <v>44481</v>
      </c>
      <c r="M2294" t="s">
        <v>31</v>
      </c>
      <c r="N2294" t="s">
        <v>5198</v>
      </c>
      <c r="O2294" s="3">
        <v>44481.6557986111</v>
      </c>
      <c r="P2294" s="3">
        <v>44497.866145833301</v>
      </c>
      <c r="Q2294" t="s">
        <v>5140</v>
      </c>
      <c r="R2294" s="3">
        <v>44500.7351851852</v>
      </c>
      <c r="T2294" t="s">
        <v>5193</v>
      </c>
      <c r="U2294">
        <v>1.4040420090099999E+18</v>
      </c>
      <c r="V2294" t="s">
        <v>5194</v>
      </c>
      <c r="W2294" t="s">
        <v>5137</v>
      </c>
      <c r="X2294" s="4">
        <v>3181195.47</v>
      </c>
      <c r="Y2294" s="4">
        <v>-9000</v>
      </c>
      <c r="Z2294">
        <v>0</v>
      </c>
    </row>
    <row r="2295" spans="1:26">
      <c r="A2295" t="s">
        <v>27</v>
      </c>
      <c r="B2295" t="s">
        <v>5131</v>
      </c>
      <c r="F2295">
        <v>5989004089</v>
      </c>
      <c r="G2295" s="1">
        <v>598900408960000</v>
      </c>
      <c r="H2295" t="s">
        <v>58</v>
      </c>
      <c r="I2295">
        <v>1</v>
      </c>
      <c r="K2295" t="s">
        <v>5199</v>
      </c>
      <c r="L2295" s="2">
        <v>44478</v>
      </c>
      <c r="M2295" t="s">
        <v>31</v>
      </c>
      <c r="N2295" t="s">
        <v>5200</v>
      </c>
      <c r="O2295" s="3">
        <v>44478.618657407402</v>
      </c>
      <c r="P2295" s="3">
        <v>44497.866180555597</v>
      </c>
      <c r="Q2295" t="s">
        <v>5140</v>
      </c>
      <c r="R2295" s="3">
        <v>44500.7338773148</v>
      </c>
      <c r="T2295" t="s">
        <v>5145</v>
      </c>
      <c r="U2295">
        <v>9.0314110100100004E+21</v>
      </c>
      <c r="V2295" t="s">
        <v>5142</v>
      </c>
      <c r="W2295" t="s">
        <v>5137</v>
      </c>
      <c r="X2295" s="4">
        <v>3396077.52</v>
      </c>
      <c r="Y2295" s="4">
        <v>-3500</v>
      </c>
      <c r="Z2295">
        <v>0</v>
      </c>
    </row>
    <row r="2296" spans="1:26">
      <c r="A2296" t="s">
        <v>27</v>
      </c>
      <c r="B2296" t="s">
        <v>5131</v>
      </c>
      <c r="F2296">
        <v>5989004089</v>
      </c>
      <c r="G2296" s="1">
        <v>598900408960000</v>
      </c>
      <c r="H2296" t="s">
        <v>58</v>
      </c>
      <c r="I2296">
        <v>1</v>
      </c>
      <c r="K2296" t="s">
        <v>5201</v>
      </c>
      <c r="L2296" s="2">
        <v>44434</v>
      </c>
      <c r="M2296" t="s">
        <v>31</v>
      </c>
      <c r="N2296" t="s">
        <v>5202</v>
      </c>
      <c r="O2296" s="3">
        <v>44434.636412036998</v>
      </c>
      <c r="P2296" s="3">
        <v>44497.864849537</v>
      </c>
      <c r="Q2296" t="s">
        <v>5140</v>
      </c>
      <c r="R2296" s="3">
        <v>44500.737453703703</v>
      </c>
      <c r="T2296" t="s">
        <v>5167</v>
      </c>
      <c r="U2296">
        <v>3.5050164705999999E+19</v>
      </c>
      <c r="V2296" t="s">
        <v>5168</v>
      </c>
      <c r="W2296" t="s">
        <v>5137</v>
      </c>
      <c r="X2296" s="4">
        <v>4970000</v>
      </c>
      <c r="Y2296" s="4">
        <v>-30000</v>
      </c>
      <c r="Z2296">
        <v>0</v>
      </c>
    </row>
    <row r="2297" spans="1:26">
      <c r="A2297" t="s">
        <v>27</v>
      </c>
      <c r="B2297" t="s">
        <v>5131</v>
      </c>
      <c r="F2297">
        <v>5989004089</v>
      </c>
      <c r="G2297" s="1">
        <v>598900408960000</v>
      </c>
      <c r="H2297" t="s">
        <v>58</v>
      </c>
      <c r="I2297">
        <v>1</v>
      </c>
      <c r="K2297" t="s">
        <v>5203</v>
      </c>
      <c r="L2297" s="2">
        <v>44469</v>
      </c>
      <c r="M2297" t="s">
        <v>31</v>
      </c>
      <c r="N2297" t="s">
        <v>5204</v>
      </c>
      <c r="O2297" s="3">
        <v>44469.629479166702</v>
      </c>
      <c r="P2297" s="3">
        <v>44497.865185185197</v>
      </c>
      <c r="Q2297" t="s">
        <v>5140</v>
      </c>
      <c r="R2297" s="3">
        <v>44500.737025463</v>
      </c>
      <c r="T2297" t="s">
        <v>5205</v>
      </c>
      <c r="U2297">
        <v>6.2218405030673295E+18</v>
      </c>
      <c r="V2297" t="s">
        <v>5172</v>
      </c>
      <c r="W2297" t="s">
        <v>5137</v>
      </c>
      <c r="X2297" s="4">
        <v>4803016.0199999996</v>
      </c>
      <c r="Y2297" s="4">
        <v>-12350</v>
      </c>
      <c r="Z2297">
        <v>0</v>
      </c>
    </row>
    <row r="2298" spans="1:26">
      <c r="A2298" t="s">
        <v>27</v>
      </c>
      <c r="B2298" t="s">
        <v>5131</v>
      </c>
      <c r="F2298">
        <v>5989004089</v>
      </c>
      <c r="G2298" s="1">
        <v>598900408960000</v>
      </c>
      <c r="H2298" t="s">
        <v>58</v>
      </c>
      <c r="I2298">
        <v>1</v>
      </c>
      <c r="K2298" t="s">
        <v>5206</v>
      </c>
      <c r="L2298" s="2">
        <v>44480</v>
      </c>
      <c r="M2298" t="s">
        <v>31</v>
      </c>
      <c r="N2298" t="s">
        <v>5207</v>
      </c>
      <c r="O2298" s="3">
        <v>44480.698344907403</v>
      </c>
      <c r="P2298" s="3">
        <v>44497.866145833301</v>
      </c>
      <c r="Q2298" t="s">
        <v>5140</v>
      </c>
      <c r="R2298" s="3">
        <v>44500.735162037003</v>
      </c>
      <c r="T2298" t="s">
        <v>5208</v>
      </c>
      <c r="U2298">
        <v>4.2050181365109203E+19</v>
      </c>
      <c r="V2298" t="s">
        <v>5209</v>
      </c>
      <c r="W2298" t="s">
        <v>5137</v>
      </c>
      <c r="X2298" s="4">
        <v>3190195.47</v>
      </c>
      <c r="Y2298" s="4">
        <v>-123600</v>
      </c>
      <c r="Z2298">
        <v>0</v>
      </c>
    </row>
    <row r="2299" spans="1:26">
      <c r="A2299" t="s">
        <v>27</v>
      </c>
      <c r="B2299" t="s">
        <v>5131</v>
      </c>
      <c r="F2299">
        <v>5989004089</v>
      </c>
      <c r="G2299" s="1">
        <v>598900408960000</v>
      </c>
      <c r="H2299" t="s">
        <v>58</v>
      </c>
      <c r="I2299">
        <v>1</v>
      </c>
      <c r="K2299" t="s">
        <v>5210</v>
      </c>
      <c r="L2299" s="2">
        <v>44478</v>
      </c>
      <c r="M2299" t="s">
        <v>31</v>
      </c>
      <c r="N2299" t="s">
        <v>5211</v>
      </c>
      <c r="O2299" s="3">
        <v>44478.625960648104</v>
      </c>
      <c r="P2299" s="3">
        <v>44497.866168981498</v>
      </c>
      <c r="Q2299" t="s">
        <v>5140</v>
      </c>
      <c r="R2299" s="3">
        <v>44500.735671296301</v>
      </c>
      <c r="T2299" t="s">
        <v>5212</v>
      </c>
      <c r="U2299">
        <v>1.38601010400098E+16</v>
      </c>
      <c r="V2299" t="s">
        <v>5213</v>
      </c>
      <c r="W2299" t="s">
        <v>5137</v>
      </c>
      <c r="X2299" s="4">
        <v>3352286.52</v>
      </c>
      <c r="Y2299" s="4">
        <v>-8110</v>
      </c>
      <c r="Z2299">
        <v>0</v>
      </c>
    </row>
    <row r="2300" spans="1:26">
      <c r="A2300" t="s">
        <v>27</v>
      </c>
      <c r="B2300" t="s">
        <v>5131</v>
      </c>
      <c r="F2300">
        <v>5989004089</v>
      </c>
      <c r="G2300" s="1">
        <v>598900408960000</v>
      </c>
      <c r="H2300" t="s">
        <v>58</v>
      </c>
      <c r="I2300">
        <v>1</v>
      </c>
      <c r="K2300" t="s">
        <v>5210</v>
      </c>
      <c r="L2300" s="2">
        <v>44478</v>
      </c>
      <c r="M2300" t="s">
        <v>31</v>
      </c>
      <c r="N2300" t="s">
        <v>5214</v>
      </c>
      <c r="O2300" s="3">
        <v>44478.628321759301</v>
      </c>
      <c r="P2300" s="3">
        <v>44497.866157407399</v>
      </c>
      <c r="Q2300" t="s">
        <v>5140</v>
      </c>
      <c r="R2300" s="3">
        <v>44500.735694444404</v>
      </c>
      <c r="T2300" t="s">
        <v>5212</v>
      </c>
      <c r="U2300">
        <v>1.38601010400098E+16</v>
      </c>
      <c r="V2300" t="s">
        <v>5213</v>
      </c>
      <c r="W2300" t="s">
        <v>5137</v>
      </c>
      <c r="X2300" s="4">
        <v>3345716.52</v>
      </c>
      <c r="Y2300" s="4">
        <v>-6570</v>
      </c>
      <c r="Z2300">
        <v>0</v>
      </c>
    </row>
    <row r="2301" spans="1:26">
      <c r="A2301" t="s">
        <v>27</v>
      </c>
      <c r="B2301" t="s">
        <v>5131</v>
      </c>
      <c r="F2301">
        <v>5989004089</v>
      </c>
      <c r="G2301" s="1">
        <v>598900408960000</v>
      </c>
      <c r="H2301" t="s">
        <v>58</v>
      </c>
      <c r="I2301">
        <v>1</v>
      </c>
      <c r="K2301" t="s">
        <v>5210</v>
      </c>
      <c r="L2301" s="2">
        <v>44478</v>
      </c>
      <c r="M2301" t="s">
        <v>31</v>
      </c>
      <c r="N2301" t="s">
        <v>5215</v>
      </c>
      <c r="O2301" s="3">
        <v>44478.629421296297</v>
      </c>
      <c r="P2301" s="3">
        <v>44497.866157407399</v>
      </c>
      <c r="Q2301" t="s">
        <v>5140</v>
      </c>
      <c r="R2301" s="3">
        <v>44500.735717592601</v>
      </c>
      <c r="T2301" t="s">
        <v>5212</v>
      </c>
      <c r="U2301">
        <v>1.38601010400098E+16</v>
      </c>
      <c r="V2301" t="s">
        <v>5213</v>
      </c>
      <c r="W2301" t="s">
        <v>5137</v>
      </c>
      <c r="X2301" s="4">
        <v>3336786.52</v>
      </c>
      <c r="Y2301" s="4">
        <v>-8930</v>
      </c>
      <c r="Z2301">
        <v>0</v>
      </c>
    </row>
    <row r="2302" spans="1:26">
      <c r="A2302" t="s">
        <v>27</v>
      </c>
      <c r="B2302" t="s">
        <v>5131</v>
      </c>
      <c r="F2302">
        <v>5989004089</v>
      </c>
      <c r="G2302" s="1">
        <v>598900408960000</v>
      </c>
      <c r="H2302" t="s">
        <v>58</v>
      </c>
      <c r="I2302">
        <v>1</v>
      </c>
      <c r="K2302" t="s">
        <v>5210</v>
      </c>
      <c r="L2302" s="2">
        <v>44478</v>
      </c>
      <c r="M2302" t="s">
        <v>31</v>
      </c>
      <c r="N2302" t="s">
        <v>5216</v>
      </c>
      <c r="O2302" s="3">
        <v>44478.629594907397</v>
      </c>
      <c r="P2302" s="3">
        <v>44497.866157407399</v>
      </c>
      <c r="Q2302" t="s">
        <v>5140</v>
      </c>
      <c r="R2302" s="3">
        <v>44500.735740740703</v>
      </c>
      <c r="T2302" t="s">
        <v>5212</v>
      </c>
      <c r="U2302">
        <v>1.38601010400098E+16</v>
      </c>
      <c r="V2302" t="s">
        <v>5213</v>
      </c>
      <c r="W2302" t="s">
        <v>5137</v>
      </c>
      <c r="X2302" s="4">
        <v>3327366.52</v>
      </c>
      <c r="Y2302" s="4">
        <v>-9420</v>
      </c>
      <c r="Z2302">
        <v>0</v>
      </c>
    </row>
    <row r="2303" spans="1:26">
      <c r="A2303" t="s">
        <v>27</v>
      </c>
      <c r="B2303" t="s">
        <v>5131</v>
      </c>
      <c r="F2303">
        <v>5989004089</v>
      </c>
      <c r="G2303" s="1">
        <v>598900408960000</v>
      </c>
      <c r="H2303" t="s">
        <v>58</v>
      </c>
      <c r="I2303">
        <v>1</v>
      </c>
      <c r="K2303" t="s">
        <v>5210</v>
      </c>
      <c r="L2303" s="2">
        <v>44478</v>
      </c>
      <c r="M2303" t="s">
        <v>31</v>
      </c>
      <c r="N2303" t="s">
        <v>5217</v>
      </c>
      <c r="O2303" s="3">
        <v>44478.632731481499</v>
      </c>
      <c r="P2303" s="3">
        <v>44497.866157407399</v>
      </c>
      <c r="Q2303" t="s">
        <v>5140</v>
      </c>
      <c r="R2303" s="3">
        <v>44500.735775462999</v>
      </c>
      <c r="T2303" t="s">
        <v>5212</v>
      </c>
      <c r="U2303">
        <v>1.38601010400098E+16</v>
      </c>
      <c r="V2303" t="s">
        <v>5213</v>
      </c>
      <c r="W2303" t="s">
        <v>5137</v>
      </c>
      <c r="X2303" s="4">
        <v>3317776.52</v>
      </c>
      <c r="Y2303" s="4">
        <v>-9590</v>
      </c>
      <c r="Z2303">
        <v>0</v>
      </c>
    </row>
    <row r="2304" spans="1:26">
      <c r="A2304" t="s">
        <v>27</v>
      </c>
      <c r="B2304" t="s">
        <v>5131</v>
      </c>
      <c r="F2304">
        <v>5989004089</v>
      </c>
      <c r="G2304" s="1">
        <v>598900408960000</v>
      </c>
      <c r="H2304" t="s">
        <v>58</v>
      </c>
      <c r="I2304">
        <v>1</v>
      </c>
      <c r="K2304" t="s">
        <v>5210</v>
      </c>
      <c r="L2304" s="2">
        <v>44478</v>
      </c>
      <c r="M2304" t="s">
        <v>31</v>
      </c>
      <c r="N2304" t="s">
        <v>5218</v>
      </c>
      <c r="O2304" s="3">
        <v>44478.632928240702</v>
      </c>
      <c r="P2304" s="3">
        <v>44497.866157407399</v>
      </c>
      <c r="Q2304" t="s">
        <v>5140</v>
      </c>
      <c r="R2304" s="3">
        <v>44500.736087963</v>
      </c>
      <c r="T2304" t="s">
        <v>5212</v>
      </c>
      <c r="U2304">
        <v>1.38601010400098E+16</v>
      </c>
      <c r="V2304" t="s">
        <v>5213</v>
      </c>
      <c r="W2304" t="s">
        <v>5137</v>
      </c>
      <c r="X2304" s="4">
        <v>3308481.52</v>
      </c>
      <c r="Y2304" s="4">
        <v>-9295</v>
      </c>
      <c r="Z2304">
        <v>0</v>
      </c>
    </row>
    <row r="2305" spans="1:26">
      <c r="A2305" t="s">
        <v>27</v>
      </c>
      <c r="B2305" t="s">
        <v>5131</v>
      </c>
      <c r="F2305">
        <v>5989004089</v>
      </c>
      <c r="G2305" s="1">
        <v>598900408960000</v>
      </c>
      <c r="H2305" t="s">
        <v>58</v>
      </c>
      <c r="I2305">
        <v>1</v>
      </c>
      <c r="K2305" t="s">
        <v>5219</v>
      </c>
      <c r="L2305" s="2">
        <v>44469</v>
      </c>
      <c r="M2305" t="s">
        <v>31</v>
      </c>
      <c r="N2305" t="s">
        <v>5220</v>
      </c>
      <c r="O2305" s="3">
        <v>44469.634108796301</v>
      </c>
      <c r="P2305" s="3">
        <v>44497.865185185197</v>
      </c>
      <c r="Q2305" t="s">
        <v>5140</v>
      </c>
      <c r="R2305" s="3">
        <v>44500.737083333297</v>
      </c>
      <c r="T2305" t="s">
        <v>5221</v>
      </c>
      <c r="U2305">
        <v>9.0308230100108999E+21</v>
      </c>
      <c r="V2305" t="s">
        <v>5172</v>
      </c>
      <c r="W2305" t="s">
        <v>5137</v>
      </c>
      <c r="X2305" s="4">
        <v>3561760.52</v>
      </c>
      <c r="Y2305" s="4">
        <v>-130000</v>
      </c>
      <c r="Z2305">
        <v>0</v>
      </c>
    </row>
    <row r="2306" spans="1:26">
      <c r="A2306" t="s">
        <v>27</v>
      </c>
      <c r="B2306" t="s">
        <v>5131</v>
      </c>
      <c r="F2306">
        <v>5989004089</v>
      </c>
      <c r="G2306" s="1">
        <v>598900408960000</v>
      </c>
      <c r="H2306" t="s">
        <v>58</v>
      </c>
      <c r="I2306">
        <v>1</v>
      </c>
      <c r="K2306" t="s">
        <v>5222</v>
      </c>
      <c r="L2306" s="2">
        <v>44434</v>
      </c>
      <c r="M2306" t="s">
        <v>31</v>
      </c>
      <c r="N2306" t="s">
        <v>5223</v>
      </c>
      <c r="O2306" s="3">
        <v>44434.637916666703</v>
      </c>
      <c r="P2306" s="3">
        <v>44497.864849537</v>
      </c>
      <c r="Q2306" t="s">
        <v>5140</v>
      </c>
      <c r="R2306" s="3">
        <v>44500.737106481502</v>
      </c>
      <c r="T2306" t="s">
        <v>5224</v>
      </c>
      <c r="U2306">
        <v>6.2218401030160998E+18</v>
      </c>
      <c r="V2306" t="s">
        <v>5172</v>
      </c>
      <c r="W2306" t="s">
        <v>5137</v>
      </c>
      <c r="X2306" s="4">
        <v>4904617.7</v>
      </c>
      <c r="Y2306" s="4">
        <v>-65382.3</v>
      </c>
      <c r="Z2306">
        <v>0</v>
      </c>
    </row>
    <row r="2307" spans="1:26">
      <c r="A2307" t="s">
        <v>27</v>
      </c>
      <c r="B2307" t="s">
        <v>5131</v>
      </c>
      <c r="F2307">
        <v>5989004089</v>
      </c>
      <c r="G2307" s="1">
        <v>598900408960000</v>
      </c>
      <c r="H2307" t="s">
        <v>58</v>
      </c>
      <c r="I2307">
        <v>1</v>
      </c>
      <c r="K2307" t="s">
        <v>5225</v>
      </c>
      <c r="L2307" s="2">
        <v>44478</v>
      </c>
      <c r="M2307" t="s">
        <v>31</v>
      </c>
      <c r="N2307" t="s">
        <v>5226</v>
      </c>
      <c r="O2307" s="3">
        <v>44478.636215277802</v>
      </c>
      <c r="P2307" s="3">
        <v>44497.866145833301</v>
      </c>
      <c r="Q2307" t="s">
        <v>5140</v>
      </c>
      <c r="R2307" s="3">
        <v>44500.7351388889</v>
      </c>
      <c r="T2307" t="s">
        <v>5171</v>
      </c>
      <c r="U2307">
        <v>6.2218401030772398E+18</v>
      </c>
      <c r="V2307" t="s">
        <v>5172</v>
      </c>
      <c r="W2307" t="s">
        <v>5137</v>
      </c>
      <c r="X2307" s="4">
        <v>3293923.52</v>
      </c>
      <c r="Y2307" s="4">
        <v>-6117</v>
      </c>
      <c r="Z2307">
        <v>0</v>
      </c>
    </row>
    <row r="2308" spans="1:26">
      <c r="A2308" t="s">
        <v>27</v>
      </c>
      <c r="B2308" t="s">
        <v>5131</v>
      </c>
      <c r="F2308">
        <v>5989004089</v>
      </c>
      <c r="G2308" s="1">
        <v>598900408960000</v>
      </c>
      <c r="H2308" t="s">
        <v>58</v>
      </c>
      <c r="I2308">
        <v>1</v>
      </c>
      <c r="K2308" t="s">
        <v>5227</v>
      </c>
      <c r="L2308" s="2">
        <v>44469</v>
      </c>
      <c r="M2308" t="s">
        <v>31</v>
      </c>
      <c r="N2308" t="s">
        <v>5228</v>
      </c>
      <c r="O2308" s="3">
        <v>44469.630856481497</v>
      </c>
      <c r="P2308" s="3">
        <v>44497.865185185197</v>
      </c>
      <c r="Q2308" t="s">
        <v>5140</v>
      </c>
      <c r="R2308" s="3">
        <v>44500.736574074101</v>
      </c>
      <c r="T2308" t="s">
        <v>5229</v>
      </c>
      <c r="U2308">
        <v>3.5001002406050001E+19</v>
      </c>
      <c r="V2308" t="s">
        <v>1555</v>
      </c>
      <c r="W2308" t="s">
        <v>5137</v>
      </c>
      <c r="X2308" s="4">
        <v>3827606.52</v>
      </c>
      <c r="Y2308" s="4">
        <v>-975409.5</v>
      </c>
      <c r="Z2308">
        <v>0</v>
      </c>
    </row>
    <row r="2309" spans="1:26">
      <c r="A2309" t="s">
        <v>27</v>
      </c>
      <c r="B2309" t="s">
        <v>5131</v>
      </c>
      <c r="F2309">
        <v>5989004089</v>
      </c>
      <c r="G2309" s="1">
        <v>598900408960000</v>
      </c>
      <c r="H2309" t="s">
        <v>58</v>
      </c>
      <c r="I2309">
        <v>1</v>
      </c>
      <c r="K2309" t="s">
        <v>5230</v>
      </c>
      <c r="L2309" s="2">
        <v>44469</v>
      </c>
      <c r="M2309" t="s">
        <v>31</v>
      </c>
      <c r="N2309" t="s">
        <v>5231</v>
      </c>
      <c r="O2309" s="3">
        <v>44469.630868055603</v>
      </c>
      <c r="P2309" s="3">
        <v>44497.865185185197</v>
      </c>
      <c r="Q2309" t="s">
        <v>5140</v>
      </c>
      <c r="R2309" s="3">
        <v>44500.736597222203</v>
      </c>
      <c r="T2309" t="s">
        <v>5232</v>
      </c>
      <c r="U2309">
        <v>1.0005516361001E+17</v>
      </c>
      <c r="V2309" t="s">
        <v>5233</v>
      </c>
      <c r="W2309" t="s">
        <v>5137</v>
      </c>
      <c r="X2309" s="4">
        <v>3727606.52</v>
      </c>
      <c r="Y2309" s="4">
        <v>-100000</v>
      </c>
      <c r="Z2309">
        <v>0</v>
      </c>
    </row>
    <row r="2310" spans="1:26">
      <c r="A2310" t="s">
        <v>27</v>
      </c>
      <c r="B2310" t="s">
        <v>5131</v>
      </c>
      <c r="F2310">
        <v>5989004089</v>
      </c>
      <c r="G2310" s="1">
        <v>598900408960000</v>
      </c>
      <c r="H2310" t="s">
        <v>58</v>
      </c>
      <c r="I2310">
        <v>1</v>
      </c>
      <c r="K2310" t="s">
        <v>5230</v>
      </c>
      <c r="L2310" s="2">
        <v>44469</v>
      </c>
      <c r="M2310" t="s">
        <v>31</v>
      </c>
      <c r="N2310" t="s">
        <v>5234</v>
      </c>
      <c r="O2310" s="3">
        <v>44469.632106481498</v>
      </c>
      <c r="P2310" s="3">
        <v>44497.865185185197</v>
      </c>
      <c r="Q2310" t="s">
        <v>5140</v>
      </c>
      <c r="R2310" s="3">
        <v>44500.737060185202</v>
      </c>
      <c r="T2310" t="s">
        <v>5232</v>
      </c>
      <c r="U2310">
        <v>1.0005516361001E+17</v>
      </c>
      <c r="V2310" t="s">
        <v>5233</v>
      </c>
      <c r="W2310" t="s">
        <v>5137</v>
      </c>
      <c r="X2310" s="4">
        <v>3692756.52</v>
      </c>
      <c r="Y2310" s="4">
        <v>-34850</v>
      </c>
      <c r="Z2310">
        <v>0</v>
      </c>
    </row>
    <row r="2311" spans="1:26">
      <c r="A2311" t="s">
        <v>27</v>
      </c>
      <c r="B2311" t="s">
        <v>5131</v>
      </c>
      <c r="F2311">
        <v>5989004089</v>
      </c>
      <c r="G2311" s="1">
        <v>598900408960000</v>
      </c>
      <c r="H2311" t="s">
        <v>58</v>
      </c>
      <c r="I2311">
        <v>1</v>
      </c>
      <c r="K2311" t="s">
        <v>5235</v>
      </c>
      <c r="L2311" s="2">
        <v>44478</v>
      </c>
      <c r="M2311" t="s">
        <v>31</v>
      </c>
      <c r="N2311" t="s">
        <v>5236</v>
      </c>
      <c r="O2311" s="3">
        <v>44478.621168981503</v>
      </c>
      <c r="P2311" s="3">
        <v>44497.866168981498</v>
      </c>
      <c r="Q2311" t="s">
        <v>5140</v>
      </c>
      <c r="R2311" s="3">
        <v>44500.735648148097</v>
      </c>
      <c r="T2311" t="s">
        <v>5237</v>
      </c>
      <c r="U2311">
        <v>9.0308250100100005E+21</v>
      </c>
      <c r="V2311" t="s">
        <v>5238</v>
      </c>
      <c r="W2311" t="s">
        <v>5137</v>
      </c>
      <c r="X2311" s="4">
        <v>3383132.52</v>
      </c>
      <c r="Y2311" s="4">
        <v>-9945</v>
      </c>
      <c r="Z2311">
        <v>0</v>
      </c>
    </row>
    <row r="2312" spans="1:26">
      <c r="A2312" t="s">
        <v>27</v>
      </c>
      <c r="B2312" t="s">
        <v>5131</v>
      </c>
      <c r="F2312">
        <v>5989004089</v>
      </c>
      <c r="G2312" s="1">
        <v>598900408960000</v>
      </c>
      <c r="H2312" t="s">
        <v>58</v>
      </c>
      <c r="I2312">
        <v>1</v>
      </c>
      <c r="K2312" t="s">
        <v>5235</v>
      </c>
      <c r="L2312" s="2">
        <v>44478</v>
      </c>
      <c r="M2312" t="s">
        <v>31</v>
      </c>
      <c r="N2312" t="s">
        <v>5239</v>
      </c>
      <c r="O2312" s="3">
        <v>44478.621979166703</v>
      </c>
      <c r="P2312" s="3">
        <v>44497.866168981498</v>
      </c>
      <c r="Q2312" t="s">
        <v>5140</v>
      </c>
      <c r="R2312" s="3">
        <v>44500.733900462998</v>
      </c>
      <c r="T2312" t="s">
        <v>5237</v>
      </c>
      <c r="U2312">
        <v>9.0308250100100005E+21</v>
      </c>
      <c r="V2312" t="s">
        <v>5238</v>
      </c>
      <c r="W2312" t="s">
        <v>5137</v>
      </c>
      <c r="X2312" s="4">
        <v>3375076.52</v>
      </c>
      <c r="Y2312" s="4">
        <v>-8056</v>
      </c>
      <c r="Z2312">
        <v>0</v>
      </c>
    </row>
    <row r="2313" spans="1:26">
      <c r="A2313" t="s">
        <v>27</v>
      </c>
      <c r="B2313" t="s">
        <v>5131</v>
      </c>
      <c r="F2313">
        <v>5989004089</v>
      </c>
      <c r="G2313" s="1">
        <v>598900408960000</v>
      </c>
      <c r="H2313" t="s">
        <v>58</v>
      </c>
      <c r="I2313">
        <v>1</v>
      </c>
      <c r="K2313" t="s">
        <v>5235</v>
      </c>
      <c r="L2313" s="2">
        <v>44478</v>
      </c>
      <c r="M2313" t="s">
        <v>31</v>
      </c>
      <c r="N2313" t="s">
        <v>5240</v>
      </c>
      <c r="O2313" s="3">
        <v>44478.623865740701</v>
      </c>
      <c r="P2313" s="3">
        <v>44497.866168981498</v>
      </c>
      <c r="Q2313" t="s">
        <v>5140</v>
      </c>
      <c r="R2313" s="3">
        <v>44500.733935185199</v>
      </c>
      <c r="T2313" t="s">
        <v>5237</v>
      </c>
      <c r="U2313">
        <v>9.0308250100100005E+21</v>
      </c>
      <c r="V2313" t="s">
        <v>5238</v>
      </c>
      <c r="W2313" t="s">
        <v>5137</v>
      </c>
      <c r="X2313" s="4">
        <v>3369966.52</v>
      </c>
      <c r="Y2313" s="4">
        <v>-5110</v>
      </c>
      <c r="Z2313">
        <v>0</v>
      </c>
    </row>
    <row r="2314" spans="1:26">
      <c r="A2314" t="s">
        <v>27</v>
      </c>
      <c r="B2314" t="s">
        <v>5131</v>
      </c>
      <c r="F2314">
        <v>5989004089</v>
      </c>
      <c r="G2314" s="1">
        <v>598900408960000</v>
      </c>
      <c r="H2314" t="s">
        <v>58</v>
      </c>
      <c r="I2314">
        <v>1</v>
      </c>
      <c r="K2314" t="s">
        <v>5235</v>
      </c>
      <c r="L2314" s="2">
        <v>44478</v>
      </c>
      <c r="M2314" t="s">
        <v>31</v>
      </c>
      <c r="N2314" t="s">
        <v>5241</v>
      </c>
      <c r="O2314" s="3">
        <v>44478.624293981498</v>
      </c>
      <c r="P2314" s="3">
        <v>44497.866168981498</v>
      </c>
      <c r="Q2314" t="s">
        <v>5140</v>
      </c>
      <c r="R2314" s="3">
        <v>44500.7339699074</v>
      </c>
      <c r="T2314" t="s">
        <v>5237</v>
      </c>
      <c r="U2314">
        <v>9.0308250100100005E+21</v>
      </c>
      <c r="V2314" t="s">
        <v>5238</v>
      </c>
      <c r="W2314" t="s">
        <v>5137</v>
      </c>
      <c r="X2314" s="4">
        <v>3360396.52</v>
      </c>
      <c r="Y2314" s="4">
        <v>-9570</v>
      </c>
      <c r="Z2314">
        <v>0</v>
      </c>
    </row>
    <row r="2315" spans="1:26">
      <c r="A2315" t="s">
        <v>27</v>
      </c>
      <c r="B2315" t="s">
        <v>5131</v>
      </c>
      <c r="F2315">
        <v>5989004089</v>
      </c>
      <c r="G2315" s="1">
        <v>598900408960000</v>
      </c>
      <c r="H2315" t="s">
        <v>58</v>
      </c>
      <c r="I2315">
        <v>1</v>
      </c>
      <c r="K2315" t="s">
        <v>5242</v>
      </c>
      <c r="L2315" s="2">
        <v>44481</v>
      </c>
      <c r="M2315" t="s">
        <v>31</v>
      </c>
      <c r="N2315" t="s">
        <v>5243</v>
      </c>
      <c r="O2315" s="3">
        <v>44481.688333333303</v>
      </c>
      <c r="P2315" s="3">
        <v>44497.866122685198</v>
      </c>
      <c r="Q2315" t="s">
        <v>5140</v>
      </c>
      <c r="R2315" s="3">
        <v>44500.737002314803</v>
      </c>
      <c r="T2315" t="s">
        <v>5141</v>
      </c>
      <c r="U2315">
        <v>9.0314110100100004E+21</v>
      </c>
      <c r="V2315" t="s">
        <v>5142</v>
      </c>
      <c r="W2315" t="s">
        <v>5137</v>
      </c>
      <c r="X2315" s="4">
        <v>3006087.77</v>
      </c>
      <c r="Y2315" s="4">
        <v>-10516</v>
      </c>
      <c r="Z2315">
        <v>0</v>
      </c>
    </row>
    <row r="2316" spans="1:26">
      <c r="A2316" t="s">
        <v>27</v>
      </c>
      <c r="B2316" t="s">
        <v>5131</v>
      </c>
      <c r="F2316">
        <v>1279067983</v>
      </c>
      <c r="G2316" s="1">
        <v>127906798360002</v>
      </c>
      <c r="H2316" t="s">
        <v>29</v>
      </c>
      <c r="I2316">
        <v>1</v>
      </c>
      <c r="J2316">
        <v>1</v>
      </c>
      <c r="K2316" t="s">
        <v>5245</v>
      </c>
      <c r="L2316" s="2">
        <v>44468</v>
      </c>
      <c r="M2316" t="s">
        <v>31</v>
      </c>
      <c r="N2316" t="s">
        <v>5246</v>
      </c>
      <c r="O2316" s="3">
        <v>44468.717037037</v>
      </c>
      <c r="P2316" s="3">
        <v>44469.731400463003</v>
      </c>
      <c r="Q2316" t="s">
        <v>5247</v>
      </c>
      <c r="R2316" s="3">
        <v>44476.628796296303</v>
      </c>
      <c r="T2316" t="s">
        <v>5244</v>
      </c>
      <c r="U2316">
        <v>3.5050161700709298E+19</v>
      </c>
      <c r="V2316" t="s">
        <v>5248</v>
      </c>
      <c r="W2316" t="s">
        <v>5137</v>
      </c>
      <c r="X2316" s="4">
        <v>3174800.9</v>
      </c>
      <c r="Y2316" s="4">
        <v>3170000</v>
      </c>
      <c r="Z2316" s="4">
        <v>471017</v>
      </c>
    </row>
    <row r="2317" spans="1:26">
      <c r="A2317" t="s">
        <v>27</v>
      </c>
      <c r="B2317" t="s">
        <v>5131</v>
      </c>
      <c r="F2317">
        <v>1279067983</v>
      </c>
      <c r="G2317" s="1">
        <v>127906798360002</v>
      </c>
      <c r="H2317" t="s">
        <v>58</v>
      </c>
      <c r="I2317">
        <v>1</v>
      </c>
      <c r="K2317" t="s">
        <v>5249</v>
      </c>
      <c r="L2317" s="2">
        <v>44468</v>
      </c>
      <c r="M2317" t="s">
        <v>31</v>
      </c>
      <c r="N2317" t="s">
        <v>5250</v>
      </c>
      <c r="O2317" s="3">
        <v>44468.720844907402</v>
      </c>
      <c r="P2317" s="3">
        <v>44469.731643518498</v>
      </c>
      <c r="Q2317" t="s">
        <v>3880</v>
      </c>
      <c r="R2317" s="3">
        <v>44482.726909722202</v>
      </c>
      <c r="T2317" t="s">
        <v>5244</v>
      </c>
      <c r="U2317">
        <v>3.5050161700709298E+19</v>
      </c>
      <c r="V2317" t="s">
        <v>5248</v>
      </c>
      <c r="W2317" t="s">
        <v>5137</v>
      </c>
      <c r="X2317" s="4">
        <v>2703783.9</v>
      </c>
      <c r="Y2317" s="4">
        <v>-471017</v>
      </c>
      <c r="Z2317">
        <v>0</v>
      </c>
    </row>
    <row r="2318" spans="1:26">
      <c r="A2318" t="s">
        <v>27</v>
      </c>
      <c r="B2318" t="s">
        <v>5131</v>
      </c>
      <c r="F2318">
        <v>1279067983</v>
      </c>
      <c r="G2318" s="1">
        <v>127906798360002</v>
      </c>
      <c r="H2318" t="s">
        <v>58</v>
      </c>
      <c r="I2318">
        <v>1</v>
      </c>
      <c r="K2318" t="s">
        <v>5249</v>
      </c>
      <c r="L2318" s="2">
        <v>44478</v>
      </c>
      <c r="M2318" t="s">
        <v>31</v>
      </c>
      <c r="N2318" t="s">
        <v>5251</v>
      </c>
      <c r="O2318" s="3">
        <v>44478.677372685197</v>
      </c>
      <c r="P2318" s="3">
        <v>44498.592708333301</v>
      </c>
      <c r="Q2318" t="s">
        <v>4093</v>
      </c>
      <c r="R2318" s="3">
        <v>44499.725381944401</v>
      </c>
      <c r="T2318" t="s">
        <v>5252</v>
      </c>
      <c r="U2318">
        <v>5.4720188000026E+16</v>
      </c>
      <c r="V2318" t="s">
        <v>5253</v>
      </c>
      <c r="W2318" t="s">
        <v>5137</v>
      </c>
      <c r="X2318" s="4">
        <v>571737.54</v>
      </c>
      <c r="Y2318" s="4">
        <v>-2132026.61</v>
      </c>
      <c r="Z2318">
        <v>0</v>
      </c>
    </row>
    <row r="2319" spans="1:26">
      <c r="A2319" t="s">
        <v>27</v>
      </c>
      <c r="B2319" t="s">
        <v>5131</v>
      </c>
      <c r="F2319">
        <v>1279067983</v>
      </c>
      <c r="G2319" s="1">
        <v>127906798360002</v>
      </c>
      <c r="H2319" t="s">
        <v>58</v>
      </c>
      <c r="I2319">
        <v>1</v>
      </c>
      <c r="K2319" t="s">
        <v>5249</v>
      </c>
      <c r="L2319" s="2">
        <v>44478</v>
      </c>
      <c r="M2319" t="s">
        <v>31</v>
      </c>
      <c r="N2319" t="s">
        <v>5254</v>
      </c>
      <c r="O2319" s="3">
        <v>44478.677766203698</v>
      </c>
      <c r="P2319" s="3">
        <v>44498.592708333301</v>
      </c>
      <c r="Q2319" t="s">
        <v>4093</v>
      </c>
      <c r="R2319" s="3">
        <v>44500.6504166667</v>
      </c>
      <c r="T2319" t="s">
        <v>5255</v>
      </c>
      <c r="U2319">
        <v>1.38301010400385E+16</v>
      </c>
      <c r="V2319" t="s">
        <v>5256</v>
      </c>
      <c r="W2319" t="s">
        <v>5137</v>
      </c>
      <c r="X2319" s="4">
        <v>282894.15999999997</v>
      </c>
      <c r="Y2319" s="4">
        <v>-288843.38</v>
      </c>
      <c r="Z2319">
        <v>0</v>
      </c>
    </row>
    <row r="2320" spans="1:26">
      <c r="A2320" t="s">
        <v>27</v>
      </c>
      <c r="B2320" t="s">
        <v>5131</v>
      </c>
      <c r="F2320">
        <v>1279067983</v>
      </c>
      <c r="G2320" s="1">
        <v>127906798360002</v>
      </c>
      <c r="H2320" t="s">
        <v>58</v>
      </c>
      <c r="I2320">
        <v>1</v>
      </c>
      <c r="K2320" t="s">
        <v>5249</v>
      </c>
      <c r="L2320" s="2">
        <v>44478</v>
      </c>
      <c r="M2320" t="s">
        <v>31</v>
      </c>
      <c r="N2320" t="s">
        <v>5257</v>
      </c>
      <c r="O2320" s="3">
        <v>44478.677986111099</v>
      </c>
      <c r="P2320" s="3">
        <v>44498.592708333301</v>
      </c>
      <c r="Q2320" t="s">
        <v>4093</v>
      </c>
      <c r="R2320" s="3">
        <v>44499.725312499999</v>
      </c>
      <c r="T2320" t="s">
        <v>5258</v>
      </c>
      <c r="U2320">
        <v>1.4040516096010199E+18</v>
      </c>
      <c r="V2320" t="s">
        <v>5259</v>
      </c>
      <c r="W2320" t="s">
        <v>5137</v>
      </c>
      <c r="X2320" s="4">
        <v>1174.1600000000001</v>
      </c>
      <c r="Y2320" s="4">
        <v>-281720</v>
      </c>
      <c r="Z2320">
        <v>0</v>
      </c>
    </row>
    <row r="2321" spans="1:26">
      <c r="A2321" t="s">
        <v>27</v>
      </c>
      <c r="B2321" t="s">
        <v>5131</v>
      </c>
      <c r="F2321">
        <v>5989004249</v>
      </c>
      <c r="G2321" s="1">
        <v>598900424960000</v>
      </c>
      <c r="H2321" t="s">
        <v>29</v>
      </c>
      <c r="I2321">
        <v>1</v>
      </c>
      <c r="J2321">
        <v>2</v>
      </c>
      <c r="K2321" t="s">
        <v>5261</v>
      </c>
      <c r="L2321" s="2">
        <v>44478</v>
      </c>
      <c r="M2321" t="s">
        <v>31</v>
      </c>
      <c r="N2321" t="s">
        <v>5262</v>
      </c>
      <c r="O2321" s="3">
        <v>44478.676388888904</v>
      </c>
      <c r="P2321" s="3">
        <v>44484.638229166703</v>
      </c>
      <c r="Q2321" t="s">
        <v>5263</v>
      </c>
      <c r="R2321" s="3">
        <v>44485.681226851899</v>
      </c>
      <c r="T2321" t="s">
        <v>5264</v>
      </c>
      <c r="U2321">
        <v>598900032410708</v>
      </c>
      <c r="V2321" t="s">
        <v>1846</v>
      </c>
      <c r="W2321" t="s">
        <v>5265</v>
      </c>
      <c r="X2321" s="4">
        <v>35000000</v>
      </c>
      <c r="Y2321" s="4">
        <v>35000000</v>
      </c>
      <c r="Z2321">
        <v>0</v>
      </c>
    </row>
    <row r="2322" spans="1:26">
      <c r="A2322" t="s">
        <v>27</v>
      </c>
      <c r="B2322" t="s">
        <v>5131</v>
      </c>
      <c r="F2322">
        <v>5989004249</v>
      </c>
      <c r="G2322" s="1">
        <v>598900424960000</v>
      </c>
      <c r="H2322" t="s">
        <v>58</v>
      </c>
      <c r="I2322">
        <v>1</v>
      </c>
      <c r="K2322" t="s">
        <v>5266</v>
      </c>
      <c r="L2322" s="2">
        <v>44484</v>
      </c>
      <c r="M2322" t="s">
        <v>31</v>
      </c>
      <c r="N2322" t="s">
        <v>5267</v>
      </c>
      <c r="O2322" s="3">
        <v>44484.423645833303</v>
      </c>
      <c r="P2322" s="3">
        <v>44484.637129629598</v>
      </c>
      <c r="Q2322" t="s">
        <v>5268</v>
      </c>
      <c r="R2322" s="3">
        <v>44485.756273148101</v>
      </c>
      <c r="T2322" t="s">
        <v>5269</v>
      </c>
      <c r="U2322">
        <v>598900421410188</v>
      </c>
      <c r="V2322" t="s">
        <v>1846</v>
      </c>
      <c r="W2322" t="s">
        <v>5265</v>
      </c>
      <c r="X2322" s="4">
        <v>1000</v>
      </c>
      <c r="Y2322" s="4">
        <v>-35000000</v>
      </c>
      <c r="Z2322">
        <v>0</v>
      </c>
    </row>
    <row r="2323" spans="1:26">
      <c r="A2323" t="s">
        <v>27</v>
      </c>
      <c r="B2323" t="s">
        <v>5131</v>
      </c>
      <c r="F2323">
        <v>5989004126</v>
      </c>
      <c r="G2323" s="1">
        <v>598900412660000</v>
      </c>
      <c r="H2323" t="s">
        <v>29</v>
      </c>
      <c r="I2323">
        <v>1</v>
      </c>
      <c r="J2323">
        <v>1</v>
      </c>
      <c r="K2323" t="s">
        <v>5271</v>
      </c>
      <c r="L2323" s="2">
        <v>44369</v>
      </c>
      <c r="M2323" t="s">
        <v>31</v>
      </c>
      <c r="N2323" t="s">
        <v>5272</v>
      </c>
      <c r="O2323" s="3">
        <v>44369.566597222198</v>
      </c>
      <c r="P2323" s="3">
        <v>44369.645648148202</v>
      </c>
      <c r="Q2323" t="s">
        <v>5273</v>
      </c>
      <c r="R2323" s="3">
        <v>44427.730381944399</v>
      </c>
      <c r="T2323" t="s">
        <v>5274</v>
      </c>
      <c r="U2323">
        <v>3.5001647007058002E+19</v>
      </c>
      <c r="V2323" t="s">
        <v>5161</v>
      </c>
      <c r="W2323" t="s">
        <v>5137</v>
      </c>
      <c r="X2323" s="4">
        <v>758020000</v>
      </c>
      <c r="Y2323" s="4">
        <v>758020000</v>
      </c>
      <c r="Z2323">
        <v>0</v>
      </c>
    </row>
    <row r="2324" spans="1:26">
      <c r="A2324" t="s">
        <v>27</v>
      </c>
      <c r="B2324" t="s">
        <v>5131</v>
      </c>
      <c r="F2324">
        <v>5989004126</v>
      </c>
      <c r="G2324" s="1">
        <v>598900412660000</v>
      </c>
      <c r="H2324" t="s">
        <v>29</v>
      </c>
      <c r="I2324">
        <v>1</v>
      </c>
      <c r="J2324">
        <v>1</v>
      </c>
      <c r="K2324" t="s">
        <v>5275</v>
      </c>
      <c r="L2324" s="2">
        <v>44469</v>
      </c>
      <c r="M2324" t="s">
        <v>31</v>
      </c>
      <c r="N2324" t="s">
        <v>5276</v>
      </c>
      <c r="O2324" s="3">
        <v>44469.4762962963</v>
      </c>
      <c r="P2324" s="3">
        <v>44469.496759259302</v>
      </c>
      <c r="Q2324" t="s">
        <v>5277</v>
      </c>
      <c r="R2324" s="3">
        <v>44476.632245370398</v>
      </c>
      <c r="T2324" t="s">
        <v>5278</v>
      </c>
      <c r="U2324">
        <v>3.5001647107058E+19</v>
      </c>
      <c r="V2324" t="s">
        <v>5279</v>
      </c>
      <c r="W2324" t="s">
        <v>5137</v>
      </c>
      <c r="X2324" s="4">
        <v>395451075.39999998</v>
      </c>
      <c r="Y2324" s="4">
        <v>241980000</v>
      </c>
      <c r="Z2324">
        <v>0</v>
      </c>
    </row>
    <row r="2325" spans="1:26">
      <c r="A2325" t="s">
        <v>27</v>
      </c>
      <c r="B2325" t="s">
        <v>5131</v>
      </c>
      <c r="F2325">
        <v>5989004126</v>
      </c>
      <c r="G2325" s="1">
        <v>598900412660000</v>
      </c>
      <c r="H2325" t="s">
        <v>58</v>
      </c>
      <c r="I2325">
        <v>1</v>
      </c>
      <c r="K2325" t="s">
        <v>5280</v>
      </c>
      <c r="L2325" s="2">
        <v>44446</v>
      </c>
      <c r="M2325" t="s">
        <v>31</v>
      </c>
      <c r="N2325" t="s">
        <v>5281</v>
      </c>
      <c r="O2325" s="3">
        <v>44446.393449074101</v>
      </c>
      <c r="P2325" s="3">
        <v>44469.497847222199</v>
      </c>
      <c r="Q2325" t="s">
        <v>5282</v>
      </c>
      <c r="R2325" s="3">
        <v>44482.726909722202</v>
      </c>
      <c r="T2325" t="s">
        <v>5283</v>
      </c>
      <c r="U2325">
        <v>598900035710202</v>
      </c>
      <c r="V2325" t="s">
        <v>1846</v>
      </c>
      <c r="W2325" t="s">
        <v>5137</v>
      </c>
      <c r="X2325" s="4">
        <v>223200162.58000001</v>
      </c>
      <c r="Y2325" s="4">
        <v>-78000000</v>
      </c>
      <c r="Z2325">
        <v>0</v>
      </c>
    </row>
    <row r="2326" spans="1:26">
      <c r="A2326" t="s">
        <v>27</v>
      </c>
      <c r="B2326" t="s">
        <v>5131</v>
      </c>
      <c r="F2326">
        <v>5989004126</v>
      </c>
      <c r="G2326" s="1">
        <v>598900412660000</v>
      </c>
      <c r="H2326" t="s">
        <v>58</v>
      </c>
      <c r="I2326">
        <v>1</v>
      </c>
      <c r="K2326" t="s">
        <v>5284</v>
      </c>
      <c r="L2326" s="2">
        <v>44463</v>
      </c>
      <c r="M2326" t="s">
        <v>31</v>
      </c>
      <c r="N2326" t="s">
        <v>5285</v>
      </c>
      <c r="O2326" s="3">
        <v>44463.7046990741</v>
      </c>
      <c r="P2326" s="3">
        <v>44469.497835648202</v>
      </c>
      <c r="Q2326" t="s">
        <v>5282</v>
      </c>
      <c r="R2326" s="3">
        <v>44482.726909722202</v>
      </c>
      <c r="T2326" t="s">
        <v>5286</v>
      </c>
      <c r="U2326">
        <v>1.40404831960111E+18</v>
      </c>
      <c r="V2326" t="s">
        <v>5287</v>
      </c>
      <c r="W2326" t="s">
        <v>5137</v>
      </c>
      <c r="X2326" s="4">
        <v>183471075.40000001</v>
      </c>
      <c r="Y2326" s="4">
        <v>-40000000</v>
      </c>
      <c r="Z2326">
        <v>0</v>
      </c>
    </row>
    <row r="2327" spans="1:26">
      <c r="A2327" t="s">
        <v>27</v>
      </c>
      <c r="B2327" t="s">
        <v>5131</v>
      </c>
      <c r="F2327">
        <v>5989004126</v>
      </c>
      <c r="G2327" s="1">
        <v>598900412660000</v>
      </c>
      <c r="H2327" t="s">
        <v>58</v>
      </c>
      <c r="I2327">
        <v>1</v>
      </c>
      <c r="K2327" t="s">
        <v>5288</v>
      </c>
      <c r="L2327" s="2">
        <v>44463</v>
      </c>
      <c r="M2327" t="s">
        <v>31</v>
      </c>
      <c r="N2327" t="s">
        <v>5289</v>
      </c>
      <c r="O2327" s="3">
        <v>44463.708969907399</v>
      </c>
      <c r="P2327" s="3">
        <v>44469.497835648202</v>
      </c>
      <c r="Q2327" t="s">
        <v>5282</v>
      </c>
      <c r="R2327" s="3">
        <v>44482.726909722202</v>
      </c>
      <c r="T2327" t="s">
        <v>2847</v>
      </c>
      <c r="U2327">
        <v>3.5050164700700001E+23</v>
      </c>
      <c r="V2327" t="s">
        <v>5161</v>
      </c>
      <c r="W2327" t="s">
        <v>5137</v>
      </c>
      <c r="X2327" s="4">
        <v>153471075.40000001</v>
      </c>
      <c r="Y2327" s="4">
        <v>-30000000</v>
      </c>
      <c r="Z2327">
        <v>0</v>
      </c>
    </row>
    <row r="2328" spans="1:26">
      <c r="A2328" t="s">
        <v>27</v>
      </c>
      <c r="B2328" t="s">
        <v>5131</v>
      </c>
      <c r="F2328">
        <v>5989004126</v>
      </c>
      <c r="G2328" s="1">
        <v>598900412660000</v>
      </c>
      <c r="H2328" t="s">
        <v>58</v>
      </c>
      <c r="I2328">
        <v>1</v>
      </c>
      <c r="K2328" t="s">
        <v>5290</v>
      </c>
      <c r="L2328" s="2">
        <v>44370</v>
      </c>
      <c r="M2328" t="s">
        <v>31</v>
      </c>
      <c r="N2328" t="s">
        <v>5291</v>
      </c>
      <c r="O2328" s="3">
        <v>44370.483217592599</v>
      </c>
      <c r="P2328" s="3">
        <v>44377.736319444397</v>
      </c>
      <c r="Q2328" t="s">
        <v>3934</v>
      </c>
      <c r="R2328" s="3">
        <v>44427.730381944399</v>
      </c>
      <c r="T2328" t="s">
        <v>5270</v>
      </c>
      <c r="U2328">
        <v>1.40404831960111E+18</v>
      </c>
      <c r="V2328" t="s">
        <v>5287</v>
      </c>
      <c r="W2328" t="s">
        <v>5137</v>
      </c>
      <c r="X2328" s="4">
        <v>478020000</v>
      </c>
      <c r="Y2328" s="4">
        <v>-280000000</v>
      </c>
      <c r="Z2328">
        <v>0</v>
      </c>
    </row>
    <row r="2329" spans="1:26">
      <c r="A2329" t="s">
        <v>27</v>
      </c>
      <c r="B2329" t="s">
        <v>5131</v>
      </c>
      <c r="F2329">
        <v>5989004126</v>
      </c>
      <c r="G2329" s="1">
        <v>598900412660000</v>
      </c>
      <c r="H2329" t="s">
        <v>58</v>
      </c>
      <c r="I2329">
        <v>1</v>
      </c>
      <c r="K2329" t="s">
        <v>5290</v>
      </c>
      <c r="L2329" s="2">
        <v>44370</v>
      </c>
      <c r="M2329" t="s">
        <v>31</v>
      </c>
      <c r="N2329" t="s">
        <v>5292</v>
      </c>
      <c r="O2329" s="3">
        <v>44370.483217592599</v>
      </c>
      <c r="P2329" s="3">
        <v>44377.736319444397</v>
      </c>
      <c r="Q2329" t="s">
        <v>3934</v>
      </c>
      <c r="R2329" s="3">
        <v>44427.730381944399</v>
      </c>
      <c r="T2329" t="s">
        <v>5270</v>
      </c>
      <c r="U2329">
        <v>3.5050164249000002E+19</v>
      </c>
      <c r="V2329" t="s">
        <v>1802</v>
      </c>
      <c r="W2329" t="s">
        <v>5137</v>
      </c>
      <c r="X2329" s="4">
        <v>378020000</v>
      </c>
      <c r="Y2329" s="4">
        <v>-100000000</v>
      </c>
      <c r="Z2329">
        <v>0</v>
      </c>
    </row>
    <row r="2330" spans="1:26">
      <c r="A2330" t="s">
        <v>27</v>
      </c>
      <c r="B2330" t="s">
        <v>5131</v>
      </c>
      <c r="F2330">
        <v>5989004126</v>
      </c>
      <c r="G2330" s="1">
        <v>598900412660000</v>
      </c>
      <c r="H2330" t="s">
        <v>58</v>
      </c>
      <c r="I2330">
        <v>1</v>
      </c>
      <c r="K2330" t="s">
        <v>5290</v>
      </c>
      <c r="L2330" s="2">
        <v>44370</v>
      </c>
      <c r="M2330" t="s">
        <v>31</v>
      </c>
      <c r="N2330" t="s">
        <v>5293</v>
      </c>
      <c r="O2330" s="3">
        <v>44370.483217592599</v>
      </c>
      <c r="P2330" s="3">
        <v>44377.736319444397</v>
      </c>
      <c r="Q2330" t="s">
        <v>3934</v>
      </c>
      <c r="R2330" s="3">
        <v>44427.730381944399</v>
      </c>
      <c r="T2330" t="s">
        <v>5270</v>
      </c>
      <c r="U2330">
        <v>2.0335049900099998E+22</v>
      </c>
      <c r="V2330" t="s">
        <v>5294</v>
      </c>
      <c r="W2330" t="s">
        <v>5137</v>
      </c>
      <c r="X2330" s="4">
        <v>300020000</v>
      </c>
      <c r="Y2330" s="4">
        <v>-78000000</v>
      </c>
      <c r="Z2330">
        <v>0</v>
      </c>
    </row>
    <row r="2331" spans="1:26">
      <c r="A2331" t="s">
        <v>27</v>
      </c>
      <c r="B2331" t="s">
        <v>5131</v>
      </c>
      <c r="F2331">
        <v>5989004214</v>
      </c>
      <c r="G2331" s="1">
        <v>598900421460000</v>
      </c>
      <c r="H2331" t="s">
        <v>29</v>
      </c>
      <c r="I2331">
        <v>1</v>
      </c>
      <c r="J2331">
        <v>3</v>
      </c>
      <c r="K2331" t="s">
        <v>5266</v>
      </c>
      <c r="L2331" s="2">
        <v>44484</v>
      </c>
      <c r="M2331" t="s">
        <v>31</v>
      </c>
      <c r="N2331" t="s">
        <v>5295</v>
      </c>
      <c r="O2331" s="3">
        <v>44484.423645833303</v>
      </c>
      <c r="P2331" s="3">
        <v>44484.638611111099</v>
      </c>
      <c r="Q2331" t="s">
        <v>5263</v>
      </c>
      <c r="R2331" s="3">
        <v>44485.681365740696</v>
      </c>
      <c r="T2331" t="s">
        <v>5260</v>
      </c>
      <c r="U2331">
        <v>598900424910888</v>
      </c>
      <c r="V2331" t="s">
        <v>5296</v>
      </c>
      <c r="W2331" t="s">
        <v>5137</v>
      </c>
      <c r="X2331" s="4">
        <v>35000000</v>
      </c>
      <c r="Y2331" s="4">
        <v>35000000</v>
      </c>
      <c r="Z2331">
        <v>0</v>
      </c>
    </row>
    <row r="2332" spans="1:26">
      <c r="A2332" t="s">
        <v>27</v>
      </c>
      <c r="B2332" t="s">
        <v>5131</v>
      </c>
      <c r="F2332">
        <v>5989004225</v>
      </c>
      <c r="G2332" s="1">
        <v>598900422560000</v>
      </c>
      <c r="H2332" t="s">
        <v>29</v>
      </c>
      <c r="I2332">
        <v>1</v>
      </c>
      <c r="J2332">
        <v>1</v>
      </c>
      <c r="K2332" t="s">
        <v>5297</v>
      </c>
      <c r="L2332" s="2">
        <v>44468</v>
      </c>
      <c r="M2332" t="s">
        <v>31</v>
      </c>
      <c r="N2332" t="s">
        <v>5298</v>
      </c>
      <c r="O2332" s="3">
        <v>44468.489409722199</v>
      </c>
      <c r="P2332" s="3">
        <v>44469.477916666699</v>
      </c>
      <c r="Q2332" t="s">
        <v>5299</v>
      </c>
      <c r="R2332" s="3">
        <v>44469.655451388899</v>
      </c>
      <c r="T2332" t="s">
        <v>5300</v>
      </c>
      <c r="U2332">
        <v>414379675474</v>
      </c>
      <c r="V2332" t="s">
        <v>5301</v>
      </c>
      <c r="W2332" t="s">
        <v>5137</v>
      </c>
      <c r="X2332" s="4">
        <v>50000000</v>
      </c>
      <c r="Y2332" s="4">
        <v>50000000</v>
      </c>
      <c r="Z2332">
        <v>0</v>
      </c>
    </row>
    <row r="2333" spans="1:26">
      <c r="A2333" t="s">
        <v>27</v>
      </c>
      <c r="B2333" t="s">
        <v>5131</v>
      </c>
      <c r="F2333">
        <v>5989004225</v>
      </c>
      <c r="G2333" s="1">
        <v>598900422560000</v>
      </c>
      <c r="H2333" t="s">
        <v>58</v>
      </c>
      <c r="I2333">
        <v>1</v>
      </c>
      <c r="K2333" t="s">
        <v>5302</v>
      </c>
      <c r="L2333" s="2">
        <v>44497</v>
      </c>
      <c r="M2333" t="s">
        <v>31</v>
      </c>
      <c r="N2333" t="s">
        <v>5303</v>
      </c>
      <c r="O2333" s="3">
        <v>44497.629398148201</v>
      </c>
      <c r="P2333" s="3">
        <v>44498.591076388897</v>
      </c>
      <c r="Q2333" t="s">
        <v>4093</v>
      </c>
      <c r="R2333" s="3">
        <v>44499.725289351903</v>
      </c>
      <c r="T2333" t="s">
        <v>5304</v>
      </c>
      <c r="U2333">
        <v>1.39001010400392E+16</v>
      </c>
      <c r="V2333" t="s">
        <v>5305</v>
      </c>
      <c r="W2333" t="s">
        <v>5137</v>
      </c>
      <c r="X2333" s="4">
        <v>42000000</v>
      </c>
      <c r="Y2333" s="4">
        <v>-8000000</v>
      </c>
      <c r="Z2333">
        <v>0</v>
      </c>
    </row>
    <row r="2334" spans="1:26">
      <c r="A2334" t="s">
        <v>27</v>
      </c>
      <c r="B2334" t="s">
        <v>5131</v>
      </c>
      <c r="F2334">
        <v>5989004247</v>
      </c>
      <c r="G2334" s="1">
        <v>598900424760000</v>
      </c>
      <c r="H2334" t="s">
        <v>29</v>
      </c>
      <c r="I2334">
        <v>1</v>
      </c>
      <c r="J2334">
        <v>1</v>
      </c>
      <c r="K2334" t="s">
        <v>5307</v>
      </c>
      <c r="L2334" s="2">
        <v>44467</v>
      </c>
      <c r="M2334" t="s">
        <v>31</v>
      </c>
      <c r="N2334" t="s">
        <v>5308</v>
      </c>
      <c r="O2334" s="3">
        <v>44467.670902777798</v>
      </c>
      <c r="P2334" s="3">
        <v>44469.4666782407</v>
      </c>
      <c r="Q2334" t="s">
        <v>5309</v>
      </c>
      <c r="R2334" s="3">
        <v>44469.597627314797</v>
      </c>
      <c r="T2334" t="s">
        <v>5310</v>
      </c>
      <c r="U2334">
        <v>1.3030500000427101E+17</v>
      </c>
      <c r="V2334" t="s">
        <v>5311</v>
      </c>
      <c r="W2334" t="s">
        <v>5137</v>
      </c>
      <c r="X2334" s="4">
        <v>8000000</v>
      </c>
      <c r="Y2334" s="4">
        <v>8000000</v>
      </c>
      <c r="Z2334">
        <v>0</v>
      </c>
    </row>
    <row r="2335" spans="1:26">
      <c r="A2335" t="s">
        <v>27</v>
      </c>
      <c r="B2335" t="s">
        <v>5131</v>
      </c>
      <c r="F2335">
        <v>5989004247</v>
      </c>
      <c r="G2335" s="1">
        <v>598900424760000</v>
      </c>
      <c r="H2335" t="s">
        <v>58</v>
      </c>
      <c r="I2335">
        <v>1</v>
      </c>
      <c r="K2335" t="s">
        <v>5312</v>
      </c>
      <c r="L2335" s="2">
        <v>44477</v>
      </c>
      <c r="M2335" t="s">
        <v>31</v>
      </c>
      <c r="N2335" t="s">
        <v>5313</v>
      </c>
      <c r="O2335" s="3">
        <v>44477.503888888903</v>
      </c>
      <c r="P2335" s="3">
        <v>44498.584803240701</v>
      </c>
      <c r="Q2335" t="s">
        <v>1897</v>
      </c>
      <c r="R2335" s="3">
        <v>44500.661921296298</v>
      </c>
      <c r="T2335" t="s">
        <v>5306</v>
      </c>
      <c r="U2335">
        <v>9.8010101200100004E+18</v>
      </c>
      <c r="V2335" t="s">
        <v>5314</v>
      </c>
      <c r="W2335" t="s">
        <v>5137</v>
      </c>
      <c r="X2335" s="4">
        <v>4000001.13</v>
      </c>
      <c r="Y2335" s="4">
        <v>-4000000</v>
      </c>
      <c r="Z2335">
        <v>0</v>
      </c>
    </row>
    <row r="2336" spans="1:26">
      <c r="A2336" t="s">
        <v>27</v>
      </c>
      <c r="B2336" t="s">
        <v>5131</v>
      </c>
      <c r="F2336">
        <v>5989004247</v>
      </c>
      <c r="G2336" s="1">
        <v>598900424760000</v>
      </c>
      <c r="H2336" t="s">
        <v>58</v>
      </c>
      <c r="I2336">
        <v>1</v>
      </c>
      <c r="K2336" t="s">
        <v>5312</v>
      </c>
      <c r="L2336" s="2">
        <v>44477</v>
      </c>
      <c r="M2336" t="s">
        <v>31</v>
      </c>
      <c r="N2336" t="s">
        <v>5315</v>
      </c>
      <c r="O2336" s="3">
        <v>44477.503888888903</v>
      </c>
      <c r="P2336" s="3">
        <v>44498.584803240701</v>
      </c>
      <c r="Q2336" t="s">
        <v>1897</v>
      </c>
      <c r="R2336" s="3">
        <v>44500.6619444444</v>
      </c>
      <c r="T2336" t="s">
        <v>5306</v>
      </c>
      <c r="U2336">
        <v>9.0302210100099998E+21</v>
      </c>
      <c r="V2336" t="s">
        <v>5316</v>
      </c>
      <c r="W2336" t="s">
        <v>5137</v>
      </c>
      <c r="X2336">
        <v>1.1299999999999999</v>
      </c>
      <c r="Y2336" s="4">
        <v>-4000000</v>
      </c>
      <c r="Z2336">
        <v>0</v>
      </c>
    </row>
    <row r="2337" spans="1:26">
      <c r="A2337" t="s">
        <v>27</v>
      </c>
      <c r="B2337" t="s">
        <v>5131</v>
      </c>
      <c r="F2337">
        <v>1299030580</v>
      </c>
      <c r="G2337" s="1">
        <v>129903058060006</v>
      </c>
      <c r="H2337" t="s">
        <v>29</v>
      </c>
      <c r="I2337">
        <v>1</v>
      </c>
      <c r="J2337">
        <v>1</v>
      </c>
      <c r="K2337" t="s">
        <v>5318</v>
      </c>
      <c r="L2337" s="2">
        <v>44446</v>
      </c>
      <c r="M2337" t="s">
        <v>31</v>
      </c>
      <c r="N2337" t="s">
        <v>5319</v>
      </c>
      <c r="O2337" s="3">
        <v>44446.367916666699</v>
      </c>
      <c r="P2337" s="3">
        <v>44449.489224536999</v>
      </c>
      <c r="Q2337" t="s">
        <v>5320</v>
      </c>
      <c r="R2337" s="3">
        <v>44449.496354166702</v>
      </c>
      <c r="T2337" t="s">
        <v>5321</v>
      </c>
      <c r="U2337">
        <v>410473013409</v>
      </c>
      <c r="V2337" t="s">
        <v>2848</v>
      </c>
      <c r="W2337" t="s">
        <v>5137</v>
      </c>
      <c r="X2337" s="4">
        <v>5000000</v>
      </c>
      <c r="Y2337" s="4">
        <v>5000000</v>
      </c>
      <c r="Z2337">
        <v>0</v>
      </c>
    </row>
    <row r="2338" spans="1:26">
      <c r="A2338" t="s">
        <v>27</v>
      </c>
      <c r="B2338" t="s">
        <v>5131</v>
      </c>
      <c r="F2338">
        <v>1299030580</v>
      </c>
      <c r="G2338" s="1">
        <v>129903058060006</v>
      </c>
      <c r="H2338" t="s">
        <v>58</v>
      </c>
      <c r="I2338">
        <v>1</v>
      </c>
      <c r="K2338" t="s">
        <v>5322</v>
      </c>
      <c r="L2338" s="2">
        <v>44457</v>
      </c>
      <c r="M2338" t="s">
        <v>31</v>
      </c>
      <c r="N2338" t="s">
        <v>5323</v>
      </c>
      <c r="O2338" s="3">
        <v>44457.702731481499</v>
      </c>
      <c r="P2338" s="3">
        <v>44512.589907407397</v>
      </c>
      <c r="Q2338" t="s">
        <v>330</v>
      </c>
      <c r="R2338" s="3">
        <v>44512.602812500001</v>
      </c>
      <c r="T2338" t="s">
        <v>5324</v>
      </c>
      <c r="U2338">
        <v>6226221207566560</v>
      </c>
      <c r="V2338" t="s">
        <v>5325</v>
      </c>
      <c r="W2338" t="s">
        <v>5137</v>
      </c>
      <c r="X2338" s="4">
        <v>716660.33</v>
      </c>
      <c r="Y2338" s="4">
        <v>-57040.32</v>
      </c>
      <c r="Z2338">
        <v>0</v>
      </c>
    </row>
    <row r="2339" spans="1:26">
      <c r="A2339" t="s">
        <v>27</v>
      </c>
      <c r="B2339" t="s">
        <v>5131</v>
      </c>
      <c r="F2339">
        <v>1299030580</v>
      </c>
      <c r="G2339" s="1">
        <v>129903058060006</v>
      </c>
      <c r="H2339" t="s">
        <v>58</v>
      </c>
      <c r="I2339">
        <v>1</v>
      </c>
      <c r="K2339" t="s">
        <v>5326</v>
      </c>
      <c r="L2339" s="2">
        <v>44457</v>
      </c>
      <c r="M2339" t="s">
        <v>31</v>
      </c>
      <c r="N2339" t="s">
        <v>5327</v>
      </c>
      <c r="O2339" s="3">
        <v>44457.703020833302</v>
      </c>
      <c r="P2339" s="3">
        <v>44512.589895833298</v>
      </c>
      <c r="Q2339" t="s">
        <v>330</v>
      </c>
      <c r="R2339" s="3">
        <v>44512.602789351899</v>
      </c>
      <c r="T2339" t="s">
        <v>5328</v>
      </c>
      <c r="U2339">
        <v>6.2178536000251904E+18</v>
      </c>
      <c r="V2339" t="s">
        <v>5329</v>
      </c>
      <c r="W2339" t="s">
        <v>5137</v>
      </c>
      <c r="X2339" s="4">
        <v>689165.09</v>
      </c>
      <c r="Y2339" s="4">
        <v>-27495.24</v>
      </c>
      <c r="Z2339">
        <v>0</v>
      </c>
    </row>
    <row r="2340" spans="1:26">
      <c r="A2340" t="s">
        <v>27</v>
      </c>
      <c r="B2340" t="s">
        <v>5131</v>
      </c>
      <c r="F2340">
        <v>1299030580</v>
      </c>
      <c r="G2340" s="1">
        <v>129903058060006</v>
      </c>
      <c r="H2340" t="s">
        <v>58</v>
      </c>
      <c r="I2340">
        <v>1</v>
      </c>
      <c r="K2340" t="s">
        <v>5330</v>
      </c>
      <c r="L2340" s="2">
        <v>44455</v>
      </c>
      <c r="M2340" t="s">
        <v>31</v>
      </c>
      <c r="N2340" t="s">
        <v>5331</v>
      </c>
      <c r="O2340" s="3">
        <v>44455.580439814803</v>
      </c>
      <c r="P2340" s="3">
        <v>44512.589918981503</v>
      </c>
      <c r="Q2340" t="s">
        <v>330</v>
      </c>
      <c r="R2340" s="3">
        <v>44512.602881944404</v>
      </c>
      <c r="T2340" t="s">
        <v>5332</v>
      </c>
      <c r="U2340">
        <v>1.40404650900109E+18</v>
      </c>
      <c r="V2340" t="s">
        <v>5333</v>
      </c>
      <c r="W2340" t="s">
        <v>5137</v>
      </c>
      <c r="X2340" s="4">
        <v>3269691.93</v>
      </c>
      <c r="Y2340" s="4">
        <v>-87670.8</v>
      </c>
      <c r="Z2340">
        <v>0</v>
      </c>
    </row>
    <row r="2341" spans="1:26">
      <c r="A2341" t="s">
        <v>27</v>
      </c>
      <c r="B2341" t="s">
        <v>5131</v>
      </c>
      <c r="F2341">
        <v>1299030580</v>
      </c>
      <c r="G2341" s="1">
        <v>129903058060006</v>
      </c>
      <c r="H2341" t="s">
        <v>58</v>
      </c>
      <c r="I2341">
        <v>1</v>
      </c>
      <c r="K2341" t="s">
        <v>5334</v>
      </c>
      <c r="L2341" s="2">
        <v>44455</v>
      </c>
      <c r="M2341" t="s">
        <v>31</v>
      </c>
      <c r="N2341" t="s">
        <v>5335</v>
      </c>
      <c r="O2341" s="3">
        <v>44455.445486111101</v>
      </c>
      <c r="P2341" s="3">
        <v>44512.589918981503</v>
      </c>
      <c r="Q2341" t="s">
        <v>330</v>
      </c>
      <c r="R2341" s="3">
        <v>44512.602905092601</v>
      </c>
      <c r="T2341" t="s">
        <v>5336</v>
      </c>
      <c r="U2341">
        <v>9.0302160100099998E+21</v>
      </c>
      <c r="V2341" t="s">
        <v>5337</v>
      </c>
      <c r="W2341" t="s">
        <v>5137</v>
      </c>
      <c r="X2341" s="4">
        <v>3357362.73</v>
      </c>
      <c r="Y2341" s="4">
        <v>-134390.14000000001</v>
      </c>
      <c r="Z2341">
        <v>0</v>
      </c>
    </row>
    <row r="2342" spans="1:26">
      <c r="A2342" t="s">
        <v>27</v>
      </c>
      <c r="B2342" t="s">
        <v>5131</v>
      </c>
      <c r="F2342">
        <v>1299030580</v>
      </c>
      <c r="G2342" s="1">
        <v>129903058060006</v>
      </c>
      <c r="H2342" t="s">
        <v>58</v>
      </c>
      <c r="I2342">
        <v>1</v>
      </c>
      <c r="K2342" t="s">
        <v>5338</v>
      </c>
      <c r="L2342" s="2">
        <v>44455</v>
      </c>
      <c r="M2342" t="s">
        <v>31</v>
      </c>
      <c r="N2342" t="s">
        <v>5339</v>
      </c>
      <c r="O2342" s="3">
        <v>44455.742800925902</v>
      </c>
      <c r="P2342" s="3">
        <v>44512.589918981503</v>
      </c>
      <c r="Q2342" t="s">
        <v>330</v>
      </c>
      <c r="R2342" s="3">
        <v>44512.602858796301</v>
      </c>
      <c r="T2342" t="s">
        <v>5340</v>
      </c>
      <c r="U2342">
        <v>1.40440030900001E+18</v>
      </c>
      <c r="V2342" t="s">
        <v>5341</v>
      </c>
      <c r="W2342" t="s">
        <v>5137</v>
      </c>
      <c r="X2342" s="4">
        <v>1866433.48</v>
      </c>
      <c r="Y2342" s="4">
        <v>-263050.52</v>
      </c>
      <c r="Z2342">
        <v>0</v>
      </c>
    </row>
    <row r="2343" spans="1:26">
      <c r="A2343" t="s">
        <v>27</v>
      </c>
      <c r="B2343" t="s">
        <v>5131</v>
      </c>
      <c r="F2343">
        <v>1299030580</v>
      </c>
      <c r="G2343" s="1">
        <v>129903058060006</v>
      </c>
      <c r="H2343" t="s">
        <v>58</v>
      </c>
      <c r="I2343">
        <v>1</v>
      </c>
      <c r="K2343" t="s">
        <v>1335</v>
      </c>
      <c r="L2343" s="2">
        <v>44453</v>
      </c>
      <c r="M2343" t="s">
        <v>31</v>
      </c>
      <c r="N2343" t="s">
        <v>5342</v>
      </c>
      <c r="O2343" s="3">
        <v>44453.807222222204</v>
      </c>
      <c r="P2343" s="3">
        <v>44512.589930555601</v>
      </c>
      <c r="Q2343" t="s">
        <v>330</v>
      </c>
      <c r="R2343" s="3">
        <v>44512.602974537003</v>
      </c>
      <c r="T2343" t="s">
        <v>5343</v>
      </c>
      <c r="U2343">
        <v>1.38301010400311E+16</v>
      </c>
      <c r="V2343" t="s">
        <v>5256</v>
      </c>
      <c r="W2343" t="s">
        <v>5137</v>
      </c>
      <c r="X2343" s="4">
        <v>4021176</v>
      </c>
      <c r="Y2343" s="4">
        <v>-978824</v>
      </c>
      <c r="Z2343">
        <v>0</v>
      </c>
    </row>
    <row r="2344" spans="1:26">
      <c r="A2344" t="s">
        <v>27</v>
      </c>
      <c r="B2344" t="s">
        <v>5131</v>
      </c>
      <c r="F2344">
        <v>1299030580</v>
      </c>
      <c r="G2344" s="1">
        <v>129903058060006</v>
      </c>
      <c r="H2344" t="s">
        <v>58</v>
      </c>
      <c r="I2344">
        <v>1</v>
      </c>
      <c r="K2344" t="s">
        <v>3409</v>
      </c>
      <c r="L2344" s="2">
        <v>44491</v>
      </c>
      <c r="M2344" t="s">
        <v>31</v>
      </c>
      <c r="N2344" t="s">
        <v>5344</v>
      </c>
      <c r="O2344" s="3">
        <v>44491.459374999999</v>
      </c>
      <c r="P2344" s="3">
        <v>44512.590196759302</v>
      </c>
      <c r="Q2344" t="s">
        <v>330</v>
      </c>
      <c r="R2344" s="3">
        <v>44512.602997685201</v>
      </c>
      <c r="T2344" t="s">
        <v>5345</v>
      </c>
      <c r="U2344">
        <v>3.5050165643599999E+19</v>
      </c>
      <c r="V2344" t="s">
        <v>5346</v>
      </c>
      <c r="W2344" t="s">
        <v>5137</v>
      </c>
      <c r="X2344" s="4">
        <v>2245.35</v>
      </c>
      <c r="Y2344" s="4">
        <v>-70000</v>
      </c>
      <c r="Z2344">
        <v>0</v>
      </c>
    </row>
    <row r="2345" spans="1:26">
      <c r="A2345" t="s">
        <v>27</v>
      </c>
      <c r="B2345" t="s">
        <v>5131</v>
      </c>
      <c r="F2345">
        <v>1299030580</v>
      </c>
      <c r="G2345" s="1">
        <v>129903058060006</v>
      </c>
      <c r="H2345" t="s">
        <v>58</v>
      </c>
      <c r="I2345">
        <v>1</v>
      </c>
      <c r="K2345" t="s">
        <v>351</v>
      </c>
      <c r="L2345" s="2">
        <v>44455</v>
      </c>
      <c r="M2345" t="s">
        <v>31</v>
      </c>
      <c r="N2345" t="s">
        <v>5347</v>
      </c>
      <c r="O2345" s="3">
        <v>44455.634282407402</v>
      </c>
      <c r="P2345" s="3">
        <v>44512.589918981503</v>
      </c>
      <c r="Q2345" t="s">
        <v>330</v>
      </c>
      <c r="R2345" s="3">
        <v>44512.605509259301</v>
      </c>
      <c r="T2345" t="s">
        <v>5348</v>
      </c>
      <c r="U2345">
        <v>1.40404830960111E+18</v>
      </c>
      <c r="V2345" t="s">
        <v>5349</v>
      </c>
      <c r="W2345" t="s">
        <v>5137</v>
      </c>
      <c r="X2345" s="4">
        <v>2129484</v>
      </c>
      <c r="Y2345" s="4">
        <v>-1140207.93</v>
      </c>
      <c r="Z2345">
        <v>0</v>
      </c>
    </row>
    <row r="2346" spans="1:26">
      <c r="A2346" t="s">
        <v>27</v>
      </c>
      <c r="B2346" t="s">
        <v>5131</v>
      </c>
      <c r="F2346">
        <v>1299030580</v>
      </c>
      <c r="G2346" s="1">
        <v>129903058060006</v>
      </c>
      <c r="H2346" t="s">
        <v>58</v>
      </c>
      <c r="I2346">
        <v>1</v>
      </c>
      <c r="K2346" t="s">
        <v>351</v>
      </c>
      <c r="L2346" s="2">
        <v>44458</v>
      </c>
      <c r="M2346" t="s">
        <v>31</v>
      </c>
      <c r="N2346" t="s">
        <v>5350</v>
      </c>
      <c r="O2346" s="3">
        <v>44458.650520833296</v>
      </c>
      <c r="P2346" s="3">
        <v>44512.589895833298</v>
      </c>
      <c r="Q2346" t="s">
        <v>330</v>
      </c>
      <c r="R2346" s="3">
        <v>44512.602766203701</v>
      </c>
      <c r="T2346" t="s">
        <v>5348</v>
      </c>
      <c r="U2346">
        <v>1.40404830960111E+18</v>
      </c>
      <c r="V2346" t="s">
        <v>5349</v>
      </c>
      <c r="W2346" t="s">
        <v>5137</v>
      </c>
      <c r="X2346" s="4">
        <v>286165.09000000003</v>
      </c>
      <c r="Y2346" s="4">
        <v>-400000</v>
      </c>
      <c r="Z2346">
        <v>0</v>
      </c>
    </row>
    <row r="2347" spans="1:26">
      <c r="A2347" t="s">
        <v>27</v>
      </c>
      <c r="B2347" t="s">
        <v>5131</v>
      </c>
      <c r="F2347">
        <v>1299030580</v>
      </c>
      <c r="G2347" s="1">
        <v>129903058060006</v>
      </c>
      <c r="H2347" t="s">
        <v>58</v>
      </c>
      <c r="I2347">
        <v>1</v>
      </c>
      <c r="K2347" t="s">
        <v>5351</v>
      </c>
      <c r="L2347" s="2">
        <v>44457</v>
      </c>
      <c r="M2347" t="s">
        <v>31</v>
      </c>
      <c r="N2347" t="s">
        <v>5352</v>
      </c>
      <c r="O2347" s="3">
        <v>44457.543124999997</v>
      </c>
      <c r="P2347" s="3">
        <v>44512.589907407397</v>
      </c>
      <c r="Q2347" t="s">
        <v>330</v>
      </c>
      <c r="R2347" s="3">
        <v>44512.602835648097</v>
      </c>
      <c r="T2347" t="s">
        <v>5353</v>
      </c>
      <c r="U2347">
        <v>1.38301010400316E+16</v>
      </c>
      <c r="V2347" t="s">
        <v>5256</v>
      </c>
      <c r="W2347" t="s">
        <v>5137</v>
      </c>
      <c r="X2347" s="4">
        <v>683700.65</v>
      </c>
      <c r="Y2347" s="4">
        <v>-1092732.83</v>
      </c>
      <c r="Z2347">
        <v>0</v>
      </c>
    </row>
    <row r="2348" spans="1:26">
      <c r="A2348" t="s">
        <v>27</v>
      </c>
      <c r="B2348" t="s">
        <v>5131</v>
      </c>
      <c r="F2348">
        <v>1299030580</v>
      </c>
      <c r="G2348" s="1">
        <v>129903058060006</v>
      </c>
      <c r="H2348" t="s">
        <v>58</v>
      </c>
      <c r="I2348">
        <v>1</v>
      </c>
      <c r="K2348" t="s">
        <v>5354</v>
      </c>
      <c r="L2348" s="2">
        <v>44465</v>
      </c>
      <c r="M2348" t="s">
        <v>31</v>
      </c>
      <c r="N2348" t="s">
        <v>5355</v>
      </c>
      <c r="O2348" s="3">
        <v>44465.732557870397</v>
      </c>
      <c r="P2348" s="3">
        <v>44512.589884259301</v>
      </c>
      <c r="Q2348" t="s">
        <v>330</v>
      </c>
      <c r="R2348" s="3">
        <v>44512.602743055599</v>
      </c>
      <c r="T2348" t="s">
        <v>5317</v>
      </c>
      <c r="U2348">
        <v>6.1130103901299999E+20</v>
      </c>
      <c r="V2348" t="s">
        <v>5356</v>
      </c>
      <c r="W2348" t="s">
        <v>5137</v>
      </c>
      <c r="X2348" s="4">
        <v>72302.16</v>
      </c>
      <c r="Y2348" s="4">
        <v>-214253.64</v>
      </c>
      <c r="Z2348">
        <v>0</v>
      </c>
    </row>
    <row r="2349" spans="1:26">
      <c r="A2349" t="s">
        <v>27</v>
      </c>
      <c r="B2349" t="s">
        <v>5131</v>
      </c>
      <c r="F2349">
        <v>1299030580</v>
      </c>
      <c r="G2349" s="1">
        <v>129903058060006</v>
      </c>
      <c r="H2349" t="s">
        <v>58</v>
      </c>
      <c r="I2349">
        <v>1</v>
      </c>
      <c r="K2349" t="s">
        <v>5357</v>
      </c>
      <c r="L2349" s="2">
        <v>44453</v>
      </c>
      <c r="M2349" t="s">
        <v>31</v>
      </c>
      <c r="N2349" t="s">
        <v>5358</v>
      </c>
      <c r="O2349" s="3">
        <v>44453.808425925898</v>
      </c>
      <c r="P2349" s="3">
        <v>44512.589918981503</v>
      </c>
      <c r="Q2349" t="s">
        <v>330</v>
      </c>
      <c r="R2349" s="3">
        <v>44512.602951388901</v>
      </c>
      <c r="T2349" t="s">
        <v>5359</v>
      </c>
      <c r="U2349">
        <v>432580350540</v>
      </c>
      <c r="V2349" t="s">
        <v>2848</v>
      </c>
      <c r="W2349" t="s">
        <v>5137</v>
      </c>
      <c r="X2349" s="4">
        <v>3491752.87</v>
      </c>
      <c r="Y2349" s="4">
        <v>-529423.13</v>
      </c>
      <c r="Z2349">
        <v>0</v>
      </c>
    </row>
    <row r="2350" spans="1:26">
      <c r="A2350" t="s">
        <v>27</v>
      </c>
      <c r="B2350" t="s">
        <v>5131</v>
      </c>
      <c r="F2350">
        <v>5989003586</v>
      </c>
      <c r="G2350" s="1">
        <v>598900358660000</v>
      </c>
      <c r="H2350" t="s">
        <v>29</v>
      </c>
      <c r="I2350">
        <v>1</v>
      </c>
      <c r="J2350">
        <v>1</v>
      </c>
      <c r="K2350" t="s">
        <v>5360</v>
      </c>
      <c r="L2350" s="2">
        <v>44414</v>
      </c>
      <c r="M2350" t="s">
        <v>31</v>
      </c>
      <c r="N2350" t="s">
        <v>5361</v>
      </c>
      <c r="O2350" s="3">
        <v>44414.464270833298</v>
      </c>
      <c r="P2350" s="3">
        <v>44435.7187037037</v>
      </c>
      <c r="Q2350" t="s">
        <v>5362</v>
      </c>
      <c r="R2350" s="3">
        <v>44435.816215277802</v>
      </c>
      <c r="T2350" t="s">
        <v>5363</v>
      </c>
      <c r="U2350">
        <v>3.5001648007058002E+19</v>
      </c>
      <c r="V2350" t="s">
        <v>5364</v>
      </c>
      <c r="W2350" t="s">
        <v>5137</v>
      </c>
      <c r="X2350" s="4">
        <v>853824.08</v>
      </c>
      <c r="Y2350" s="4">
        <v>750000</v>
      </c>
      <c r="Z2350">
        <v>0</v>
      </c>
    </row>
    <row r="2351" spans="1:26">
      <c r="A2351" t="s">
        <v>27</v>
      </c>
      <c r="B2351" t="s">
        <v>5131</v>
      </c>
      <c r="F2351">
        <v>5989003586</v>
      </c>
      <c r="G2351" s="1">
        <v>598900358660000</v>
      </c>
      <c r="H2351" t="s">
        <v>29</v>
      </c>
      <c r="I2351">
        <v>1</v>
      </c>
      <c r="J2351">
        <v>1</v>
      </c>
      <c r="K2351" t="s">
        <v>5365</v>
      </c>
      <c r="L2351" s="2">
        <v>44420</v>
      </c>
      <c r="M2351" t="s">
        <v>31</v>
      </c>
      <c r="N2351" t="s">
        <v>5366</v>
      </c>
      <c r="O2351" s="3">
        <v>44420.3904861111</v>
      </c>
      <c r="P2351" s="3">
        <v>44435.7187037037</v>
      </c>
      <c r="Q2351" t="s">
        <v>5362</v>
      </c>
      <c r="R2351" s="3">
        <v>44435.816481481503</v>
      </c>
      <c r="T2351" t="s">
        <v>5363</v>
      </c>
      <c r="U2351">
        <v>3.5001648007058002E+19</v>
      </c>
      <c r="V2351" t="s">
        <v>5364</v>
      </c>
      <c r="W2351" t="s">
        <v>5137</v>
      </c>
      <c r="X2351" s="4">
        <v>753824.08</v>
      </c>
      <c r="Y2351" s="4">
        <v>650000</v>
      </c>
      <c r="Z2351">
        <v>0</v>
      </c>
    </row>
    <row r="2352" spans="1:26">
      <c r="A2352" t="s">
        <v>27</v>
      </c>
      <c r="B2352" t="s">
        <v>5131</v>
      </c>
      <c r="F2352">
        <v>5989003586</v>
      </c>
      <c r="G2352" s="1">
        <v>598900358660000</v>
      </c>
      <c r="H2352" t="s">
        <v>29</v>
      </c>
      <c r="I2352">
        <v>1</v>
      </c>
      <c r="J2352">
        <v>1</v>
      </c>
      <c r="K2352" t="s">
        <v>5367</v>
      </c>
      <c r="L2352" s="2">
        <v>44370</v>
      </c>
      <c r="M2352" t="s">
        <v>31</v>
      </c>
      <c r="N2352" t="s">
        <v>5368</v>
      </c>
      <c r="O2352" s="3">
        <v>44370.425833333298</v>
      </c>
      <c r="P2352" s="3">
        <v>44370.766678240703</v>
      </c>
      <c r="Q2352" t="s">
        <v>5369</v>
      </c>
      <c r="R2352" s="3">
        <v>44427.730381944399</v>
      </c>
      <c r="T2352" t="s">
        <v>5363</v>
      </c>
      <c r="U2352">
        <v>3.5001648007058002E+19</v>
      </c>
      <c r="V2352" t="s">
        <v>5364</v>
      </c>
      <c r="W2352" t="s">
        <v>5137</v>
      </c>
      <c r="X2352" s="4">
        <v>3701129.77</v>
      </c>
      <c r="Y2352" s="4">
        <v>3600000</v>
      </c>
      <c r="Z2352">
        <v>0</v>
      </c>
    </row>
    <row r="2353" spans="1:26">
      <c r="A2353" t="s">
        <v>27</v>
      </c>
      <c r="B2353" t="s">
        <v>5131</v>
      </c>
      <c r="F2353">
        <v>5989003586</v>
      </c>
      <c r="G2353" s="1">
        <v>598900358660000</v>
      </c>
      <c r="H2353" t="s">
        <v>29</v>
      </c>
      <c r="I2353">
        <v>1</v>
      </c>
      <c r="J2353">
        <v>1</v>
      </c>
      <c r="K2353" t="s">
        <v>5370</v>
      </c>
      <c r="L2353" s="2">
        <v>44434</v>
      </c>
      <c r="M2353" t="s">
        <v>31</v>
      </c>
      <c r="N2353" t="s">
        <v>5371</v>
      </c>
      <c r="O2353" s="3">
        <v>44434.456678240698</v>
      </c>
      <c r="P2353" s="3">
        <v>44435.7187037037</v>
      </c>
      <c r="Q2353" t="s">
        <v>5362</v>
      </c>
      <c r="R2353" s="3">
        <v>44435.815671296303</v>
      </c>
      <c r="T2353" t="s">
        <v>5363</v>
      </c>
      <c r="U2353">
        <v>3.5001648007058002E+19</v>
      </c>
      <c r="V2353" t="s">
        <v>5364</v>
      </c>
      <c r="W2353" t="s">
        <v>5137</v>
      </c>
      <c r="X2353" s="4">
        <v>3823824.08</v>
      </c>
      <c r="Y2353" s="4">
        <v>3720000</v>
      </c>
      <c r="Z2353">
        <v>0</v>
      </c>
    </row>
    <row r="2354" spans="1:26">
      <c r="A2354" t="s">
        <v>27</v>
      </c>
      <c r="B2354" t="s">
        <v>5131</v>
      </c>
      <c r="F2354">
        <v>5989003586</v>
      </c>
      <c r="G2354" s="1">
        <v>598900358660000</v>
      </c>
      <c r="H2354" t="s">
        <v>58</v>
      </c>
      <c r="I2354">
        <v>1</v>
      </c>
      <c r="K2354" t="s">
        <v>5372</v>
      </c>
      <c r="L2354" s="2">
        <v>44438</v>
      </c>
      <c r="M2354" t="s">
        <v>31</v>
      </c>
      <c r="N2354" t="s">
        <v>5373</v>
      </c>
      <c r="O2354" s="3">
        <v>44438.671226851897</v>
      </c>
      <c r="P2354" s="3">
        <v>44495.453136574099</v>
      </c>
      <c r="Q2354" t="s">
        <v>5374</v>
      </c>
      <c r="R2354" s="3">
        <v>44500.893900463001</v>
      </c>
      <c r="T2354" t="s">
        <v>5375</v>
      </c>
      <c r="U2354">
        <v>406580702576</v>
      </c>
      <c r="V2354" t="s">
        <v>5376</v>
      </c>
      <c r="W2354" t="s">
        <v>5137</v>
      </c>
      <c r="X2354" s="4">
        <v>847824.08</v>
      </c>
      <c r="Y2354" s="4">
        <v>-2976000</v>
      </c>
      <c r="Z2354">
        <v>0</v>
      </c>
    </row>
    <row r="2355" spans="1:26">
      <c r="A2355" t="s">
        <v>27</v>
      </c>
      <c r="B2355" t="s">
        <v>5131</v>
      </c>
      <c r="F2355">
        <v>5989003586</v>
      </c>
      <c r="G2355" s="1">
        <v>598900358660000</v>
      </c>
      <c r="H2355" t="s">
        <v>58</v>
      </c>
      <c r="I2355">
        <v>1</v>
      </c>
      <c r="K2355" t="s">
        <v>5372</v>
      </c>
      <c r="L2355" s="2">
        <v>44438</v>
      </c>
      <c r="M2355" t="s">
        <v>31</v>
      </c>
      <c r="N2355" t="s">
        <v>5377</v>
      </c>
      <c r="O2355" s="3">
        <v>44438.671400462998</v>
      </c>
      <c r="P2355" s="3">
        <v>44495.453125</v>
      </c>
      <c r="Q2355" t="s">
        <v>5374</v>
      </c>
      <c r="R2355" s="3">
        <v>44500.893935185202</v>
      </c>
      <c r="T2355" t="s">
        <v>5378</v>
      </c>
      <c r="U2355">
        <v>418280792857</v>
      </c>
      <c r="V2355" t="s">
        <v>5379</v>
      </c>
      <c r="W2355" t="s">
        <v>5137</v>
      </c>
      <c r="X2355" s="4">
        <v>103824.08</v>
      </c>
      <c r="Y2355" s="4">
        <v>-744000</v>
      </c>
      <c r="Z2355">
        <v>0</v>
      </c>
    </row>
    <row r="2356" spans="1:26">
      <c r="A2356" t="s">
        <v>27</v>
      </c>
      <c r="B2356" t="s">
        <v>5131</v>
      </c>
      <c r="F2356">
        <v>5989003586</v>
      </c>
      <c r="G2356" s="1">
        <v>598900358660000</v>
      </c>
      <c r="H2356" t="s">
        <v>58</v>
      </c>
      <c r="I2356">
        <v>1</v>
      </c>
      <c r="K2356" t="s">
        <v>73</v>
      </c>
      <c r="L2356" s="2">
        <v>44371</v>
      </c>
      <c r="M2356" t="s">
        <v>31</v>
      </c>
      <c r="N2356" t="s">
        <v>5380</v>
      </c>
      <c r="O2356" s="3">
        <v>44371.674976851798</v>
      </c>
      <c r="P2356" s="3">
        <v>44377.739456018498</v>
      </c>
      <c r="Q2356" t="s">
        <v>3934</v>
      </c>
      <c r="R2356" s="3">
        <v>44427.730381944399</v>
      </c>
      <c r="T2356" t="s">
        <v>5378</v>
      </c>
      <c r="U2356">
        <v>418280792857</v>
      </c>
      <c r="V2356" t="s">
        <v>5379</v>
      </c>
      <c r="W2356" t="s">
        <v>5137</v>
      </c>
      <c r="X2356" s="4">
        <v>2821129.77</v>
      </c>
      <c r="Y2356" s="4">
        <v>-880000</v>
      </c>
      <c r="Z2356">
        <v>0</v>
      </c>
    </row>
    <row r="2357" spans="1:26">
      <c r="A2357" t="s">
        <v>27</v>
      </c>
      <c r="B2357" t="s">
        <v>5131</v>
      </c>
      <c r="F2357">
        <v>5989003586</v>
      </c>
      <c r="G2357" s="1">
        <v>598900358660000</v>
      </c>
      <c r="H2357" t="s">
        <v>58</v>
      </c>
      <c r="I2357">
        <v>1</v>
      </c>
      <c r="K2357" t="s">
        <v>73</v>
      </c>
      <c r="L2357" s="2">
        <v>44371</v>
      </c>
      <c r="M2357" t="s">
        <v>31</v>
      </c>
      <c r="N2357" t="s">
        <v>5381</v>
      </c>
      <c r="O2357" s="3">
        <v>44371.682546296302</v>
      </c>
      <c r="P2357" s="3">
        <v>44377.739456018498</v>
      </c>
      <c r="Q2357" t="s">
        <v>3934</v>
      </c>
      <c r="R2357" s="3">
        <v>44427.730381944399</v>
      </c>
      <c r="T2357" t="s">
        <v>5375</v>
      </c>
      <c r="U2357">
        <v>406580702576</v>
      </c>
      <c r="V2357" t="s">
        <v>5376</v>
      </c>
      <c r="W2357" t="s">
        <v>5137</v>
      </c>
      <c r="X2357" s="4">
        <v>101129.77</v>
      </c>
      <c r="Y2357" s="4">
        <v>-2720000</v>
      </c>
      <c r="Z2357">
        <v>0</v>
      </c>
    </row>
    <row r="2358" spans="1:26">
      <c r="A2358" t="s">
        <v>27</v>
      </c>
      <c r="B2358" t="s">
        <v>5131</v>
      </c>
      <c r="F2358">
        <v>5989003586</v>
      </c>
      <c r="G2358" s="1">
        <v>598900358660000</v>
      </c>
      <c r="H2358" t="s">
        <v>58</v>
      </c>
      <c r="I2358">
        <v>1</v>
      </c>
      <c r="K2358" t="s">
        <v>5382</v>
      </c>
      <c r="L2358" s="2">
        <v>44421</v>
      </c>
      <c r="M2358" t="s">
        <v>31</v>
      </c>
      <c r="N2358" t="s">
        <v>5383</v>
      </c>
      <c r="O2358" s="3">
        <v>44421.428530092599</v>
      </c>
      <c r="P2358" s="3">
        <v>44435.719097222202</v>
      </c>
      <c r="Q2358" t="s">
        <v>5384</v>
      </c>
      <c r="R2358" s="3">
        <v>44435.805925925903</v>
      </c>
      <c r="T2358" t="s">
        <v>5385</v>
      </c>
      <c r="U2358">
        <v>429973949553</v>
      </c>
      <c r="V2358" t="s">
        <v>5376</v>
      </c>
      <c r="W2358" t="s">
        <v>5137</v>
      </c>
      <c r="X2358" s="4">
        <v>103824.08</v>
      </c>
      <c r="Y2358" s="4">
        <v>-650000</v>
      </c>
      <c r="Z2358">
        <v>0</v>
      </c>
    </row>
    <row r="2359" spans="1:26">
      <c r="A2359" t="s">
        <v>27</v>
      </c>
      <c r="B2359" t="s">
        <v>5131</v>
      </c>
      <c r="F2359">
        <v>5989003586</v>
      </c>
      <c r="G2359" s="1">
        <v>598900358660000</v>
      </c>
      <c r="H2359" t="s">
        <v>58</v>
      </c>
      <c r="I2359">
        <v>1</v>
      </c>
      <c r="K2359" t="s">
        <v>5386</v>
      </c>
      <c r="L2359" s="2">
        <v>44417</v>
      </c>
      <c r="M2359" t="s">
        <v>31</v>
      </c>
      <c r="N2359" t="s">
        <v>5387</v>
      </c>
      <c r="O2359" s="3">
        <v>44417.396435185197</v>
      </c>
      <c r="P2359" s="3">
        <v>44435.718935185199</v>
      </c>
      <c r="Q2359" t="s">
        <v>1763</v>
      </c>
      <c r="R2359" s="3">
        <v>44435.805891203701</v>
      </c>
      <c r="T2359" t="s">
        <v>5388</v>
      </c>
      <c r="U2359">
        <v>3.5050164800699998E+19</v>
      </c>
      <c r="V2359" t="s">
        <v>5389</v>
      </c>
      <c r="W2359" t="s">
        <v>5137</v>
      </c>
      <c r="X2359" s="4">
        <v>253824.08</v>
      </c>
      <c r="Y2359" s="4">
        <v>-600000</v>
      </c>
      <c r="Z2359">
        <v>0</v>
      </c>
    </row>
    <row r="2360" spans="1:26">
      <c r="A2360" t="s">
        <v>27</v>
      </c>
      <c r="B2360" t="s">
        <v>5131</v>
      </c>
      <c r="F2360">
        <v>5989003586</v>
      </c>
      <c r="G2360" s="1">
        <v>598900358660000</v>
      </c>
      <c r="H2360" t="s">
        <v>58</v>
      </c>
      <c r="I2360">
        <v>1</v>
      </c>
      <c r="K2360" t="s">
        <v>5386</v>
      </c>
      <c r="L2360" s="2">
        <v>44417</v>
      </c>
      <c r="M2360" t="s">
        <v>31</v>
      </c>
      <c r="N2360" t="s">
        <v>5390</v>
      </c>
      <c r="O2360" s="3">
        <v>44417.401481481502</v>
      </c>
      <c r="P2360" s="3">
        <v>44435.718923611101</v>
      </c>
      <c r="Q2360" t="s">
        <v>1763</v>
      </c>
      <c r="R2360" s="3">
        <v>44435.8058564815</v>
      </c>
      <c r="T2360" t="s">
        <v>5391</v>
      </c>
      <c r="U2360">
        <v>3.5050164800699998E+19</v>
      </c>
      <c r="V2360" t="s">
        <v>5392</v>
      </c>
      <c r="W2360" t="s">
        <v>5137</v>
      </c>
      <c r="X2360" s="4">
        <v>103824.08</v>
      </c>
      <c r="Y2360" s="4">
        <v>-150000</v>
      </c>
      <c r="Z2360">
        <v>0</v>
      </c>
    </row>
    <row r="2361" spans="1:26">
      <c r="A2361" t="s">
        <v>27</v>
      </c>
      <c r="B2361" t="s">
        <v>5131</v>
      </c>
      <c r="F2361">
        <v>5919024999</v>
      </c>
      <c r="G2361" s="1">
        <v>591902499960000</v>
      </c>
      <c r="H2361" t="s">
        <v>29</v>
      </c>
      <c r="I2361">
        <v>1</v>
      </c>
      <c r="J2361">
        <v>1</v>
      </c>
      <c r="L2361" s="2">
        <v>44393</v>
      </c>
      <c r="M2361" t="s">
        <v>31</v>
      </c>
      <c r="N2361" t="s">
        <v>5393</v>
      </c>
      <c r="O2361" s="3">
        <v>44393.391377314802</v>
      </c>
      <c r="P2361" s="3">
        <v>44407.675254629597</v>
      </c>
      <c r="Q2361" t="s">
        <v>5394</v>
      </c>
      <c r="R2361" s="3">
        <v>44427.730381944399</v>
      </c>
      <c r="T2361" t="s">
        <v>5286</v>
      </c>
      <c r="U2361">
        <v>1.40404831960111E+18</v>
      </c>
      <c r="V2361" t="s">
        <v>1825</v>
      </c>
      <c r="W2361" t="s">
        <v>5137</v>
      </c>
      <c r="X2361" s="4">
        <v>94038235.170000002</v>
      </c>
      <c r="Y2361" s="4">
        <v>25500000</v>
      </c>
      <c r="Z2361">
        <v>0</v>
      </c>
    </row>
    <row r="2362" spans="1:26">
      <c r="A2362" t="s">
        <v>27</v>
      </c>
      <c r="B2362" t="s">
        <v>5131</v>
      </c>
      <c r="F2362">
        <v>5919024999</v>
      </c>
      <c r="G2362" s="1">
        <v>591902499960000</v>
      </c>
      <c r="H2362" t="s">
        <v>29</v>
      </c>
      <c r="I2362">
        <v>1</v>
      </c>
      <c r="J2362">
        <v>1</v>
      </c>
      <c r="L2362" s="2">
        <v>44447</v>
      </c>
      <c r="M2362" t="s">
        <v>31</v>
      </c>
      <c r="N2362" t="s">
        <v>5395</v>
      </c>
      <c r="O2362" s="3">
        <v>44447.427731481497</v>
      </c>
      <c r="P2362" s="3">
        <v>44449.4778240741</v>
      </c>
      <c r="Q2362" t="s">
        <v>5396</v>
      </c>
      <c r="R2362" s="3">
        <v>44449.543437499997</v>
      </c>
      <c r="T2362" t="s">
        <v>5286</v>
      </c>
      <c r="U2362">
        <v>1.40404831960111E+18</v>
      </c>
      <c r="V2362" t="s">
        <v>1825</v>
      </c>
      <c r="W2362" t="s">
        <v>5137</v>
      </c>
      <c r="X2362" s="4">
        <v>71032312.75</v>
      </c>
      <c r="Y2362" s="4">
        <v>34177500</v>
      </c>
      <c r="Z2362">
        <v>0</v>
      </c>
    </row>
    <row r="2363" spans="1:26">
      <c r="A2363" t="s">
        <v>27</v>
      </c>
      <c r="B2363" t="s">
        <v>5131</v>
      </c>
      <c r="F2363">
        <v>5919024999</v>
      </c>
      <c r="G2363" s="1">
        <v>591902499960000</v>
      </c>
      <c r="H2363" t="s">
        <v>29</v>
      </c>
      <c r="I2363">
        <v>1</v>
      </c>
      <c r="J2363">
        <v>1</v>
      </c>
      <c r="L2363" s="2">
        <v>44465</v>
      </c>
      <c r="M2363" t="s">
        <v>31</v>
      </c>
      <c r="N2363" t="s">
        <v>5397</v>
      </c>
      <c r="O2363" s="3">
        <v>44465.409849536998</v>
      </c>
      <c r="P2363" s="3">
        <v>44467.668680555602</v>
      </c>
      <c r="Q2363" t="s">
        <v>5398</v>
      </c>
      <c r="R2363" s="3">
        <v>44469.630902777797</v>
      </c>
      <c r="T2363" t="s">
        <v>5286</v>
      </c>
      <c r="U2363">
        <v>1.40404831960111E+18</v>
      </c>
      <c r="V2363" t="s">
        <v>1825</v>
      </c>
      <c r="W2363" t="s">
        <v>5137</v>
      </c>
      <c r="X2363" s="4">
        <v>77007916.870000005</v>
      </c>
      <c r="Y2363" s="4">
        <v>40000000</v>
      </c>
      <c r="Z2363">
        <v>0</v>
      </c>
    </row>
    <row r="2364" spans="1:26">
      <c r="A2364" t="s">
        <v>27</v>
      </c>
      <c r="B2364" t="s">
        <v>5131</v>
      </c>
      <c r="F2364">
        <v>5919024999</v>
      </c>
      <c r="G2364" s="1">
        <v>591902499960000</v>
      </c>
      <c r="H2364" t="s">
        <v>29</v>
      </c>
      <c r="I2364">
        <v>1</v>
      </c>
      <c r="J2364">
        <v>1</v>
      </c>
      <c r="L2364" s="2">
        <v>44501</v>
      </c>
      <c r="M2364" t="s">
        <v>31</v>
      </c>
      <c r="N2364" t="s">
        <v>5399</v>
      </c>
      <c r="O2364" s="3">
        <v>44501.426354166702</v>
      </c>
      <c r="P2364" s="3">
        <v>44510.657453703701</v>
      </c>
      <c r="Q2364" t="s">
        <v>5400</v>
      </c>
      <c r="R2364" s="3">
        <v>44511.697962963</v>
      </c>
      <c r="T2364" t="s">
        <v>5286</v>
      </c>
      <c r="U2364">
        <v>1.40404831960111E+18</v>
      </c>
      <c r="V2364" t="s">
        <v>1825</v>
      </c>
      <c r="W2364" t="s">
        <v>5137</v>
      </c>
      <c r="X2364" s="4">
        <v>60760453.789999999</v>
      </c>
      <c r="Y2364" s="4">
        <v>32842500</v>
      </c>
      <c r="Z2364">
        <v>0</v>
      </c>
    </row>
    <row r="2365" spans="1:26">
      <c r="A2365" t="s">
        <v>27</v>
      </c>
      <c r="B2365" t="s">
        <v>5131</v>
      </c>
      <c r="F2365">
        <v>5919024999</v>
      </c>
      <c r="G2365" s="1">
        <v>591902499960000</v>
      </c>
      <c r="H2365" t="s">
        <v>29</v>
      </c>
      <c r="I2365">
        <v>1</v>
      </c>
      <c r="J2365">
        <v>1</v>
      </c>
      <c r="K2365" t="s">
        <v>5401</v>
      </c>
      <c r="L2365" s="2">
        <v>44398</v>
      </c>
      <c r="M2365" t="s">
        <v>31</v>
      </c>
      <c r="N2365" t="s">
        <v>5402</v>
      </c>
      <c r="O2365" s="3">
        <v>44398.708275463003</v>
      </c>
      <c r="P2365" s="3">
        <v>44407.456354166701</v>
      </c>
      <c r="Q2365" t="s">
        <v>5403</v>
      </c>
      <c r="R2365" s="3">
        <v>44427.730381944399</v>
      </c>
      <c r="T2365" t="s">
        <v>5321</v>
      </c>
      <c r="U2365">
        <v>8055100000002640</v>
      </c>
      <c r="V2365" t="s">
        <v>5404</v>
      </c>
      <c r="W2365" t="s">
        <v>5137</v>
      </c>
      <c r="X2365" s="4">
        <v>71847378.090000004</v>
      </c>
      <c r="Y2365" s="4">
        <v>2627634</v>
      </c>
      <c r="Z2365">
        <v>0</v>
      </c>
    </row>
    <row r="2366" spans="1:26">
      <c r="A2366" t="s">
        <v>27</v>
      </c>
      <c r="B2366" t="s">
        <v>5131</v>
      </c>
      <c r="F2366">
        <v>5919024999</v>
      </c>
      <c r="G2366" s="1">
        <v>591902499960000</v>
      </c>
      <c r="H2366" t="s">
        <v>29</v>
      </c>
      <c r="I2366">
        <v>1</v>
      </c>
      <c r="J2366">
        <v>1</v>
      </c>
      <c r="K2366" t="s">
        <v>5405</v>
      </c>
      <c r="L2366" s="2">
        <v>44398</v>
      </c>
      <c r="M2366" t="s">
        <v>31</v>
      </c>
      <c r="N2366" t="s">
        <v>5406</v>
      </c>
      <c r="O2366" s="3">
        <v>44398.708888888897</v>
      </c>
      <c r="P2366" s="3">
        <v>44407.456354166701</v>
      </c>
      <c r="Q2366" t="s">
        <v>5403</v>
      </c>
      <c r="R2366" s="3">
        <v>44427.730381944399</v>
      </c>
      <c r="T2366" t="s">
        <v>5321</v>
      </c>
      <c r="U2366">
        <v>8055100000002640</v>
      </c>
      <c r="V2366" t="s">
        <v>5404</v>
      </c>
      <c r="W2366" t="s">
        <v>5137</v>
      </c>
      <c r="X2366" s="4">
        <v>74856122.090000004</v>
      </c>
      <c r="Y2366" s="4">
        <v>3008744</v>
      </c>
      <c r="Z2366">
        <v>0</v>
      </c>
    </row>
    <row r="2367" spans="1:26">
      <c r="A2367" t="s">
        <v>27</v>
      </c>
      <c r="B2367" t="s">
        <v>5131</v>
      </c>
      <c r="F2367">
        <v>5919024999</v>
      </c>
      <c r="G2367" s="1">
        <v>591902499960000</v>
      </c>
      <c r="H2367" t="s">
        <v>29</v>
      </c>
      <c r="I2367">
        <v>1</v>
      </c>
      <c r="J2367">
        <v>1</v>
      </c>
      <c r="K2367" t="s">
        <v>5407</v>
      </c>
      <c r="L2367" s="2">
        <v>44432</v>
      </c>
      <c r="M2367" t="s">
        <v>31</v>
      </c>
      <c r="N2367" t="s">
        <v>5408</v>
      </c>
      <c r="O2367" s="3">
        <v>44432.421643518501</v>
      </c>
      <c r="P2367" s="3">
        <v>44435.701203703698</v>
      </c>
      <c r="Q2367" t="s">
        <v>5409</v>
      </c>
      <c r="R2367" s="3">
        <v>44435.832129629598</v>
      </c>
      <c r="T2367" t="s">
        <v>5321</v>
      </c>
      <c r="U2367">
        <v>1.00879008820016E+17</v>
      </c>
      <c r="V2367" t="s">
        <v>5410</v>
      </c>
      <c r="W2367" t="s">
        <v>5137</v>
      </c>
      <c r="X2367" s="4">
        <v>37591918.799999997</v>
      </c>
      <c r="Y2367" s="4">
        <v>3259357</v>
      </c>
      <c r="Z2367">
        <v>0</v>
      </c>
    </row>
    <row r="2368" spans="1:26">
      <c r="A2368" t="s">
        <v>27</v>
      </c>
      <c r="B2368" t="s">
        <v>5131</v>
      </c>
      <c r="F2368">
        <v>5919024999</v>
      </c>
      <c r="G2368" s="1">
        <v>591902499960000</v>
      </c>
      <c r="H2368" t="s">
        <v>29</v>
      </c>
      <c r="I2368">
        <v>1</v>
      </c>
      <c r="J2368">
        <v>1</v>
      </c>
      <c r="K2368" t="s">
        <v>5411</v>
      </c>
      <c r="L2368" s="2">
        <v>44467</v>
      </c>
      <c r="M2368" t="s">
        <v>31</v>
      </c>
      <c r="N2368" t="s">
        <v>5412</v>
      </c>
      <c r="O2368" s="3">
        <v>44467.629317129598</v>
      </c>
      <c r="P2368" s="3">
        <v>44467.669236111098</v>
      </c>
      <c r="Q2368" t="s">
        <v>5413</v>
      </c>
      <c r="R2368" s="3">
        <v>44469.619976851798</v>
      </c>
      <c r="T2368" t="s">
        <v>5321</v>
      </c>
      <c r="U2368">
        <v>598900057610888</v>
      </c>
      <c r="V2368" t="s">
        <v>1846</v>
      </c>
      <c r="W2368" t="s">
        <v>5137</v>
      </c>
      <c r="X2368" s="4">
        <v>29477705.870000001</v>
      </c>
      <c r="Y2368" s="4">
        <v>2469789</v>
      </c>
      <c r="Z2368">
        <v>0</v>
      </c>
    </row>
    <row r="2369" spans="1:26">
      <c r="A2369" t="s">
        <v>27</v>
      </c>
      <c r="B2369" t="s">
        <v>5131</v>
      </c>
      <c r="F2369">
        <v>5919024999</v>
      </c>
      <c r="G2369" s="1">
        <v>591902499960000</v>
      </c>
      <c r="H2369" t="s">
        <v>29</v>
      </c>
      <c r="I2369">
        <v>1</v>
      </c>
      <c r="J2369">
        <v>2</v>
      </c>
      <c r="K2369" t="s">
        <v>4354</v>
      </c>
      <c r="L2369" s="2">
        <v>44504</v>
      </c>
      <c r="M2369" t="s">
        <v>31</v>
      </c>
      <c r="N2369" t="s">
        <v>5414</v>
      </c>
      <c r="O2369" s="3">
        <v>44504.675185185202</v>
      </c>
      <c r="P2369" s="3">
        <v>44512.423553240696</v>
      </c>
      <c r="Q2369" t="s">
        <v>5415</v>
      </c>
      <c r="R2369" s="3">
        <v>44512.426701388897</v>
      </c>
      <c r="T2369" t="s">
        <v>5286</v>
      </c>
      <c r="U2369">
        <v>3.5001647007052501E+19</v>
      </c>
      <c r="V2369" t="s">
        <v>5161</v>
      </c>
      <c r="W2369" t="s">
        <v>5137</v>
      </c>
      <c r="X2369" s="4">
        <v>38534653.789999999</v>
      </c>
      <c r="Y2369" s="4">
        <v>12000000</v>
      </c>
      <c r="Z2369">
        <v>0</v>
      </c>
    </row>
    <row r="2370" spans="1:26">
      <c r="A2370" t="s">
        <v>27</v>
      </c>
      <c r="B2370" t="s">
        <v>5131</v>
      </c>
      <c r="F2370">
        <v>5919024999</v>
      </c>
      <c r="G2370" s="1">
        <v>591902499960000</v>
      </c>
      <c r="H2370" t="s">
        <v>29</v>
      </c>
      <c r="I2370">
        <v>1</v>
      </c>
      <c r="J2370">
        <v>2</v>
      </c>
      <c r="K2370" t="s">
        <v>2883</v>
      </c>
      <c r="L2370" s="2">
        <v>44426</v>
      </c>
      <c r="M2370" t="s">
        <v>31</v>
      </c>
      <c r="N2370" t="s">
        <v>5416</v>
      </c>
      <c r="O2370" s="3">
        <v>44426.7032638889</v>
      </c>
      <c r="P2370" s="3">
        <v>44435.700717592597</v>
      </c>
      <c r="Q2370" t="s">
        <v>5417</v>
      </c>
      <c r="R2370" s="3">
        <v>44435.831597222197</v>
      </c>
      <c r="T2370" t="s">
        <v>5418</v>
      </c>
      <c r="U2370">
        <v>598900342310888</v>
      </c>
      <c r="V2370" t="s">
        <v>1846</v>
      </c>
      <c r="W2370" t="s">
        <v>5137</v>
      </c>
      <c r="X2370" s="4">
        <v>37279434.329999998</v>
      </c>
      <c r="Y2370" s="4">
        <v>8000000</v>
      </c>
      <c r="Z2370">
        <v>0</v>
      </c>
    </row>
    <row r="2371" spans="1:26">
      <c r="A2371" t="s">
        <v>27</v>
      </c>
      <c r="B2371" t="s">
        <v>5131</v>
      </c>
      <c r="F2371">
        <v>5919024999</v>
      </c>
      <c r="G2371" s="1">
        <v>591902499960000</v>
      </c>
      <c r="H2371" t="s">
        <v>58</v>
      </c>
      <c r="I2371">
        <v>0</v>
      </c>
      <c r="K2371" t="s">
        <v>81</v>
      </c>
      <c r="L2371" s="2">
        <v>44454</v>
      </c>
      <c r="M2371" t="s">
        <v>31</v>
      </c>
      <c r="N2371" t="s">
        <v>5419</v>
      </c>
      <c r="O2371" s="3">
        <v>44454.459699074097</v>
      </c>
      <c r="P2371" s="3">
        <v>44494.823587963001</v>
      </c>
      <c r="Q2371" t="s">
        <v>5420</v>
      </c>
      <c r="R2371" s="3">
        <v>44494.824050925898</v>
      </c>
      <c r="S2371" t="s">
        <v>106</v>
      </c>
      <c r="T2371" t="s">
        <v>2847</v>
      </c>
      <c r="U2371">
        <v>609152085</v>
      </c>
      <c r="V2371" t="s">
        <v>5421</v>
      </c>
      <c r="W2371" t="s">
        <v>5137</v>
      </c>
      <c r="X2371" s="4">
        <v>51061108.009999998</v>
      </c>
      <c r="Y2371" s="4">
        <v>-20000000</v>
      </c>
      <c r="Z2371">
        <v>0</v>
      </c>
    </row>
    <row r="2372" spans="1:26">
      <c r="A2372" t="s">
        <v>27</v>
      </c>
      <c r="B2372" t="s">
        <v>5131</v>
      </c>
      <c r="F2372">
        <v>5919024999</v>
      </c>
      <c r="G2372" s="1">
        <v>591902499960000</v>
      </c>
      <c r="H2372" t="s">
        <v>58</v>
      </c>
      <c r="I2372">
        <v>0</v>
      </c>
      <c r="K2372" t="s">
        <v>81</v>
      </c>
      <c r="L2372" s="2">
        <v>44456</v>
      </c>
      <c r="M2372" t="s">
        <v>31</v>
      </c>
      <c r="N2372" t="s">
        <v>5422</v>
      </c>
      <c r="O2372" s="3">
        <v>44456.422789351898</v>
      </c>
      <c r="P2372" s="3">
        <v>44494.823576388902</v>
      </c>
      <c r="Q2372" t="s">
        <v>5420</v>
      </c>
      <c r="R2372" s="3">
        <v>44494.824027777802</v>
      </c>
      <c r="S2372" t="s">
        <v>106</v>
      </c>
      <c r="T2372" t="s">
        <v>2847</v>
      </c>
      <c r="U2372">
        <v>2.1900001000003599E+18</v>
      </c>
      <c r="V2372" t="s">
        <v>184</v>
      </c>
      <c r="W2372" t="s">
        <v>5137</v>
      </c>
      <c r="X2372" s="4">
        <v>47099485.789999999</v>
      </c>
      <c r="Y2372" s="4">
        <v>-3961622.22</v>
      </c>
      <c r="Z2372">
        <v>0</v>
      </c>
    </row>
    <row r="2373" spans="1:26">
      <c r="A2373" t="s">
        <v>27</v>
      </c>
      <c r="B2373" t="s">
        <v>5131</v>
      </c>
      <c r="F2373">
        <v>5919024999</v>
      </c>
      <c r="G2373" s="1">
        <v>591902499960000</v>
      </c>
      <c r="H2373" t="s">
        <v>58</v>
      </c>
      <c r="I2373">
        <v>0</v>
      </c>
      <c r="K2373" t="s">
        <v>81</v>
      </c>
      <c r="L2373" s="2">
        <v>44456</v>
      </c>
      <c r="M2373" t="s">
        <v>31</v>
      </c>
      <c r="N2373" t="s">
        <v>5423</v>
      </c>
      <c r="O2373" s="3">
        <v>44456.422789351898</v>
      </c>
      <c r="P2373" s="3">
        <v>44494.823576388902</v>
      </c>
      <c r="Q2373" t="s">
        <v>5420</v>
      </c>
      <c r="R2373" s="3">
        <v>44494.824004629598</v>
      </c>
      <c r="S2373" t="s">
        <v>106</v>
      </c>
      <c r="T2373" t="s">
        <v>5424</v>
      </c>
      <c r="U2373">
        <v>598900396510881</v>
      </c>
      <c r="V2373" t="s">
        <v>1846</v>
      </c>
      <c r="W2373" t="s">
        <v>5137</v>
      </c>
      <c r="X2373" s="4">
        <v>45269485.789999999</v>
      </c>
      <c r="Y2373" s="4">
        <v>-1830000</v>
      </c>
      <c r="Z2373">
        <v>0</v>
      </c>
    </row>
    <row r="2374" spans="1:26">
      <c r="A2374" t="s">
        <v>27</v>
      </c>
      <c r="B2374" t="s">
        <v>5131</v>
      </c>
      <c r="F2374">
        <v>5919024999</v>
      </c>
      <c r="G2374" s="1">
        <v>591902499960000</v>
      </c>
      <c r="H2374" t="s">
        <v>58</v>
      </c>
      <c r="I2374">
        <v>0</v>
      </c>
      <c r="K2374" t="s">
        <v>81</v>
      </c>
      <c r="L2374" s="2">
        <v>44457</v>
      </c>
      <c r="M2374" t="s">
        <v>31</v>
      </c>
      <c r="N2374" t="s">
        <v>5425</v>
      </c>
      <c r="O2374" s="3">
        <v>44457.409849536998</v>
      </c>
      <c r="P2374" s="3">
        <v>44494.823576388902</v>
      </c>
      <c r="Q2374" t="s">
        <v>5420</v>
      </c>
      <c r="R2374" s="3">
        <v>44494.823958333298</v>
      </c>
      <c r="S2374" t="s">
        <v>106</v>
      </c>
      <c r="T2374" t="s">
        <v>2847</v>
      </c>
      <c r="U2374">
        <v>1.22560000004857E+16</v>
      </c>
      <c r="V2374" t="s">
        <v>5426</v>
      </c>
      <c r="W2374" t="s">
        <v>5137</v>
      </c>
      <c r="X2374" s="4">
        <v>38269485.789999999</v>
      </c>
      <c r="Y2374" s="4">
        <v>-7000000</v>
      </c>
      <c r="Z2374">
        <v>0</v>
      </c>
    </row>
    <row r="2375" spans="1:26">
      <c r="A2375" t="s">
        <v>27</v>
      </c>
      <c r="B2375" t="s">
        <v>5131</v>
      </c>
      <c r="F2375">
        <v>5919024999</v>
      </c>
      <c r="G2375" s="1">
        <v>591902499960000</v>
      </c>
      <c r="H2375" t="s">
        <v>58</v>
      </c>
      <c r="I2375">
        <v>1</v>
      </c>
      <c r="L2375" s="2">
        <v>44467</v>
      </c>
      <c r="M2375" t="s">
        <v>31</v>
      </c>
      <c r="N2375" t="s">
        <v>5427</v>
      </c>
      <c r="O2375" s="3">
        <v>44467.410081018497</v>
      </c>
      <c r="P2375" s="3">
        <v>44467.668946759302</v>
      </c>
      <c r="Q2375" t="s">
        <v>5428</v>
      </c>
      <c r="R2375" s="3">
        <v>44482.726909722202</v>
      </c>
      <c r="T2375" t="s">
        <v>2847</v>
      </c>
      <c r="U2375">
        <v>2.1900001000003599E+18</v>
      </c>
      <c r="V2375" t="s">
        <v>184</v>
      </c>
      <c r="W2375" t="s">
        <v>5137</v>
      </c>
      <c r="X2375" s="4">
        <v>27007916.870000001</v>
      </c>
      <c r="Y2375" s="4">
        <v>-50000000</v>
      </c>
      <c r="Z2375">
        <v>0</v>
      </c>
    </row>
    <row r="2376" spans="1:26">
      <c r="A2376" t="s">
        <v>27</v>
      </c>
      <c r="B2376" t="s">
        <v>5131</v>
      </c>
      <c r="F2376">
        <v>5919024999</v>
      </c>
      <c r="G2376" s="1">
        <v>591902499960000</v>
      </c>
      <c r="H2376" t="s">
        <v>58</v>
      </c>
      <c r="I2376">
        <v>1</v>
      </c>
      <c r="L2376" s="2">
        <v>44502</v>
      </c>
      <c r="M2376" t="s">
        <v>31</v>
      </c>
      <c r="N2376" t="s">
        <v>5429</v>
      </c>
      <c r="O2376" s="3">
        <v>44502.678402777798</v>
      </c>
      <c r="P2376" s="3">
        <v>44510.657673611102</v>
      </c>
      <c r="Q2376" t="s">
        <v>5430</v>
      </c>
      <c r="R2376" s="3">
        <v>44511.588715277801</v>
      </c>
      <c r="T2376" t="s">
        <v>5286</v>
      </c>
      <c r="U2376">
        <v>1.40404831960111E+18</v>
      </c>
      <c r="V2376" t="s">
        <v>1825</v>
      </c>
      <c r="W2376" t="s">
        <v>5137</v>
      </c>
      <c r="X2376" s="4">
        <v>26534653.789999999</v>
      </c>
      <c r="Y2376" s="4">
        <v>-32842500</v>
      </c>
      <c r="Z2376">
        <v>0</v>
      </c>
    </row>
    <row r="2377" spans="1:26">
      <c r="A2377" t="s">
        <v>27</v>
      </c>
      <c r="B2377" t="s">
        <v>5131</v>
      </c>
      <c r="F2377">
        <v>5919024999</v>
      </c>
      <c r="G2377" s="1">
        <v>591902499960000</v>
      </c>
      <c r="H2377" t="s">
        <v>58</v>
      </c>
      <c r="I2377">
        <v>1</v>
      </c>
      <c r="L2377" s="2">
        <v>44505</v>
      </c>
      <c r="M2377" t="s">
        <v>31</v>
      </c>
      <c r="N2377" t="s">
        <v>5431</v>
      </c>
      <c r="O2377" s="3">
        <v>44505.468020833301</v>
      </c>
      <c r="P2377" s="3">
        <v>44510.659363425897</v>
      </c>
      <c r="Q2377" t="s">
        <v>5432</v>
      </c>
      <c r="R2377" s="3">
        <v>44511.588668981502</v>
      </c>
      <c r="T2377" t="s">
        <v>5286</v>
      </c>
      <c r="U2377">
        <v>3.5001647007052501E+19</v>
      </c>
      <c r="V2377" t="s">
        <v>5161</v>
      </c>
      <c r="W2377" t="s">
        <v>5137</v>
      </c>
      <c r="X2377" s="4">
        <v>26534653.789999999</v>
      </c>
      <c r="Y2377" s="4">
        <v>-12000000</v>
      </c>
      <c r="Z2377">
        <v>0</v>
      </c>
    </row>
    <row r="2378" spans="1:26">
      <c r="A2378" t="s">
        <v>27</v>
      </c>
      <c r="B2378" t="s">
        <v>5131</v>
      </c>
      <c r="F2378">
        <v>5919024999</v>
      </c>
      <c r="G2378" s="1">
        <v>591902499960000</v>
      </c>
      <c r="H2378" t="s">
        <v>58</v>
      </c>
      <c r="I2378">
        <v>1</v>
      </c>
      <c r="K2378" t="s">
        <v>5433</v>
      </c>
      <c r="L2378" s="2">
        <v>44399</v>
      </c>
      <c r="M2378" t="s">
        <v>31</v>
      </c>
      <c r="N2378" t="s">
        <v>5434</v>
      </c>
      <c r="O2378" s="3">
        <v>44399.667962963002</v>
      </c>
      <c r="P2378" s="3">
        <v>44494.820960648103</v>
      </c>
      <c r="Q2378" t="s">
        <v>5435</v>
      </c>
      <c r="R2378" s="3">
        <v>44500.900138888901</v>
      </c>
      <c r="T2378" t="s">
        <v>2847</v>
      </c>
      <c r="U2378">
        <v>3.5050189640699998E+19</v>
      </c>
      <c r="V2378" t="s">
        <v>5436</v>
      </c>
      <c r="W2378" t="s">
        <v>5137</v>
      </c>
      <c r="X2378" s="4">
        <v>69219744.090000004</v>
      </c>
      <c r="Y2378" s="4">
        <v>-5636378</v>
      </c>
      <c r="Z2378">
        <v>0</v>
      </c>
    </row>
    <row r="2379" spans="1:26">
      <c r="A2379" t="s">
        <v>27</v>
      </c>
      <c r="B2379" t="s">
        <v>5131</v>
      </c>
      <c r="F2379">
        <v>5919024999</v>
      </c>
      <c r="G2379" s="1">
        <v>591902499960000</v>
      </c>
      <c r="H2379" t="s">
        <v>58</v>
      </c>
      <c r="I2379">
        <v>1</v>
      </c>
      <c r="K2379" t="s">
        <v>81</v>
      </c>
      <c r="L2379" s="2">
        <v>44398</v>
      </c>
      <c r="M2379" t="s">
        <v>31</v>
      </c>
      <c r="N2379" t="s">
        <v>5437</v>
      </c>
      <c r="O2379" s="3">
        <v>44398.470335648097</v>
      </c>
      <c r="P2379" s="3">
        <v>44494.820752314801</v>
      </c>
      <c r="Q2379" t="s">
        <v>5438</v>
      </c>
      <c r="R2379" s="3">
        <v>44500.900092592601</v>
      </c>
      <c r="T2379" t="s">
        <v>5286</v>
      </c>
      <c r="U2379">
        <v>1.40404831960111E+18</v>
      </c>
      <c r="V2379" t="s">
        <v>1825</v>
      </c>
      <c r="W2379" t="s">
        <v>5137</v>
      </c>
      <c r="X2379" s="4">
        <v>68719744.090000004</v>
      </c>
      <c r="Y2379" s="4">
        <v>-25500000</v>
      </c>
      <c r="Z2379">
        <v>0</v>
      </c>
    </row>
    <row r="2380" spans="1:26">
      <c r="A2380" t="s">
        <v>27</v>
      </c>
      <c r="B2380" t="s">
        <v>5131</v>
      </c>
      <c r="F2380">
        <v>5919040991</v>
      </c>
      <c r="G2380" s="1">
        <v>591904099160000</v>
      </c>
      <c r="H2380" t="s">
        <v>29</v>
      </c>
      <c r="I2380">
        <v>1</v>
      </c>
      <c r="J2380">
        <v>1</v>
      </c>
      <c r="L2380" s="2">
        <v>44378</v>
      </c>
      <c r="M2380" t="s">
        <v>31</v>
      </c>
      <c r="N2380" t="s">
        <v>5440</v>
      </c>
      <c r="O2380" s="3">
        <v>44378.674652777801</v>
      </c>
      <c r="P2380" s="3">
        <v>44393.474687499998</v>
      </c>
      <c r="Q2380" t="s">
        <v>5441</v>
      </c>
      <c r="R2380" s="3">
        <v>44427.730381944399</v>
      </c>
      <c r="T2380" t="s">
        <v>5439</v>
      </c>
      <c r="U2380">
        <v>1.0053417657001901E+17</v>
      </c>
      <c r="V2380" t="s">
        <v>5442</v>
      </c>
      <c r="W2380" t="s">
        <v>5137</v>
      </c>
      <c r="X2380" s="4">
        <v>30044311.890000001</v>
      </c>
      <c r="Y2380" s="4">
        <v>10000000</v>
      </c>
      <c r="Z2380">
        <v>0</v>
      </c>
    </row>
    <row r="2381" spans="1:26">
      <c r="A2381" t="s">
        <v>27</v>
      </c>
      <c r="B2381" t="s">
        <v>5131</v>
      </c>
      <c r="F2381">
        <v>5919040991</v>
      </c>
      <c r="G2381" s="1">
        <v>591904099160000</v>
      </c>
      <c r="H2381" t="s">
        <v>29</v>
      </c>
      <c r="I2381">
        <v>1</v>
      </c>
      <c r="J2381">
        <v>1</v>
      </c>
      <c r="K2381" t="s">
        <v>5443</v>
      </c>
      <c r="L2381" s="2">
        <v>44378</v>
      </c>
      <c r="M2381" t="s">
        <v>31</v>
      </c>
      <c r="N2381" t="s">
        <v>5444</v>
      </c>
      <c r="O2381" s="3">
        <v>44378.677685185197</v>
      </c>
      <c r="P2381" s="3">
        <v>44393.4746759259</v>
      </c>
      <c r="Q2381" t="s">
        <v>5441</v>
      </c>
      <c r="R2381" s="3">
        <v>44427.730381944399</v>
      </c>
      <c r="T2381" t="s">
        <v>5439</v>
      </c>
      <c r="U2381">
        <v>1.38611010400015E+16</v>
      </c>
      <c r="V2381" t="s">
        <v>1637</v>
      </c>
      <c r="W2381" t="s">
        <v>5137</v>
      </c>
      <c r="X2381" s="4">
        <v>46044311.890000001</v>
      </c>
      <c r="Y2381" s="4">
        <v>6000000</v>
      </c>
      <c r="Z2381">
        <v>0</v>
      </c>
    </row>
    <row r="2382" spans="1:26">
      <c r="A2382" t="s">
        <v>27</v>
      </c>
      <c r="B2382" t="s">
        <v>5131</v>
      </c>
      <c r="F2382">
        <v>5919040991</v>
      </c>
      <c r="G2382" s="1">
        <v>591904099160000</v>
      </c>
      <c r="H2382" t="s">
        <v>29</v>
      </c>
      <c r="I2382">
        <v>1</v>
      </c>
      <c r="J2382">
        <v>1</v>
      </c>
      <c r="K2382" t="s">
        <v>5443</v>
      </c>
      <c r="L2382" s="2">
        <v>44378</v>
      </c>
      <c r="M2382" t="s">
        <v>31</v>
      </c>
      <c r="N2382" t="s">
        <v>5445</v>
      </c>
      <c r="O2382" s="3">
        <v>44378.680196759298</v>
      </c>
      <c r="P2382" s="3">
        <v>44393.4746759259</v>
      </c>
      <c r="Q2382" t="s">
        <v>5441</v>
      </c>
      <c r="R2382" s="3">
        <v>44427.730381944399</v>
      </c>
      <c r="T2382" t="s">
        <v>5439</v>
      </c>
      <c r="U2382">
        <v>9.0308250100100005E+21</v>
      </c>
      <c r="V2382" t="s">
        <v>2780</v>
      </c>
      <c r="W2382" t="s">
        <v>5137</v>
      </c>
      <c r="X2382" s="4">
        <v>56044311.890000001</v>
      </c>
      <c r="Y2382" s="4">
        <v>10000000</v>
      </c>
      <c r="Z2382">
        <v>0</v>
      </c>
    </row>
    <row r="2383" spans="1:26">
      <c r="A2383" t="s">
        <v>27</v>
      </c>
      <c r="B2383" t="s">
        <v>5131</v>
      </c>
      <c r="F2383">
        <v>5919040991</v>
      </c>
      <c r="G2383" s="1">
        <v>591904099160000</v>
      </c>
      <c r="H2383" t="s">
        <v>29</v>
      </c>
      <c r="I2383">
        <v>1</v>
      </c>
      <c r="J2383">
        <v>1</v>
      </c>
      <c r="K2383" t="s">
        <v>5443</v>
      </c>
      <c r="L2383" s="2">
        <v>44378</v>
      </c>
      <c r="M2383" t="s">
        <v>31</v>
      </c>
      <c r="N2383" t="s">
        <v>5446</v>
      </c>
      <c r="O2383" s="3">
        <v>44378.680370370399</v>
      </c>
      <c r="P2383" s="3">
        <v>44393.4746759259</v>
      </c>
      <c r="Q2383" t="s">
        <v>5441</v>
      </c>
      <c r="R2383" s="3">
        <v>44427.730381944399</v>
      </c>
      <c r="T2383" t="s">
        <v>5439</v>
      </c>
      <c r="U2383">
        <v>9.0308250100100005E+21</v>
      </c>
      <c r="V2383" t="s">
        <v>2780</v>
      </c>
      <c r="W2383" t="s">
        <v>5137</v>
      </c>
      <c r="X2383" s="4">
        <v>66044311.890000001</v>
      </c>
      <c r="Y2383" s="4">
        <v>10000000</v>
      </c>
      <c r="Z2383">
        <v>0</v>
      </c>
    </row>
    <row r="2384" spans="1:26">
      <c r="A2384" t="s">
        <v>27</v>
      </c>
      <c r="B2384" t="s">
        <v>5131</v>
      </c>
      <c r="F2384">
        <v>5919040991</v>
      </c>
      <c r="G2384" s="1">
        <v>591904099160000</v>
      </c>
      <c r="H2384" t="s">
        <v>29</v>
      </c>
      <c r="I2384">
        <v>1</v>
      </c>
      <c r="J2384">
        <v>1</v>
      </c>
      <c r="K2384" t="s">
        <v>5443</v>
      </c>
      <c r="L2384" s="2">
        <v>44378</v>
      </c>
      <c r="M2384" t="s">
        <v>31</v>
      </c>
      <c r="N2384" t="s">
        <v>5447</v>
      </c>
      <c r="O2384" s="3">
        <v>44378.697025463</v>
      </c>
      <c r="P2384" s="3">
        <v>44393.474664351903</v>
      </c>
      <c r="Q2384" t="s">
        <v>5441</v>
      </c>
      <c r="R2384" s="3">
        <v>44427.730381944399</v>
      </c>
      <c r="T2384" t="s">
        <v>5439</v>
      </c>
      <c r="U2384">
        <v>1.850101001E+17</v>
      </c>
      <c r="V2384" t="s">
        <v>5448</v>
      </c>
      <c r="W2384" t="s">
        <v>5137</v>
      </c>
      <c r="X2384" s="4">
        <v>85044311.890000001</v>
      </c>
      <c r="Y2384" s="4">
        <v>5000000</v>
      </c>
      <c r="Z2384">
        <v>0</v>
      </c>
    </row>
    <row r="2385" spans="1:26">
      <c r="A2385" t="s">
        <v>27</v>
      </c>
      <c r="B2385" t="s">
        <v>5131</v>
      </c>
      <c r="F2385">
        <v>5919040991</v>
      </c>
      <c r="G2385" s="1">
        <v>591904099160000</v>
      </c>
      <c r="H2385" t="s">
        <v>29</v>
      </c>
      <c r="I2385">
        <v>1</v>
      </c>
      <c r="J2385">
        <v>1</v>
      </c>
      <c r="K2385" t="s">
        <v>5443</v>
      </c>
      <c r="L2385" s="2">
        <v>44378</v>
      </c>
      <c r="M2385" t="s">
        <v>31</v>
      </c>
      <c r="N2385" t="s">
        <v>5449</v>
      </c>
      <c r="O2385" s="3">
        <v>44378.701574074097</v>
      </c>
      <c r="P2385" s="3">
        <v>44393.474664351903</v>
      </c>
      <c r="Q2385" t="s">
        <v>5441</v>
      </c>
      <c r="R2385" s="3">
        <v>44427.730381944399</v>
      </c>
      <c r="T2385" t="s">
        <v>5439</v>
      </c>
      <c r="U2385">
        <v>1.850101001E+17</v>
      </c>
      <c r="V2385" t="s">
        <v>5448</v>
      </c>
      <c r="W2385" t="s">
        <v>5137</v>
      </c>
      <c r="X2385" s="4">
        <v>90044311.890000001</v>
      </c>
      <c r="Y2385" s="4">
        <v>5000000</v>
      </c>
      <c r="Z2385">
        <v>0</v>
      </c>
    </row>
    <row r="2386" spans="1:26">
      <c r="A2386" t="s">
        <v>27</v>
      </c>
      <c r="B2386" t="s">
        <v>5131</v>
      </c>
      <c r="F2386">
        <v>5919040991</v>
      </c>
      <c r="G2386" s="1">
        <v>591904099160000</v>
      </c>
      <c r="H2386" t="s">
        <v>29</v>
      </c>
      <c r="I2386">
        <v>1</v>
      </c>
      <c r="J2386">
        <v>1</v>
      </c>
      <c r="K2386" t="s">
        <v>5443</v>
      </c>
      <c r="L2386" s="2">
        <v>44378</v>
      </c>
      <c r="M2386" t="s">
        <v>31</v>
      </c>
      <c r="N2386" t="s">
        <v>5450</v>
      </c>
      <c r="O2386" s="3">
        <v>44378.680416666699</v>
      </c>
      <c r="P2386" s="3">
        <v>44393.4746759259</v>
      </c>
      <c r="Q2386" t="s">
        <v>5441</v>
      </c>
      <c r="R2386" s="3">
        <v>44427.730381944399</v>
      </c>
      <c r="T2386" t="s">
        <v>5439</v>
      </c>
      <c r="U2386">
        <v>9.0308250100100005E+21</v>
      </c>
      <c r="V2386" t="s">
        <v>2780</v>
      </c>
      <c r="W2386" t="s">
        <v>5137</v>
      </c>
      <c r="X2386" s="4">
        <v>75044311.890000001</v>
      </c>
      <c r="Y2386" s="4">
        <v>9000000</v>
      </c>
      <c r="Z2386">
        <v>0</v>
      </c>
    </row>
    <row r="2387" spans="1:26">
      <c r="A2387" t="s">
        <v>27</v>
      </c>
      <c r="B2387" t="s">
        <v>5131</v>
      </c>
      <c r="F2387">
        <v>5919040991</v>
      </c>
      <c r="G2387" s="1">
        <v>591904099160000</v>
      </c>
      <c r="H2387" t="s">
        <v>29</v>
      </c>
      <c r="I2387">
        <v>1</v>
      </c>
      <c r="J2387">
        <v>1</v>
      </c>
      <c r="K2387" t="s">
        <v>5443</v>
      </c>
      <c r="L2387" s="2">
        <v>44378</v>
      </c>
      <c r="M2387" t="s">
        <v>31</v>
      </c>
      <c r="N2387" t="s">
        <v>5451</v>
      </c>
      <c r="O2387" s="3">
        <v>44378.701782407399</v>
      </c>
      <c r="P2387" s="3">
        <v>44393.474664351903</v>
      </c>
      <c r="Q2387" t="s">
        <v>5441</v>
      </c>
      <c r="R2387" s="3">
        <v>44427.730381944399</v>
      </c>
      <c r="T2387" t="s">
        <v>5439</v>
      </c>
      <c r="U2387">
        <v>1.850101001E+17</v>
      </c>
      <c r="V2387" t="s">
        <v>5448</v>
      </c>
      <c r="W2387" t="s">
        <v>5137</v>
      </c>
      <c r="X2387" s="4">
        <v>95044311.890000001</v>
      </c>
      <c r="Y2387" s="4">
        <v>5000000</v>
      </c>
      <c r="Z2387">
        <v>0</v>
      </c>
    </row>
    <row r="2388" spans="1:26">
      <c r="A2388" t="s">
        <v>27</v>
      </c>
      <c r="B2388" t="s">
        <v>5131</v>
      </c>
      <c r="F2388">
        <v>5919040991</v>
      </c>
      <c r="G2388" s="1">
        <v>591904099160000</v>
      </c>
      <c r="H2388" t="s">
        <v>29</v>
      </c>
      <c r="I2388">
        <v>1</v>
      </c>
      <c r="J2388">
        <v>1</v>
      </c>
      <c r="K2388" t="s">
        <v>5443</v>
      </c>
      <c r="L2388" s="2">
        <v>44378</v>
      </c>
      <c r="M2388" t="s">
        <v>31</v>
      </c>
      <c r="N2388" t="s">
        <v>5452</v>
      </c>
      <c r="O2388" s="3">
        <v>44378.701851851903</v>
      </c>
      <c r="P2388" s="3">
        <v>44393.474664351903</v>
      </c>
      <c r="Q2388" t="s">
        <v>5441</v>
      </c>
      <c r="R2388" s="3">
        <v>44427.730381944399</v>
      </c>
      <c r="T2388" t="s">
        <v>5439</v>
      </c>
      <c r="U2388">
        <v>1.850101001E+17</v>
      </c>
      <c r="V2388" t="s">
        <v>5448</v>
      </c>
      <c r="W2388" t="s">
        <v>5137</v>
      </c>
      <c r="X2388" s="4">
        <v>100044311.89</v>
      </c>
      <c r="Y2388" s="4">
        <v>5000000</v>
      </c>
      <c r="Z2388">
        <v>0</v>
      </c>
    </row>
    <row r="2389" spans="1:26">
      <c r="A2389" t="s">
        <v>27</v>
      </c>
      <c r="B2389" t="s">
        <v>5131</v>
      </c>
      <c r="F2389">
        <v>5919040991</v>
      </c>
      <c r="G2389" s="1">
        <v>591904099160000</v>
      </c>
      <c r="H2389" t="s">
        <v>29</v>
      </c>
      <c r="I2389">
        <v>1</v>
      </c>
      <c r="J2389">
        <v>1</v>
      </c>
      <c r="K2389" t="s">
        <v>5443</v>
      </c>
      <c r="L2389" s="2">
        <v>44378</v>
      </c>
      <c r="M2389" t="s">
        <v>31</v>
      </c>
      <c r="N2389" t="s">
        <v>5453</v>
      </c>
      <c r="O2389" s="3">
        <v>44378.677673611099</v>
      </c>
      <c r="P2389" s="3">
        <v>44393.4746759259</v>
      </c>
      <c r="Q2389" t="s">
        <v>5441</v>
      </c>
      <c r="R2389" s="3">
        <v>44427.730381944399</v>
      </c>
      <c r="T2389" t="s">
        <v>5439</v>
      </c>
      <c r="U2389">
        <v>1.38611010400015E+16</v>
      </c>
      <c r="V2389" t="s">
        <v>1637</v>
      </c>
      <c r="W2389" t="s">
        <v>5137</v>
      </c>
      <c r="X2389" s="4">
        <v>40044311.890000001</v>
      </c>
      <c r="Y2389" s="4">
        <v>10000000</v>
      </c>
      <c r="Z2389">
        <v>0</v>
      </c>
    </row>
    <row r="2390" spans="1:26">
      <c r="A2390" t="s">
        <v>27</v>
      </c>
      <c r="B2390" t="s">
        <v>5131</v>
      </c>
      <c r="F2390">
        <v>5919040991</v>
      </c>
      <c r="G2390" s="1">
        <v>591904099160000</v>
      </c>
      <c r="H2390" t="s">
        <v>29</v>
      </c>
      <c r="I2390">
        <v>1</v>
      </c>
      <c r="J2390">
        <v>1</v>
      </c>
      <c r="K2390" t="s">
        <v>5443</v>
      </c>
      <c r="L2390" s="2">
        <v>44378</v>
      </c>
      <c r="M2390" t="s">
        <v>31</v>
      </c>
      <c r="N2390" t="s">
        <v>5454</v>
      </c>
      <c r="O2390" s="3">
        <v>44378.6965277778</v>
      </c>
      <c r="P2390" s="3">
        <v>44393.4746759259</v>
      </c>
      <c r="Q2390" t="s">
        <v>5441</v>
      </c>
      <c r="R2390" s="3">
        <v>44427.730381944399</v>
      </c>
      <c r="T2390" t="s">
        <v>5439</v>
      </c>
      <c r="U2390">
        <v>1.850101001E+17</v>
      </c>
      <c r="V2390" t="s">
        <v>5448</v>
      </c>
      <c r="W2390" t="s">
        <v>5137</v>
      </c>
      <c r="X2390" s="4">
        <v>80044311.890000001</v>
      </c>
      <c r="Y2390" s="4">
        <v>5000000</v>
      </c>
      <c r="Z2390">
        <v>0</v>
      </c>
    </row>
    <row r="2391" spans="1:26">
      <c r="A2391" t="s">
        <v>27</v>
      </c>
      <c r="B2391" t="s">
        <v>5131</v>
      </c>
      <c r="F2391">
        <v>5919040991</v>
      </c>
      <c r="G2391" s="1">
        <v>591904099160000</v>
      </c>
      <c r="H2391" t="s">
        <v>29</v>
      </c>
      <c r="I2391">
        <v>1</v>
      </c>
      <c r="J2391">
        <v>1</v>
      </c>
      <c r="K2391" t="s">
        <v>5455</v>
      </c>
      <c r="L2391" s="2">
        <v>44378</v>
      </c>
      <c r="M2391" t="s">
        <v>31</v>
      </c>
      <c r="N2391" t="s">
        <v>5456</v>
      </c>
      <c r="O2391" s="3">
        <v>44378.6731365741</v>
      </c>
      <c r="P2391" s="3">
        <v>44393.474687499998</v>
      </c>
      <c r="Q2391" t="s">
        <v>5441</v>
      </c>
      <c r="R2391" s="3">
        <v>44427.730381944399</v>
      </c>
      <c r="T2391" t="s">
        <v>5439</v>
      </c>
      <c r="U2391">
        <v>3.50016476070593E+19</v>
      </c>
      <c r="V2391" t="s">
        <v>1489</v>
      </c>
      <c r="W2391" t="s">
        <v>5137</v>
      </c>
      <c r="X2391" s="4">
        <v>20044311.890000001</v>
      </c>
      <c r="Y2391" s="4">
        <v>20000000</v>
      </c>
      <c r="Z2391">
        <v>0</v>
      </c>
    </row>
    <row r="2392" spans="1:26">
      <c r="A2392" t="s">
        <v>27</v>
      </c>
      <c r="B2392" t="s">
        <v>5131</v>
      </c>
      <c r="F2392">
        <v>5919040991</v>
      </c>
      <c r="G2392" s="1">
        <v>591904099160000</v>
      </c>
      <c r="H2392" t="s">
        <v>29</v>
      </c>
      <c r="I2392">
        <v>1</v>
      </c>
      <c r="J2392">
        <v>3</v>
      </c>
      <c r="K2392" t="s">
        <v>5457</v>
      </c>
      <c r="L2392" s="2">
        <v>44235</v>
      </c>
      <c r="M2392" t="s">
        <v>31</v>
      </c>
      <c r="N2392" t="s">
        <v>5458</v>
      </c>
      <c r="O2392" s="3">
        <v>44235.410393518498</v>
      </c>
      <c r="P2392" s="3">
        <v>44357.503032407403</v>
      </c>
      <c r="Q2392" t="s">
        <v>5459</v>
      </c>
      <c r="R2392" s="3">
        <v>44427.730381944399</v>
      </c>
      <c r="S2392" t="s">
        <v>5459</v>
      </c>
      <c r="T2392" t="s">
        <v>5460</v>
      </c>
      <c r="U2392">
        <v>3.5001647607058002E+19</v>
      </c>
      <c r="V2392" t="s">
        <v>5364</v>
      </c>
      <c r="W2392" t="s">
        <v>5137</v>
      </c>
      <c r="X2392" s="4">
        <v>6341572.0700000003</v>
      </c>
      <c r="Y2392" s="4">
        <v>6000000</v>
      </c>
      <c r="Z2392">
        <v>0</v>
      </c>
    </row>
    <row r="2393" spans="1:26">
      <c r="A2393" t="s">
        <v>27</v>
      </c>
      <c r="B2393" t="s">
        <v>5131</v>
      </c>
      <c r="F2393">
        <v>5919040991</v>
      </c>
      <c r="G2393" s="1">
        <v>591904099160000</v>
      </c>
      <c r="H2393" t="s">
        <v>29</v>
      </c>
      <c r="I2393">
        <v>1</v>
      </c>
      <c r="J2393">
        <v>3</v>
      </c>
      <c r="K2393" t="s">
        <v>5461</v>
      </c>
      <c r="L2393" s="2">
        <v>44309</v>
      </c>
      <c r="M2393" t="s">
        <v>31</v>
      </c>
      <c r="N2393" t="s">
        <v>5462</v>
      </c>
      <c r="O2393" s="3">
        <v>44309.487268518496</v>
      </c>
      <c r="P2393" s="3">
        <v>44357.503344907404</v>
      </c>
      <c r="Q2393" t="s">
        <v>5459</v>
      </c>
      <c r="R2393" s="3">
        <v>44427.730381944399</v>
      </c>
      <c r="S2393" t="s">
        <v>5459</v>
      </c>
      <c r="T2393" t="s">
        <v>5460</v>
      </c>
      <c r="U2393">
        <v>3.5001647607058002E+19</v>
      </c>
      <c r="V2393" t="s">
        <v>5364</v>
      </c>
      <c r="W2393" t="s">
        <v>5137</v>
      </c>
      <c r="X2393" s="4">
        <v>10343811.92</v>
      </c>
      <c r="Y2393" s="4">
        <v>10000000</v>
      </c>
      <c r="Z2393">
        <v>0</v>
      </c>
    </row>
    <row r="2394" spans="1:26">
      <c r="A2394" t="s">
        <v>27</v>
      </c>
      <c r="B2394" t="s">
        <v>5131</v>
      </c>
      <c r="F2394">
        <v>5919040991</v>
      </c>
      <c r="G2394" s="1">
        <v>591904099160000</v>
      </c>
      <c r="H2394" t="s">
        <v>29</v>
      </c>
      <c r="I2394">
        <v>1</v>
      </c>
      <c r="J2394">
        <v>3</v>
      </c>
      <c r="K2394" t="s">
        <v>5463</v>
      </c>
      <c r="L2394" s="2">
        <v>44329</v>
      </c>
      <c r="M2394" t="s">
        <v>31</v>
      </c>
      <c r="N2394" t="s">
        <v>5464</v>
      </c>
      <c r="O2394" s="3">
        <v>44329.390856481499</v>
      </c>
      <c r="P2394" s="3">
        <v>44357.503587963001</v>
      </c>
      <c r="Q2394" t="s">
        <v>5459</v>
      </c>
      <c r="R2394" s="3">
        <v>44427.730381944399</v>
      </c>
      <c r="S2394" t="s">
        <v>5459</v>
      </c>
      <c r="T2394" t="s">
        <v>5460</v>
      </c>
      <c r="U2394">
        <v>3.5001647607058002E+19</v>
      </c>
      <c r="V2394" t="s">
        <v>5364</v>
      </c>
      <c r="W2394" t="s">
        <v>5137</v>
      </c>
      <c r="X2394" s="4">
        <v>10343811.359999999</v>
      </c>
      <c r="Y2394" s="4">
        <v>10000000</v>
      </c>
      <c r="Z2394">
        <v>0</v>
      </c>
    </row>
    <row r="2395" spans="1:26">
      <c r="A2395" t="s">
        <v>27</v>
      </c>
      <c r="B2395" t="s">
        <v>5131</v>
      </c>
      <c r="F2395">
        <v>5919040991</v>
      </c>
      <c r="G2395" s="1">
        <v>591904099160000</v>
      </c>
      <c r="H2395" t="s">
        <v>29</v>
      </c>
      <c r="I2395">
        <v>1</v>
      </c>
      <c r="J2395">
        <v>3</v>
      </c>
      <c r="K2395" t="s">
        <v>5455</v>
      </c>
      <c r="L2395" s="2">
        <v>44204</v>
      </c>
      <c r="M2395" t="s">
        <v>31</v>
      </c>
      <c r="N2395" t="s">
        <v>5465</v>
      </c>
      <c r="O2395" s="3">
        <v>44204.6944097222</v>
      </c>
      <c r="P2395" s="3">
        <v>44357.5023842593</v>
      </c>
      <c r="Q2395" t="s">
        <v>5466</v>
      </c>
      <c r="R2395" s="3">
        <v>44427.730381944399</v>
      </c>
      <c r="S2395" t="s">
        <v>5466</v>
      </c>
      <c r="T2395" t="s">
        <v>5439</v>
      </c>
      <c r="U2395">
        <v>3.50016476070593E+19</v>
      </c>
      <c r="V2395" t="s">
        <v>1489</v>
      </c>
      <c r="W2395" t="s">
        <v>5137</v>
      </c>
      <c r="X2395" s="4">
        <v>31341579.91</v>
      </c>
      <c r="Y2395" s="4">
        <v>31000000</v>
      </c>
      <c r="Z2395">
        <v>0</v>
      </c>
    </row>
    <row r="2396" spans="1:26">
      <c r="A2396" t="s">
        <v>27</v>
      </c>
      <c r="B2396" t="s">
        <v>5131</v>
      </c>
      <c r="F2396">
        <v>5919040991</v>
      </c>
      <c r="G2396" s="1">
        <v>591904099160000</v>
      </c>
      <c r="H2396" t="s">
        <v>58</v>
      </c>
      <c r="I2396">
        <v>1</v>
      </c>
      <c r="K2396" t="s">
        <v>5443</v>
      </c>
      <c r="L2396" s="2">
        <v>44205</v>
      </c>
      <c r="M2396" t="s">
        <v>31</v>
      </c>
      <c r="N2396" t="s">
        <v>5467</v>
      </c>
      <c r="O2396" s="3">
        <v>44205.434502314798</v>
      </c>
      <c r="P2396" s="3">
        <v>44497.844629629602</v>
      </c>
      <c r="Q2396" t="s">
        <v>5468</v>
      </c>
      <c r="R2396" s="3">
        <v>44500.739340277803</v>
      </c>
      <c r="T2396" t="s">
        <v>5439</v>
      </c>
      <c r="U2396">
        <v>1.38611010400015E+16</v>
      </c>
      <c r="V2396" t="s">
        <v>5213</v>
      </c>
      <c r="W2396" t="s">
        <v>5137</v>
      </c>
      <c r="X2396" s="4">
        <v>30341579.91</v>
      </c>
      <c r="Y2396" s="4">
        <v>-1000000</v>
      </c>
      <c r="Z2396">
        <v>0</v>
      </c>
    </row>
    <row r="2397" spans="1:26">
      <c r="A2397" t="s">
        <v>27</v>
      </c>
      <c r="B2397" t="s">
        <v>5131</v>
      </c>
      <c r="F2397">
        <v>5919040991</v>
      </c>
      <c r="G2397" s="1">
        <v>591904099160000</v>
      </c>
      <c r="H2397" t="s">
        <v>58</v>
      </c>
      <c r="I2397">
        <v>1</v>
      </c>
      <c r="K2397" t="s">
        <v>5443</v>
      </c>
      <c r="L2397" s="2">
        <v>44205</v>
      </c>
      <c r="M2397" t="s">
        <v>31</v>
      </c>
      <c r="N2397" t="s">
        <v>5469</v>
      </c>
      <c r="O2397" s="3">
        <v>44205.449756944399</v>
      </c>
      <c r="P2397" s="3">
        <v>44497.844629629602</v>
      </c>
      <c r="Q2397" t="s">
        <v>5468</v>
      </c>
      <c r="R2397" s="3">
        <v>44500.739374999997</v>
      </c>
      <c r="T2397" t="s">
        <v>5439</v>
      </c>
      <c r="U2397">
        <v>1.38611010400015E+16</v>
      </c>
      <c r="V2397" t="s">
        <v>5213</v>
      </c>
      <c r="W2397" t="s">
        <v>5137</v>
      </c>
      <c r="X2397" s="4">
        <v>29341579.91</v>
      </c>
      <c r="Y2397" s="4">
        <v>-1000000</v>
      </c>
      <c r="Z2397">
        <v>0</v>
      </c>
    </row>
    <row r="2398" spans="1:26">
      <c r="A2398" t="s">
        <v>27</v>
      </c>
      <c r="B2398" t="s">
        <v>5131</v>
      </c>
      <c r="F2398">
        <v>5919040991</v>
      </c>
      <c r="G2398" s="1">
        <v>591904099160000</v>
      </c>
      <c r="H2398" t="s">
        <v>58</v>
      </c>
      <c r="I2398">
        <v>1</v>
      </c>
      <c r="K2398" t="s">
        <v>5443</v>
      </c>
      <c r="L2398" s="2">
        <v>44205</v>
      </c>
      <c r="M2398" t="s">
        <v>31</v>
      </c>
      <c r="N2398" t="s">
        <v>5470</v>
      </c>
      <c r="O2398" s="3">
        <v>44205.451064814799</v>
      </c>
      <c r="P2398" s="3">
        <v>44497.844629629602</v>
      </c>
      <c r="Q2398" t="s">
        <v>5468</v>
      </c>
      <c r="R2398" s="3">
        <v>44500.740196759303</v>
      </c>
      <c r="T2398" t="s">
        <v>5439</v>
      </c>
      <c r="U2398">
        <v>1.38611010400015E+16</v>
      </c>
      <c r="V2398" t="s">
        <v>5213</v>
      </c>
      <c r="W2398" t="s">
        <v>5137</v>
      </c>
      <c r="X2398" s="4">
        <v>28341579.91</v>
      </c>
      <c r="Y2398" s="4">
        <v>-1000000</v>
      </c>
      <c r="Z2398">
        <v>0</v>
      </c>
    </row>
    <row r="2399" spans="1:26">
      <c r="A2399" t="s">
        <v>27</v>
      </c>
      <c r="B2399" t="s">
        <v>5131</v>
      </c>
      <c r="F2399">
        <v>5919040991</v>
      </c>
      <c r="G2399" s="1">
        <v>591904099160000</v>
      </c>
      <c r="H2399" t="s">
        <v>58</v>
      </c>
      <c r="I2399">
        <v>1</v>
      </c>
      <c r="K2399" t="s">
        <v>5443</v>
      </c>
      <c r="L2399" s="2">
        <v>44205</v>
      </c>
      <c r="M2399" t="s">
        <v>31</v>
      </c>
      <c r="N2399" t="s">
        <v>5471</v>
      </c>
      <c r="O2399" s="3">
        <v>44205.451770833301</v>
      </c>
      <c r="P2399" s="3">
        <v>44497.844629629602</v>
      </c>
      <c r="Q2399" t="s">
        <v>5468</v>
      </c>
      <c r="R2399" s="3">
        <v>44500.739386574103</v>
      </c>
      <c r="T2399" t="s">
        <v>5439</v>
      </c>
      <c r="U2399">
        <v>1.38611010400015E+16</v>
      </c>
      <c r="V2399" t="s">
        <v>5213</v>
      </c>
      <c r="W2399" t="s">
        <v>5137</v>
      </c>
      <c r="X2399" s="4">
        <v>27341579.91</v>
      </c>
      <c r="Y2399" s="4">
        <v>-1000000</v>
      </c>
      <c r="Z2399">
        <v>0</v>
      </c>
    </row>
    <row r="2400" spans="1:26">
      <c r="A2400" t="s">
        <v>27</v>
      </c>
      <c r="B2400" t="s">
        <v>5131</v>
      </c>
      <c r="F2400">
        <v>5919040991</v>
      </c>
      <c r="G2400" s="1">
        <v>591904099160000</v>
      </c>
      <c r="H2400" t="s">
        <v>58</v>
      </c>
      <c r="I2400">
        <v>1</v>
      </c>
      <c r="K2400" t="s">
        <v>5443</v>
      </c>
      <c r="L2400" s="2">
        <v>44205</v>
      </c>
      <c r="M2400" t="s">
        <v>31</v>
      </c>
      <c r="N2400" t="s">
        <v>5472</v>
      </c>
      <c r="O2400" s="3">
        <v>44205.452511574098</v>
      </c>
      <c r="P2400" s="3">
        <v>44497.844618055598</v>
      </c>
      <c r="Q2400" t="s">
        <v>5468</v>
      </c>
      <c r="R2400" s="3">
        <v>44500.740231481497</v>
      </c>
      <c r="T2400" t="s">
        <v>5439</v>
      </c>
      <c r="U2400">
        <v>1.38611010400015E+16</v>
      </c>
      <c r="V2400" t="s">
        <v>5213</v>
      </c>
      <c r="W2400" t="s">
        <v>5137</v>
      </c>
      <c r="X2400" s="4">
        <v>26341579.91</v>
      </c>
      <c r="Y2400" s="4">
        <v>-1000000</v>
      </c>
      <c r="Z2400">
        <v>0</v>
      </c>
    </row>
    <row r="2401" spans="1:26">
      <c r="A2401" t="s">
        <v>27</v>
      </c>
      <c r="B2401" t="s">
        <v>5131</v>
      </c>
      <c r="F2401">
        <v>5919040991</v>
      </c>
      <c r="G2401" s="1">
        <v>591904099160000</v>
      </c>
      <c r="H2401" t="s">
        <v>58</v>
      </c>
      <c r="I2401">
        <v>1</v>
      </c>
      <c r="K2401" t="s">
        <v>5443</v>
      </c>
      <c r="L2401" s="2">
        <v>44205</v>
      </c>
      <c r="M2401" t="s">
        <v>31</v>
      </c>
      <c r="N2401" t="s">
        <v>5473</v>
      </c>
      <c r="O2401" s="3">
        <v>44205.453101851897</v>
      </c>
      <c r="P2401" s="3">
        <v>44497.844618055598</v>
      </c>
      <c r="Q2401" t="s">
        <v>5468</v>
      </c>
      <c r="R2401" s="3">
        <v>44500.7402546296</v>
      </c>
      <c r="T2401" t="s">
        <v>5439</v>
      </c>
      <c r="U2401">
        <v>1.38611010400015E+16</v>
      </c>
      <c r="V2401" t="s">
        <v>5213</v>
      </c>
      <c r="W2401" t="s">
        <v>5137</v>
      </c>
      <c r="X2401" s="4">
        <v>25341579.91</v>
      </c>
      <c r="Y2401" s="4">
        <v>-1000000</v>
      </c>
      <c r="Z2401">
        <v>0</v>
      </c>
    </row>
    <row r="2402" spans="1:26">
      <c r="A2402" t="s">
        <v>27</v>
      </c>
      <c r="B2402" t="s">
        <v>5131</v>
      </c>
      <c r="F2402">
        <v>5919040991</v>
      </c>
      <c r="G2402" s="1">
        <v>591904099160000</v>
      </c>
      <c r="H2402" t="s">
        <v>58</v>
      </c>
      <c r="I2402">
        <v>1</v>
      </c>
      <c r="K2402" t="s">
        <v>5443</v>
      </c>
      <c r="L2402" s="2">
        <v>44205</v>
      </c>
      <c r="M2402" t="s">
        <v>31</v>
      </c>
      <c r="N2402" t="s">
        <v>5474</v>
      </c>
      <c r="O2402" s="3">
        <v>44205.453969907401</v>
      </c>
      <c r="P2402" s="3">
        <v>44497.844618055598</v>
      </c>
      <c r="Q2402" t="s">
        <v>5468</v>
      </c>
      <c r="R2402" s="3">
        <v>44500.739456018498</v>
      </c>
      <c r="T2402" t="s">
        <v>5439</v>
      </c>
      <c r="U2402">
        <v>1.38611010400015E+16</v>
      </c>
      <c r="V2402" t="s">
        <v>5213</v>
      </c>
      <c r="W2402" t="s">
        <v>5137</v>
      </c>
      <c r="X2402" s="4">
        <v>24341579.91</v>
      </c>
      <c r="Y2402" s="4">
        <v>-1000000</v>
      </c>
      <c r="Z2402">
        <v>0</v>
      </c>
    </row>
    <row r="2403" spans="1:26">
      <c r="A2403" t="s">
        <v>27</v>
      </c>
      <c r="B2403" t="s">
        <v>5131</v>
      </c>
      <c r="F2403">
        <v>5919040991</v>
      </c>
      <c r="G2403" s="1">
        <v>591904099160000</v>
      </c>
      <c r="H2403" t="s">
        <v>58</v>
      </c>
      <c r="I2403">
        <v>1</v>
      </c>
      <c r="K2403" t="s">
        <v>5443</v>
      </c>
      <c r="L2403" s="2">
        <v>44205</v>
      </c>
      <c r="M2403" t="s">
        <v>31</v>
      </c>
      <c r="N2403" t="s">
        <v>5475</v>
      </c>
      <c r="O2403" s="3">
        <v>44205.455520833297</v>
      </c>
      <c r="P2403" s="3">
        <v>44497.844618055598</v>
      </c>
      <c r="Q2403" t="s">
        <v>5468</v>
      </c>
      <c r="R2403" s="3">
        <v>44500.740405092598</v>
      </c>
      <c r="T2403" t="s">
        <v>5439</v>
      </c>
      <c r="U2403">
        <v>1.38611010400015E+16</v>
      </c>
      <c r="V2403" t="s">
        <v>5213</v>
      </c>
      <c r="W2403" t="s">
        <v>5137</v>
      </c>
      <c r="X2403" s="4">
        <v>23341579.91</v>
      </c>
      <c r="Y2403" s="4">
        <v>-1000000</v>
      </c>
      <c r="Z2403">
        <v>0</v>
      </c>
    </row>
    <row r="2404" spans="1:26">
      <c r="A2404" t="s">
        <v>27</v>
      </c>
      <c r="B2404" t="s">
        <v>5131</v>
      </c>
      <c r="F2404">
        <v>5919040991</v>
      </c>
      <c r="G2404" s="1">
        <v>591904099160000</v>
      </c>
      <c r="H2404" t="s">
        <v>58</v>
      </c>
      <c r="I2404">
        <v>1</v>
      </c>
      <c r="K2404" t="s">
        <v>5443</v>
      </c>
      <c r="L2404" s="2">
        <v>44205</v>
      </c>
      <c r="M2404" t="s">
        <v>31</v>
      </c>
      <c r="N2404" t="s">
        <v>5476</v>
      </c>
      <c r="O2404" s="3">
        <v>44205.456597222197</v>
      </c>
      <c r="P2404" s="3">
        <v>44497.844618055598</v>
      </c>
      <c r="Q2404" t="s">
        <v>5468</v>
      </c>
      <c r="R2404" s="3">
        <v>44500.740428240701</v>
      </c>
      <c r="T2404" t="s">
        <v>5439</v>
      </c>
      <c r="U2404">
        <v>1.38611010400015E+16</v>
      </c>
      <c r="V2404" t="s">
        <v>5213</v>
      </c>
      <c r="W2404" t="s">
        <v>5137</v>
      </c>
      <c r="X2404" s="4">
        <v>22341579.91</v>
      </c>
      <c r="Y2404" s="4">
        <v>-1000000</v>
      </c>
      <c r="Z2404">
        <v>0</v>
      </c>
    </row>
    <row r="2405" spans="1:26">
      <c r="A2405" t="s">
        <v>27</v>
      </c>
      <c r="B2405" t="s">
        <v>5131</v>
      </c>
      <c r="F2405">
        <v>5919040991</v>
      </c>
      <c r="G2405" s="1">
        <v>591904099160000</v>
      </c>
      <c r="H2405" t="s">
        <v>58</v>
      </c>
      <c r="I2405">
        <v>1</v>
      </c>
      <c r="K2405" t="s">
        <v>5443</v>
      </c>
      <c r="L2405" s="2">
        <v>44205</v>
      </c>
      <c r="M2405" t="s">
        <v>31</v>
      </c>
      <c r="N2405" t="s">
        <v>5477</v>
      </c>
      <c r="O2405" s="3">
        <v>44205.457430555602</v>
      </c>
      <c r="P2405" s="3">
        <v>44497.844618055598</v>
      </c>
      <c r="Q2405" t="s">
        <v>5468</v>
      </c>
      <c r="R2405" s="3">
        <v>44500.741238425901</v>
      </c>
      <c r="T2405" t="s">
        <v>5439</v>
      </c>
      <c r="U2405">
        <v>1.38611010400015E+16</v>
      </c>
      <c r="V2405" t="s">
        <v>5213</v>
      </c>
      <c r="W2405" t="s">
        <v>5137</v>
      </c>
      <c r="X2405" s="4">
        <v>21341579.91</v>
      </c>
      <c r="Y2405" s="4">
        <v>-1000000</v>
      </c>
      <c r="Z2405">
        <v>0</v>
      </c>
    </row>
    <row r="2406" spans="1:26">
      <c r="A2406" t="s">
        <v>27</v>
      </c>
      <c r="B2406" t="s">
        <v>5131</v>
      </c>
      <c r="F2406">
        <v>5919040991</v>
      </c>
      <c r="G2406" s="1">
        <v>591904099160000</v>
      </c>
      <c r="H2406" t="s">
        <v>58</v>
      </c>
      <c r="I2406">
        <v>1</v>
      </c>
      <c r="K2406" t="s">
        <v>5443</v>
      </c>
      <c r="L2406" s="2">
        <v>44207</v>
      </c>
      <c r="M2406" t="s">
        <v>31</v>
      </c>
      <c r="N2406" t="s">
        <v>5478</v>
      </c>
      <c r="O2406" s="3">
        <v>44207.441736111097</v>
      </c>
      <c r="P2406" s="3">
        <v>44497.8446064815</v>
      </c>
      <c r="Q2406" t="s">
        <v>5468</v>
      </c>
      <c r="R2406" s="3">
        <v>44500.740451388898</v>
      </c>
      <c r="T2406" t="s">
        <v>5439</v>
      </c>
      <c r="U2406">
        <v>1.850101001E+17</v>
      </c>
      <c r="V2406" t="s">
        <v>5479</v>
      </c>
      <c r="W2406" t="s">
        <v>5137</v>
      </c>
      <c r="X2406" s="4">
        <v>11341579.91</v>
      </c>
      <c r="Y2406" s="4">
        <v>-10000000</v>
      </c>
      <c r="Z2406">
        <v>0</v>
      </c>
    </row>
    <row r="2407" spans="1:26">
      <c r="A2407" t="s">
        <v>27</v>
      </c>
      <c r="B2407" t="s">
        <v>5131</v>
      </c>
      <c r="F2407">
        <v>5919040991</v>
      </c>
      <c r="G2407" s="1">
        <v>591904099160000</v>
      </c>
      <c r="H2407" t="s">
        <v>58</v>
      </c>
      <c r="I2407">
        <v>1</v>
      </c>
      <c r="K2407" t="s">
        <v>5443</v>
      </c>
      <c r="L2407" s="2">
        <v>44207</v>
      </c>
      <c r="M2407" t="s">
        <v>31</v>
      </c>
      <c r="N2407" t="s">
        <v>5480</v>
      </c>
      <c r="O2407" s="3">
        <v>44207.442013888904</v>
      </c>
      <c r="P2407" s="3">
        <v>44497.8446064815</v>
      </c>
      <c r="Q2407" t="s">
        <v>5468</v>
      </c>
      <c r="R2407" s="3">
        <v>44500.740474537</v>
      </c>
      <c r="T2407" t="s">
        <v>5439</v>
      </c>
      <c r="U2407">
        <v>9.0308250100100005E+21</v>
      </c>
      <c r="V2407" t="s">
        <v>5238</v>
      </c>
      <c r="W2407" t="s">
        <v>5137</v>
      </c>
      <c r="X2407" s="4">
        <v>341579.91</v>
      </c>
      <c r="Y2407" s="4">
        <v>-11000000</v>
      </c>
      <c r="Z2407">
        <v>0</v>
      </c>
    </row>
    <row r="2408" spans="1:26">
      <c r="A2408" t="s">
        <v>27</v>
      </c>
      <c r="B2408" t="s">
        <v>5131</v>
      </c>
      <c r="F2408">
        <v>5919040991</v>
      </c>
      <c r="G2408" s="1">
        <v>591904099160000</v>
      </c>
      <c r="H2408" t="s">
        <v>58</v>
      </c>
      <c r="I2408">
        <v>1</v>
      </c>
      <c r="K2408" t="s">
        <v>5443</v>
      </c>
      <c r="L2408" s="2">
        <v>44311</v>
      </c>
      <c r="M2408" t="s">
        <v>31</v>
      </c>
      <c r="N2408" t="s">
        <v>5481</v>
      </c>
      <c r="O2408" s="3">
        <v>44311.6297569444</v>
      </c>
      <c r="P2408" s="3">
        <v>44497.844837962999</v>
      </c>
      <c r="Q2408" t="s">
        <v>5482</v>
      </c>
      <c r="R2408" s="3">
        <v>44500.739317129599</v>
      </c>
      <c r="T2408" t="s">
        <v>5439</v>
      </c>
      <c r="U2408">
        <v>1.0053417657001901E+17</v>
      </c>
      <c r="V2408" t="s">
        <v>5442</v>
      </c>
      <c r="W2408" t="s">
        <v>5137</v>
      </c>
      <c r="X2408" s="4">
        <v>343811.92</v>
      </c>
      <c r="Y2408" s="4">
        <v>-10000000</v>
      </c>
      <c r="Z2408">
        <v>0</v>
      </c>
    </row>
    <row r="2409" spans="1:26">
      <c r="A2409" t="s">
        <v>27</v>
      </c>
      <c r="B2409" t="s">
        <v>5131</v>
      </c>
      <c r="F2409">
        <v>5919040991</v>
      </c>
      <c r="G2409" s="1">
        <v>591904099160000</v>
      </c>
      <c r="H2409" t="s">
        <v>58</v>
      </c>
      <c r="I2409">
        <v>1</v>
      </c>
      <c r="K2409" t="s">
        <v>5443</v>
      </c>
      <c r="L2409" s="2">
        <v>44330</v>
      </c>
      <c r="M2409" t="s">
        <v>31</v>
      </c>
      <c r="N2409" t="s">
        <v>5483</v>
      </c>
      <c r="O2409" s="3">
        <v>44330.6415277778</v>
      </c>
      <c r="P2409" s="3">
        <v>44497.845034722202</v>
      </c>
      <c r="Q2409" t="s">
        <v>5484</v>
      </c>
      <c r="R2409" s="3">
        <v>44500.738715277803</v>
      </c>
      <c r="T2409" t="s">
        <v>5439</v>
      </c>
      <c r="U2409">
        <v>1.850101001E+17</v>
      </c>
      <c r="V2409" t="s">
        <v>5479</v>
      </c>
      <c r="W2409" t="s">
        <v>5137</v>
      </c>
      <c r="X2409" s="4">
        <v>343811.36</v>
      </c>
      <c r="Y2409" s="4">
        <v>-10000000</v>
      </c>
      <c r="Z2409">
        <v>0</v>
      </c>
    </row>
    <row r="2410" spans="1:26">
      <c r="A2410" t="s">
        <v>27</v>
      </c>
      <c r="B2410" t="s">
        <v>5131</v>
      </c>
      <c r="F2410">
        <v>5919040991</v>
      </c>
      <c r="G2410" s="1">
        <v>591904099160000</v>
      </c>
      <c r="H2410" t="s">
        <v>58</v>
      </c>
      <c r="I2410">
        <v>1</v>
      </c>
      <c r="K2410" t="s">
        <v>5443</v>
      </c>
      <c r="L2410" s="2">
        <v>44379</v>
      </c>
      <c r="M2410" t="s">
        <v>31</v>
      </c>
      <c r="N2410" t="s">
        <v>5485</v>
      </c>
      <c r="O2410" s="3">
        <v>44379.384583333303</v>
      </c>
      <c r="P2410" s="3">
        <v>44393.475057870397</v>
      </c>
      <c r="Q2410" t="s">
        <v>5486</v>
      </c>
      <c r="R2410" s="3">
        <v>44427.730381944399</v>
      </c>
      <c r="T2410" t="s">
        <v>5439</v>
      </c>
      <c r="U2410">
        <v>1.0053417657001901E+17</v>
      </c>
      <c r="V2410" t="s">
        <v>5442</v>
      </c>
      <c r="W2410" t="s">
        <v>5137</v>
      </c>
      <c r="X2410" s="4">
        <v>90044311.329999998</v>
      </c>
      <c r="Y2410" s="4">
        <v>-10000000</v>
      </c>
      <c r="Z2410">
        <v>0</v>
      </c>
    </row>
    <row r="2411" spans="1:26">
      <c r="A2411" t="s">
        <v>27</v>
      </c>
      <c r="B2411" t="s">
        <v>5131</v>
      </c>
      <c r="F2411">
        <v>5919040991</v>
      </c>
      <c r="G2411" s="1">
        <v>591904099160000</v>
      </c>
      <c r="H2411" t="s">
        <v>58</v>
      </c>
      <c r="I2411">
        <v>1</v>
      </c>
      <c r="K2411" t="s">
        <v>5443</v>
      </c>
      <c r="L2411" s="2">
        <v>44379</v>
      </c>
      <c r="M2411" t="s">
        <v>31</v>
      </c>
      <c r="N2411" t="s">
        <v>5487</v>
      </c>
      <c r="O2411" s="3">
        <v>44379.384594907402</v>
      </c>
      <c r="P2411" s="3">
        <v>44393.475057870397</v>
      </c>
      <c r="Q2411" t="s">
        <v>5486</v>
      </c>
      <c r="R2411" s="3">
        <v>44427.730381944399</v>
      </c>
      <c r="T2411" t="s">
        <v>5439</v>
      </c>
      <c r="U2411">
        <v>3.50016476070593E+19</v>
      </c>
      <c r="V2411" t="s">
        <v>1489</v>
      </c>
      <c r="W2411" t="s">
        <v>5137</v>
      </c>
      <c r="X2411" s="4">
        <v>70044311.329999998</v>
      </c>
      <c r="Y2411" s="4">
        <v>-20000000</v>
      </c>
      <c r="Z2411">
        <v>0</v>
      </c>
    </row>
    <row r="2412" spans="1:26">
      <c r="A2412" t="s">
        <v>27</v>
      </c>
      <c r="B2412" t="s">
        <v>5131</v>
      </c>
      <c r="F2412">
        <v>5919040991</v>
      </c>
      <c r="G2412" s="1">
        <v>591904099160000</v>
      </c>
      <c r="H2412" t="s">
        <v>58</v>
      </c>
      <c r="I2412">
        <v>1</v>
      </c>
      <c r="K2412" t="s">
        <v>5443</v>
      </c>
      <c r="L2412" s="2">
        <v>44379</v>
      </c>
      <c r="M2412" t="s">
        <v>31</v>
      </c>
      <c r="N2412" t="s">
        <v>5488</v>
      </c>
      <c r="O2412" s="3">
        <v>44379.384594907402</v>
      </c>
      <c r="P2412" s="3">
        <v>44393.475057870397</v>
      </c>
      <c r="Q2412" t="s">
        <v>5486</v>
      </c>
      <c r="R2412" s="3">
        <v>44427.730381944399</v>
      </c>
      <c r="T2412" t="s">
        <v>5439</v>
      </c>
      <c r="U2412">
        <v>9.0308250100100005E+21</v>
      </c>
      <c r="V2412" t="s">
        <v>5238</v>
      </c>
      <c r="W2412" t="s">
        <v>5137</v>
      </c>
      <c r="X2412" s="4">
        <v>41044311.329999998</v>
      </c>
      <c r="Y2412" s="4">
        <v>-29000000</v>
      </c>
      <c r="Z2412">
        <v>0</v>
      </c>
    </row>
    <row r="2413" spans="1:26">
      <c r="A2413" t="s">
        <v>27</v>
      </c>
      <c r="B2413" t="s">
        <v>5131</v>
      </c>
      <c r="F2413">
        <v>5919040991</v>
      </c>
      <c r="G2413" s="1">
        <v>591904099160000</v>
      </c>
      <c r="H2413" t="s">
        <v>58</v>
      </c>
      <c r="I2413">
        <v>1</v>
      </c>
      <c r="K2413" t="s">
        <v>5443</v>
      </c>
      <c r="L2413" s="2">
        <v>44379</v>
      </c>
      <c r="M2413" t="s">
        <v>31</v>
      </c>
      <c r="N2413" t="s">
        <v>5489</v>
      </c>
      <c r="O2413" s="3">
        <v>44379.384594907402</v>
      </c>
      <c r="P2413" s="3">
        <v>44393.475057870397</v>
      </c>
      <c r="Q2413" t="s">
        <v>5486</v>
      </c>
      <c r="R2413" s="3">
        <v>44427.730381944399</v>
      </c>
      <c r="T2413" t="s">
        <v>5439</v>
      </c>
      <c r="U2413">
        <v>1.850101001E+17</v>
      </c>
      <c r="V2413" t="s">
        <v>5479</v>
      </c>
      <c r="W2413" t="s">
        <v>5137</v>
      </c>
      <c r="X2413" s="4">
        <v>16044311.33</v>
      </c>
      <c r="Y2413" s="4">
        <v>-25000000</v>
      </c>
      <c r="Z2413">
        <v>0</v>
      </c>
    </row>
    <row r="2414" spans="1:26">
      <c r="A2414" t="s">
        <v>27</v>
      </c>
      <c r="B2414" t="s">
        <v>5131</v>
      </c>
      <c r="F2414">
        <v>5919040991</v>
      </c>
      <c r="G2414" s="1">
        <v>591904099160000</v>
      </c>
      <c r="H2414" t="s">
        <v>58</v>
      </c>
      <c r="I2414">
        <v>1</v>
      </c>
      <c r="K2414" t="s">
        <v>5443</v>
      </c>
      <c r="L2414" s="2">
        <v>44379</v>
      </c>
      <c r="M2414" t="s">
        <v>31</v>
      </c>
      <c r="N2414" t="s">
        <v>5490</v>
      </c>
      <c r="O2414" s="3">
        <v>44379.384594907402</v>
      </c>
      <c r="P2414" s="3">
        <v>44393.475057870397</v>
      </c>
      <c r="Q2414" t="s">
        <v>5486</v>
      </c>
      <c r="R2414" s="3">
        <v>44427.730381944399</v>
      </c>
      <c r="T2414" t="s">
        <v>5439</v>
      </c>
      <c r="U2414">
        <v>1.38611010400015E+16</v>
      </c>
      <c r="V2414" t="s">
        <v>5213</v>
      </c>
      <c r="W2414" t="s">
        <v>5137</v>
      </c>
      <c r="X2414" s="4">
        <v>44311.33</v>
      </c>
      <c r="Y2414" s="4">
        <v>-16000000</v>
      </c>
      <c r="Z2414">
        <v>0</v>
      </c>
    </row>
    <row r="2415" spans="1:26">
      <c r="A2415" t="s">
        <v>27</v>
      </c>
      <c r="B2415" t="s">
        <v>5131</v>
      </c>
      <c r="F2415">
        <v>5919040991</v>
      </c>
      <c r="G2415" s="1">
        <v>591904099160000</v>
      </c>
      <c r="H2415" t="s">
        <v>58</v>
      </c>
      <c r="I2415">
        <v>1</v>
      </c>
      <c r="K2415" t="s">
        <v>5491</v>
      </c>
      <c r="L2415" s="2">
        <v>44249</v>
      </c>
      <c r="M2415" t="s">
        <v>31</v>
      </c>
      <c r="N2415" t="s">
        <v>5492</v>
      </c>
      <c r="O2415" s="3">
        <v>44249.439456018503</v>
      </c>
      <c r="P2415" s="3">
        <v>44497.844178240703</v>
      </c>
      <c r="Q2415" t="s">
        <v>5493</v>
      </c>
      <c r="R2415" s="3">
        <v>44500.740497685198</v>
      </c>
      <c r="T2415" t="s">
        <v>5494</v>
      </c>
      <c r="U2415">
        <v>1.38602010400059E+19</v>
      </c>
      <c r="V2415" t="s">
        <v>5495</v>
      </c>
      <c r="W2415" t="s">
        <v>5137</v>
      </c>
      <c r="X2415" s="4">
        <v>341572.07</v>
      </c>
      <c r="Y2415" s="4">
        <v>-6000000</v>
      </c>
      <c r="Z2415">
        <v>0</v>
      </c>
    </row>
    <row r="2416" spans="1:26">
      <c r="A2416" t="s">
        <v>27</v>
      </c>
      <c r="B2416" t="s">
        <v>5131</v>
      </c>
      <c r="F2416">
        <v>5919041279</v>
      </c>
      <c r="G2416" s="1">
        <v>591904127960005</v>
      </c>
      <c r="H2416" t="s">
        <v>29</v>
      </c>
      <c r="I2416">
        <v>1</v>
      </c>
      <c r="J2416">
        <v>1</v>
      </c>
      <c r="K2416" t="s">
        <v>5497</v>
      </c>
      <c r="L2416" s="2">
        <v>44465</v>
      </c>
      <c r="M2416" t="s">
        <v>31</v>
      </c>
      <c r="N2416" t="s">
        <v>5498</v>
      </c>
      <c r="O2416" s="3">
        <v>44465.673263888901</v>
      </c>
      <c r="P2416" s="3">
        <v>44467.675405092603</v>
      </c>
      <c r="Q2416" t="s">
        <v>5499</v>
      </c>
      <c r="R2416" s="3">
        <v>44469.617719907401</v>
      </c>
      <c r="T2416" t="s">
        <v>5310</v>
      </c>
      <c r="U2416">
        <v>1.3030500000427101E+17</v>
      </c>
      <c r="V2416" t="s">
        <v>5311</v>
      </c>
      <c r="W2416" t="s">
        <v>5137</v>
      </c>
      <c r="X2416" s="4">
        <v>112051898.87</v>
      </c>
      <c r="Y2416" s="4">
        <v>105000000</v>
      </c>
      <c r="Z2416">
        <v>0</v>
      </c>
    </row>
    <row r="2417" spans="1:26">
      <c r="A2417" t="s">
        <v>27</v>
      </c>
      <c r="B2417" t="s">
        <v>5131</v>
      </c>
      <c r="F2417">
        <v>5919041279</v>
      </c>
      <c r="G2417" s="1">
        <v>591904127960005</v>
      </c>
      <c r="H2417" t="s">
        <v>58</v>
      </c>
      <c r="I2417">
        <v>1</v>
      </c>
      <c r="K2417" t="s">
        <v>81</v>
      </c>
      <c r="L2417" s="2">
        <v>44468</v>
      </c>
      <c r="M2417" t="s">
        <v>31</v>
      </c>
      <c r="N2417" t="s">
        <v>5500</v>
      </c>
      <c r="O2417" s="3">
        <v>44468.435023148202</v>
      </c>
      <c r="P2417" s="3">
        <v>44494.832199074102</v>
      </c>
      <c r="Q2417" t="s">
        <v>3005</v>
      </c>
      <c r="R2417" s="3">
        <v>44500.894722222198</v>
      </c>
      <c r="T2417" t="s">
        <v>5496</v>
      </c>
      <c r="U2417">
        <v>1.38401010400074E+16</v>
      </c>
      <c r="V2417" t="s">
        <v>5501</v>
      </c>
      <c r="W2417" t="s">
        <v>5137</v>
      </c>
      <c r="X2417" s="4">
        <v>62051898.869999997</v>
      </c>
      <c r="Y2417" s="4">
        <v>-50000000</v>
      </c>
      <c r="Z2417">
        <v>0</v>
      </c>
    </row>
    <row r="2418" spans="1:26">
      <c r="A2418" t="s">
        <v>27</v>
      </c>
      <c r="B2418" t="s">
        <v>5131</v>
      </c>
      <c r="F2418">
        <v>5919041279</v>
      </c>
      <c r="G2418" s="1">
        <v>591904127960005</v>
      </c>
      <c r="H2418" t="s">
        <v>58</v>
      </c>
      <c r="I2418">
        <v>1</v>
      </c>
      <c r="K2418" t="s">
        <v>81</v>
      </c>
      <c r="L2418" s="2">
        <v>44468</v>
      </c>
      <c r="M2418" t="s">
        <v>31</v>
      </c>
      <c r="N2418" t="s">
        <v>5502</v>
      </c>
      <c r="O2418" s="3">
        <v>44468.435046296298</v>
      </c>
      <c r="P2418" s="3">
        <v>44494.832187499997</v>
      </c>
      <c r="Q2418" t="s">
        <v>3005</v>
      </c>
      <c r="R2418" s="3">
        <v>44500.894756944399</v>
      </c>
      <c r="T2418" t="s">
        <v>5496</v>
      </c>
      <c r="U2418">
        <v>1.38401010400074E+16</v>
      </c>
      <c r="V2418" t="s">
        <v>5501</v>
      </c>
      <c r="W2418" t="s">
        <v>5137</v>
      </c>
      <c r="X2418" s="4">
        <v>12051898.869999999</v>
      </c>
      <c r="Y2418" s="4">
        <v>-50000000</v>
      </c>
      <c r="Z2418">
        <v>0</v>
      </c>
    </row>
    <row r="2419" spans="1:26">
      <c r="A2419" t="s">
        <v>27</v>
      </c>
      <c r="B2419" t="s">
        <v>5131</v>
      </c>
      <c r="F2419">
        <v>5919041279</v>
      </c>
      <c r="G2419" s="1">
        <v>591904127960005</v>
      </c>
      <c r="H2419" t="s">
        <v>58</v>
      </c>
      <c r="I2419">
        <v>1</v>
      </c>
      <c r="K2419" t="s">
        <v>81</v>
      </c>
      <c r="L2419" s="2">
        <v>44469</v>
      </c>
      <c r="M2419" t="s">
        <v>31</v>
      </c>
      <c r="N2419" t="s">
        <v>5503</v>
      </c>
      <c r="O2419" s="3">
        <v>44469.4844675926</v>
      </c>
      <c r="P2419" s="3">
        <v>44494.832187499997</v>
      </c>
      <c r="Q2419" t="s">
        <v>3005</v>
      </c>
      <c r="R2419" s="3">
        <v>44500.8991087963</v>
      </c>
      <c r="T2419" t="s">
        <v>5496</v>
      </c>
      <c r="U2419">
        <v>1.8401010210002301E+17</v>
      </c>
      <c r="V2419" t="s">
        <v>5504</v>
      </c>
      <c r="W2419" t="s">
        <v>5137</v>
      </c>
      <c r="X2419" s="4">
        <v>7051898.8700000001</v>
      </c>
      <c r="Y2419" s="4">
        <v>-5000000</v>
      </c>
      <c r="Z2419">
        <v>0</v>
      </c>
    </row>
    <row r="2420" spans="1:26">
      <c r="A2420" t="s">
        <v>27</v>
      </c>
      <c r="B2420" t="s">
        <v>5131</v>
      </c>
      <c r="F2420">
        <v>5989002372</v>
      </c>
      <c r="G2420" s="1">
        <v>598900237260009</v>
      </c>
      <c r="H2420" t="s">
        <v>29</v>
      </c>
      <c r="I2420">
        <v>1</v>
      </c>
      <c r="J2420">
        <v>1</v>
      </c>
      <c r="K2420" t="s">
        <v>5506</v>
      </c>
      <c r="L2420" s="2">
        <v>44484</v>
      </c>
      <c r="M2420" t="s">
        <v>31</v>
      </c>
      <c r="N2420" t="s">
        <v>5507</v>
      </c>
      <c r="O2420" s="3">
        <v>44484.628703703696</v>
      </c>
      <c r="P2420" s="3">
        <v>44484.659525463001</v>
      </c>
      <c r="Q2420" t="s">
        <v>5508</v>
      </c>
      <c r="R2420" s="3">
        <v>44485.753287036998</v>
      </c>
      <c r="T2420" t="s">
        <v>5300</v>
      </c>
      <c r="U2420">
        <v>414379675474</v>
      </c>
      <c r="V2420" t="s">
        <v>5301</v>
      </c>
      <c r="W2420" t="s">
        <v>5137</v>
      </c>
      <c r="X2420" s="4">
        <v>255282953.61000001</v>
      </c>
      <c r="Y2420" s="4">
        <v>252300000</v>
      </c>
      <c r="Z2420">
        <v>0</v>
      </c>
    </row>
    <row r="2421" spans="1:26">
      <c r="A2421" t="s">
        <v>27</v>
      </c>
      <c r="B2421" t="s">
        <v>5131</v>
      </c>
      <c r="F2421">
        <v>5989002372</v>
      </c>
      <c r="G2421" s="1">
        <v>598900237260009</v>
      </c>
      <c r="H2421" t="s">
        <v>58</v>
      </c>
      <c r="I2421">
        <v>1</v>
      </c>
      <c r="K2421" t="s">
        <v>5509</v>
      </c>
      <c r="L2421" s="2">
        <v>44487</v>
      </c>
      <c r="M2421" t="s">
        <v>31</v>
      </c>
      <c r="N2421" t="s">
        <v>5510</v>
      </c>
      <c r="O2421" s="3">
        <v>44487.468020833301</v>
      </c>
      <c r="P2421" s="3">
        <v>44498.602129629602</v>
      </c>
      <c r="Q2421" t="s">
        <v>5511</v>
      </c>
      <c r="R2421" s="3">
        <v>44499.723136574103</v>
      </c>
      <c r="T2421" t="s">
        <v>4118</v>
      </c>
      <c r="U2421">
        <v>3.5100808001014897E+20</v>
      </c>
      <c r="V2421" t="s">
        <v>1666</v>
      </c>
      <c r="W2421" t="s">
        <v>5137</v>
      </c>
      <c r="X2421" s="4">
        <v>234258871.61000001</v>
      </c>
      <c r="Y2421" s="4">
        <v>-10147122</v>
      </c>
      <c r="Z2421">
        <v>0</v>
      </c>
    </row>
    <row r="2422" spans="1:26">
      <c r="A2422" t="s">
        <v>27</v>
      </c>
      <c r="B2422" t="s">
        <v>5131</v>
      </c>
      <c r="F2422">
        <v>5989002372</v>
      </c>
      <c r="G2422" s="1">
        <v>598900237260009</v>
      </c>
      <c r="H2422" t="s">
        <v>58</v>
      </c>
      <c r="I2422">
        <v>1</v>
      </c>
      <c r="K2422" t="s">
        <v>5512</v>
      </c>
      <c r="L2422" s="2">
        <v>44487</v>
      </c>
      <c r="M2422" t="s">
        <v>31</v>
      </c>
      <c r="N2422" t="s">
        <v>5513</v>
      </c>
      <c r="O2422" s="3">
        <v>44487.468020833301</v>
      </c>
      <c r="P2422" s="3">
        <v>44498.602141203701</v>
      </c>
      <c r="Q2422" t="s">
        <v>5511</v>
      </c>
      <c r="R2422" s="3">
        <v>44499.723067129598</v>
      </c>
      <c r="T2422" t="s">
        <v>5514</v>
      </c>
      <c r="U2422">
        <v>1.40404831960111E+18</v>
      </c>
      <c r="V2422" t="s">
        <v>5287</v>
      </c>
      <c r="W2422" t="s">
        <v>5137</v>
      </c>
      <c r="X2422" s="4">
        <v>244405993.61000001</v>
      </c>
      <c r="Y2422" s="4">
        <v>-5925137</v>
      </c>
      <c r="Z2422">
        <v>0</v>
      </c>
    </row>
    <row r="2423" spans="1:26">
      <c r="A2423" t="s">
        <v>27</v>
      </c>
      <c r="B2423" t="s">
        <v>5131</v>
      </c>
      <c r="F2423">
        <v>5989002372</v>
      </c>
      <c r="G2423" s="1">
        <v>598900237260009</v>
      </c>
      <c r="H2423" t="s">
        <v>58</v>
      </c>
      <c r="I2423">
        <v>1</v>
      </c>
      <c r="K2423" t="s">
        <v>5515</v>
      </c>
      <c r="L2423" s="2">
        <v>44489</v>
      </c>
      <c r="M2423" t="s">
        <v>31</v>
      </c>
      <c r="N2423" t="s">
        <v>5516</v>
      </c>
      <c r="O2423" s="3">
        <v>44489.385335648098</v>
      </c>
      <c r="P2423" s="3">
        <v>44498.6021064815</v>
      </c>
      <c r="Q2423" t="s">
        <v>5511</v>
      </c>
      <c r="R2423" s="3">
        <v>44499.725578703699</v>
      </c>
      <c r="T2423" t="s">
        <v>5514</v>
      </c>
      <c r="U2423">
        <v>1.40404831960111E+18</v>
      </c>
      <c r="V2423" t="s">
        <v>5287</v>
      </c>
      <c r="W2423" t="s">
        <v>5137</v>
      </c>
      <c r="X2423" s="4">
        <v>119164411.61</v>
      </c>
      <c r="Y2423" s="4">
        <v>-6633641</v>
      </c>
      <c r="Z2423">
        <v>0</v>
      </c>
    </row>
    <row r="2424" spans="1:26">
      <c r="A2424" t="s">
        <v>27</v>
      </c>
      <c r="B2424" t="s">
        <v>5131</v>
      </c>
      <c r="F2424">
        <v>5989002372</v>
      </c>
      <c r="G2424" s="1">
        <v>598900237260009</v>
      </c>
      <c r="H2424" t="s">
        <v>58</v>
      </c>
      <c r="I2424">
        <v>1</v>
      </c>
      <c r="K2424" t="s">
        <v>5517</v>
      </c>
      <c r="L2424" s="2">
        <v>44487</v>
      </c>
      <c r="M2424" t="s">
        <v>31</v>
      </c>
      <c r="N2424" t="s">
        <v>5518</v>
      </c>
      <c r="O2424" s="3">
        <v>44487.468020833301</v>
      </c>
      <c r="P2424" s="3">
        <v>44498.602129629602</v>
      </c>
      <c r="Q2424" t="s">
        <v>5511</v>
      </c>
      <c r="R2424" s="3">
        <v>44499.723182870403</v>
      </c>
      <c r="T2424" t="s">
        <v>5519</v>
      </c>
      <c r="U2424">
        <v>3.5700898001801E+20</v>
      </c>
      <c r="V2424" t="s">
        <v>5520</v>
      </c>
      <c r="W2424" t="s">
        <v>5137</v>
      </c>
      <c r="X2424" s="4">
        <v>201732602.61000001</v>
      </c>
      <c r="Y2424" s="4">
        <v>-20836269</v>
      </c>
      <c r="Z2424">
        <v>0</v>
      </c>
    </row>
    <row r="2425" spans="1:26">
      <c r="A2425" t="s">
        <v>27</v>
      </c>
      <c r="B2425" t="s">
        <v>5131</v>
      </c>
      <c r="F2425">
        <v>5989002372</v>
      </c>
      <c r="G2425" s="1">
        <v>598900237260009</v>
      </c>
      <c r="H2425" t="s">
        <v>58</v>
      </c>
      <c r="I2425">
        <v>1</v>
      </c>
      <c r="K2425" t="s">
        <v>5521</v>
      </c>
      <c r="L2425" s="2">
        <v>44487</v>
      </c>
      <c r="M2425" t="s">
        <v>31</v>
      </c>
      <c r="N2425" t="s">
        <v>5522</v>
      </c>
      <c r="O2425" s="3">
        <v>44487.468020833301</v>
      </c>
      <c r="P2425" s="3">
        <v>44498.602118055598</v>
      </c>
      <c r="Q2425" t="s">
        <v>5511</v>
      </c>
      <c r="R2425" s="3">
        <v>44499.723217592596</v>
      </c>
      <c r="T2425" t="s">
        <v>5519</v>
      </c>
      <c r="U2425">
        <v>3.5700898001300003E+20</v>
      </c>
      <c r="V2425" t="s">
        <v>5520</v>
      </c>
      <c r="W2425" t="s">
        <v>5137</v>
      </c>
      <c r="X2425" s="4">
        <v>200798052.61000001</v>
      </c>
      <c r="Y2425" s="4">
        <v>-934550</v>
      </c>
      <c r="Z2425">
        <v>0</v>
      </c>
    </row>
    <row r="2426" spans="1:26">
      <c r="A2426" t="s">
        <v>27</v>
      </c>
      <c r="B2426" t="s">
        <v>5131</v>
      </c>
      <c r="F2426">
        <v>5989002372</v>
      </c>
      <c r="G2426" s="1">
        <v>598900237260009</v>
      </c>
      <c r="H2426" t="s">
        <v>58</v>
      </c>
      <c r="I2426">
        <v>1</v>
      </c>
      <c r="K2426" t="s">
        <v>5523</v>
      </c>
      <c r="L2426" s="2">
        <v>44497</v>
      </c>
      <c r="M2426" t="s">
        <v>31</v>
      </c>
      <c r="N2426" t="s">
        <v>5524</v>
      </c>
      <c r="O2426" s="3">
        <v>44497.383229166699</v>
      </c>
      <c r="P2426" s="3">
        <v>44498.602094907401</v>
      </c>
      <c r="Q2426" t="s">
        <v>5511</v>
      </c>
      <c r="R2426" s="3">
        <v>44499.7254861111</v>
      </c>
      <c r="T2426" t="s">
        <v>5525</v>
      </c>
      <c r="U2426">
        <v>3.5001647507052502E+23</v>
      </c>
      <c r="V2426" t="s">
        <v>5526</v>
      </c>
      <c r="W2426" t="s">
        <v>5137</v>
      </c>
      <c r="X2426" s="4">
        <v>93942156.609999999</v>
      </c>
      <c r="Y2426" s="4">
        <v>-8841100</v>
      </c>
      <c r="Z2426">
        <v>0</v>
      </c>
    </row>
    <row r="2427" spans="1:26">
      <c r="A2427" t="s">
        <v>27</v>
      </c>
      <c r="B2427" t="s">
        <v>5131</v>
      </c>
      <c r="F2427">
        <v>5989002372</v>
      </c>
      <c r="G2427" s="1">
        <v>598900237260009</v>
      </c>
      <c r="H2427" t="s">
        <v>58</v>
      </c>
      <c r="I2427">
        <v>1</v>
      </c>
      <c r="K2427" t="s">
        <v>5527</v>
      </c>
      <c r="L2427" s="2">
        <v>44487</v>
      </c>
      <c r="M2427" t="s">
        <v>31</v>
      </c>
      <c r="N2427" t="s">
        <v>5528</v>
      </c>
      <c r="O2427" s="3">
        <v>44487.468020833301</v>
      </c>
      <c r="P2427" s="3">
        <v>44498.602118055598</v>
      </c>
      <c r="Q2427" t="s">
        <v>5511</v>
      </c>
      <c r="R2427" s="3">
        <v>44499.723240740699</v>
      </c>
      <c r="T2427" t="s">
        <v>5505</v>
      </c>
      <c r="U2427">
        <v>1.38001010400382E+16</v>
      </c>
      <c r="V2427" t="s">
        <v>1637</v>
      </c>
      <c r="W2427" t="s">
        <v>5137</v>
      </c>
      <c r="X2427" s="4">
        <v>155798052.61000001</v>
      </c>
      <c r="Y2427" s="4">
        <v>-45000000</v>
      </c>
      <c r="Z2427">
        <v>0</v>
      </c>
    </row>
    <row r="2428" spans="1:26">
      <c r="A2428" t="s">
        <v>27</v>
      </c>
      <c r="B2428" t="s">
        <v>5131</v>
      </c>
      <c r="F2428">
        <v>5989002372</v>
      </c>
      <c r="G2428" s="1">
        <v>598900237260009</v>
      </c>
      <c r="H2428" t="s">
        <v>58</v>
      </c>
      <c r="I2428">
        <v>1</v>
      </c>
      <c r="K2428" t="s">
        <v>5527</v>
      </c>
      <c r="L2428" s="2">
        <v>44487</v>
      </c>
      <c r="M2428" t="s">
        <v>31</v>
      </c>
      <c r="N2428" t="s">
        <v>5529</v>
      </c>
      <c r="O2428" s="3">
        <v>44487.468020833301</v>
      </c>
      <c r="P2428" s="3">
        <v>44498.602118055598</v>
      </c>
      <c r="Q2428" t="s">
        <v>5511</v>
      </c>
      <c r="R2428" s="3">
        <v>44499.723263888904</v>
      </c>
      <c r="T2428" t="s">
        <v>5505</v>
      </c>
      <c r="U2428">
        <v>1.8102010010032499E+17</v>
      </c>
      <c r="V2428" t="s">
        <v>5530</v>
      </c>
      <c r="W2428" t="s">
        <v>5137</v>
      </c>
      <c r="X2428" s="4">
        <v>125798052.61</v>
      </c>
      <c r="Y2428" s="4">
        <v>-30000000</v>
      </c>
      <c r="Z2428">
        <v>0</v>
      </c>
    </row>
    <row r="2429" spans="1:26">
      <c r="A2429" t="s">
        <v>27</v>
      </c>
      <c r="B2429" t="s">
        <v>5131</v>
      </c>
      <c r="F2429">
        <v>5989002372</v>
      </c>
      <c r="G2429" s="1">
        <v>598900237260009</v>
      </c>
      <c r="H2429" t="s">
        <v>58</v>
      </c>
      <c r="I2429">
        <v>1</v>
      </c>
      <c r="K2429" t="s">
        <v>5531</v>
      </c>
      <c r="L2429" s="2">
        <v>44487</v>
      </c>
      <c r="M2429" t="s">
        <v>31</v>
      </c>
      <c r="N2429" t="s">
        <v>5532</v>
      </c>
      <c r="O2429" s="3">
        <v>44487.468020833301</v>
      </c>
      <c r="P2429" s="3">
        <v>44498.602129629602</v>
      </c>
      <c r="Q2429" t="s">
        <v>5511</v>
      </c>
      <c r="R2429" s="3">
        <v>44499.723101851901</v>
      </c>
      <c r="T2429" t="s">
        <v>5525</v>
      </c>
      <c r="U2429">
        <v>3.5001647507052502E+23</v>
      </c>
      <c r="V2429" t="s">
        <v>5526</v>
      </c>
      <c r="W2429" t="s">
        <v>5137</v>
      </c>
      <c r="X2429" s="4">
        <v>222568871.61000001</v>
      </c>
      <c r="Y2429" s="4">
        <v>-11690000</v>
      </c>
      <c r="Z2429">
        <v>0</v>
      </c>
    </row>
    <row r="2430" spans="1:26">
      <c r="A2430" t="s">
        <v>27</v>
      </c>
      <c r="B2430" t="s">
        <v>5131</v>
      </c>
      <c r="F2430">
        <v>5989002372</v>
      </c>
      <c r="G2430" s="1">
        <v>598900237260009</v>
      </c>
      <c r="H2430" t="s">
        <v>58</v>
      </c>
      <c r="I2430">
        <v>1</v>
      </c>
      <c r="K2430" t="s">
        <v>5533</v>
      </c>
      <c r="L2430" s="2">
        <v>44497</v>
      </c>
      <c r="M2430" t="s">
        <v>31</v>
      </c>
      <c r="N2430" t="s">
        <v>5534</v>
      </c>
      <c r="O2430" s="3">
        <v>44497.383240740703</v>
      </c>
      <c r="P2430" s="3">
        <v>44498.602094907401</v>
      </c>
      <c r="Q2430" t="s">
        <v>5511</v>
      </c>
      <c r="R2430" s="3">
        <v>44499.725451388898</v>
      </c>
      <c r="T2430" t="s">
        <v>5535</v>
      </c>
      <c r="U2430">
        <v>1.40404201902205E+18</v>
      </c>
      <c r="V2430" t="s">
        <v>5194</v>
      </c>
      <c r="W2430" t="s">
        <v>5137</v>
      </c>
      <c r="X2430" s="4">
        <v>88342156.609999999</v>
      </c>
      <c r="Y2430" s="4">
        <v>-5600000</v>
      </c>
      <c r="Z2430">
        <v>0</v>
      </c>
    </row>
    <row r="2431" spans="1:26">
      <c r="A2431" t="s">
        <v>27</v>
      </c>
      <c r="B2431" t="s">
        <v>5131</v>
      </c>
      <c r="F2431">
        <v>5989002372</v>
      </c>
      <c r="G2431" s="1">
        <v>598900237260009</v>
      </c>
      <c r="H2431" t="s">
        <v>58</v>
      </c>
      <c r="I2431">
        <v>1</v>
      </c>
      <c r="K2431" t="s">
        <v>5536</v>
      </c>
      <c r="L2431" s="2">
        <v>44497</v>
      </c>
      <c r="M2431" t="s">
        <v>31</v>
      </c>
      <c r="N2431" t="s">
        <v>5537</v>
      </c>
      <c r="O2431" s="3">
        <v>44497.383229166699</v>
      </c>
      <c r="P2431" s="3">
        <v>44498.6021064815</v>
      </c>
      <c r="Q2431" t="s">
        <v>5511</v>
      </c>
      <c r="R2431" s="3">
        <v>44499.725520833301</v>
      </c>
      <c r="T2431" t="s">
        <v>5538</v>
      </c>
      <c r="U2431">
        <v>405274288287</v>
      </c>
      <c r="V2431" t="s">
        <v>5539</v>
      </c>
      <c r="W2431" t="s">
        <v>5137</v>
      </c>
      <c r="X2431" s="4">
        <v>102783256.61</v>
      </c>
      <c r="Y2431" s="4">
        <v>-13619256</v>
      </c>
      <c r="Z2431">
        <v>0</v>
      </c>
    </row>
    <row r="2432" spans="1:26">
      <c r="A2432" t="s">
        <v>27</v>
      </c>
      <c r="B2432" t="s">
        <v>5131</v>
      </c>
      <c r="F2432">
        <v>5989002372</v>
      </c>
      <c r="G2432" s="1">
        <v>598900237260009</v>
      </c>
      <c r="H2432" t="s">
        <v>58</v>
      </c>
      <c r="I2432">
        <v>1</v>
      </c>
      <c r="K2432" t="s">
        <v>5540</v>
      </c>
      <c r="L2432" s="2">
        <v>44497</v>
      </c>
      <c r="M2432" t="s">
        <v>31</v>
      </c>
      <c r="N2432" t="s">
        <v>5541</v>
      </c>
      <c r="O2432" s="3">
        <v>44497.383229166699</v>
      </c>
      <c r="P2432" s="3">
        <v>44498.6021064815</v>
      </c>
      <c r="Q2432" t="s">
        <v>5511</v>
      </c>
      <c r="R2432" s="3">
        <v>44499.725555555597</v>
      </c>
      <c r="T2432" t="s">
        <v>5542</v>
      </c>
      <c r="U2432">
        <v>9.0306100100099998E+21</v>
      </c>
      <c r="V2432" t="s">
        <v>5543</v>
      </c>
      <c r="W2432" t="s">
        <v>5137</v>
      </c>
      <c r="X2432" s="4">
        <v>116402512.61</v>
      </c>
      <c r="Y2432" s="4">
        <v>-2761899</v>
      </c>
      <c r="Z2432">
        <v>0</v>
      </c>
    </row>
    <row r="2433" spans="1:26">
      <c r="A2433" t="s">
        <v>27</v>
      </c>
      <c r="B2433" t="s">
        <v>5131</v>
      </c>
      <c r="F2433">
        <v>5989002372</v>
      </c>
      <c r="G2433" s="1">
        <v>598900237260009</v>
      </c>
      <c r="H2433" t="s">
        <v>58</v>
      </c>
      <c r="I2433">
        <v>1</v>
      </c>
      <c r="K2433" t="s">
        <v>5544</v>
      </c>
      <c r="L2433" s="2">
        <v>44487</v>
      </c>
      <c r="M2433" t="s">
        <v>31</v>
      </c>
      <c r="N2433" t="s">
        <v>5545</v>
      </c>
      <c r="O2433" s="3">
        <v>44487.468020833301</v>
      </c>
      <c r="P2433" s="3">
        <v>44498.602141203701</v>
      </c>
      <c r="Q2433" t="s">
        <v>5511</v>
      </c>
      <c r="R2433" s="3">
        <v>44499.723043981503</v>
      </c>
      <c r="T2433" t="s">
        <v>5546</v>
      </c>
      <c r="U2433">
        <v>3.5050164710699999E+19</v>
      </c>
      <c r="V2433" t="s">
        <v>5279</v>
      </c>
      <c r="W2433" t="s">
        <v>5137</v>
      </c>
      <c r="X2433" s="4">
        <v>250331130.61000001</v>
      </c>
      <c r="Y2433" s="4">
        <v>-3286460</v>
      </c>
      <c r="Z2433">
        <v>0</v>
      </c>
    </row>
    <row r="2434" spans="1:26">
      <c r="A2434" t="s">
        <v>27</v>
      </c>
      <c r="B2434" t="s">
        <v>5131</v>
      </c>
      <c r="F2434">
        <v>5919036742</v>
      </c>
      <c r="G2434" s="1">
        <v>591903674200001</v>
      </c>
      <c r="H2434" t="s">
        <v>29</v>
      </c>
      <c r="I2434">
        <v>1</v>
      </c>
      <c r="J2434">
        <v>1</v>
      </c>
      <c r="K2434" t="s">
        <v>5547</v>
      </c>
      <c r="L2434" s="2">
        <v>44455</v>
      </c>
      <c r="M2434" t="s">
        <v>31</v>
      </c>
      <c r="N2434" t="s">
        <v>5548</v>
      </c>
      <c r="O2434" s="3">
        <v>44455.546944444402</v>
      </c>
      <c r="P2434" s="3">
        <v>44466.731747685197</v>
      </c>
      <c r="Q2434" t="s">
        <v>5549</v>
      </c>
      <c r="R2434" s="3">
        <v>44469.596469907403</v>
      </c>
      <c r="T2434" t="s">
        <v>5550</v>
      </c>
      <c r="U2434">
        <v>1.4040483296010199E+18</v>
      </c>
      <c r="V2434" t="s">
        <v>5287</v>
      </c>
      <c r="W2434" t="s">
        <v>5137</v>
      </c>
      <c r="X2434" s="4">
        <v>100539758.56</v>
      </c>
      <c r="Y2434" s="4">
        <v>20000000</v>
      </c>
      <c r="Z2434">
        <v>0</v>
      </c>
    </row>
    <row r="2435" spans="1:26">
      <c r="A2435" t="s">
        <v>27</v>
      </c>
      <c r="B2435" t="s">
        <v>5131</v>
      </c>
      <c r="F2435">
        <v>5919036742</v>
      </c>
      <c r="G2435" s="1">
        <v>591903674200001</v>
      </c>
      <c r="H2435" t="s">
        <v>29</v>
      </c>
      <c r="I2435">
        <v>1</v>
      </c>
      <c r="J2435">
        <v>1</v>
      </c>
      <c r="K2435" t="s">
        <v>5551</v>
      </c>
      <c r="L2435" s="2">
        <v>44467</v>
      </c>
      <c r="M2435" t="s">
        <v>31</v>
      </c>
      <c r="N2435" t="s">
        <v>5552</v>
      </c>
      <c r="O2435" s="3">
        <v>44467.711099537002</v>
      </c>
      <c r="P2435" s="3">
        <v>44498.553634259297</v>
      </c>
      <c r="Q2435" t="s">
        <v>5553</v>
      </c>
      <c r="R2435" s="3">
        <v>44499.649189814802</v>
      </c>
      <c r="T2435" t="s">
        <v>5550</v>
      </c>
      <c r="U2435">
        <v>1.3030000000327101E+17</v>
      </c>
      <c r="V2435" t="s">
        <v>5554</v>
      </c>
      <c r="W2435" t="s">
        <v>5137</v>
      </c>
      <c r="X2435" s="4">
        <v>165011135.09999999</v>
      </c>
      <c r="Y2435" s="4">
        <v>10000000</v>
      </c>
      <c r="Z2435">
        <v>0</v>
      </c>
    </row>
    <row r="2436" spans="1:26">
      <c r="A2436" t="s">
        <v>27</v>
      </c>
      <c r="B2436" t="s">
        <v>5131</v>
      </c>
      <c r="F2436">
        <v>5919036742</v>
      </c>
      <c r="G2436" s="1">
        <v>591903674200001</v>
      </c>
      <c r="H2436" t="s">
        <v>29</v>
      </c>
      <c r="I2436">
        <v>1</v>
      </c>
      <c r="J2436">
        <v>1</v>
      </c>
      <c r="K2436" t="s">
        <v>5551</v>
      </c>
      <c r="L2436" s="2">
        <v>44467</v>
      </c>
      <c r="M2436" t="s">
        <v>31</v>
      </c>
      <c r="N2436" t="s">
        <v>5555</v>
      </c>
      <c r="O2436" s="3">
        <v>44467.710995370398</v>
      </c>
      <c r="P2436" s="3">
        <v>44498.553634259297</v>
      </c>
      <c r="Q2436" t="s">
        <v>5553</v>
      </c>
      <c r="R2436" s="3">
        <v>44499.649166666699</v>
      </c>
      <c r="T2436" t="s">
        <v>5550</v>
      </c>
      <c r="U2436">
        <v>1.3030000000327101E+17</v>
      </c>
      <c r="V2436" t="s">
        <v>5554</v>
      </c>
      <c r="W2436" t="s">
        <v>5137</v>
      </c>
      <c r="X2436" s="4">
        <v>155011135.09999999</v>
      </c>
      <c r="Y2436" s="4">
        <v>8000000</v>
      </c>
      <c r="Z2436">
        <v>0</v>
      </c>
    </row>
    <row r="2437" spans="1:26">
      <c r="A2437" t="s">
        <v>27</v>
      </c>
      <c r="B2437" t="s">
        <v>5131</v>
      </c>
      <c r="F2437">
        <v>7559471486</v>
      </c>
      <c r="G2437" s="1">
        <v>755947148660000</v>
      </c>
      <c r="H2437" t="s">
        <v>29</v>
      </c>
      <c r="I2437">
        <v>1</v>
      </c>
      <c r="J2437">
        <v>1</v>
      </c>
      <c r="K2437" t="s">
        <v>5557</v>
      </c>
      <c r="L2437" s="2">
        <v>44377</v>
      </c>
      <c r="M2437" t="s">
        <v>31</v>
      </c>
      <c r="N2437" t="s">
        <v>5558</v>
      </c>
      <c r="O2437" s="3">
        <v>44377.476446759298</v>
      </c>
      <c r="P2437" s="3">
        <v>44393.464502314797</v>
      </c>
      <c r="Q2437" t="s">
        <v>5559</v>
      </c>
      <c r="R2437" s="3">
        <v>44425.784571759301</v>
      </c>
      <c r="T2437" t="s">
        <v>5560</v>
      </c>
      <c r="U2437">
        <v>1.3030000000327101E+17</v>
      </c>
      <c r="V2437" t="s">
        <v>5554</v>
      </c>
      <c r="W2437" t="s">
        <v>5137</v>
      </c>
      <c r="X2437" s="4">
        <v>133010753.58</v>
      </c>
      <c r="Y2437" s="4">
        <v>133000000</v>
      </c>
      <c r="Z2437" s="4">
        <v>85000000</v>
      </c>
    </row>
    <row r="2438" spans="1:26">
      <c r="A2438" t="s">
        <v>27</v>
      </c>
      <c r="B2438" t="s">
        <v>5131</v>
      </c>
      <c r="F2438">
        <v>7559471486</v>
      </c>
      <c r="G2438" s="1">
        <v>755947148660000</v>
      </c>
      <c r="H2438" t="s">
        <v>58</v>
      </c>
      <c r="I2438">
        <v>1</v>
      </c>
      <c r="K2438" t="s">
        <v>5561</v>
      </c>
      <c r="L2438" s="2">
        <v>44377</v>
      </c>
      <c r="M2438" t="s">
        <v>31</v>
      </c>
      <c r="N2438" t="s">
        <v>5562</v>
      </c>
      <c r="O2438" s="3">
        <v>44377.634236111102</v>
      </c>
      <c r="P2438" s="3">
        <v>44393.464699074102</v>
      </c>
      <c r="Q2438" t="s">
        <v>5563</v>
      </c>
      <c r="R2438" s="3">
        <v>44427.730381944399</v>
      </c>
      <c r="T2438" t="s">
        <v>5418</v>
      </c>
      <c r="U2438">
        <v>9.3500501001581594E+17</v>
      </c>
      <c r="V2438" t="s">
        <v>5410</v>
      </c>
      <c r="W2438" t="s">
        <v>5137</v>
      </c>
      <c r="X2438" s="4">
        <v>73010753.579999998</v>
      </c>
      <c r="Y2438" s="4">
        <v>-60000000</v>
      </c>
      <c r="Z2438">
        <v>0</v>
      </c>
    </row>
    <row r="2439" spans="1:26">
      <c r="A2439" t="s">
        <v>27</v>
      </c>
      <c r="B2439" t="s">
        <v>5131</v>
      </c>
      <c r="F2439">
        <v>7559471486</v>
      </c>
      <c r="G2439" s="1">
        <v>755947148660000</v>
      </c>
      <c r="H2439" t="s">
        <v>58</v>
      </c>
      <c r="I2439">
        <v>1</v>
      </c>
      <c r="K2439" t="s">
        <v>81</v>
      </c>
      <c r="L2439" s="2">
        <v>44377</v>
      </c>
      <c r="M2439" t="s">
        <v>31</v>
      </c>
      <c r="N2439" t="s">
        <v>5564</v>
      </c>
      <c r="O2439" s="3">
        <v>44377.724699074097</v>
      </c>
      <c r="P2439" s="3">
        <v>44393.464699074102</v>
      </c>
      <c r="Q2439" t="s">
        <v>5563</v>
      </c>
      <c r="R2439" s="3">
        <v>44427.730381944399</v>
      </c>
      <c r="T2439" t="s">
        <v>5556</v>
      </c>
      <c r="U2439">
        <v>3.5050164710699999E+19</v>
      </c>
      <c r="V2439" t="s">
        <v>5279</v>
      </c>
      <c r="W2439" t="s">
        <v>5137</v>
      </c>
      <c r="X2439" s="4">
        <v>48010753.579999998</v>
      </c>
      <c r="Y2439" s="4">
        <v>-25000000</v>
      </c>
      <c r="Z2439">
        <v>0</v>
      </c>
    </row>
    <row r="2440" spans="1:26">
      <c r="A2440" t="s">
        <v>27</v>
      </c>
      <c r="B2440" t="s">
        <v>5131</v>
      </c>
      <c r="F2440">
        <v>7559471486</v>
      </c>
      <c r="G2440" s="1">
        <v>755947148660000</v>
      </c>
      <c r="H2440" t="s">
        <v>58</v>
      </c>
      <c r="I2440">
        <v>1</v>
      </c>
      <c r="K2440" t="s">
        <v>81</v>
      </c>
      <c r="L2440" s="2">
        <v>44378</v>
      </c>
      <c r="M2440" t="s">
        <v>31</v>
      </c>
      <c r="N2440" t="s">
        <v>5565</v>
      </c>
      <c r="O2440" s="3">
        <v>44378.443472222199</v>
      </c>
      <c r="P2440" s="3">
        <v>44495.404050925899</v>
      </c>
      <c r="Q2440" t="s">
        <v>5566</v>
      </c>
      <c r="R2440" s="3">
        <v>44500.899085648103</v>
      </c>
      <c r="T2440" t="s">
        <v>5556</v>
      </c>
      <c r="U2440">
        <v>1.4040465196010701E+18</v>
      </c>
      <c r="V2440" t="s">
        <v>5567</v>
      </c>
      <c r="W2440" t="s">
        <v>5137</v>
      </c>
      <c r="X2440" s="4">
        <v>36010753.579999998</v>
      </c>
      <c r="Y2440" s="4">
        <v>-12000000</v>
      </c>
      <c r="Z2440">
        <v>0</v>
      </c>
    </row>
    <row r="2441" spans="1:26">
      <c r="A2441" t="s">
        <v>27</v>
      </c>
      <c r="B2441" t="s">
        <v>5131</v>
      </c>
      <c r="F2441">
        <v>7559471486</v>
      </c>
      <c r="G2441" s="1">
        <v>755947148660000</v>
      </c>
      <c r="H2441" t="s">
        <v>58</v>
      </c>
      <c r="I2441">
        <v>1</v>
      </c>
      <c r="K2441" t="s">
        <v>81</v>
      </c>
      <c r="L2441" s="2">
        <v>44378</v>
      </c>
      <c r="M2441" t="s">
        <v>31</v>
      </c>
      <c r="N2441" t="s">
        <v>5568</v>
      </c>
      <c r="O2441" s="3">
        <v>44378.444826388899</v>
      </c>
      <c r="P2441" s="3">
        <v>44495.404039351903</v>
      </c>
      <c r="Q2441" t="s">
        <v>5566</v>
      </c>
      <c r="R2441" s="3">
        <v>44500.894351851799</v>
      </c>
      <c r="T2441" t="s">
        <v>5556</v>
      </c>
      <c r="U2441">
        <v>413076585875</v>
      </c>
      <c r="V2441" t="s">
        <v>2848</v>
      </c>
      <c r="W2441" t="s">
        <v>5137</v>
      </c>
      <c r="X2441" s="4">
        <v>24010753.579999998</v>
      </c>
      <c r="Y2441" s="4">
        <v>-12000000</v>
      </c>
      <c r="Z2441">
        <v>0</v>
      </c>
    </row>
    <row r="2442" spans="1:26">
      <c r="A2442" t="s">
        <v>27</v>
      </c>
      <c r="B2442" t="s">
        <v>5131</v>
      </c>
      <c r="F2442">
        <v>7559471486</v>
      </c>
      <c r="G2442" s="1">
        <v>755947148660000</v>
      </c>
      <c r="H2442" t="s">
        <v>58</v>
      </c>
      <c r="I2442">
        <v>1</v>
      </c>
      <c r="K2442" t="s">
        <v>81</v>
      </c>
      <c r="L2442" s="2">
        <v>44378</v>
      </c>
      <c r="M2442" t="s">
        <v>31</v>
      </c>
      <c r="N2442" t="s">
        <v>5569</v>
      </c>
      <c r="O2442" s="3">
        <v>44378.4454050926</v>
      </c>
      <c r="P2442" s="3">
        <v>44495.404039351903</v>
      </c>
      <c r="Q2442" t="s">
        <v>5566</v>
      </c>
      <c r="R2442" s="3">
        <v>44500.894421296303</v>
      </c>
      <c r="T2442" t="s">
        <v>5556</v>
      </c>
      <c r="U2442">
        <v>1.38301010400104E+16</v>
      </c>
      <c r="V2442" t="s">
        <v>5570</v>
      </c>
      <c r="W2442" t="s">
        <v>5137</v>
      </c>
      <c r="X2442" s="4">
        <v>18010753.579999998</v>
      </c>
      <c r="Y2442" s="4">
        <v>-6000000</v>
      </c>
      <c r="Z2442">
        <v>0</v>
      </c>
    </row>
    <row r="2443" spans="1:26">
      <c r="A2443" t="s">
        <v>27</v>
      </c>
      <c r="B2443" t="s">
        <v>5131</v>
      </c>
      <c r="F2443">
        <v>7559471486</v>
      </c>
      <c r="G2443" s="1">
        <v>755947148660000</v>
      </c>
      <c r="H2443" t="s">
        <v>58</v>
      </c>
      <c r="I2443">
        <v>1</v>
      </c>
      <c r="K2443" t="s">
        <v>81</v>
      </c>
      <c r="L2443" s="2">
        <v>44378</v>
      </c>
      <c r="M2443" t="s">
        <v>31</v>
      </c>
      <c r="N2443" t="s">
        <v>5571</v>
      </c>
      <c r="O2443" s="3">
        <v>44378.445960648103</v>
      </c>
      <c r="P2443" s="3">
        <v>44495.404039351903</v>
      </c>
      <c r="Q2443" t="s">
        <v>5566</v>
      </c>
      <c r="R2443" s="3">
        <v>44500.894467592603</v>
      </c>
      <c r="T2443" t="s">
        <v>5556</v>
      </c>
      <c r="U2443">
        <v>9.0302170100109001E+21</v>
      </c>
      <c r="V2443" t="s">
        <v>5572</v>
      </c>
      <c r="W2443" t="s">
        <v>5137</v>
      </c>
      <c r="X2443" s="4">
        <v>12010753.58</v>
      </c>
      <c r="Y2443" s="4">
        <v>-6000000</v>
      </c>
      <c r="Z2443">
        <v>0</v>
      </c>
    </row>
    <row r="2444" spans="1:26">
      <c r="A2444" t="s">
        <v>27</v>
      </c>
      <c r="B2444" t="s">
        <v>5131</v>
      </c>
      <c r="F2444">
        <v>7559471486</v>
      </c>
      <c r="G2444" s="1">
        <v>755947148660000</v>
      </c>
      <c r="H2444" t="s">
        <v>58</v>
      </c>
      <c r="I2444">
        <v>1</v>
      </c>
      <c r="K2444" t="s">
        <v>81</v>
      </c>
      <c r="L2444" s="2">
        <v>44378</v>
      </c>
      <c r="M2444" t="s">
        <v>31</v>
      </c>
      <c r="N2444" t="s">
        <v>5573</v>
      </c>
      <c r="O2444" s="3">
        <v>44378.447037037004</v>
      </c>
      <c r="P2444" s="3">
        <v>44495.404039351903</v>
      </c>
      <c r="Q2444" t="s">
        <v>5566</v>
      </c>
      <c r="R2444" s="3">
        <v>44500.894444444399</v>
      </c>
      <c r="T2444" t="s">
        <v>5556</v>
      </c>
      <c r="U2444">
        <v>1.8301010010010899E+17</v>
      </c>
      <c r="V2444" t="s">
        <v>5574</v>
      </c>
      <c r="W2444" t="s">
        <v>5137</v>
      </c>
      <c r="X2444" s="4">
        <v>6010753.5800000001</v>
      </c>
      <c r="Y2444" s="4">
        <v>-6000000</v>
      </c>
      <c r="Z2444">
        <v>0</v>
      </c>
    </row>
    <row r="2445" spans="1:26">
      <c r="A2445" t="s">
        <v>27</v>
      </c>
      <c r="B2445" t="s">
        <v>5131</v>
      </c>
      <c r="F2445">
        <v>7559471486</v>
      </c>
      <c r="G2445" s="1">
        <v>755947148660000</v>
      </c>
      <c r="H2445" t="s">
        <v>58</v>
      </c>
      <c r="I2445">
        <v>1</v>
      </c>
      <c r="K2445" t="s">
        <v>81</v>
      </c>
      <c r="L2445" s="2">
        <v>44378</v>
      </c>
      <c r="M2445" t="s">
        <v>31</v>
      </c>
      <c r="N2445" t="s">
        <v>5575</v>
      </c>
      <c r="O2445" s="3">
        <v>44378.4474305556</v>
      </c>
      <c r="P2445" s="3">
        <v>44495.404027777797</v>
      </c>
      <c r="Q2445" t="s">
        <v>5566</v>
      </c>
      <c r="R2445" s="3">
        <v>44500.894490740699</v>
      </c>
      <c r="T2445" t="s">
        <v>5556</v>
      </c>
      <c r="U2445">
        <v>9.3500401000921805E+17</v>
      </c>
      <c r="V2445" t="s">
        <v>5576</v>
      </c>
      <c r="W2445" t="s">
        <v>5137</v>
      </c>
      <c r="X2445" s="4">
        <v>10753.58</v>
      </c>
      <c r="Y2445" s="4">
        <v>-6000000</v>
      </c>
      <c r="Z2445">
        <v>0</v>
      </c>
    </row>
    <row r="2446" spans="1:26">
      <c r="A2446" t="s">
        <v>27</v>
      </c>
      <c r="B2446" t="s">
        <v>5131</v>
      </c>
      <c r="F2446">
        <v>5989000285</v>
      </c>
      <c r="G2446" s="1">
        <v>598900028500001</v>
      </c>
      <c r="H2446" t="s">
        <v>29</v>
      </c>
      <c r="I2446">
        <v>1</v>
      </c>
      <c r="J2446">
        <v>1</v>
      </c>
      <c r="K2446" t="s">
        <v>4354</v>
      </c>
      <c r="L2446" s="2">
        <v>44372</v>
      </c>
      <c r="M2446" t="s">
        <v>31</v>
      </c>
      <c r="N2446" t="s">
        <v>5578</v>
      </c>
      <c r="O2446" s="3">
        <v>44372.510439814803</v>
      </c>
      <c r="P2446" s="3">
        <v>44377.738541666702</v>
      </c>
      <c r="Q2446" t="s">
        <v>5579</v>
      </c>
      <c r="R2446" s="3">
        <v>44427.730381944399</v>
      </c>
      <c r="T2446" t="s">
        <v>5580</v>
      </c>
      <c r="U2446">
        <v>3.5001647037049999E+19</v>
      </c>
      <c r="V2446" t="s">
        <v>5581</v>
      </c>
      <c r="W2446" t="s">
        <v>5137</v>
      </c>
      <c r="X2446" s="4">
        <v>95140061.170000002</v>
      </c>
      <c r="Y2446" s="4">
        <v>8000000</v>
      </c>
      <c r="Z2446">
        <v>0</v>
      </c>
    </row>
    <row r="2447" spans="1:26">
      <c r="A2447" t="s">
        <v>27</v>
      </c>
      <c r="B2447" t="s">
        <v>5131</v>
      </c>
      <c r="F2447">
        <v>5989000285</v>
      </c>
      <c r="G2447" s="1">
        <v>598900028500001</v>
      </c>
      <c r="H2447" t="s">
        <v>29</v>
      </c>
      <c r="I2447">
        <v>1</v>
      </c>
      <c r="J2447">
        <v>1</v>
      </c>
      <c r="K2447" t="s">
        <v>5582</v>
      </c>
      <c r="L2447" s="2">
        <v>44327</v>
      </c>
      <c r="M2447" t="s">
        <v>31</v>
      </c>
      <c r="N2447" t="s">
        <v>5583</v>
      </c>
      <c r="O2447" s="3">
        <v>44327.701331018499</v>
      </c>
      <c r="P2447" s="3">
        <v>44357.510370370401</v>
      </c>
      <c r="Q2447" t="s">
        <v>5584</v>
      </c>
      <c r="R2447" s="3">
        <v>44427.730381944399</v>
      </c>
      <c r="S2447" t="s">
        <v>5584</v>
      </c>
      <c r="T2447" t="s">
        <v>5585</v>
      </c>
      <c r="U2447">
        <v>598900026310888</v>
      </c>
      <c r="V2447" t="s">
        <v>1846</v>
      </c>
      <c r="W2447" t="s">
        <v>5137</v>
      </c>
      <c r="X2447" s="4">
        <v>18040338.98</v>
      </c>
      <c r="Y2447" s="4">
        <v>18000000</v>
      </c>
      <c r="Z2447">
        <v>0</v>
      </c>
    </row>
    <row r="2448" spans="1:26">
      <c r="A2448" t="s">
        <v>27</v>
      </c>
      <c r="B2448" t="s">
        <v>5131</v>
      </c>
      <c r="F2448">
        <v>5989000285</v>
      </c>
      <c r="G2448" s="1">
        <v>598900028500001</v>
      </c>
      <c r="H2448" t="s">
        <v>29</v>
      </c>
      <c r="I2448">
        <v>1</v>
      </c>
      <c r="J2448">
        <v>1</v>
      </c>
      <c r="K2448" t="s">
        <v>5586</v>
      </c>
      <c r="L2448" s="2">
        <v>44370</v>
      </c>
      <c r="M2448" t="s">
        <v>31</v>
      </c>
      <c r="N2448" t="s">
        <v>5587</v>
      </c>
      <c r="O2448" s="3">
        <v>44370.401550925897</v>
      </c>
      <c r="P2448" s="3">
        <v>44370.747627314799</v>
      </c>
      <c r="Q2448" t="s">
        <v>5588</v>
      </c>
      <c r="R2448" s="3">
        <v>44427.746585648201</v>
      </c>
      <c r="T2448" t="s">
        <v>5589</v>
      </c>
      <c r="U2448">
        <v>1.38201010400325E+16</v>
      </c>
      <c r="V2448" t="s">
        <v>5590</v>
      </c>
      <c r="W2448" t="s">
        <v>5137</v>
      </c>
      <c r="X2448" s="4">
        <v>100040769.36</v>
      </c>
      <c r="Y2448" s="4">
        <v>100000000</v>
      </c>
      <c r="Z2448" s="4">
        <v>12900708.189999999</v>
      </c>
    </row>
    <row r="2449" spans="1:26">
      <c r="A2449" t="s">
        <v>27</v>
      </c>
      <c r="B2449" t="s">
        <v>5131</v>
      </c>
      <c r="F2449">
        <v>5989000285</v>
      </c>
      <c r="G2449" s="1">
        <v>598900028500001</v>
      </c>
      <c r="H2449" t="s">
        <v>58</v>
      </c>
      <c r="I2449">
        <v>1</v>
      </c>
      <c r="K2449" t="s">
        <v>5591</v>
      </c>
      <c r="L2449" s="2">
        <v>44391</v>
      </c>
      <c r="M2449" t="s">
        <v>31</v>
      </c>
      <c r="N2449" t="s">
        <v>5592</v>
      </c>
      <c r="O2449" s="3">
        <v>44391.676307870403</v>
      </c>
      <c r="P2449" s="3">
        <v>44494.829328703701</v>
      </c>
      <c r="Q2449" t="s">
        <v>270</v>
      </c>
      <c r="R2449" s="3">
        <v>44500.8996990741</v>
      </c>
      <c r="T2449" t="s">
        <v>5593</v>
      </c>
      <c r="U2449">
        <v>3.5001647037058998E+19</v>
      </c>
      <c r="V2449" t="s">
        <v>5594</v>
      </c>
      <c r="W2449" t="s">
        <v>5137</v>
      </c>
      <c r="X2449" s="4">
        <v>90580422.439999998</v>
      </c>
      <c r="Y2449" s="4">
        <v>-10000</v>
      </c>
      <c r="Z2449">
        <v>0</v>
      </c>
    </row>
    <row r="2450" spans="1:26">
      <c r="A2450" t="s">
        <v>27</v>
      </c>
      <c r="B2450" t="s">
        <v>5131</v>
      </c>
      <c r="F2450">
        <v>5989000285</v>
      </c>
      <c r="G2450" s="1">
        <v>598900028500001</v>
      </c>
      <c r="H2450" t="s">
        <v>58</v>
      </c>
      <c r="I2450">
        <v>1</v>
      </c>
      <c r="K2450" t="s">
        <v>5595</v>
      </c>
      <c r="L2450" s="2">
        <v>44370</v>
      </c>
      <c r="M2450" t="s">
        <v>31</v>
      </c>
      <c r="N2450" t="s">
        <v>5596</v>
      </c>
      <c r="O2450" s="3">
        <v>44370.475231481498</v>
      </c>
      <c r="P2450" s="3">
        <v>44370.747905092598</v>
      </c>
      <c r="Q2450" t="s">
        <v>5597</v>
      </c>
      <c r="R2450" s="3">
        <v>44427.730381944399</v>
      </c>
      <c r="T2450" t="s">
        <v>5598</v>
      </c>
      <c r="U2450">
        <v>1.4040483296010501E+18</v>
      </c>
      <c r="V2450" t="s">
        <v>5599</v>
      </c>
      <c r="W2450" t="s">
        <v>5137</v>
      </c>
      <c r="X2450" s="4">
        <v>91622406.170000002</v>
      </c>
      <c r="Y2450" s="4">
        <v>-418363.19</v>
      </c>
      <c r="Z2450">
        <v>0</v>
      </c>
    </row>
    <row r="2451" spans="1:26">
      <c r="A2451" t="s">
        <v>27</v>
      </c>
      <c r="B2451" t="s">
        <v>5131</v>
      </c>
      <c r="F2451">
        <v>5989000285</v>
      </c>
      <c r="G2451" s="1">
        <v>598900028500001</v>
      </c>
      <c r="H2451" t="s">
        <v>58</v>
      </c>
      <c r="I2451">
        <v>1</v>
      </c>
      <c r="K2451" t="s">
        <v>5595</v>
      </c>
      <c r="L2451" s="2">
        <v>44370</v>
      </c>
      <c r="M2451" t="s">
        <v>31</v>
      </c>
      <c r="N2451" t="s">
        <v>5600</v>
      </c>
      <c r="O2451" s="3">
        <v>44370.475231481498</v>
      </c>
      <c r="P2451" s="3">
        <v>44370.747893518499</v>
      </c>
      <c r="Q2451" t="s">
        <v>5597</v>
      </c>
      <c r="R2451" s="3">
        <v>44427.730381944399</v>
      </c>
      <c r="T2451" t="s">
        <v>5577</v>
      </c>
      <c r="U2451">
        <v>1.3820101040019E+16</v>
      </c>
      <c r="V2451" t="s">
        <v>5601</v>
      </c>
      <c r="W2451" t="s">
        <v>5137</v>
      </c>
      <c r="X2451" s="4">
        <v>88467006.170000002</v>
      </c>
      <c r="Y2451" s="4">
        <v>-958500</v>
      </c>
      <c r="Z2451">
        <v>0</v>
      </c>
    </row>
    <row r="2452" spans="1:26">
      <c r="A2452" t="s">
        <v>27</v>
      </c>
      <c r="B2452" t="s">
        <v>5131</v>
      </c>
      <c r="F2452">
        <v>5989000285</v>
      </c>
      <c r="G2452" s="1">
        <v>598900028500001</v>
      </c>
      <c r="H2452" t="s">
        <v>58</v>
      </c>
      <c r="I2452">
        <v>1</v>
      </c>
      <c r="K2452" t="s">
        <v>5595</v>
      </c>
      <c r="L2452" s="2">
        <v>44370</v>
      </c>
      <c r="M2452" t="s">
        <v>31</v>
      </c>
      <c r="N2452" t="s">
        <v>5602</v>
      </c>
      <c r="O2452" s="3">
        <v>44370.634675925903</v>
      </c>
      <c r="P2452" s="3">
        <v>44370.747893518499</v>
      </c>
      <c r="Q2452" t="s">
        <v>5597</v>
      </c>
      <c r="R2452" s="3">
        <v>44427.730381944399</v>
      </c>
      <c r="T2452" t="s">
        <v>5603</v>
      </c>
      <c r="U2452">
        <v>1.8102010210001101E+17</v>
      </c>
      <c r="V2452" t="s">
        <v>5530</v>
      </c>
      <c r="W2452" t="s">
        <v>5137</v>
      </c>
      <c r="X2452" s="4">
        <v>87140061.170000002</v>
      </c>
      <c r="Y2452" s="4">
        <v>-98432</v>
      </c>
      <c r="Z2452">
        <v>0</v>
      </c>
    </row>
    <row r="2453" spans="1:26">
      <c r="A2453" t="s">
        <v>27</v>
      </c>
      <c r="B2453" t="s">
        <v>5131</v>
      </c>
      <c r="F2453">
        <v>5989000285</v>
      </c>
      <c r="G2453" s="1">
        <v>598900028500001</v>
      </c>
      <c r="H2453" t="s">
        <v>58</v>
      </c>
      <c r="I2453">
        <v>1</v>
      </c>
      <c r="K2453" t="s">
        <v>5595</v>
      </c>
      <c r="L2453" s="2">
        <v>44377</v>
      </c>
      <c r="M2453" t="s">
        <v>31</v>
      </c>
      <c r="N2453" t="s">
        <v>5604</v>
      </c>
      <c r="O2453" s="3">
        <v>44377.455856481502</v>
      </c>
      <c r="P2453" s="3">
        <v>44494.828784722202</v>
      </c>
      <c r="Q2453" t="s">
        <v>270</v>
      </c>
      <c r="R2453" s="3">
        <v>44500.899953703702</v>
      </c>
      <c r="T2453" t="s">
        <v>5605</v>
      </c>
      <c r="U2453">
        <v>1.4040483090009999E+18</v>
      </c>
      <c r="V2453" t="s">
        <v>5599</v>
      </c>
      <c r="W2453" t="s">
        <v>5137</v>
      </c>
      <c r="X2453" s="4">
        <v>95101978.950000003</v>
      </c>
      <c r="Y2453" s="4">
        <v>-38082.22</v>
      </c>
      <c r="Z2453">
        <v>0</v>
      </c>
    </row>
    <row r="2454" spans="1:26">
      <c r="A2454" t="s">
        <v>27</v>
      </c>
      <c r="B2454" t="s">
        <v>5131</v>
      </c>
      <c r="F2454">
        <v>5989000285</v>
      </c>
      <c r="G2454" s="1">
        <v>598900028500001</v>
      </c>
      <c r="H2454" t="s">
        <v>58</v>
      </c>
      <c r="I2454">
        <v>1</v>
      </c>
      <c r="K2454" t="s">
        <v>5595</v>
      </c>
      <c r="L2454" s="2">
        <v>44378</v>
      </c>
      <c r="M2454" t="s">
        <v>31</v>
      </c>
      <c r="N2454" t="s">
        <v>5606</v>
      </c>
      <c r="O2454" s="3">
        <v>44378.667708333298</v>
      </c>
      <c r="P2454" s="3">
        <v>44494.8293402778</v>
      </c>
      <c r="Q2454" t="s">
        <v>270</v>
      </c>
      <c r="R2454" s="3">
        <v>44500.8995138889</v>
      </c>
      <c r="T2454" t="s">
        <v>5607</v>
      </c>
      <c r="U2454">
        <v>1.404051609008E+18</v>
      </c>
      <c r="V2454" t="s">
        <v>5608</v>
      </c>
      <c r="W2454" t="s">
        <v>5137</v>
      </c>
      <c r="X2454" s="4">
        <v>93565691.950000003</v>
      </c>
      <c r="Y2454" s="4">
        <v>-55000</v>
      </c>
      <c r="Z2454">
        <v>0</v>
      </c>
    </row>
    <row r="2455" spans="1:26">
      <c r="A2455" t="s">
        <v>27</v>
      </c>
      <c r="B2455" t="s">
        <v>5131</v>
      </c>
      <c r="F2455">
        <v>5989000285</v>
      </c>
      <c r="G2455" s="1">
        <v>598900028500001</v>
      </c>
      <c r="H2455" t="s">
        <v>58</v>
      </c>
      <c r="I2455">
        <v>1</v>
      </c>
      <c r="K2455" t="s">
        <v>5595</v>
      </c>
      <c r="L2455" s="2">
        <v>44385</v>
      </c>
      <c r="M2455" t="s">
        <v>31</v>
      </c>
      <c r="N2455" t="s">
        <v>5609</v>
      </c>
      <c r="O2455" s="3">
        <v>44385.649583333303</v>
      </c>
      <c r="P2455" s="3">
        <v>44494.829328703701</v>
      </c>
      <c r="Q2455" t="s">
        <v>270</v>
      </c>
      <c r="R2455" s="3">
        <v>44500.8996527778</v>
      </c>
      <c r="T2455" t="s">
        <v>5610</v>
      </c>
      <c r="U2455">
        <v>1.4040483090010099E+18</v>
      </c>
      <c r="V2455" t="s">
        <v>5287</v>
      </c>
      <c r="W2455" t="s">
        <v>5137</v>
      </c>
      <c r="X2455" s="4">
        <v>90674881.439999998</v>
      </c>
      <c r="Y2455" s="4">
        <v>-121054.5</v>
      </c>
      <c r="Z2455">
        <v>0</v>
      </c>
    </row>
    <row r="2456" spans="1:26">
      <c r="A2456" t="s">
        <v>27</v>
      </c>
      <c r="B2456" t="s">
        <v>5131</v>
      </c>
      <c r="F2456">
        <v>5989000285</v>
      </c>
      <c r="G2456" s="1">
        <v>598900028500001</v>
      </c>
      <c r="H2456" t="s">
        <v>58</v>
      </c>
      <c r="I2456">
        <v>1</v>
      </c>
      <c r="K2456" t="s">
        <v>5595</v>
      </c>
      <c r="L2456" s="2">
        <v>44405</v>
      </c>
      <c r="M2456" t="s">
        <v>31</v>
      </c>
      <c r="N2456" t="s">
        <v>5611</v>
      </c>
      <c r="O2456" s="3">
        <v>44405.471701388902</v>
      </c>
      <c r="P2456" s="3">
        <v>44494.829317129603</v>
      </c>
      <c r="Q2456" t="s">
        <v>270</v>
      </c>
      <c r="R2456" s="3">
        <v>44500.899791666699</v>
      </c>
      <c r="T2456" t="s">
        <v>5612</v>
      </c>
      <c r="U2456">
        <v>6.2220314040003799E+18</v>
      </c>
      <c r="V2456" t="s">
        <v>5608</v>
      </c>
      <c r="W2456" t="s">
        <v>5137</v>
      </c>
      <c r="X2456" s="4">
        <v>88935018.439999998</v>
      </c>
      <c r="Y2456" s="4">
        <v>-37324</v>
      </c>
      <c r="Z2456">
        <v>0</v>
      </c>
    </row>
    <row r="2457" spans="1:26">
      <c r="A2457" t="s">
        <v>27</v>
      </c>
      <c r="B2457" t="s">
        <v>5131</v>
      </c>
      <c r="F2457">
        <v>5989000285</v>
      </c>
      <c r="G2457" s="1">
        <v>598900028500001</v>
      </c>
      <c r="H2457" t="s">
        <v>58</v>
      </c>
      <c r="I2457">
        <v>1</v>
      </c>
      <c r="K2457" t="s">
        <v>5595</v>
      </c>
      <c r="L2457" s="2">
        <v>44477</v>
      </c>
      <c r="M2457" t="s">
        <v>31</v>
      </c>
      <c r="N2457" t="s">
        <v>5613</v>
      </c>
      <c r="O2457" s="3">
        <v>44477.440069444398</v>
      </c>
      <c r="P2457" s="3">
        <v>44497.847743055601</v>
      </c>
      <c r="Q2457" t="s">
        <v>4282</v>
      </c>
      <c r="R2457" s="3">
        <v>44500.738611111097</v>
      </c>
      <c r="T2457" t="s">
        <v>5614</v>
      </c>
      <c r="U2457">
        <v>9.0302120100109002E+21</v>
      </c>
      <c r="V2457" t="s">
        <v>5615</v>
      </c>
      <c r="W2457" t="s">
        <v>5137</v>
      </c>
      <c r="X2457" s="4">
        <v>34678307.920000002</v>
      </c>
      <c r="Y2457" s="4">
        <v>-11000</v>
      </c>
      <c r="Z2457">
        <v>0</v>
      </c>
    </row>
    <row r="2458" spans="1:26">
      <c r="A2458" t="s">
        <v>27</v>
      </c>
      <c r="B2458" t="s">
        <v>5131</v>
      </c>
      <c r="F2458">
        <v>5989000285</v>
      </c>
      <c r="G2458" s="1">
        <v>598900028500001</v>
      </c>
      <c r="H2458" t="s">
        <v>58</v>
      </c>
      <c r="I2458">
        <v>1</v>
      </c>
      <c r="K2458" t="s">
        <v>73</v>
      </c>
      <c r="L2458" s="2">
        <v>44330</v>
      </c>
      <c r="M2458" t="s">
        <v>31</v>
      </c>
      <c r="N2458" t="s">
        <v>5616</v>
      </c>
      <c r="O2458" s="3">
        <v>44330.687881944403</v>
      </c>
      <c r="P2458" s="3">
        <v>44494.826122685197</v>
      </c>
      <c r="Q2458" t="s">
        <v>5617</v>
      </c>
      <c r="R2458" s="3">
        <v>44500.900069444397</v>
      </c>
      <c r="T2458" t="s">
        <v>5286</v>
      </c>
      <c r="U2458">
        <v>3.5001647007052501E+19</v>
      </c>
      <c r="V2458" t="s">
        <v>5161</v>
      </c>
      <c r="W2458" t="s">
        <v>5137</v>
      </c>
      <c r="X2458" s="4">
        <v>40338.980000000003</v>
      </c>
      <c r="Y2458" s="4">
        <v>-18000000</v>
      </c>
      <c r="Z2458">
        <v>0</v>
      </c>
    </row>
    <row r="2459" spans="1:26">
      <c r="A2459" t="s">
        <v>27</v>
      </c>
      <c r="B2459" t="s">
        <v>5131</v>
      </c>
      <c r="F2459">
        <v>5989000285</v>
      </c>
      <c r="G2459" s="1">
        <v>598900028500001</v>
      </c>
      <c r="H2459" t="s">
        <v>58</v>
      </c>
      <c r="I2459">
        <v>1</v>
      </c>
      <c r="K2459" t="s">
        <v>73</v>
      </c>
      <c r="L2459" s="2">
        <v>44370</v>
      </c>
      <c r="M2459" t="s">
        <v>31</v>
      </c>
      <c r="N2459" t="s">
        <v>5618</v>
      </c>
      <c r="O2459" s="3">
        <v>44370.475231481498</v>
      </c>
      <c r="P2459" s="3">
        <v>44370.747905092598</v>
      </c>
      <c r="Q2459" t="s">
        <v>5597</v>
      </c>
      <c r="R2459" s="3">
        <v>44427.730381944399</v>
      </c>
      <c r="T2459" t="s">
        <v>5619</v>
      </c>
      <c r="U2459">
        <v>426058364112</v>
      </c>
      <c r="V2459" t="s">
        <v>5620</v>
      </c>
      <c r="W2459" t="s">
        <v>5137</v>
      </c>
      <c r="X2459" s="4">
        <v>90663906.170000002</v>
      </c>
      <c r="Y2459" s="4">
        <v>-910000</v>
      </c>
      <c r="Z2459">
        <v>0</v>
      </c>
    </row>
    <row r="2460" spans="1:26">
      <c r="A2460" t="s">
        <v>27</v>
      </c>
      <c r="B2460" t="s">
        <v>5131</v>
      </c>
      <c r="F2460">
        <v>5989000285</v>
      </c>
      <c r="G2460" s="1">
        <v>598900028500001</v>
      </c>
      <c r="H2460" t="s">
        <v>58</v>
      </c>
      <c r="I2460">
        <v>1</v>
      </c>
      <c r="K2460" t="s">
        <v>73</v>
      </c>
      <c r="L2460" s="2">
        <v>44370</v>
      </c>
      <c r="M2460" t="s">
        <v>31</v>
      </c>
      <c r="N2460" t="s">
        <v>5621</v>
      </c>
      <c r="O2460" s="3">
        <v>44370.475231481498</v>
      </c>
      <c r="P2460" s="3">
        <v>44370.747905092598</v>
      </c>
      <c r="Q2460" t="s">
        <v>5597</v>
      </c>
      <c r="R2460" s="3">
        <v>44427.730381944399</v>
      </c>
      <c r="T2460" t="s">
        <v>5619</v>
      </c>
      <c r="U2460">
        <v>426058364112</v>
      </c>
      <c r="V2460" t="s">
        <v>5620</v>
      </c>
      <c r="W2460" t="s">
        <v>5137</v>
      </c>
      <c r="X2460" s="4">
        <v>89703906.170000002</v>
      </c>
      <c r="Y2460" s="4">
        <v>-960000</v>
      </c>
      <c r="Z2460">
        <v>0</v>
      </c>
    </row>
    <row r="2461" spans="1:26">
      <c r="A2461" t="s">
        <v>27</v>
      </c>
      <c r="B2461" t="s">
        <v>5131</v>
      </c>
      <c r="F2461">
        <v>5989000285</v>
      </c>
      <c r="G2461" s="1">
        <v>598900028500001</v>
      </c>
      <c r="H2461" t="s">
        <v>58</v>
      </c>
      <c r="I2461">
        <v>1</v>
      </c>
      <c r="K2461" t="s">
        <v>73</v>
      </c>
      <c r="L2461" s="2">
        <v>44370</v>
      </c>
      <c r="M2461" t="s">
        <v>31</v>
      </c>
      <c r="N2461" t="s">
        <v>5622</v>
      </c>
      <c r="O2461" s="3">
        <v>44370.634675925903</v>
      </c>
      <c r="P2461" s="3">
        <v>44370.747893518499</v>
      </c>
      <c r="Q2461" t="s">
        <v>5597</v>
      </c>
      <c r="R2461" s="3">
        <v>44427.730381944399</v>
      </c>
      <c r="T2461" t="s">
        <v>5623</v>
      </c>
      <c r="U2461">
        <v>598900195410501</v>
      </c>
      <c r="V2461" t="s">
        <v>4542</v>
      </c>
      <c r="W2461" t="s">
        <v>5137</v>
      </c>
      <c r="X2461" s="4">
        <v>87398493.170000002</v>
      </c>
      <c r="Y2461" s="4">
        <v>-1068513</v>
      </c>
      <c r="Z2461">
        <v>0</v>
      </c>
    </row>
    <row r="2462" spans="1:26">
      <c r="A2462" t="s">
        <v>27</v>
      </c>
      <c r="B2462" t="s">
        <v>5131</v>
      </c>
      <c r="F2462">
        <v>5989000285</v>
      </c>
      <c r="G2462" s="1">
        <v>598900028500001</v>
      </c>
      <c r="H2462" t="s">
        <v>58</v>
      </c>
      <c r="I2462">
        <v>1</v>
      </c>
      <c r="K2462" t="s">
        <v>73</v>
      </c>
      <c r="L2462" s="2">
        <v>44377</v>
      </c>
      <c r="M2462" t="s">
        <v>31</v>
      </c>
      <c r="N2462" t="s">
        <v>5624</v>
      </c>
      <c r="O2462" s="3">
        <v>44377.455856481502</v>
      </c>
      <c r="P2462" s="3">
        <v>44494.828773148103</v>
      </c>
      <c r="Q2462" t="s">
        <v>270</v>
      </c>
      <c r="R2462" s="3">
        <v>44500.899976851899</v>
      </c>
      <c r="T2462" t="s">
        <v>5625</v>
      </c>
      <c r="U2462">
        <v>3.50501647807E+19</v>
      </c>
      <c r="V2462" t="s">
        <v>5626</v>
      </c>
      <c r="W2462" t="s">
        <v>5137</v>
      </c>
      <c r="X2462" s="4">
        <v>94201978.950000003</v>
      </c>
      <c r="Y2462" s="4">
        <v>-900000</v>
      </c>
      <c r="Z2462">
        <v>0</v>
      </c>
    </row>
    <row r="2463" spans="1:26">
      <c r="A2463" t="s">
        <v>27</v>
      </c>
      <c r="B2463" t="s">
        <v>5131</v>
      </c>
      <c r="F2463">
        <v>5989000285</v>
      </c>
      <c r="G2463" s="1">
        <v>598900028500001</v>
      </c>
      <c r="H2463" t="s">
        <v>58</v>
      </c>
      <c r="I2463">
        <v>1</v>
      </c>
      <c r="K2463" t="s">
        <v>73</v>
      </c>
      <c r="L2463" s="2">
        <v>44377</v>
      </c>
      <c r="M2463" t="s">
        <v>31</v>
      </c>
      <c r="N2463" t="s">
        <v>5627</v>
      </c>
      <c r="O2463" s="3">
        <v>44377.4558680556</v>
      </c>
      <c r="P2463" s="3">
        <v>44494.828773148103</v>
      </c>
      <c r="Q2463" t="s">
        <v>270</v>
      </c>
      <c r="R2463" s="3">
        <v>44500.900034722203</v>
      </c>
      <c r="T2463" t="s">
        <v>5628</v>
      </c>
      <c r="U2463">
        <v>9.0302160100099998E+21</v>
      </c>
      <c r="V2463" t="s">
        <v>5629</v>
      </c>
      <c r="W2463" t="s">
        <v>5137</v>
      </c>
      <c r="X2463" s="4">
        <v>93606978.950000003</v>
      </c>
      <c r="Y2463" s="4">
        <v>-500000</v>
      </c>
      <c r="Z2463">
        <v>0</v>
      </c>
    </row>
    <row r="2464" spans="1:26">
      <c r="A2464" t="s">
        <v>27</v>
      </c>
      <c r="B2464" t="s">
        <v>5131</v>
      </c>
      <c r="F2464">
        <v>5989000285</v>
      </c>
      <c r="G2464" s="1">
        <v>598900028500001</v>
      </c>
      <c r="H2464" t="s">
        <v>58</v>
      </c>
      <c r="I2464">
        <v>1</v>
      </c>
      <c r="K2464" t="s">
        <v>73</v>
      </c>
      <c r="L2464" s="2">
        <v>44378</v>
      </c>
      <c r="M2464" t="s">
        <v>31</v>
      </c>
      <c r="N2464" t="s">
        <v>5630</v>
      </c>
      <c r="O2464" s="3">
        <v>44378.667708333298</v>
      </c>
      <c r="P2464" s="3">
        <v>44494.8293402778</v>
      </c>
      <c r="Q2464" t="s">
        <v>270</v>
      </c>
      <c r="R2464" s="3">
        <v>44500.899548611102</v>
      </c>
      <c r="T2464" t="s">
        <v>5631</v>
      </c>
      <c r="U2464">
        <v>9.0302120100109002E+21</v>
      </c>
      <c r="V2464" t="s">
        <v>5615</v>
      </c>
      <c r="W2464" t="s">
        <v>5137</v>
      </c>
      <c r="X2464" s="4">
        <v>93225059.950000003</v>
      </c>
      <c r="Y2464" s="4">
        <v>-340632</v>
      </c>
      <c r="Z2464">
        <v>0</v>
      </c>
    </row>
    <row r="2465" spans="1:26">
      <c r="A2465" t="s">
        <v>27</v>
      </c>
      <c r="B2465" t="s">
        <v>5131</v>
      </c>
      <c r="F2465">
        <v>5989000285</v>
      </c>
      <c r="G2465" s="1">
        <v>598900028500001</v>
      </c>
      <c r="H2465" t="s">
        <v>58</v>
      </c>
      <c r="I2465">
        <v>1</v>
      </c>
      <c r="K2465" t="s">
        <v>73</v>
      </c>
      <c r="L2465" s="2">
        <v>44379</v>
      </c>
      <c r="M2465" t="s">
        <v>31</v>
      </c>
      <c r="N2465" t="s">
        <v>5632</v>
      </c>
      <c r="O2465" s="3">
        <v>44379.482650462996</v>
      </c>
      <c r="P2465" s="3">
        <v>44494.829328703701</v>
      </c>
      <c r="Q2465" t="s">
        <v>270</v>
      </c>
      <c r="R2465" s="3">
        <v>44500.899594907401</v>
      </c>
      <c r="T2465" t="s">
        <v>5633</v>
      </c>
      <c r="U2465">
        <v>3.5050164710699999E+19</v>
      </c>
      <c r="V2465" t="s">
        <v>5279</v>
      </c>
      <c r="W2465" t="s">
        <v>5137</v>
      </c>
      <c r="X2465" s="4">
        <v>91929965.939999998</v>
      </c>
      <c r="Y2465" s="4">
        <v>-1200000</v>
      </c>
      <c r="Z2465">
        <v>0</v>
      </c>
    </row>
    <row r="2466" spans="1:26">
      <c r="A2466" t="s">
        <v>27</v>
      </c>
      <c r="B2466" t="s">
        <v>5131</v>
      </c>
      <c r="F2466">
        <v>5989000285</v>
      </c>
      <c r="G2466" s="1">
        <v>598900028500001</v>
      </c>
      <c r="H2466" t="s">
        <v>58</v>
      </c>
      <c r="I2466">
        <v>1</v>
      </c>
      <c r="K2466" t="s">
        <v>73</v>
      </c>
      <c r="L2466" s="2">
        <v>44385</v>
      </c>
      <c r="M2466" t="s">
        <v>31</v>
      </c>
      <c r="N2466" t="s">
        <v>5634</v>
      </c>
      <c r="O2466" s="3">
        <v>44385.649583333303</v>
      </c>
      <c r="P2466" s="3">
        <v>44494.829328703701</v>
      </c>
      <c r="Q2466" t="s">
        <v>270</v>
      </c>
      <c r="R2466" s="3">
        <v>44500.902627314797</v>
      </c>
      <c r="T2466" t="s">
        <v>5635</v>
      </c>
      <c r="U2466">
        <v>1.81020102100016E+17</v>
      </c>
      <c r="V2466" t="s">
        <v>5636</v>
      </c>
      <c r="W2466" t="s">
        <v>5137</v>
      </c>
      <c r="X2466" s="4">
        <v>90795935.939999998</v>
      </c>
      <c r="Y2466" s="4">
        <v>-1134030</v>
      </c>
      <c r="Z2466">
        <v>0</v>
      </c>
    </row>
    <row r="2467" spans="1:26">
      <c r="A2467" t="s">
        <v>27</v>
      </c>
      <c r="B2467" t="s">
        <v>5131</v>
      </c>
      <c r="F2467">
        <v>5989000285</v>
      </c>
      <c r="G2467" s="1">
        <v>598900028500001</v>
      </c>
      <c r="H2467" t="s">
        <v>58</v>
      </c>
      <c r="I2467">
        <v>1</v>
      </c>
      <c r="K2467" t="s">
        <v>73</v>
      </c>
      <c r="L2467" s="2">
        <v>44405</v>
      </c>
      <c r="M2467" t="s">
        <v>31</v>
      </c>
      <c r="N2467" t="s">
        <v>5637</v>
      </c>
      <c r="O2467" s="3">
        <v>44405.471851851798</v>
      </c>
      <c r="P2467" s="3">
        <v>44494.829317129603</v>
      </c>
      <c r="Q2467" t="s">
        <v>270</v>
      </c>
      <c r="R2467" s="3">
        <v>44500.899814814802</v>
      </c>
      <c r="T2467" t="s">
        <v>5638</v>
      </c>
      <c r="U2467">
        <v>3.5050164703700001E+19</v>
      </c>
      <c r="V2467" t="s">
        <v>5581</v>
      </c>
      <c r="W2467" t="s">
        <v>5137</v>
      </c>
      <c r="X2467" s="4">
        <v>88385018.439999998</v>
      </c>
      <c r="Y2467" s="4">
        <v>-550000</v>
      </c>
      <c r="Z2467">
        <v>0</v>
      </c>
    </row>
    <row r="2468" spans="1:26">
      <c r="A2468" t="s">
        <v>27</v>
      </c>
      <c r="B2468" t="s">
        <v>5131</v>
      </c>
      <c r="F2468">
        <v>5989000285</v>
      </c>
      <c r="G2468" s="1">
        <v>598900028500001</v>
      </c>
      <c r="H2468" t="s">
        <v>58</v>
      </c>
      <c r="I2468">
        <v>1</v>
      </c>
      <c r="K2468" t="s">
        <v>73</v>
      </c>
      <c r="L2468" s="2">
        <v>44438</v>
      </c>
      <c r="M2468" t="s">
        <v>31</v>
      </c>
      <c r="N2468" t="s">
        <v>5639</v>
      </c>
      <c r="O2468" s="3">
        <v>44438.686400462997</v>
      </c>
      <c r="P2468" s="3">
        <v>44494.829629629603</v>
      </c>
      <c r="Q2468" t="s">
        <v>270</v>
      </c>
      <c r="R2468" s="3">
        <v>44500.899409722202</v>
      </c>
      <c r="T2468" t="s">
        <v>5640</v>
      </c>
      <c r="U2468">
        <v>1.38205010400044E+16</v>
      </c>
      <c r="V2468" t="s">
        <v>5641</v>
      </c>
      <c r="W2468" t="s">
        <v>5137</v>
      </c>
      <c r="X2468" s="4">
        <v>76640735.790000007</v>
      </c>
      <c r="Y2468" s="4">
        <v>-367050</v>
      </c>
      <c r="Z2468">
        <v>0</v>
      </c>
    </row>
    <row r="2469" spans="1:26">
      <c r="A2469" t="s">
        <v>27</v>
      </c>
      <c r="B2469" t="s">
        <v>5131</v>
      </c>
      <c r="F2469">
        <v>5989000285</v>
      </c>
      <c r="G2469" s="1">
        <v>598900028500001</v>
      </c>
      <c r="H2469" t="s">
        <v>58</v>
      </c>
      <c r="I2469">
        <v>1</v>
      </c>
      <c r="K2469" t="s">
        <v>73</v>
      </c>
      <c r="L2469" s="2">
        <v>44438</v>
      </c>
      <c r="M2469" t="s">
        <v>31</v>
      </c>
      <c r="N2469" t="s">
        <v>5642</v>
      </c>
      <c r="O2469" s="3">
        <v>44438.686435185198</v>
      </c>
      <c r="P2469" s="3">
        <v>44494.829629629603</v>
      </c>
      <c r="Q2469" t="s">
        <v>270</v>
      </c>
      <c r="R2469" s="3">
        <v>44500.899444444403</v>
      </c>
      <c r="T2469" t="s">
        <v>5619</v>
      </c>
      <c r="U2469">
        <v>426058364112</v>
      </c>
      <c r="V2469" t="s">
        <v>5620</v>
      </c>
      <c r="W2469" t="s">
        <v>5137</v>
      </c>
      <c r="X2469" s="4">
        <v>75990735.790000007</v>
      </c>
      <c r="Y2469" s="4">
        <v>-650000</v>
      </c>
      <c r="Z2469">
        <v>0</v>
      </c>
    </row>
    <row r="2470" spans="1:26">
      <c r="A2470" t="s">
        <v>27</v>
      </c>
      <c r="B2470" t="s">
        <v>5131</v>
      </c>
      <c r="F2470">
        <v>5989000285</v>
      </c>
      <c r="G2470" s="1">
        <v>598900028500001</v>
      </c>
      <c r="H2470" t="s">
        <v>58</v>
      </c>
      <c r="I2470">
        <v>1</v>
      </c>
      <c r="K2470" t="s">
        <v>73</v>
      </c>
      <c r="L2470" s="2">
        <v>44438</v>
      </c>
      <c r="M2470" t="s">
        <v>31</v>
      </c>
      <c r="N2470" t="s">
        <v>5643</v>
      </c>
      <c r="O2470" s="3">
        <v>44438.686435185198</v>
      </c>
      <c r="P2470" s="3">
        <v>44494.829629629603</v>
      </c>
      <c r="Q2470" t="s">
        <v>270</v>
      </c>
      <c r="R2470" s="3">
        <v>44500.899467592601</v>
      </c>
      <c r="T2470" t="s">
        <v>5619</v>
      </c>
      <c r="U2470">
        <v>426058364112</v>
      </c>
      <c r="V2470" t="s">
        <v>5620</v>
      </c>
      <c r="W2470" t="s">
        <v>5137</v>
      </c>
      <c r="X2470" s="4">
        <v>75080735.790000007</v>
      </c>
      <c r="Y2470" s="4">
        <v>-910000</v>
      </c>
      <c r="Z2470">
        <v>0</v>
      </c>
    </row>
    <row r="2471" spans="1:26">
      <c r="A2471" t="s">
        <v>27</v>
      </c>
      <c r="B2471" t="s">
        <v>5131</v>
      </c>
      <c r="F2471">
        <v>5989000285</v>
      </c>
      <c r="G2471" s="1">
        <v>598900028500001</v>
      </c>
      <c r="H2471" t="s">
        <v>58</v>
      </c>
      <c r="I2471">
        <v>1</v>
      </c>
      <c r="K2471" t="s">
        <v>73</v>
      </c>
      <c r="L2471" s="2">
        <v>44448</v>
      </c>
      <c r="M2471" t="s">
        <v>31</v>
      </c>
      <c r="N2471" t="s">
        <v>5644</v>
      </c>
      <c r="O2471" s="3">
        <v>44448.7166782407</v>
      </c>
      <c r="P2471" s="3">
        <v>44494.830046296302</v>
      </c>
      <c r="Q2471" t="s">
        <v>270</v>
      </c>
      <c r="R2471" s="3">
        <v>44500.899131944403</v>
      </c>
      <c r="T2471" t="s">
        <v>5619</v>
      </c>
      <c r="U2471">
        <v>426058364112</v>
      </c>
      <c r="V2471" t="s">
        <v>5620</v>
      </c>
      <c r="W2471" t="s">
        <v>5137</v>
      </c>
      <c r="X2471" s="4">
        <v>74157802.989999995</v>
      </c>
      <c r="Y2471" s="4">
        <v>-1300000</v>
      </c>
      <c r="Z2471">
        <v>0</v>
      </c>
    </row>
    <row r="2472" spans="1:26">
      <c r="A2472" t="s">
        <v>27</v>
      </c>
      <c r="B2472" t="s">
        <v>5131</v>
      </c>
      <c r="F2472">
        <v>5989000285</v>
      </c>
      <c r="G2472" s="1">
        <v>598900028500001</v>
      </c>
      <c r="H2472" t="s">
        <v>58</v>
      </c>
      <c r="I2472">
        <v>1</v>
      </c>
      <c r="K2472" t="s">
        <v>73</v>
      </c>
      <c r="L2472" s="2">
        <v>44448</v>
      </c>
      <c r="M2472" t="s">
        <v>31</v>
      </c>
      <c r="N2472" t="s">
        <v>5645</v>
      </c>
      <c r="O2472" s="3">
        <v>44448.7166782407</v>
      </c>
      <c r="P2472" s="3">
        <v>44494.830046296302</v>
      </c>
      <c r="Q2472" t="s">
        <v>270</v>
      </c>
      <c r="R2472" s="3">
        <v>44500.8991550926</v>
      </c>
      <c r="T2472" t="s">
        <v>5646</v>
      </c>
      <c r="U2472">
        <v>1.40440260900003E+18</v>
      </c>
      <c r="V2472" t="s">
        <v>5647</v>
      </c>
      <c r="W2472" t="s">
        <v>5137</v>
      </c>
      <c r="X2472" s="4">
        <v>72914802.989999995</v>
      </c>
      <c r="Y2472" s="4">
        <v>-1243000</v>
      </c>
      <c r="Z2472">
        <v>0</v>
      </c>
    </row>
    <row r="2473" spans="1:26">
      <c r="A2473" t="s">
        <v>27</v>
      </c>
      <c r="B2473" t="s">
        <v>5131</v>
      </c>
      <c r="F2473">
        <v>5989000285</v>
      </c>
      <c r="G2473" s="1">
        <v>598900028500001</v>
      </c>
      <c r="H2473" t="s">
        <v>58</v>
      </c>
      <c r="I2473">
        <v>1</v>
      </c>
      <c r="K2473" t="s">
        <v>73</v>
      </c>
      <c r="L2473" s="2">
        <v>44448</v>
      </c>
      <c r="M2473" t="s">
        <v>31</v>
      </c>
      <c r="N2473" t="s">
        <v>5648</v>
      </c>
      <c r="O2473" s="3">
        <v>44448.7166782407</v>
      </c>
      <c r="P2473" s="3">
        <v>44494.830046296302</v>
      </c>
      <c r="Q2473" t="s">
        <v>270</v>
      </c>
      <c r="R2473" s="3">
        <v>44500.899178240703</v>
      </c>
      <c r="T2473" t="s">
        <v>5638</v>
      </c>
      <c r="U2473">
        <v>3.5050164703700001E+19</v>
      </c>
      <c r="V2473" t="s">
        <v>5581</v>
      </c>
      <c r="W2473" t="s">
        <v>5137</v>
      </c>
      <c r="X2473" s="4">
        <v>71814802.989999995</v>
      </c>
      <c r="Y2473" s="4">
        <v>-1100000</v>
      </c>
      <c r="Z2473">
        <v>0</v>
      </c>
    </row>
    <row r="2474" spans="1:26">
      <c r="A2474" t="s">
        <v>27</v>
      </c>
      <c r="B2474" t="s">
        <v>5131</v>
      </c>
      <c r="F2474">
        <v>5989000285</v>
      </c>
      <c r="G2474" s="1">
        <v>598900028500001</v>
      </c>
      <c r="H2474" t="s">
        <v>58</v>
      </c>
      <c r="I2474">
        <v>1</v>
      </c>
      <c r="K2474" t="s">
        <v>73</v>
      </c>
      <c r="L2474" s="2">
        <v>44455</v>
      </c>
      <c r="M2474" t="s">
        <v>31</v>
      </c>
      <c r="N2474" t="s">
        <v>5649</v>
      </c>
      <c r="O2474" s="3">
        <v>44455.452013888898</v>
      </c>
      <c r="P2474" s="3">
        <v>44494.830034722203</v>
      </c>
      <c r="Q2474" t="s">
        <v>270</v>
      </c>
      <c r="R2474" s="3">
        <v>44500.8992476852</v>
      </c>
      <c r="T2474" t="s">
        <v>5628</v>
      </c>
      <c r="U2474">
        <v>9.0302160100099998E+21</v>
      </c>
      <c r="V2474" t="s">
        <v>5629</v>
      </c>
      <c r="W2474" t="s">
        <v>5137</v>
      </c>
      <c r="X2474" s="4">
        <v>51064802.990000002</v>
      </c>
      <c r="Y2474" s="4">
        <v>-750000</v>
      </c>
      <c r="Z2474">
        <v>0</v>
      </c>
    </row>
    <row r="2475" spans="1:26">
      <c r="A2475" t="s">
        <v>27</v>
      </c>
      <c r="B2475" t="s">
        <v>5131</v>
      </c>
      <c r="F2475">
        <v>5989000285</v>
      </c>
      <c r="G2475" s="1">
        <v>598900028500001</v>
      </c>
      <c r="H2475" t="s">
        <v>58</v>
      </c>
      <c r="I2475">
        <v>1</v>
      </c>
      <c r="K2475" t="s">
        <v>73</v>
      </c>
      <c r="L2475" s="2">
        <v>44455</v>
      </c>
      <c r="M2475" t="s">
        <v>31</v>
      </c>
      <c r="N2475" t="s">
        <v>5650</v>
      </c>
      <c r="O2475" s="3">
        <v>44455.452013888898</v>
      </c>
      <c r="P2475" s="3">
        <v>44494.830034722203</v>
      </c>
      <c r="Q2475" t="s">
        <v>270</v>
      </c>
      <c r="R2475" s="3">
        <v>44500.899270833303</v>
      </c>
      <c r="T2475" t="s">
        <v>5651</v>
      </c>
      <c r="U2475">
        <v>9.0302110100099999E+21</v>
      </c>
      <c r="V2475" t="s">
        <v>5652</v>
      </c>
      <c r="W2475" t="s">
        <v>5137</v>
      </c>
      <c r="X2475" s="4">
        <v>50877441.829999998</v>
      </c>
      <c r="Y2475" s="4">
        <v>-187361.16</v>
      </c>
      <c r="Z2475">
        <v>0</v>
      </c>
    </row>
    <row r="2476" spans="1:26">
      <c r="A2476" t="s">
        <v>27</v>
      </c>
      <c r="B2476" t="s">
        <v>5131</v>
      </c>
      <c r="F2476">
        <v>5989000285</v>
      </c>
      <c r="G2476" s="1">
        <v>598900028500001</v>
      </c>
      <c r="H2476" t="s">
        <v>58</v>
      </c>
      <c r="I2476">
        <v>1</v>
      </c>
      <c r="K2476" t="s">
        <v>73</v>
      </c>
      <c r="L2476" s="2">
        <v>44455</v>
      </c>
      <c r="M2476" t="s">
        <v>31</v>
      </c>
      <c r="N2476" t="s">
        <v>5653</v>
      </c>
      <c r="O2476" s="3">
        <v>44455.452025462997</v>
      </c>
      <c r="P2476" s="3">
        <v>44494.830034722203</v>
      </c>
      <c r="Q2476" t="s">
        <v>270</v>
      </c>
      <c r="R2476" s="3">
        <v>44500.8992939815</v>
      </c>
      <c r="T2476" t="s">
        <v>5654</v>
      </c>
      <c r="U2476">
        <v>9.0302110400100004E+21</v>
      </c>
      <c r="V2476" t="s">
        <v>5655</v>
      </c>
      <c r="W2476" t="s">
        <v>5137</v>
      </c>
      <c r="X2476" s="4">
        <v>50854441.829999998</v>
      </c>
      <c r="Y2476" s="4">
        <v>-23000</v>
      </c>
      <c r="Z2476">
        <v>0</v>
      </c>
    </row>
    <row r="2477" spans="1:26">
      <c r="A2477" t="s">
        <v>27</v>
      </c>
      <c r="B2477" t="s">
        <v>5131</v>
      </c>
      <c r="F2477">
        <v>5989000285</v>
      </c>
      <c r="G2477" s="1">
        <v>598900028500001</v>
      </c>
      <c r="H2477" t="s">
        <v>58</v>
      </c>
      <c r="I2477">
        <v>1</v>
      </c>
      <c r="K2477" t="s">
        <v>73</v>
      </c>
      <c r="L2477" s="2">
        <v>44463</v>
      </c>
      <c r="M2477" t="s">
        <v>31</v>
      </c>
      <c r="N2477" t="s">
        <v>5656</v>
      </c>
      <c r="O2477" s="3">
        <v>44463.682638888902</v>
      </c>
      <c r="P2477" s="3">
        <v>44494.830034722203</v>
      </c>
      <c r="Q2477" t="s">
        <v>270</v>
      </c>
      <c r="R2477" s="3">
        <v>44500.899351851898</v>
      </c>
      <c r="T2477" t="s">
        <v>5635</v>
      </c>
      <c r="U2477">
        <v>1.81020102100016E+17</v>
      </c>
      <c r="V2477" t="s">
        <v>5636</v>
      </c>
      <c r="W2477" t="s">
        <v>5137</v>
      </c>
      <c r="X2477" s="4">
        <v>50451880.329999998</v>
      </c>
      <c r="Y2477" s="4">
        <v>-462684</v>
      </c>
      <c r="Z2477">
        <v>0</v>
      </c>
    </row>
    <row r="2478" spans="1:26">
      <c r="A2478" t="s">
        <v>27</v>
      </c>
      <c r="B2478" t="s">
        <v>5131</v>
      </c>
      <c r="F2478">
        <v>5989000285</v>
      </c>
      <c r="G2478" s="1">
        <v>598900028500001</v>
      </c>
      <c r="H2478" t="s">
        <v>58</v>
      </c>
      <c r="I2478">
        <v>1</v>
      </c>
      <c r="K2478" t="s">
        <v>73</v>
      </c>
      <c r="L2478" s="2">
        <v>44478</v>
      </c>
      <c r="M2478" t="s">
        <v>31</v>
      </c>
      <c r="N2478" t="s">
        <v>5657</v>
      </c>
      <c r="O2478" s="3">
        <v>44478.633553240703</v>
      </c>
      <c r="P2478" s="3">
        <v>44497.847731481503</v>
      </c>
      <c r="Q2478" t="s">
        <v>4282</v>
      </c>
      <c r="R2478" s="3">
        <v>44500.739236111098</v>
      </c>
      <c r="T2478" t="s">
        <v>5619</v>
      </c>
      <c r="U2478">
        <v>426058364112</v>
      </c>
      <c r="V2478" t="s">
        <v>5620</v>
      </c>
      <c r="W2478" t="s">
        <v>5137</v>
      </c>
      <c r="X2478" s="4">
        <v>30021077.920000002</v>
      </c>
      <c r="Y2478" s="4">
        <v>-2240000</v>
      </c>
      <c r="Z2478">
        <v>0</v>
      </c>
    </row>
    <row r="2479" spans="1:26">
      <c r="A2479" t="s">
        <v>27</v>
      </c>
      <c r="B2479" t="s">
        <v>5131</v>
      </c>
      <c r="F2479">
        <v>5989000285</v>
      </c>
      <c r="G2479" s="1">
        <v>598900028500001</v>
      </c>
      <c r="H2479" t="s">
        <v>58</v>
      </c>
      <c r="I2479">
        <v>1</v>
      </c>
      <c r="K2479" t="s">
        <v>345</v>
      </c>
      <c r="L2479" s="2">
        <v>44370</v>
      </c>
      <c r="M2479" t="s">
        <v>31</v>
      </c>
      <c r="N2479" t="s">
        <v>5658</v>
      </c>
      <c r="O2479" s="3">
        <v>44370.475231481498</v>
      </c>
      <c r="P2479" s="3">
        <v>44370.747893518499</v>
      </c>
      <c r="Q2479" t="s">
        <v>5597</v>
      </c>
      <c r="R2479" s="3">
        <v>44427.730381944399</v>
      </c>
      <c r="T2479" t="s">
        <v>5659</v>
      </c>
      <c r="U2479">
        <v>3.5001647037058998E+19</v>
      </c>
      <c r="V2479" t="s">
        <v>5581</v>
      </c>
      <c r="W2479" t="s">
        <v>5137</v>
      </c>
      <c r="X2479" s="4">
        <v>89610706.170000002</v>
      </c>
      <c r="Y2479" s="4">
        <v>-14000</v>
      </c>
      <c r="Z2479">
        <v>0</v>
      </c>
    </row>
    <row r="2480" spans="1:26">
      <c r="A2480" t="s">
        <v>27</v>
      </c>
      <c r="B2480" t="s">
        <v>5131</v>
      </c>
      <c r="F2480">
        <v>5989000285</v>
      </c>
      <c r="G2480" s="1">
        <v>598900028500001</v>
      </c>
      <c r="H2480" t="s">
        <v>58</v>
      </c>
      <c r="I2480">
        <v>1</v>
      </c>
      <c r="K2480" t="s">
        <v>345</v>
      </c>
      <c r="L2480" s="2">
        <v>44370</v>
      </c>
      <c r="M2480" t="s">
        <v>31</v>
      </c>
      <c r="N2480" t="s">
        <v>5660</v>
      </c>
      <c r="O2480" s="3">
        <v>44370.475231481498</v>
      </c>
      <c r="P2480" s="3">
        <v>44370.747893518499</v>
      </c>
      <c r="Q2480" t="s">
        <v>5597</v>
      </c>
      <c r="R2480" s="3">
        <v>44427.730381944399</v>
      </c>
      <c r="T2480" t="s">
        <v>5659</v>
      </c>
      <c r="U2480">
        <v>3.5001647037058998E+19</v>
      </c>
      <c r="V2480" t="s">
        <v>5581</v>
      </c>
      <c r="W2480" t="s">
        <v>5137</v>
      </c>
      <c r="X2480" s="4">
        <v>89425506.170000002</v>
      </c>
      <c r="Y2480" s="4">
        <v>-185200</v>
      </c>
      <c r="Z2480">
        <v>0</v>
      </c>
    </row>
    <row r="2481" spans="1:26">
      <c r="A2481" t="s">
        <v>27</v>
      </c>
      <c r="B2481" t="s">
        <v>5131</v>
      </c>
      <c r="F2481">
        <v>5989000285</v>
      </c>
      <c r="G2481" s="1">
        <v>598900028500001</v>
      </c>
      <c r="H2481" t="s">
        <v>58</v>
      </c>
      <c r="I2481">
        <v>1</v>
      </c>
      <c r="K2481" t="s">
        <v>345</v>
      </c>
      <c r="L2481" s="2">
        <v>44377</v>
      </c>
      <c r="M2481" t="s">
        <v>31</v>
      </c>
      <c r="N2481" t="s">
        <v>5661</v>
      </c>
      <c r="O2481" s="3">
        <v>44377.4558680556</v>
      </c>
      <c r="P2481" s="3">
        <v>44494.828773148103</v>
      </c>
      <c r="Q2481" t="s">
        <v>270</v>
      </c>
      <c r="R2481" s="3">
        <v>44500.9000578704</v>
      </c>
      <c r="T2481" t="s">
        <v>5662</v>
      </c>
      <c r="U2481">
        <v>8.1113010127003597E+18</v>
      </c>
      <c r="V2481" t="s">
        <v>5663</v>
      </c>
      <c r="W2481" t="s">
        <v>5137</v>
      </c>
      <c r="X2481" s="4">
        <v>93556978.950000003</v>
      </c>
      <c r="Y2481" s="4">
        <v>-50000</v>
      </c>
      <c r="Z2481">
        <v>0</v>
      </c>
    </row>
    <row r="2482" spans="1:26">
      <c r="A2482" t="s">
        <v>27</v>
      </c>
      <c r="B2482" t="s">
        <v>5131</v>
      </c>
      <c r="F2482">
        <v>5989000285</v>
      </c>
      <c r="G2482" s="1">
        <v>598900028500001</v>
      </c>
      <c r="H2482" t="s">
        <v>58</v>
      </c>
      <c r="I2482">
        <v>1</v>
      </c>
      <c r="K2482" t="s">
        <v>345</v>
      </c>
      <c r="L2482" s="2">
        <v>44378</v>
      </c>
      <c r="M2482" t="s">
        <v>31</v>
      </c>
      <c r="N2482" t="s">
        <v>5664</v>
      </c>
      <c r="O2482" s="3">
        <v>44378.667708333298</v>
      </c>
      <c r="P2482" s="3">
        <v>44494.8293402778</v>
      </c>
      <c r="Q2482" t="s">
        <v>270</v>
      </c>
      <c r="R2482" s="3">
        <v>44500.899490740703</v>
      </c>
      <c r="T2482" t="s">
        <v>5665</v>
      </c>
      <c r="U2482">
        <v>1.11701010400074E+16</v>
      </c>
      <c r="V2482" t="s">
        <v>5666</v>
      </c>
      <c r="W2482" t="s">
        <v>5137</v>
      </c>
      <c r="X2482" s="4">
        <v>93620691.950000003</v>
      </c>
      <c r="Y2482" s="4">
        <v>-31287</v>
      </c>
      <c r="Z2482">
        <v>0</v>
      </c>
    </row>
    <row r="2483" spans="1:26">
      <c r="A2483" t="s">
        <v>27</v>
      </c>
      <c r="B2483" t="s">
        <v>5131</v>
      </c>
      <c r="F2483">
        <v>5989000285</v>
      </c>
      <c r="G2483" s="1">
        <v>598900028500001</v>
      </c>
      <c r="H2483" t="s">
        <v>58</v>
      </c>
      <c r="I2483">
        <v>1</v>
      </c>
      <c r="K2483" t="s">
        <v>345</v>
      </c>
      <c r="L2483" s="2">
        <v>44391</v>
      </c>
      <c r="M2483" t="s">
        <v>31</v>
      </c>
      <c r="N2483" t="s">
        <v>5667</v>
      </c>
      <c r="O2483" s="3">
        <v>44391.676319444399</v>
      </c>
      <c r="P2483" s="3">
        <v>44494.829317129603</v>
      </c>
      <c r="Q2483" t="s">
        <v>270</v>
      </c>
      <c r="R2483" s="3">
        <v>44500.899733796301</v>
      </c>
      <c r="T2483" t="s">
        <v>5668</v>
      </c>
      <c r="U2483">
        <v>3.5050164249000002E+19</v>
      </c>
      <c r="V2483" t="s">
        <v>1802</v>
      </c>
      <c r="W2483" t="s">
        <v>5137</v>
      </c>
      <c r="X2483" s="4">
        <v>90290422.439999998</v>
      </c>
      <c r="Y2483" s="4">
        <v>-290000</v>
      </c>
      <c r="Z2483">
        <v>0</v>
      </c>
    </row>
    <row r="2484" spans="1:26">
      <c r="A2484" t="s">
        <v>27</v>
      </c>
      <c r="B2484" t="s">
        <v>5131</v>
      </c>
      <c r="F2484">
        <v>5989000285</v>
      </c>
      <c r="G2484" s="1">
        <v>598900028500001</v>
      </c>
      <c r="H2484" t="s">
        <v>58</v>
      </c>
      <c r="I2484">
        <v>1</v>
      </c>
      <c r="K2484" t="s">
        <v>5669</v>
      </c>
      <c r="L2484" s="2">
        <v>44400</v>
      </c>
      <c r="M2484" t="s">
        <v>31</v>
      </c>
      <c r="N2484" t="s">
        <v>5670</v>
      </c>
      <c r="O2484" s="3">
        <v>44400.475833333301</v>
      </c>
      <c r="P2484" s="3">
        <v>44494.829317129603</v>
      </c>
      <c r="Q2484" t="s">
        <v>270</v>
      </c>
      <c r="R2484" s="3">
        <v>44500.899768518502</v>
      </c>
      <c r="T2484" t="s">
        <v>5671</v>
      </c>
      <c r="U2484">
        <v>9.0302130100100001E+21</v>
      </c>
      <c r="V2484" t="s">
        <v>5672</v>
      </c>
      <c r="W2484" t="s">
        <v>5137</v>
      </c>
      <c r="X2484" s="4">
        <v>88965142.439999998</v>
      </c>
      <c r="Y2484" s="4">
        <v>-318080</v>
      </c>
      <c r="Z2484">
        <v>0</v>
      </c>
    </row>
    <row r="2485" spans="1:26">
      <c r="A2485" t="s">
        <v>27</v>
      </c>
      <c r="B2485" t="s">
        <v>5131</v>
      </c>
      <c r="F2485">
        <v>5989000285</v>
      </c>
      <c r="G2485" s="1">
        <v>598900028500001</v>
      </c>
      <c r="H2485" t="s">
        <v>58</v>
      </c>
      <c r="I2485">
        <v>1</v>
      </c>
      <c r="K2485" t="s">
        <v>370</v>
      </c>
      <c r="L2485" s="2">
        <v>44370</v>
      </c>
      <c r="M2485" t="s">
        <v>31</v>
      </c>
      <c r="N2485" t="s">
        <v>5673</v>
      </c>
      <c r="O2485" s="3">
        <v>44370.475231481498</v>
      </c>
      <c r="P2485" s="3">
        <v>44370.747905092598</v>
      </c>
      <c r="Q2485" t="s">
        <v>5597</v>
      </c>
      <c r="R2485" s="3">
        <v>44427.730381944399</v>
      </c>
      <c r="T2485" t="s">
        <v>5674</v>
      </c>
      <c r="U2485">
        <v>1.38207010400132E+16</v>
      </c>
      <c r="V2485" t="s">
        <v>1637</v>
      </c>
      <c r="W2485" t="s">
        <v>5137</v>
      </c>
      <c r="X2485" s="4">
        <v>91573906.170000002</v>
      </c>
      <c r="Y2485" s="4">
        <v>-48500</v>
      </c>
      <c r="Z2485">
        <v>0</v>
      </c>
    </row>
    <row r="2486" spans="1:26">
      <c r="A2486" t="s">
        <v>27</v>
      </c>
      <c r="B2486" t="s">
        <v>5131</v>
      </c>
      <c r="F2486">
        <v>5989000285</v>
      </c>
      <c r="G2486" s="1">
        <v>598900028500001</v>
      </c>
      <c r="H2486" t="s">
        <v>58</v>
      </c>
      <c r="I2486">
        <v>1</v>
      </c>
      <c r="K2486" t="s">
        <v>370</v>
      </c>
      <c r="L2486" s="2">
        <v>44370</v>
      </c>
      <c r="M2486" t="s">
        <v>31</v>
      </c>
      <c r="N2486" t="s">
        <v>5675</v>
      </c>
      <c r="O2486" s="3">
        <v>44370.475231481498</v>
      </c>
      <c r="P2486" s="3">
        <v>44370.747905092598</v>
      </c>
      <c r="Q2486" t="s">
        <v>5597</v>
      </c>
      <c r="R2486" s="3">
        <v>44427.730381944399</v>
      </c>
      <c r="T2486" t="s">
        <v>5676</v>
      </c>
      <c r="U2486">
        <v>3.5700898001300003E+20</v>
      </c>
      <c r="V2486" t="s">
        <v>5677</v>
      </c>
      <c r="W2486" t="s">
        <v>5137</v>
      </c>
      <c r="X2486" s="4">
        <v>89624706.170000002</v>
      </c>
      <c r="Y2486" s="4">
        <v>-79200</v>
      </c>
      <c r="Z2486">
        <v>0</v>
      </c>
    </row>
    <row r="2487" spans="1:26">
      <c r="A2487" t="s">
        <v>27</v>
      </c>
      <c r="B2487" t="s">
        <v>5131</v>
      </c>
      <c r="F2487">
        <v>5989000285</v>
      </c>
      <c r="G2487" s="1">
        <v>598900028500001</v>
      </c>
      <c r="H2487" t="s">
        <v>58</v>
      </c>
      <c r="I2487">
        <v>1</v>
      </c>
      <c r="K2487" t="s">
        <v>370</v>
      </c>
      <c r="L2487" s="2">
        <v>44370</v>
      </c>
      <c r="M2487" t="s">
        <v>31</v>
      </c>
      <c r="N2487" t="s">
        <v>5678</v>
      </c>
      <c r="O2487" s="3">
        <v>44370.634675925903</v>
      </c>
      <c r="P2487" s="3">
        <v>44370.747893518499</v>
      </c>
      <c r="Q2487" t="s">
        <v>5597</v>
      </c>
      <c r="R2487" s="3">
        <v>44427.730381944399</v>
      </c>
      <c r="T2487" t="s">
        <v>5676</v>
      </c>
      <c r="U2487">
        <v>3.5700898001300003E+20</v>
      </c>
      <c r="V2487" t="s">
        <v>5677</v>
      </c>
      <c r="W2487" t="s">
        <v>5137</v>
      </c>
      <c r="X2487" s="4">
        <v>87238493.170000002</v>
      </c>
      <c r="Y2487" s="4">
        <v>-160000</v>
      </c>
      <c r="Z2487">
        <v>0</v>
      </c>
    </row>
    <row r="2488" spans="1:26">
      <c r="A2488" t="s">
        <v>27</v>
      </c>
      <c r="B2488" t="s">
        <v>5131</v>
      </c>
      <c r="F2488">
        <v>5989000285</v>
      </c>
      <c r="G2488" s="1">
        <v>598900028500001</v>
      </c>
      <c r="H2488" t="s">
        <v>58</v>
      </c>
      <c r="I2488">
        <v>1</v>
      </c>
      <c r="K2488" t="s">
        <v>370</v>
      </c>
      <c r="L2488" s="2">
        <v>44377</v>
      </c>
      <c r="M2488" t="s">
        <v>31</v>
      </c>
      <c r="N2488" t="s">
        <v>5679</v>
      </c>
      <c r="O2488" s="3">
        <v>44377.455856481502</v>
      </c>
      <c r="P2488" s="3">
        <v>44494.828773148103</v>
      </c>
      <c r="Q2488" t="s">
        <v>270</v>
      </c>
      <c r="R2488" s="3">
        <v>44500.9</v>
      </c>
      <c r="T2488" t="s">
        <v>5680</v>
      </c>
      <c r="U2488">
        <v>3.500164713605E+19</v>
      </c>
      <c r="V2488" t="s">
        <v>5681</v>
      </c>
      <c r="W2488" t="s">
        <v>5137</v>
      </c>
      <c r="X2488" s="4">
        <v>94106978.950000003</v>
      </c>
      <c r="Y2488" s="4">
        <v>-95000</v>
      </c>
      <c r="Z2488">
        <v>0</v>
      </c>
    </row>
    <row r="2489" spans="1:26">
      <c r="A2489" t="s">
        <v>27</v>
      </c>
      <c r="B2489" t="s">
        <v>5131</v>
      </c>
      <c r="F2489">
        <v>5989000285</v>
      </c>
      <c r="G2489" s="1">
        <v>598900028500001</v>
      </c>
      <c r="H2489" t="s">
        <v>58</v>
      </c>
      <c r="I2489">
        <v>1</v>
      </c>
      <c r="K2489" t="s">
        <v>370</v>
      </c>
      <c r="L2489" s="2">
        <v>44378</v>
      </c>
      <c r="M2489" t="s">
        <v>31</v>
      </c>
      <c r="N2489" t="s">
        <v>5682</v>
      </c>
      <c r="O2489" s="3">
        <v>44378.667719907397</v>
      </c>
      <c r="P2489" s="3">
        <v>44494.829328703701</v>
      </c>
      <c r="Q2489" t="s">
        <v>270</v>
      </c>
      <c r="R2489" s="3">
        <v>44500.899571759299</v>
      </c>
      <c r="T2489" t="s">
        <v>5683</v>
      </c>
      <c r="U2489">
        <v>3.500164713605E+19</v>
      </c>
      <c r="V2489" t="s">
        <v>5148</v>
      </c>
      <c r="W2489" t="s">
        <v>5137</v>
      </c>
      <c r="X2489" s="4">
        <v>91930059.950000003</v>
      </c>
      <c r="Y2489" s="4">
        <v>-95000</v>
      </c>
      <c r="Z2489">
        <v>0</v>
      </c>
    </row>
    <row r="2490" spans="1:26">
      <c r="A2490" t="s">
        <v>27</v>
      </c>
      <c r="B2490" t="s">
        <v>5131</v>
      </c>
      <c r="F2490">
        <v>5989000285</v>
      </c>
      <c r="G2490" s="1">
        <v>598900028500001</v>
      </c>
      <c r="H2490" t="s">
        <v>58</v>
      </c>
      <c r="I2490">
        <v>1</v>
      </c>
      <c r="K2490" t="s">
        <v>370</v>
      </c>
      <c r="L2490" s="2">
        <v>44385</v>
      </c>
      <c r="M2490" t="s">
        <v>31</v>
      </c>
      <c r="N2490" t="s">
        <v>5684</v>
      </c>
      <c r="O2490" s="3">
        <v>44385.649594907401</v>
      </c>
      <c r="P2490" s="3">
        <v>44494.829328703701</v>
      </c>
      <c r="Q2490" t="s">
        <v>270</v>
      </c>
      <c r="R2490" s="3">
        <v>44500.899675925903</v>
      </c>
      <c r="T2490" t="s">
        <v>5685</v>
      </c>
      <c r="U2490">
        <v>1.0002377270001E+17</v>
      </c>
      <c r="V2490" t="s">
        <v>5686</v>
      </c>
      <c r="W2490" t="s">
        <v>5137</v>
      </c>
      <c r="X2490" s="4">
        <v>90590422.439999998</v>
      </c>
      <c r="Y2490" s="4">
        <v>-84459</v>
      </c>
      <c r="Z2490">
        <v>0</v>
      </c>
    </row>
    <row r="2491" spans="1:26">
      <c r="A2491" t="s">
        <v>27</v>
      </c>
      <c r="B2491" t="s">
        <v>5131</v>
      </c>
      <c r="F2491">
        <v>5989000285</v>
      </c>
      <c r="G2491" s="1">
        <v>598900028500001</v>
      </c>
      <c r="H2491" t="s">
        <v>58</v>
      </c>
      <c r="I2491">
        <v>1</v>
      </c>
      <c r="K2491" t="s">
        <v>370</v>
      </c>
      <c r="L2491" s="2">
        <v>44489</v>
      </c>
      <c r="M2491" t="s">
        <v>31</v>
      </c>
      <c r="N2491" t="s">
        <v>5687</v>
      </c>
      <c r="O2491" s="3">
        <v>44489.434027777803</v>
      </c>
      <c r="P2491" s="3">
        <v>44497.847731481503</v>
      </c>
      <c r="Q2491" t="s">
        <v>4282</v>
      </c>
      <c r="R2491" s="3">
        <v>44500.738692129598</v>
      </c>
      <c r="T2491" t="s">
        <v>5688</v>
      </c>
      <c r="U2491">
        <v>1.820101014E+17</v>
      </c>
      <c r="V2491" t="s">
        <v>5689</v>
      </c>
      <c r="W2491" t="s">
        <v>5137</v>
      </c>
      <c r="X2491" s="4">
        <v>12129077.92</v>
      </c>
      <c r="Y2491" s="4">
        <v>-362000</v>
      </c>
      <c r="Z2491">
        <v>0</v>
      </c>
    </row>
    <row r="2492" spans="1:26">
      <c r="A2492" t="s">
        <v>27</v>
      </c>
      <c r="B2492" t="s">
        <v>5131</v>
      </c>
      <c r="F2492">
        <v>5989000285</v>
      </c>
      <c r="G2492" s="1">
        <v>598900028500001</v>
      </c>
      <c r="H2492" t="s">
        <v>58</v>
      </c>
      <c r="I2492">
        <v>1</v>
      </c>
      <c r="K2492" t="s">
        <v>5690</v>
      </c>
      <c r="L2492" s="2">
        <v>44466</v>
      </c>
      <c r="M2492" t="s">
        <v>31</v>
      </c>
      <c r="N2492" t="s">
        <v>5691</v>
      </c>
      <c r="O2492" s="3">
        <v>44466.393240740697</v>
      </c>
      <c r="P2492" s="3">
        <v>44494.830034722203</v>
      </c>
      <c r="Q2492" t="s">
        <v>270</v>
      </c>
      <c r="R2492" s="3">
        <v>44500.899375000001</v>
      </c>
      <c r="T2492" t="s">
        <v>5692</v>
      </c>
      <c r="U2492">
        <v>3.500164713605E+19</v>
      </c>
      <c r="V2492" t="s">
        <v>5681</v>
      </c>
      <c r="W2492" t="s">
        <v>5137</v>
      </c>
      <c r="X2492" s="4">
        <v>50439388.329999998</v>
      </c>
      <c r="Y2492" s="4">
        <v>-12492</v>
      </c>
      <c r="Z2492">
        <v>0</v>
      </c>
    </row>
    <row r="2493" spans="1:26">
      <c r="A2493" t="s">
        <v>27</v>
      </c>
      <c r="B2493" t="s">
        <v>5131</v>
      </c>
      <c r="F2493">
        <v>5989000285</v>
      </c>
      <c r="G2493" s="1">
        <v>598900028500001</v>
      </c>
      <c r="H2493" t="s">
        <v>58</v>
      </c>
      <c r="I2493">
        <v>1</v>
      </c>
      <c r="K2493" t="s">
        <v>5693</v>
      </c>
      <c r="L2493" s="2">
        <v>44471</v>
      </c>
      <c r="M2493" t="s">
        <v>31</v>
      </c>
      <c r="N2493" t="s">
        <v>5694</v>
      </c>
      <c r="O2493" s="3">
        <v>44471.216898148101</v>
      </c>
      <c r="P2493" s="3">
        <v>44497.847743055601</v>
      </c>
      <c r="Q2493" t="s">
        <v>4282</v>
      </c>
      <c r="R2493" s="3">
        <v>44500.738275463002</v>
      </c>
      <c r="T2493" t="s">
        <v>5695</v>
      </c>
      <c r="U2493" t="s">
        <v>5696</v>
      </c>
      <c r="V2493" t="s">
        <v>1846</v>
      </c>
      <c r="W2493" t="s">
        <v>5137</v>
      </c>
      <c r="X2493" s="4">
        <v>49689307.920000002</v>
      </c>
      <c r="Y2493">
        <v>-50</v>
      </c>
      <c r="Z2493">
        <v>0</v>
      </c>
    </row>
    <row r="2494" spans="1:26">
      <c r="A2494" t="s">
        <v>27</v>
      </c>
      <c r="B2494" t="s">
        <v>5131</v>
      </c>
      <c r="F2494">
        <v>5989000285</v>
      </c>
      <c r="G2494" s="1">
        <v>598900028500001</v>
      </c>
      <c r="H2494" t="s">
        <v>58</v>
      </c>
      <c r="I2494">
        <v>1</v>
      </c>
      <c r="K2494" t="s">
        <v>5697</v>
      </c>
      <c r="L2494" s="2">
        <v>44471</v>
      </c>
      <c r="M2494" t="s">
        <v>31</v>
      </c>
      <c r="N2494" t="s">
        <v>5698</v>
      </c>
      <c r="O2494" s="3">
        <v>44471.209340277797</v>
      </c>
      <c r="P2494" s="3">
        <v>44497.847743055601</v>
      </c>
      <c r="Q2494" t="s">
        <v>4282</v>
      </c>
      <c r="R2494" s="3">
        <v>44500.738217592603</v>
      </c>
      <c r="T2494" t="s">
        <v>5699</v>
      </c>
      <c r="U2494" t="s">
        <v>5700</v>
      </c>
      <c r="V2494" t="s">
        <v>1846</v>
      </c>
      <c r="W2494" t="s">
        <v>5137</v>
      </c>
      <c r="X2494" s="4">
        <v>49689364.119999997</v>
      </c>
      <c r="Y2494">
        <v>-24.21</v>
      </c>
      <c r="Z2494">
        <v>0</v>
      </c>
    </row>
    <row r="2495" spans="1:26">
      <c r="A2495" t="s">
        <v>27</v>
      </c>
      <c r="B2495" t="s">
        <v>5131</v>
      </c>
      <c r="F2495">
        <v>5989000285</v>
      </c>
      <c r="G2495" s="1">
        <v>598900028500001</v>
      </c>
      <c r="H2495" t="s">
        <v>58</v>
      </c>
      <c r="I2495">
        <v>1</v>
      </c>
      <c r="K2495" t="s">
        <v>5701</v>
      </c>
      <c r="L2495" s="2">
        <v>44471</v>
      </c>
      <c r="M2495" t="s">
        <v>31</v>
      </c>
      <c r="N2495" t="s">
        <v>5702</v>
      </c>
      <c r="O2495" s="3">
        <v>44471.209340277797</v>
      </c>
      <c r="P2495" s="3">
        <v>44497.847743055601</v>
      </c>
      <c r="Q2495" t="s">
        <v>4282</v>
      </c>
      <c r="R2495" s="3">
        <v>44500.738252314797</v>
      </c>
      <c r="T2495" t="s">
        <v>5699</v>
      </c>
      <c r="U2495" t="s">
        <v>5700</v>
      </c>
      <c r="V2495" t="s">
        <v>1846</v>
      </c>
      <c r="W2495" t="s">
        <v>5137</v>
      </c>
      <c r="X2495" s="4">
        <v>49689357.920000002</v>
      </c>
      <c r="Y2495">
        <v>-6.2</v>
      </c>
      <c r="Z2495">
        <v>0</v>
      </c>
    </row>
    <row r="2496" spans="1:26">
      <c r="A2496" t="s">
        <v>27</v>
      </c>
      <c r="B2496" t="s">
        <v>5131</v>
      </c>
      <c r="F2496">
        <v>5989000285</v>
      </c>
      <c r="G2496" s="1">
        <v>598900028500001</v>
      </c>
      <c r="H2496" t="s">
        <v>58</v>
      </c>
      <c r="I2496">
        <v>1</v>
      </c>
      <c r="K2496" t="s">
        <v>81</v>
      </c>
      <c r="L2496" s="2">
        <v>44370</v>
      </c>
      <c r="M2496" t="s">
        <v>31</v>
      </c>
      <c r="N2496" t="s">
        <v>5703</v>
      </c>
      <c r="O2496" s="3">
        <v>44370.408148148097</v>
      </c>
      <c r="P2496" s="3">
        <v>44370.747905092598</v>
      </c>
      <c r="Q2496" t="s">
        <v>5597</v>
      </c>
      <c r="R2496" s="3">
        <v>44427.730381944399</v>
      </c>
      <c r="T2496" t="s">
        <v>5704</v>
      </c>
      <c r="U2496">
        <v>598900016610801</v>
      </c>
      <c r="V2496" t="s">
        <v>4542</v>
      </c>
      <c r="W2496" t="s">
        <v>5137</v>
      </c>
      <c r="X2496" s="4">
        <v>92040769.359999999</v>
      </c>
      <c r="Y2496" s="4">
        <v>-8000000</v>
      </c>
      <c r="Z2496">
        <v>0</v>
      </c>
    </row>
    <row r="2497" spans="1:26">
      <c r="A2497" t="s">
        <v>27</v>
      </c>
      <c r="B2497" t="s">
        <v>5131</v>
      </c>
      <c r="F2497">
        <v>5989000285</v>
      </c>
      <c r="G2497" s="1">
        <v>598900028500001</v>
      </c>
      <c r="H2497" t="s">
        <v>58</v>
      </c>
      <c r="I2497">
        <v>1</v>
      </c>
      <c r="K2497" t="s">
        <v>81</v>
      </c>
      <c r="L2497" s="2">
        <v>44397</v>
      </c>
      <c r="M2497" t="s">
        <v>31</v>
      </c>
      <c r="N2497" t="s">
        <v>5705</v>
      </c>
      <c r="O2497" s="3">
        <v>44397.642071759299</v>
      </c>
      <c r="P2497" s="3">
        <v>44494.829317129603</v>
      </c>
      <c r="Q2497" t="s">
        <v>270</v>
      </c>
      <c r="R2497" s="3">
        <v>44500.8997453704</v>
      </c>
      <c r="T2497" t="s">
        <v>5577</v>
      </c>
      <c r="U2497">
        <v>1.3820101040019E+16</v>
      </c>
      <c r="V2497" t="s">
        <v>5601</v>
      </c>
      <c r="W2497" t="s">
        <v>5137</v>
      </c>
      <c r="X2497" s="4">
        <v>89290422.439999998</v>
      </c>
      <c r="Y2497" s="4">
        <v>-1000000</v>
      </c>
      <c r="Z2497">
        <v>0</v>
      </c>
    </row>
    <row r="2498" spans="1:26">
      <c r="A2498" t="s">
        <v>27</v>
      </c>
      <c r="B2498" t="s">
        <v>5131</v>
      </c>
      <c r="F2498">
        <v>5989000285</v>
      </c>
      <c r="G2498" s="1">
        <v>598900028500001</v>
      </c>
      <c r="H2498" t="s">
        <v>58</v>
      </c>
      <c r="I2498">
        <v>1</v>
      </c>
      <c r="K2498" t="s">
        <v>81</v>
      </c>
      <c r="L2498" s="2">
        <v>44405</v>
      </c>
      <c r="M2498" t="s">
        <v>31</v>
      </c>
      <c r="N2498" t="s">
        <v>5706</v>
      </c>
      <c r="O2498" s="3">
        <v>44405.662268518499</v>
      </c>
      <c r="P2498" s="3">
        <v>44494.829317129603</v>
      </c>
      <c r="Q2498" t="s">
        <v>270</v>
      </c>
      <c r="R2498" s="3">
        <v>44500.899849537003</v>
      </c>
      <c r="T2498" t="s">
        <v>5577</v>
      </c>
      <c r="U2498">
        <v>1.3820101040019E+16</v>
      </c>
      <c r="V2498" t="s">
        <v>5601</v>
      </c>
      <c r="W2498" t="s">
        <v>5137</v>
      </c>
      <c r="X2498" s="4">
        <v>85385018.439999998</v>
      </c>
      <c r="Y2498" s="4">
        <v>-3000000</v>
      </c>
      <c r="Z2498">
        <v>0</v>
      </c>
    </row>
    <row r="2499" spans="1:26">
      <c r="A2499" t="s">
        <v>27</v>
      </c>
      <c r="B2499" t="s">
        <v>5131</v>
      </c>
      <c r="F2499">
        <v>5989000285</v>
      </c>
      <c r="G2499" s="1">
        <v>598900028500001</v>
      </c>
      <c r="H2499" t="s">
        <v>58</v>
      </c>
      <c r="I2499">
        <v>1</v>
      </c>
      <c r="K2499" t="s">
        <v>81</v>
      </c>
      <c r="L2499" s="2">
        <v>44405</v>
      </c>
      <c r="M2499" t="s">
        <v>31</v>
      </c>
      <c r="N2499" t="s">
        <v>5707</v>
      </c>
      <c r="O2499" s="3">
        <v>44405.662418981497</v>
      </c>
      <c r="P2499" s="3">
        <v>44494.829305555599</v>
      </c>
      <c r="Q2499" t="s">
        <v>270</v>
      </c>
      <c r="R2499" s="3">
        <v>44500.899884259299</v>
      </c>
      <c r="T2499" t="s">
        <v>5577</v>
      </c>
      <c r="U2499">
        <v>1.3820101040019E+16</v>
      </c>
      <c r="V2499" t="s">
        <v>5601</v>
      </c>
      <c r="W2499" t="s">
        <v>5137</v>
      </c>
      <c r="X2499" s="4">
        <v>83385018.439999998</v>
      </c>
      <c r="Y2499" s="4">
        <v>-2000000</v>
      </c>
      <c r="Z2499">
        <v>0</v>
      </c>
    </row>
    <row r="2500" spans="1:26">
      <c r="A2500" t="s">
        <v>27</v>
      </c>
      <c r="B2500" t="s">
        <v>5131</v>
      </c>
      <c r="F2500">
        <v>5989000285</v>
      </c>
      <c r="G2500" s="1">
        <v>598900028500001</v>
      </c>
      <c r="H2500" t="s">
        <v>58</v>
      </c>
      <c r="I2500">
        <v>1</v>
      </c>
      <c r="K2500" t="s">
        <v>81</v>
      </c>
      <c r="L2500" s="2">
        <v>44406</v>
      </c>
      <c r="M2500" t="s">
        <v>31</v>
      </c>
      <c r="N2500" t="s">
        <v>5708</v>
      </c>
      <c r="O2500" s="3">
        <v>44406.660590277803</v>
      </c>
      <c r="P2500" s="3">
        <v>44494.829305555599</v>
      </c>
      <c r="Q2500" t="s">
        <v>270</v>
      </c>
      <c r="R2500" s="3">
        <v>44500.899907407402</v>
      </c>
      <c r="T2500" t="s">
        <v>5577</v>
      </c>
      <c r="U2500">
        <v>1.3820101040019E+16</v>
      </c>
      <c r="V2500" t="s">
        <v>5601</v>
      </c>
      <c r="W2500" t="s">
        <v>5137</v>
      </c>
      <c r="X2500" s="4">
        <v>80385018.439999998</v>
      </c>
      <c r="Y2500" s="4">
        <v>-3000000</v>
      </c>
      <c r="Z2500">
        <v>0</v>
      </c>
    </row>
    <row r="2501" spans="1:26">
      <c r="A2501" t="s">
        <v>27</v>
      </c>
      <c r="B2501" t="s">
        <v>5131</v>
      </c>
      <c r="F2501">
        <v>5989000285</v>
      </c>
      <c r="G2501" s="1">
        <v>598900028500001</v>
      </c>
      <c r="H2501" t="s">
        <v>58</v>
      </c>
      <c r="I2501">
        <v>1</v>
      </c>
      <c r="K2501" t="s">
        <v>81</v>
      </c>
      <c r="L2501" s="2">
        <v>44406</v>
      </c>
      <c r="M2501" t="s">
        <v>31</v>
      </c>
      <c r="N2501" t="s">
        <v>5709</v>
      </c>
      <c r="O2501" s="3">
        <v>44406.660740740699</v>
      </c>
      <c r="P2501" s="3">
        <v>44494.829305555599</v>
      </c>
      <c r="Q2501" t="s">
        <v>270</v>
      </c>
      <c r="R2501" s="3">
        <v>44500.899930555599</v>
      </c>
      <c r="T2501" t="s">
        <v>5577</v>
      </c>
      <c r="U2501">
        <v>1.3820101040019E+16</v>
      </c>
      <c r="V2501" t="s">
        <v>5601</v>
      </c>
      <c r="W2501" t="s">
        <v>5137</v>
      </c>
      <c r="X2501" s="4">
        <v>77385018.439999998</v>
      </c>
      <c r="Y2501" s="4">
        <v>-3000000</v>
      </c>
      <c r="Z2501">
        <v>0</v>
      </c>
    </row>
    <row r="2502" spans="1:26">
      <c r="A2502" t="s">
        <v>27</v>
      </c>
      <c r="B2502" t="s">
        <v>5131</v>
      </c>
      <c r="F2502">
        <v>5989000285</v>
      </c>
      <c r="G2502" s="1">
        <v>598900028500001</v>
      </c>
      <c r="H2502" t="s">
        <v>58</v>
      </c>
      <c r="I2502">
        <v>1</v>
      </c>
      <c r="K2502" t="s">
        <v>81</v>
      </c>
      <c r="L2502" s="2">
        <v>44453</v>
      </c>
      <c r="M2502" t="s">
        <v>31</v>
      </c>
      <c r="N2502" t="s">
        <v>5710</v>
      </c>
      <c r="O2502" s="3">
        <v>44453.333159722199</v>
      </c>
      <c r="P2502" s="3">
        <v>44494.830046296302</v>
      </c>
      <c r="Q2502" t="s">
        <v>270</v>
      </c>
      <c r="R2502" s="3">
        <v>44500.8992013889</v>
      </c>
      <c r="T2502" t="s">
        <v>5577</v>
      </c>
      <c r="U2502">
        <v>5.47201880000002E+16</v>
      </c>
      <c r="V2502" t="s">
        <v>5253</v>
      </c>
      <c r="W2502" t="s">
        <v>5137</v>
      </c>
      <c r="X2502" s="4">
        <v>61814802.990000002</v>
      </c>
      <c r="Y2502" s="4">
        <v>-10000000</v>
      </c>
      <c r="Z2502">
        <v>0</v>
      </c>
    </row>
    <row r="2503" spans="1:26">
      <c r="A2503" t="s">
        <v>27</v>
      </c>
      <c r="B2503" t="s">
        <v>5131</v>
      </c>
      <c r="F2503">
        <v>5989000285</v>
      </c>
      <c r="G2503" s="1">
        <v>598900028500001</v>
      </c>
      <c r="H2503" t="s">
        <v>58</v>
      </c>
      <c r="I2503">
        <v>1</v>
      </c>
      <c r="K2503" t="s">
        <v>81</v>
      </c>
      <c r="L2503" s="2">
        <v>44453</v>
      </c>
      <c r="M2503" t="s">
        <v>31</v>
      </c>
      <c r="N2503" t="s">
        <v>5711</v>
      </c>
      <c r="O2503" s="3">
        <v>44453.333171296297</v>
      </c>
      <c r="P2503" s="3">
        <v>44494.830046296302</v>
      </c>
      <c r="Q2503" t="s">
        <v>270</v>
      </c>
      <c r="R2503" s="3">
        <v>44500.899212962999</v>
      </c>
      <c r="T2503" t="s">
        <v>5577</v>
      </c>
      <c r="U2503">
        <v>18916849012</v>
      </c>
      <c r="V2503" t="s">
        <v>5712</v>
      </c>
      <c r="W2503" t="s">
        <v>5137</v>
      </c>
      <c r="X2503" s="4">
        <v>51814802.990000002</v>
      </c>
      <c r="Y2503" s="4">
        <v>-10000000</v>
      </c>
      <c r="Z2503">
        <v>0</v>
      </c>
    </row>
    <row r="2504" spans="1:26">
      <c r="A2504" t="s">
        <v>27</v>
      </c>
      <c r="B2504" t="s">
        <v>5131</v>
      </c>
      <c r="F2504">
        <v>5989000285</v>
      </c>
      <c r="G2504" s="1">
        <v>598900028500001</v>
      </c>
      <c r="H2504" t="s">
        <v>58</v>
      </c>
      <c r="I2504">
        <v>1</v>
      </c>
      <c r="K2504" t="s">
        <v>81</v>
      </c>
      <c r="L2504" s="2">
        <v>44466</v>
      </c>
      <c r="M2504" t="s">
        <v>31</v>
      </c>
      <c r="N2504" t="s">
        <v>5713</v>
      </c>
      <c r="O2504" s="3">
        <v>44466.4750810185</v>
      </c>
      <c r="P2504" s="3">
        <v>44494.830034722203</v>
      </c>
      <c r="Q2504" t="s">
        <v>270</v>
      </c>
      <c r="R2504" s="3">
        <v>44500.899398148104</v>
      </c>
      <c r="T2504" t="s">
        <v>5577</v>
      </c>
      <c r="U2504">
        <v>1.3820101040019E+16</v>
      </c>
      <c r="V2504" t="s">
        <v>5601</v>
      </c>
      <c r="W2504" t="s">
        <v>5137</v>
      </c>
      <c r="X2504" s="4">
        <v>49689388.329999998</v>
      </c>
      <c r="Y2504" s="4">
        <v>-750000</v>
      </c>
      <c r="Z2504">
        <v>0</v>
      </c>
    </row>
    <row r="2505" spans="1:26">
      <c r="A2505" t="s">
        <v>27</v>
      </c>
      <c r="B2505" t="s">
        <v>5131</v>
      </c>
      <c r="F2505">
        <v>5989000285</v>
      </c>
      <c r="G2505" s="1">
        <v>598900028500001</v>
      </c>
      <c r="H2505" t="s">
        <v>58</v>
      </c>
      <c r="I2505">
        <v>1</v>
      </c>
      <c r="K2505" t="s">
        <v>81</v>
      </c>
      <c r="L2505" s="2">
        <v>44477</v>
      </c>
      <c r="M2505" t="s">
        <v>31</v>
      </c>
      <c r="N2505" t="s">
        <v>5714</v>
      </c>
      <c r="O2505" s="3">
        <v>44477.396874999999</v>
      </c>
      <c r="P2505" s="3">
        <v>44497.847743055601</v>
      </c>
      <c r="Q2505" t="s">
        <v>4282</v>
      </c>
      <c r="R2505" s="3">
        <v>44500.738587963002</v>
      </c>
      <c r="T2505" t="s">
        <v>5577</v>
      </c>
      <c r="U2505">
        <v>1.3820101040019E+16</v>
      </c>
      <c r="V2505" t="s">
        <v>5601</v>
      </c>
      <c r="W2505" t="s">
        <v>5137</v>
      </c>
      <c r="X2505" s="4">
        <v>34689307.920000002</v>
      </c>
      <c r="Y2505" s="4">
        <v>-15000000</v>
      </c>
      <c r="Z2505">
        <v>0</v>
      </c>
    </row>
    <row r="2506" spans="1:26">
      <c r="A2506" t="s">
        <v>27</v>
      </c>
      <c r="B2506" t="s">
        <v>5131</v>
      </c>
      <c r="F2506">
        <v>5989000285</v>
      </c>
      <c r="G2506" s="1">
        <v>598900028500001</v>
      </c>
      <c r="H2506" t="s">
        <v>58</v>
      </c>
      <c r="I2506">
        <v>1</v>
      </c>
      <c r="K2506" t="s">
        <v>81</v>
      </c>
      <c r="L2506" s="2">
        <v>44489</v>
      </c>
      <c r="M2506" t="s">
        <v>31</v>
      </c>
      <c r="N2506" t="s">
        <v>5715</v>
      </c>
      <c r="O2506" s="3">
        <v>44489.434027777803</v>
      </c>
      <c r="P2506" s="3">
        <v>44497.847731481503</v>
      </c>
      <c r="Q2506" t="s">
        <v>4282</v>
      </c>
      <c r="R2506" s="3">
        <v>44500.739293981504</v>
      </c>
      <c r="T2506" t="s">
        <v>5577</v>
      </c>
      <c r="U2506">
        <v>1.3820101040019E+16</v>
      </c>
      <c r="V2506" t="s">
        <v>5601</v>
      </c>
      <c r="W2506" t="s">
        <v>5137</v>
      </c>
      <c r="X2506" s="4">
        <v>12521077.92</v>
      </c>
      <c r="Y2506" s="4">
        <v>-17500000</v>
      </c>
      <c r="Z2506">
        <v>0</v>
      </c>
    </row>
    <row r="2507" spans="1:26">
      <c r="A2507" t="s">
        <v>27</v>
      </c>
      <c r="B2507" t="s">
        <v>5131</v>
      </c>
      <c r="F2507">
        <v>5989000285</v>
      </c>
      <c r="G2507" s="1">
        <v>598900028500001</v>
      </c>
      <c r="H2507" t="s">
        <v>58</v>
      </c>
      <c r="I2507">
        <v>1</v>
      </c>
      <c r="K2507" t="s">
        <v>5716</v>
      </c>
      <c r="L2507" s="2">
        <v>44477</v>
      </c>
      <c r="M2507" t="s">
        <v>31</v>
      </c>
      <c r="N2507" t="s">
        <v>5717</v>
      </c>
      <c r="O2507" s="3">
        <v>44477.641145833302</v>
      </c>
      <c r="P2507" s="3">
        <v>44497.847743055601</v>
      </c>
      <c r="Q2507" t="s">
        <v>4282</v>
      </c>
      <c r="R2507" s="3">
        <v>44500.738645833299</v>
      </c>
      <c r="T2507" t="s">
        <v>5718</v>
      </c>
      <c r="U2507">
        <v>3.500164710705E+19</v>
      </c>
      <c r="V2507" t="s">
        <v>5279</v>
      </c>
      <c r="W2507" t="s">
        <v>5137</v>
      </c>
      <c r="X2507" s="4">
        <v>32261077.920000002</v>
      </c>
      <c r="Y2507" s="4">
        <v>-2417230</v>
      </c>
      <c r="Z2507">
        <v>0</v>
      </c>
    </row>
    <row r="2508" spans="1:26">
      <c r="A2508" t="s">
        <v>27</v>
      </c>
      <c r="B2508" t="s">
        <v>5131</v>
      </c>
      <c r="F2508">
        <v>5989000285</v>
      </c>
      <c r="G2508" s="1">
        <v>598900028500001</v>
      </c>
      <c r="H2508" t="s">
        <v>58</v>
      </c>
      <c r="I2508">
        <v>1</v>
      </c>
      <c r="K2508" t="s">
        <v>5719</v>
      </c>
      <c r="L2508" s="2">
        <v>44489</v>
      </c>
      <c r="M2508" t="s">
        <v>31</v>
      </c>
      <c r="N2508" t="s">
        <v>5720</v>
      </c>
      <c r="O2508" s="3">
        <v>44489.434027777803</v>
      </c>
      <c r="P2508" s="3">
        <v>44497.847731481503</v>
      </c>
      <c r="Q2508" t="s">
        <v>4282</v>
      </c>
      <c r="R2508" s="3">
        <v>44500.738668981503</v>
      </c>
      <c r="T2508" t="s">
        <v>5160</v>
      </c>
      <c r="U2508">
        <v>3.50501647007E+19</v>
      </c>
      <c r="V2508" t="s">
        <v>5721</v>
      </c>
      <c r="W2508" t="s">
        <v>5137</v>
      </c>
      <c r="X2508" s="4">
        <v>12491077.92</v>
      </c>
      <c r="Y2508" s="4">
        <v>-30000</v>
      </c>
      <c r="Z2508">
        <v>0</v>
      </c>
    </row>
    <row r="2509" spans="1:26">
      <c r="A2509" t="s">
        <v>27</v>
      </c>
      <c r="B2509" t="s">
        <v>5131</v>
      </c>
      <c r="F2509">
        <v>5989000576</v>
      </c>
      <c r="G2509" s="1">
        <v>598900057660000</v>
      </c>
      <c r="H2509" t="s">
        <v>29</v>
      </c>
      <c r="I2509">
        <v>1</v>
      </c>
      <c r="J2509">
        <v>2</v>
      </c>
      <c r="K2509" t="s">
        <v>5722</v>
      </c>
      <c r="L2509" s="2">
        <v>44249</v>
      </c>
      <c r="M2509" t="s">
        <v>31</v>
      </c>
      <c r="N2509" t="s">
        <v>5723</v>
      </c>
      <c r="O2509" s="3">
        <v>44249.638113425899</v>
      </c>
      <c r="P2509" s="3">
        <v>44357.516284722202</v>
      </c>
      <c r="Q2509" t="s">
        <v>5724</v>
      </c>
      <c r="R2509" s="3">
        <v>44427.730381944399</v>
      </c>
      <c r="S2509" t="s">
        <v>5724</v>
      </c>
      <c r="T2509" t="s">
        <v>5725</v>
      </c>
      <c r="U2509">
        <v>1.3830101040038E+16</v>
      </c>
      <c r="V2509" t="s">
        <v>1637</v>
      </c>
      <c r="W2509" t="s">
        <v>5137</v>
      </c>
      <c r="X2509" s="4">
        <v>5040817.0199999996</v>
      </c>
      <c r="Y2509" s="4">
        <v>4315475</v>
      </c>
      <c r="Z2509">
        <v>0</v>
      </c>
    </row>
    <row r="2510" spans="1:26">
      <c r="A2510" t="s">
        <v>27</v>
      </c>
      <c r="B2510" t="s">
        <v>5131</v>
      </c>
      <c r="F2510">
        <v>5989000576</v>
      </c>
      <c r="G2510" s="1">
        <v>598900057660000</v>
      </c>
      <c r="H2510" t="s">
        <v>29</v>
      </c>
      <c r="I2510">
        <v>1</v>
      </c>
      <c r="J2510">
        <v>2</v>
      </c>
      <c r="K2510" t="s">
        <v>5722</v>
      </c>
      <c r="L2510" s="2">
        <v>44249</v>
      </c>
      <c r="M2510" t="s">
        <v>31</v>
      </c>
      <c r="N2510" t="s">
        <v>5726</v>
      </c>
      <c r="O2510" s="3">
        <v>44249.638124999998</v>
      </c>
      <c r="P2510" s="3">
        <v>44357.516284722202</v>
      </c>
      <c r="Q2510" t="s">
        <v>5724</v>
      </c>
      <c r="R2510" s="3">
        <v>44427.730381944399</v>
      </c>
      <c r="S2510" t="s">
        <v>5724</v>
      </c>
      <c r="T2510" t="s">
        <v>5725</v>
      </c>
      <c r="U2510">
        <v>1.3830101040038E+16</v>
      </c>
      <c r="V2510" t="s">
        <v>1637</v>
      </c>
      <c r="W2510" t="s">
        <v>5137</v>
      </c>
      <c r="X2510" s="4">
        <v>9040817.0199999996</v>
      </c>
      <c r="Y2510" s="4">
        <v>4000000</v>
      </c>
      <c r="Z2510">
        <v>0</v>
      </c>
    </row>
    <row r="2511" spans="1:26">
      <c r="A2511" t="s">
        <v>27</v>
      </c>
      <c r="B2511" t="s">
        <v>5131</v>
      </c>
      <c r="F2511">
        <v>5989000576</v>
      </c>
      <c r="G2511" s="1">
        <v>598900057660000</v>
      </c>
      <c r="H2511" t="s">
        <v>29</v>
      </c>
      <c r="I2511">
        <v>1</v>
      </c>
      <c r="J2511">
        <v>2</v>
      </c>
      <c r="K2511" t="s">
        <v>5727</v>
      </c>
      <c r="L2511" s="2">
        <v>44314</v>
      </c>
      <c r="M2511" t="s">
        <v>31</v>
      </c>
      <c r="N2511" t="s">
        <v>5728</v>
      </c>
      <c r="O2511" s="3">
        <v>44314.357025463003</v>
      </c>
      <c r="P2511" s="3">
        <v>44357.5161226852</v>
      </c>
      <c r="Q2511" t="s">
        <v>5724</v>
      </c>
      <c r="R2511" s="3">
        <v>44427.730381944399</v>
      </c>
      <c r="S2511" t="s">
        <v>5724</v>
      </c>
      <c r="T2511" t="s">
        <v>5725</v>
      </c>
      <c r="U2511">
        <v>1.3830101040038E+16</v>
      </c>
      <c r="V2511" t="s">
        <v>1637</v>
      </c>
      <c r="W2511" t="s">
        <v>5137</v>
      </c>
      <c r="X2511" s="4">
        <v>4837315.66</v>
      </c>
      <c r="Y2511" s="4">
        <v>4109732</v>
      </c>
      <c r="Z2511">
        <v>0</v>
      </c>
    </row>
    <row r="2512" spans="1:26">
      <c r="A2512" t="s">
        <v>27</v>
      </c>
      <c r="B2512" t="s">
        <v>5131</v>
      </c>
      <c r="F2512">
        <v>5989000576</v>
      </c>
      <c r="G2512" s="1">
        <v>598900057660000</v>
      </c>
      <c r="H2512" t="s">
        <v>29</v>
      </c>
      <c r="I2512">
        <v>1</v>
      </c>
      <c r="J2512">
        <v>2</v>
      </c>
      <c r="K2512" t="s">
        <v>5727</v>
      </c>
      <c r="L2512" s="2">
        <v>44322</v>
      </c>
      <c r="M2512" t="s">
        <v>31</v>
      </c>
      <c r="N2512" t="s">
        <v>5729</v>
      </c>
      <c r="O2512" s="3">
        <v>44322.479340277801</v>
      </c>
      <c r="P2512" s="3">
        <v>44357.515682870398</v>
      </c>
      <c r="Q2512" t="s">
        <v>5730</v>
      </c>
      <c r="R2512" s="3">
        <v>44427.730381944399</v>
      </c>
      <c r="S2512" t="s">
        <v>5730</v>
      </c>
      <c r="T2512" t="s">
        <v>5725</v>
      </c>
      <c r="U2512">
        <v>1.3830101040038E+16</v>
      </c>
      <c r="V2512" t="s">
        <v>1637</v>
      </c>
      <c r="W2512" t="s">
        <v>5137</v>
      </c>
      <c r="X2512" s="4">
        <v>9337166.6899999995</v>
      </c>
      <c r="Y2512" s="4">
        <v>4500000</v>
      </c>
      <c r="Z2512">
        <v>0</v>
      </c>
    </row>
    <row r="2513" spans="1:26">
      <c r="A2513" t="s">
        <v>27</v>
      </c>
      <c r="B2513" t="s">
        <v>5131</v>
      </c>
      <c r="F2513">
        <v>5989000576</v>
      </c>
      <c r="G2513" s="1">
        <v>598900057660000</v>
      </c>
      <c r="H2513" t="s">
        <v>29</v>
      </c>
      <c r="I2513">
        <v>1</v>
      </c>
      <c r="J2513">
        <v>2</v>
      </c>
      <c r="K2513" t="s">
        <v>5727</v>
      </c>
      <c r="L2513" s="2">
        <v>44322</v>
      </c>
      <c r="M2513" t="s">
        <v>31</v>
      </c>
      <c r="N2513" t="s">
        <v>5731</v>
      </c>
      <c r="O2513" s="3">
        <v>44322.479351851798</v>
      </c>
      <c r="P2513" s="3">
        <v>44357.515682870398</v>
      </c>
      <c r="Q2513" t="s">
        <v>5730</v>
      </c>
      <c r="R2513" s="3">
        <v>44427.730381944399</v>
      </c>
      <c r="S2513" t="s">
        <v>5730</v>
      </c>
      <c r="T2513" t="s">
        <v>5725</v>
      </c>
      <c r="U2513">
        <v>1.3830101040038E+16</v>
      </c>
      <c r="V2513" t="s">
        <v>1637</v>
      </c>
      <c r="W2513" t="s">
        <v>5137</v>
      </c>
      <c r="X2513" s="4">
        <v>13837166.689999999</v>
      </c>
      <c r="Y2513" s="4">
        <v>4500000</v>
      </c>
      <c r="Z2513">
        <v>0</v>
      </c>
    </row>
    <row r="2514" spans="1:26">
      <c r="A2514" t="s">
        <v>27</v>
      </c>
      <c r="B2514" t="s">
        <v>5131</v>
      </c>
      <c r="F2514">
        <v>5989000576</v>
      </c>
      <c r="G2514" s="1">
        <v>598900057660000</v>
      </c>
      <c r="H2514" t="s">
        <v>29</v>
      </c>
      <c r="I2514">
        <v>1</v>
      </c>
      <c r="J2514">
        <v>2</v>
      </c>
      <c r="K2514" t="s">
        <v>5727</v>
      </c>
      <c r="L2514" s="2">
        <v>44324</v>
      </c>
      <c r="M2514" t="s">
        <v>31</v>
      </c>
      <c r="N2514" t="s">
        <v>5732</v>
      </c>
      <c r="O2514" s="3">
        <v>44324.4014930556</v>
      </c>
      <c r="P2514" s="3">
        <v>44357.5156712963</v>
      </c>
      <c r="Q2514" t="s">
        <v>5730</v>
      </c>
      <c r="R2514" s="3">
        <v>44427.730381944399</v>
      </c>
      <c r="S2514" t="s">
        <v>5730</v>
      </c>
      <c r="T2514" t="s">
        <v>5725</v>
      </c>
      <c r="U2514">
        <v>1.3830101040038E+16</v>
      </c>
      <c r="V2514" t="s">
        <v>1637</v>
      </c>
      <c r="W2514" t="s">
        <v>5137</v>
      </c>
      <c r="X2514" s="4">
        <v>18332374.690000001</v>
      </c>
      <c r="Y2514" s="4">
        <v>4495208</v>
      </c>
      <c r="Z2514">
        <v>0</v>
      </c>
    </row>
    <row r="2515" spans="1:26">
      <c r="A2515" t="s">
        <v>27</v>
      </c>
      <c r="B2515" t="s">
        <v>5131</v>
      </c>
      <c r="F2515">
        <v>5989000576</v>
      </c>
      <c r="G2515" s="1">
        <v>598900057660000</v>
      </c>
      <c r="H2515" t="s">
        <v>29</v>
      </c>
      <c r="I2515">
        <v>1</v>
      </c>
      <c r="J2515">
        <v>2</v>
      </c>
      <c r="K2515" t="s">
        <v>5727</v>
      </c>
      <c r="L2515" s="2">
        <v>44324</v>
      </c>
      <c r="M2515" t="s">
        <v>31</v>
      </c>
      <c r="N2515" t="s">
        <v>5733</v>
      </c>
      <c r="O2515" s="3">
        <v>44324.401504629597</v>
      </c>
      <c r="P2515" s="3">
        <v>44357.5156712963</v>
      </c>
      <c r="Q2515" t="s">
        <v>5730</v>
      </c>
      <c r="R2515" s="3">
        <v>44427.730381944399</v>
      </c>
      <c r="S2515" t="s">
        <v>5730</v>
      </c>
      <c r="T2515" t="s">
        <v>5725</v>
      </c>
      <c r="U2515">
        <v>1.3830101040038E+16</v>
      </c>
      <c r="V2515" t="s">
        <v>1637</v>
      </c>
      <c r="W2515" t="s">
        <v>5137</v>
      </c>
      <c r="X2515" s="4">
        <v>22332374.690000001</v>
      </c>
      <c r="Y2515" s="4">
        <v>4000000</v>
      </c>
      <c r="Z2515">
        <v>0</v>
      </c>
    </row>
    <row r="2516" spans="1:26">
      <c r="A2516" t="s">
        <v>27</v>
      </c>
      <c r="B2516" t="s">
        <v>5131</v>
      </c>
      <c r="F2516">
        <v>5989000576</v>
      </c>
      <c r="G2516" s="1">
        <v>598900057660000</v>
      </c>
      <c r="H2516" t="s">
        <v>58</v>
      </c>
      <c r="I2516">
        <v>1</v>
      </c>
      <c r="K2516" t="s">
        <v>5734</v>
      </c>
      <c r="L2516" s="2">
        <v>44368</v>
      </c>
      <c r="M2516" t="s">
        <v>31</v>
      </c>
      <c r="N2516" t="s">
        <v>5735</v>
      </c>
      <c r="O2516" s="3">
        <v>44368.471400463</v>
      </c>
      <c r="P2516" s="3">
        <v>44495.431516203702</v>
      </c>
      <c r="Q2516" t="s">
        <v>5736</v>
      </c>
      <c r="R2516" s="3">
        <v>44500.894108796303</v>
      </c>
      <c r="T2516" t="s">
        <v>5737</v>
      </c>
      <c r="U2516">
        <v>9.3500401002173798E+17</v>
      </c>
      <c r="V2516" t="s">
        <v>5738</v>
      </c>
      <c r="W2516" t="s">
        <v>5137</v>
      </c>
      <c r="X2516" s="4">
        <v>9214848.5999999996</v>
      </c>
      <c r="Y2516" s="4">
        <v>-6000</v>
      </c>
      <c r="Z2516">
        <v>0</v>
      </c>
    </row>
    <row r="2517" spans="1:26">
      <c r="A2517" t="s">
        <v>27</v>
      </c>
      <c r="B2517" t="s">
        <v>5131</v>
      </c>
      <c r="F2517">
        <v>5989000576</v>
      </c>
      <c r="G2517" s="1">
        <v>598900057660000</v>
      </c>
      <c r="H2517" t="s">
        <v>58</v>
      </c>
      <c r="I2517">
        <v>1</v>
      </c>
      <c r="K2517" t="s">
        <v>5739</v>
      </c>
      <c r="L2517" s="2">
        <v>44280</v>
      </c>
      <c r="M2517" t="s">
        <v>31</v>
      </c>
      <c r="N2517" t="s">
        <v>5740</v>
      </c>
      <c r="O2517" s="3">
        <v>44280.428460648101</v>
      </c>
      <c r="P2517" s="3">
        <v>44495.4292361111</v>
      </c>
      <c r="Q2517" t="s">
        <v>1969</v>
      </c>
      <c r="R2517" s="3">
        <v>44500.894259259301</v>
      </c>
      <c r="T2517" t="s">
        <v>5321</v>
      </c>
      <c r="U2517">
        <v>410473013409</v>
      </c>
      <c r="V2517" t="s">
        <v>2848</v>
      </c>
      <c r="W2517" t="s">
        <v>5137</v>
      </c>
      <c r="X2517" s="4">
        <v>6043164.5199999996</v>
      </c>
      <c r="Y2517" s="4">
        <v>-3000000</v>
      </c>
      <c r="Z2517">
        <v>0</v>
      </c>
    </row>
    <row r="2518" spans="1:26">
      <c r="A2518" t="s">
        <v>27</v>
      </c>
      <c r="B2518" t="s">
        <v>5131</v>
      </c>
      <c r="F2518">
        <v>5989000576</v>
      </c>
      <c r="G2518" s="1">
        <v>598900057660000</v>
      </c>
      <c r="H2518" t="s">
        <v>58</v>
      </c>
      <c r="I2518">
        <v>1</v>
      </c>
      <c r="K2518" t="s">
        <v>5739</v>
      </c>
      <c r="L2518" s="2">
        <v>44288</v>
      </c>
      <c r="M2518" t="s">
        <v>31</v>
      </c>
      <c r="N2518" t="s">
        <v>5741</v>
      </c>
      <c r="O2518" s="3">
        <v>44288.7042013889</v>
      </c>
      <c r="P2518" s="3">
        <v>44495.429699074099</v>
      </c>
      <c r="Q2518" t="s">
        <v>1969</v>
      </c>
      <c r="R2518" s="3">
        <v>44500.899039351898</v>
      </c>
      <c r="T2518" t="s">
        <v>5321</v>
      </c>
      <c r="U2518">
        <v>410473013409</v>
      </c>
      <c r="V2518" t="s">
        <v>2848</v>
      </c>
      <c r="W2518" t="s">
        <v>5137</v>
      </c>
      <c r="X2518" s="4">
        <v>3043058.66</v>
      </c>
      <c r="Y2518" s="4">
        <v>-3000000</v>
      </c>
      <c r="Z2518">
        <v>0</v>
      </c>
    </row>
    <row r="2519" spans="1:26">
      <c r="A2519" t="s">
        <v>27</v>
      </c>
      <c r="B2519" t="s">
        <v>5131</v>
      </c>
      <c r="F2519">
        <v>5989000576</v>
      </c>
      <c r="G2519" s="1">
        <v>598900057660000</v>
      </c>
      <c r="H2519" t="s">
        <v>58</v>
      </c>
      <c r="I2519">
        <v>1</v>
      </c>
      <c r="K2519" t="s">
        <v>5739</v>
      </c>
      <c r="L2519" s="2">
        <v>44305</v>
      </c>
      <c r="M2519" t="s">
        <v>31</v>
      </c>
      <c r="N2519" t="s">
        <v>5742</v>
      </c>
      <c r="O2519" s="3">
        <v>44305.5013078704</v>
      </c>
      <c r="P2519" s="3">
        <v>44495.4296875</v>
      </c>
      <c r="Q2519" t="s">
        <v>1969</v>
      </c>
      <c r="R2519" s="3">
        <v>44500.894282407397</v>
      </c>
      <c r="T2519" t="s">
        <v>5321</v>
      </c>
      <c r="U2519">
        <v>1.38301010400337E+16</v>
      </c>
      <c r="V2519" t="s">
        <v>5256</v>
      </c>
      <c r="W2519" t="s">
        <v>5137</v>
      </c>
      <c r="X2519" s="4">
        <v>727583.66</v>
      </c>
      <c r="Y2519" s="4">
        <v>-2315475</v>
      </c>
      <c r="Z2519">
        <v>0</v>
      </c>
    </row>
    <row r="2520" spans="1:26">
      <c r="A2520" t="s">
        <v>27</v>
      </c>
      <c r="B2520" t="s">
        <v>5131</v>
      </c>
      <c r="F2520">
        <v>5989000576</v>
      </c>
      <c r="G2520" s="1">
        <v>598900057660000</v>
      </c>
      <c r="H2520" t="s">
        <v>58</v>
      </c>
      <c r="I2520">
        <v>1</v>
      </c>
      <c r="K2520" t="s">
        <v>5739</v>
      </c>
      <c r="L2520" s="2">
        <v>44349</v>
      </c>
      <c r="M2520" t="s">
        <v>31</v>
      </c>
      <c r="N2520" t="s">
        <v>5743</v>
      </c>
      <c r="O2520" s="3">
        <v>44349.701018518499</v>
      </c>
      <c r="P2520" s="3">
        <v>44495.431331018503</v>
      </c>
      <c r="Q2520" t="s">
        <v>5744</v>
      </c>
      <c r="R2520" s="3">
        <v>44500.894189814797</v>
      </c>
      <c r="T2520" t="s">
        <v>5321</v>
      </c>
      <c r="U2520">
        <v>410473013409</v>
      </c>
      <c r="V2520" t="s">
        <v>2848</v>
      </c>
      <c r="W2520" t="s">
        <v>5137</v>
      </c>
      <c r="X2520" s="4">
        <v>9222592.6899999995</v>
      </c>
      <c r="Y2520" s="4">
        <v>-13109732</v>
      </c>
      <c r="Z2520">
        <v>0</v>
      </c>
    </row>
    <row r="2521" spans="1:26">
      <c r="A2521" t="s">
        <v>27</v>
      </c>
      <c r="B2521" t="s">
        <v>5131</v>
      </c>
      <c r="F2521">
        <v>5989000576</v>
      </c>
      <c r="G2521" s="1">
        <v>598900057660000</v>
      </c>
      <c r="H2521" t="s">
        <v>58</v>
      </c>
      <c r="I2521">
        <v>1</v>
      </c>
      <c r="K2521" t="s">
        <v>5739</v>
      </c>
      <c r="L2521" s="2">
        <v>44368</v>
      </c>
      <c r="M2521" t="s">
        <v>31</v>
      </c>
      <c r="N2521" t="s">
        <v>5745</v>
      </c>
      <c r="O2521" s="3">
        <v>44368.471400463</v>
      </c>
      <c r="P2521" s="3">
        <v>44495.431504629603</v>
      </c>
      <c r="Q2521" t="s">
        <v>5736</v>
      </c>
      <c r="R2521" s="3">
        <v>44500.894131944398</v>
      </c>
      <c r="T2521" t="s">
        <v>5321</v>
      </c>
      <c r="U2521">
        <v>1.00879008820016E+17</v>
      </c>
      <c r="V2521" t="s">
        <v>5746</v>
      </c>
      <c r="W2521" t="s">
        <v>5137</v>
      </c>
      <c r="X2521" s="4">
        <v>4213971.3499999996</v>
      </c>
      <c r="Y2521" s="4">
        <v>-5000000</v>
      </c>
      <c r="Z2521">
        <v>0</v>
      </c>
    </row>
    <row r="2522" spans="1:26">
      <c r="A2522" t="s">
        <v>27</v>
      </c>
      <c r="B2522" t="s">
        <v>5131</v>
      </c>
      <c r="F2522">
        <v>5989000576</v>
      </c>
      <c r="G2522" s="1">
        <v>598900057660000</v>
      </c>
      <c r="H2522" t="s">
        <v>58</v>
      </c>
      <c r="I2522">
        <v>1</v>
      </c>
      <c r="K2522" t="s">
        <v>5739</v>
      </c>
      <c r="L2522" s="2">
        <v>44426</v>
      </c>
      <c r="M2522" t="s">
        <v>31</v>
      </c>
      <c r="N2522" t="s">
        <v>5747</v>
      </c>
      <c r="O2522" s="3">
        <v>44426.621874999997</v>
      </c>
      <c r="P2522" s="3">
        <v>44495.431944444397</v>
      </c>
      <c r="Q2522" t="s">
        <v>5736</v>
      </c>
      <c r="R2522" s="3">
        <v>44500.899004629602</v>
      </c>
      <c r="T2522" t="s">
        <v>5321</v>
      </c>
      <c r="U2522">
        <v>410473013409</v>
      </c>
      <c r="V2522" t="s">
        <v>2848</v>
      </c>
      <c r="W2522" t="s">
        <v>5137</v>
      </c>
      <c r="X2522" s="4">
        <v>718555.71</v>
      </c>
      <c r="Y2522" s="4">
        <v>-3495208</v>
      </c>
      <c r="Z2522">
        <v>0</v>
      </c>
    </row>
    <row r="2523" spans="1:26">
      <c r="A2523" t="s">
        <v>27</v>
      </c>
      <c r="B2523" t="s">
        <v>5131</v>
      </c>
      <c r="F2523">
        <v>5989000576</v>
      </c>
      <c r="G2523" s="1">
        <v>598900057660000</v>
      </c>
      <c r="H2523" t="s">
        <v>58</v>
      </c>
      <c r="I2523">
        <v>1</v>
      </c>
      <c r="K2523" t="s">
        <v>5748</v>
      </c>
      <c r="L2523" s="2">
        <v>44368</v>
      </c>
      <c r="M2523" t="s">
        <v>31</v>
      </c>
      <c r="N2523" t="s">
        <v>5749</v>
      </c>
      <c r="O2523" s="3">
        <v>44368.471388888902</v>
      </c>
      <c r="P2523" s="3">
        <v>44495.431516203702</v>
      </c>
      <c r="Q2523" t="s">
        <v>5736</v>
      </c>
      <c r="R2523" s="3">
        <v>44500.894085648099</v>
      </c>
      <c r="T2523" t="s">
        <v>5737</v>
      </c>
      <c r="U2523">
        <v>9.3500401002173798E+17</v>
      </c>
      <c r="V2523" t="s">
        <v>5738</v>
      </c>
      <c r="W2523" t="s">
        <v>5137</v>
      </c>
      <c r="X2523" s="4">
        <v>9220848.5999999996</v>
      </c>
      <c r="Y2523" s="4">
        <v>-9600</v>
      </c>
      <c r="Z2523">
        <v>0</v>
      </c>
    </row>
    <row r="2524" spans="1:26">
      <c r="A2524" t="s">
        <v>27</v>
      </c>
      <c r="B2524" t="s">
        <v>5131</v>
      </c>
      <c r="F2524">
        <v>5989000302</v>
      </c>
      <c r="G2524" s="1">
        <v>598900030260000</v>
      </c>
      <c r="H2524" t="s">
        <v>29</v>
      </c>
      <c r="I2524">
        <v>1</v>
      </c>
      <c r="J2524">
        <v>1</v>
      </c>
      <c r="K2524" t="s">
        <v>5750</v>
      </c>
      <c r="L2524" s="2">
        <v>44466</v>
      </c>
      <c r="M2524" t="s">
        <v>31</v>
      </c>
      <c r="N2524" t="s">
        <v>5751</v>
      </c>
      <c r="O2524" s="3">
        <v>44466.673310185201</v>
      </c>
      <c r="P2524" s="3">
        <v>44467.687696759298</v>
      </c>
      <c r="Q2524" t="s">
        <v>1800</v>
      </c>
      <c r="R2524" s="3">
        <v>44469.678993055597</v>
      </c>
      <c r="T2524" t="s">
        <v>5752</v>
      </c>
      <c r="U2524">
        <v>1.4040466090091E+18</v>
      </c>
      <c r="V2524" t="s">
        <v>5753</v>
      </c>
      <c r="W2524" t="s">
        <v>5137</v>
      </c>
      <c r="X2524" s="4">
        <v>307074173.95999998</v>
      </c>
      <c r="Y2524" s="4">
        <v>301600000</v>
      </c>
      <c r="Z2524">
        <v>0</v>
      </c>
    </row>
    <row r="2525" spans="1:26">
      <c r="A2525" t="s">
        <v>27</v>
      </c>
      <c r="B2525" t="s">
        <v>5131</v>
      </c>
      <c r="F2525">
        <v>5989000302</v>
      </c>
      <c r="G2525" s="1">
        <v>598900030260000</v>
      </c>
      <c r="H2525" t="s">
        <v>58</v>
      </c>
      <c r="I2525">
        <v>1</v>
      </c>
      <c r="K2525" t="s">
        <v>5754</v>
      </c>
      <c r="L2525" s="2">
        <v>44468</v>
      </c>
      <c r="M2525" t="s">
        <v>31</v>
      </c>
      <c r="N2525" t="s">
        <v>5755</v>
      </c>
      <c r="O2525" s="3">
        <v>44468.695891203701</v>
      </c>
      <c r="P2525" s="3">
        <v>44494.813692129603</v>
      </c>
      <c r="Q2525" t="s">
        <v>815</v>
      </c>
      <c r="R2525" s="3">
        <v>44500.902650463002</v>
      </c>
      <c r="T2525" t="s">
        <v>5752</v>
      </c>
      <c r="U2525">
        <v>1.4040466090091E+18</v>
      </c>
      <c r="V2525" t="s">
        <v>5756</v>
      </c>
      <c r="W2525" t="s">
        <v>5137</v>
      </c>
      <c r="X2525" s="4">
        <v>45473973.960000001</v>
      </c>
      <c r="Y2525" s="4">
        <v>-38000000</v>
      </c>
      <c r="Z2525">
        <v>0</v>
      </c>
    </row>
    <row r="2526" spans="1:26">
      <c r="A2526" t="s">
        <v>27</v>
      </c>
      <c r="B2526" t="s">
        <v>5131</v>
      </c>
      <c r="F2526">
        <v>5989000302</v>
      </c>
      <c r="G2526" s="1">
        <v>598900030260000</v>
      </c>
      <c r="H2526" t="s">
        <v>58</v>
      </c>
      <c r="I2526">
        <v>1</v>
      </c>
      <c r="K2526" t="s">
        <v>5754</v>
      </c>
      <c r="L2526" s="2">
        <v>44482</v>
      </c>
      <c r="M2526" t="s">
        <v>31</v>
      </c>
      <c r="N2526" t="s">
        <v>5757</v>
      </c>
      <c r="O2526" s="3">
        <v>44482.430069444403</v>
      </c>
      <c r="P2526" s="3">
        <v>44498.578703703701</v>
      </c>
      <c r="Q2526" t="s">
        <v>5758</v>
      </c>
      <c r="R2526" s="3">
        <v>44500.715300925898</v>
      </c>
      <c r="T2526" t="s">
        <v>5752</v>
      </c>
      <c r="U2526">
        <v>1.4040466090091E+18</v>
      </c>
      <c r="V2526" t="s">
        <v>5756</v>
      </c>
      <c r="W2526" t="s">
        <v>5137</v>
      </c>
      <c r="X2526" s="4">
        <v>5473758.96</v>
      </c>
      <c r="Y2526" s="4">
        <v>-40000000</v>
      </c>
      <c r="Z2526">
        <v>0</v>
      </c>
    </row>
    <row r="2527" spans="1:26">
      <c r="A2527" t="s">
        <v>27</v>
      </c>
      <c r="B2527" t="s">
        <v>5131</v>
      </c>
      <c r="F2527">
        <v>5989000302</v>
      </c>
      <c r="G2527" s="1">
        <v>598900030260000</v>
      </c>
      <c r="H2527" t="s">
        <v>58</v>
      </c>
      <c r="I2527">
        <v>1</v>
      </c>
      <c r="K2527" t="s">
        <v>1843</v>
      </c>
      <c r="L2527" s="2">
        <v>44467</v>
      </c>
      <c r="M2527" t="s">
        <v>31</v>
      </c>
      <c r="N2527" t="s">
        <v>5759</v>
      </c>
      <c r="O2527" s="3">
        <v>44467.680486111101</v>
      </c>
      <c r="P2527" s="3">
        <v>44467.688067129602</v>
      </c>
      <c r="Q2527" t="s">
        <v>5760</v>
      </c>
      <c r="R2527" s="3">
        <v>44482.726909722202</v>
      </c>
      <c r="T2527" t="s">
        <v>1789</v>
      </c>
      <c r="U2527">
        <v>674080068610001</v>
      </c>
      <c r="V2527" t="s">
        <v>5761</v>
      </c>
      <c r="W2527" t="s">
        <v>5137</v>
      </c>
      <c r="X2527" s="4">
        <v>83474173.959999993</v>
      </c>
      <c r="Y2527" s="4">
        <v>-223600000</v>
      </c>
      <c r="Z2527">
        <v>0</v>
      </c>
    </row>
    <row r="2528" spans="1:26">
      <c r="A2528" t="s">
        <v>27</v>
      </c>
      <c r="B2528" t="s">
        <v>5131</v>
      </c>
      <c r="F2528">
        <v>5989000324</v>
      </c>
      <c r="G2528" s="1">
        <v>598900032400001</v>
      </c>
      <c r="H2528" t="s">
        <v>29</v>
      </c>
      <c r="I2528">
        <v>1</v>
      </c>
      <c r="J2528">
        <v>1</v>
      </c>
      <c r="K2528" t="s">
        <v>5762</v>
      </c>
      <c r="L2528" s="2">
        <v>44467</v>
      </c>
      <c r="M2528" t="s">
        <v>31</v>
      </c>
      <c r="N2528" t="s">
        <v>5763</v>
      </c>
      <c r="O2528" s="3">
        <v>44467.711064814801</v>
      </c>
      <c r="P2528" s="3">
        <v>44468.4297337963</v>
      </c>
      <c r="Q2528" t="s">
        <v>5764</v>
      </c>
      <c r="R2528" s="3">
        <v>44469.615891203699</v>
      </c>
      <c r="T2528" t="s">
        <v>5550</v>
      </c>
      <c r="U2528">
        <v>1.3030000000327101E+17</v>
      </c>
      <c r="V2528" t="s">
        <v>5554</v>
      </c>
      <c r="W2528" t="s">
        <v>5137</v>
      </c>
      <c r="X2528" s="4">
        <v>35413198.530000001</v>
      </c>
      <c r="Y2528" s="4">
        <v>35000000</v>
      </c>
      <c r="Z2528">
        <v>0</v>
      </c>
    </row>
    <row r="2529" spans="1:26">
      <c r="A2529" t="s">
        <v>27</v>
      </c>
      <c r="B2529" t="s">
        <v>5131</v>
      </c>
      <c r="F2529">
        <v>5989000324</v>
      </c>
      <c r="G2529" s="1">
        <v>598900032400001</v>
      </c>
      <c r="H2529" t="s">
        <v>58</v>
      </c>
      <c r="I2529">
        <v>1</v>
      </c>
      <c r="K2529" t="s">
        <v>5261</v>
      </c>
      <c r="L2529" s="2">
        <v>44478</v>
      </c>
      <c r="M2529" t="s">
        <v>31</v>
      </c>
      <c r="N2529" t="s">
        <v>5765</v>
      </c>
      <c r="O2529" s="3">
        <v>44478.676388888904</v>
      </c>
      <c r="P2529" s="3">
        <v>44498.580300925903</v>
      </c>
      <c r="Q2529" t="s">
        <v>330</v>
      </c>
      <c r="R2529" s="3">
        <v>44500.709305555603</v>
      </c>
      <c r="T2529" t="s">
        <v>5260</v>
      </c>
      <c r="U2529">
        <v>598900424910888</v>
      </c>
      <c r="V2529" t="s">
        <v>5296</v>
      </c>
      <c r="W2529" t="s">
        <v>5137</v>
      </c>
      <c r="X2529" s="4">
        <v>428273.11</v>
      </c>
      <c r="Y2529" s="4">
        <v>-35000000</v>
      </c>
      <c r="Z2529">
        <v>0</v>
      </c>
    </row>
    <row r="2530" spans="1:26">
      <c r="A2530" t="s">
        <v>27</v>
      </c>
      <c r="B2530" t="s">
        <v>5131</v>
      </c>
      <c r="F2530">
        <v>5989000476</v>
      </c>
      <c r="G2530" s="1">
        <v>598900047660000</v>
      </c>
      <c r="H2530" t="s">
        <v>29</v>
      </c>
      <c r="I2530">
        <v>1</v>
      </c>
      <c r="J2530">
        <v>1</v>
      </c>
      <c r="K2530" t="s">
        <v>5767</v>
      </c>
      <c r="L2530" s="2">
        <v>44369</v>
      </c>
      <c r="M2530" t="s">
        <v>31</v>
      </c>
      <c r="N2530" t="s">
        <v>5768</v>
      </c>
      <c r="O2530" s="3">
        <v>44369.709374999999</v>
      </c>
      <c r="P2530" s="3">
        <v>44369.725960648102</v>
      </c>
      <c r="Q2530" t="s">
        <v>5769</v>
      </c>
      <c r="R2530" s="3">
        <v>44427.730381944399</v>
      </c>
      <c r="T2530" t="s">
        <v>5770</v>
      </c>
      <c r="U2530">
        <v>1.3030500000427101E+17</v>
      </c>
      <c r="V2530" t="s">
        <v>5771</v>
      </c>
      <c r="W2530" t="s">
        <v>5137</v>
      </c>
      <c r="X2530" s="4">
        <v>247079878.06</v>
      </c>
      <c r="Y2530" s="4">
        <v>247070000</v>
      </c>
      <c r="Z2530">
        <v>0</v>
      </c>
    </row>
    <row r="2531" spans="1:26">
      <c r="A2531" t="s">
        <v>27</v>
      </c>
      <c r="B2531" t="s">
        <v>5131</v>
      </c>
      <c r="F2531">
        <v>5989000476</v>
      </c>
      <c r="G2531" s="1">
        <v>598900047660000</v>
      </c>
      <c r="H2531" t="s">
        <v>58</v>
      </c>
      <c r="I2531">
        <v>1</v>
      </c>
      <c r="K2531" t="s">
        <v>81</v>
      </c>
      <c r="L2531" s="2">
        <v>44376</v>
      </c>
      <c r="M2531" t="s">
        <v>31</v>
      </c>
      <c r="N2531" t="s">
        <v>5772</v>
      </c>
      <c r="O2531" s="3">
        <v>44376.641851851899</v>
      </c>
      <c r="P2531" s="3">
        <v>44377.736967592602</v>
      </c>
      <c r="Q2531" t="s">
        <v>3934</v>
      </c>
      <c r="R2531" s="3">
        <v>44427.730381944399</v>
      </c>
      <c r="T2531" t="s">
        <v>5766</v>
      </c>
      <c r="U2531">
        <v>3.500164770705E+19</v>
      </c>
      <c r="V2531" t="s">
        <v>2862</v>
      </c>
      <c r="W2531" t="s">
        <v>5137</v>
      </c>
      <c r="X2531" s="4">
        <v>207079778.06</v>
      </c>
      <c r="Y2531" s="4">
        <v>-40000000</v>
      </c>
      <c r="Z2531">
        <v>0</v>
      </c>
    </row>
    <row r="2532" spans="1:26">
      <c r="A2532" t="s">
        <v>27</v>
      </c>
      <c r="B2532" t="s">
        <v>5131</v>
      </c>
      <c r="F2532">
        <v>5989000476</v>
      </c>
      <c r="G2532" s="1">
        <v>598900047660000</v>
      </c>
      <c r="H2532" t="s">
        <v>58</v>
      </c>
      <c r="I2532">
        <v>1</v>
      </c>
      <c r="K2532" t="s">
        <v>81</v>
      </c>
      <c r="L2532" s="2">
        <v>44376</v>
      </c>
      <c r="M2532" t="s">
        <v>31</v>
      </c>
      <c r="N2532" t="s">
        <v>5773</v>
      </c>
      <c r="O2532" s="3">
        <v>44376.643252314803</v>
      </c>
      <c r="P2532" s="3">
        <v>44377.736967592602</v>
      </c>
      <c r="Q2532" t="s">
        <v>3934</v>
      </c>
      <c r="R2532" s="3">
        <v>44427.730381944399</v>
      </c>
      <c r="T2532" t="s">
        <v>5766</v>
      </c>
      <c r="U2532">
        <v>9.35007010010416E+17</v>
      </c>
      <c r="V2532" t="s">
        <v>5774</v>
      </c>
      <c r="W2532" t="s">
        <v>5137</v>
      </c>
      <c r="X2532" s="4">
        <v>184079778.06</v>
      </c>
      <c r="Y2532" s="4">
        <v>-23000000</v>
      </c>
      <c r="Z2532">
        <v>0</v>
      </c>
    </row>
    <row r="2533" spans="1:26">
      <c r="A2533" t="s">
        <v>27</v>
      </c>
      <c r="B2533" t="s">
        <v>5131</v>
      </c>
      <c r="F2533">
        <v>5989000476</v>
      </c>
      <c r="G2533" s="1">
        <v>598900047660000</v>
      </c>
      <c r="H2533" t="s">
        <v>58</v>
      </c>
      <c r="I2533">
        <v>1</v>
      </c>
      <c r="K2533" t="s">
        <v>81</v>
      </c>
      <c r="L2533" s="2">
        <v>44376</v>
      </c>
      <c r="M2533" t="s">
        <v>31</v>
      </c>
      <c r="N2533" t="s">
        <v>5775</v>
      </c>
      <c r="O2533" s="3">
        <v>44376.643553240698</v>
      </c>
      <c r="P2533" s="3">
        <v>44377.736967592602</v>
      </c>
      <c r="Q2533" t="s">
        <v>3934</v>
      </c>
      <c r="R2533" s="3">
        <v>44427.730381944399</v>
      </c>
      <c r="T2533" t="s">
        <v>5766</v>
      </c>
      <c r="U2533">
        <v>2.03350427001E+22</v>
      </c>
      <c r="V2533" t="s">
        <v>5776</v>
      </c>
      <c r="W2533" t="s">
        <v>5137</v>
      </c>
      <c r="X2533" s="4">
        <v>159079778.06</v>
      </c>
      <c r="Y2533" s="4">
        <v>-25000000</v>
      </c>
      <c r="Z2533">
        <v>0</v>
      </c>
    </row>
    <row r="2534" spans="1:26">
      <c r="A2534" t="s">
        <v>27</v>
      </c>
      <c r="B2534" t="s">
        <v>5131</v>
      </c>
      <c r="F2534">
        <v>5989000476</v>
      </c>
      <c r="G2534" s="1">
        <v>598900047660000</v>
      </c>
      <c r="H2534" t="s">
        <v>58</v>
      </c>
      <c r="I2534">
        <v>1</v>
      </c>
      <c r="K2534" t="s">
        <v>81</v>
      </c>
      <c r="L2534" s="2">
        <v>44376</v>
      </c>
      <c r="M2534" t="s">
        <v>31</v>
      </c>
      <c r="N2534" t="s">
        <v>5777</v>
      </c>
      <c r="O2534" s="3">
        <v>44376.643831018497</v>
      </c>
      <c r="P2534" s="3">
        <v>44377.736967592602</v>
      </c>
      <c r="Q2534" t="s">
        <v>3934</v>
      </c>
      <c r="R2534" s="3">
        <v>44427.730381944399</v>
      </c>
      <c r="T2534" t="s">
        <v>5766</v>
      </c>
      <c r="U2534">
        <v>1.3840101040024E+16</v>
      </c>
      <c r="V2534" t="s">
        <v>5778</v>
      </c>
      <c r="W2534" t="s">
        <v>5137</v>
      </c>
      <c r="X2534" s="4">
        <v>104079778.06</v>
      </c>
      <c r="Y2534" s="4">
        <v>-55000000</v>
      </c>
      <c r="Z2534">
        <v>0</v>
      </c>
    </row>
    <row r="2535" spans="1:26">
      <c r="A2535" t="s">
        <v>27</v>
      </c>
      <c r="B2535" t="s">
        <v>5131</v>
      </c>
      <c r="F2535">
        <v>5989000476</v>
      </c>
      <c r="G2535" s="1">
        <v>598900047660000</v>
      </c>
      <c r="H2535" t="s">
        <v>58</v>
      </c>
      <c r="I2535">
        <v>1</v>
      </c>
      <c r="K2535" t="s">
        <v>81</v>
      </c>
      <c r="L2535" s="2">
        <v>44376</v>
      </c>
      <c r="M2535" t="s">
        <v>31</v>
      </c>
      <c r="N2535" t="s">
        <v>5779</v>
      </c>
      <c r="O2535" s="3">
        <v>44376.644143518497</v>
      </c>
      <c r="P2535" s="3">
        <v>44377.736967592602</v>
      </c>
      <c r="Q2535" t="s">
        <v>3934</v>
      </c>
      <c r="R2535" s="3">
        <v>44427.730381944399</v>
      </c>
      <c r="T2535" t="s">
        <v>5766</v>
      </c>
      <c r="U2535">
        <v>423458375553</v>
      </c>
      <c r="V2535" t="s">
        <v>5780</v>
      </c>
      <c r="W2535" t="s">
        <v>5137</v>
      </c>
      <c r="X2535" s="4">
        <v>56079778.060000002</v>
      </c>
      <c r="Y2535" s="4">
        <v>-48000000</v>
      </c>
      <c r="Z2535">
        <v>0</v>
      </c>
    </row>
    <row r="2536" spans="1:26">
      <c r="A2536" t="s">
        <v>27</v>
      </c>
      <c r="B2536" t="s">
        <v>5131</v>
      </c>
      <c r="F2536">
        <v>5989000476</v>
      </c>
      <c r="G2536" s="1">
        <v>598900047660000</v>
      </c>
      <c r="H2536" t="s">
        <v>58</v>
      </c>
      <c r="I2536">
        <v>1</v>
      </c>
      <c r="K2536" t="s">
        <v>81</v>
      </c>
      <c r="L2536" s="2">
        <v>44376</v>
      </c>
      <c r="M2536" t="s">
        <v>31</v>
      </c>
      <c r="N2536" t="s">
        <v>5781</v>
      </c>
      <c r="O2536" s="3">
        <v>44376.644305555601</v>
      </c>
      <c r="P2536" s="3">
        <v>44377.736967592602</v>
      </c>
      <c r="Q2536" t="s">
        <v>3934</v>
      </c>
      <c r="R2536" s="3">
        <v>44427.730381944399</v>
      </c>
      <c r="T2536" t="s">
        <v>5766</v>
      </c>
      <c r="U2536">
        <v>9.8010101200100004E+18</v>
      </c>
      <c r="V2536" t="s">
        <v>5782</v>
      </c>
      <c r="W2536" t="s">
        <v>5137</v>
      </c>
      <c r="X2536" s="4">
        <v>46079778.060000002</v>
      </c>
      <c r="Y2536" s="4">
        <v>-10000000</v>
      </c>
      <c r="Z2536">
        <v>0</v>
      </c>
    </row>
    <row r="2537" spans="1:26">
      <c r="A2537" t="s">
        <v>27</v>
      </c>
      <c r="B2537" t="s">
        <v>5131</v>
      </c>
      <c r="F2537">
        <v>5989000476</v>
      </c>
      <c r="G2537" s="1">
        <v>598900047660000</v>
      </c>
      <c r="H2537" t="s">
        <v>58</v>
      </c>
      <c r="I2537">
        <v>1</v>
      </c>
      <c r="K2537" t="s">
        <v>81</v>
      </c>
      <c r="L2537" s="2">
        <v>44376</v>
      </c>
      <c r="M2537" t="s">
        <v>31</v>
      </c>
      <c r="N2537" t="s">
        <v>5783</v>
      </c>
      <c r="O2537" s="3">
        <v>44376.644618055601</v>
      </c>
      <c r="P2537" s="3">
        <v>44377.736967592602</v>
      </c>
      <c r="Q2537" t="s">
        <v>3934</v>
      </c>
      <c r="R2537" s="3">
        <v>44427.730381944399</v>
      </c>
      <c r="T2537" t="s">
        <v>5766</v>
      </c>
      <c r="U2537">
        <v>1.4040419090100301E+18</v>
      </c>
      <c r="V2537" t="s">
        <v>5784</v>
      </c>
      <c r="W2537" t="s">
        <v>5137</v>
      </c>
      <c r="X2537" s="4">
        <v>27079778.059999999</v>
      </c>
      <c r="Y2537" s="4">
        <v>-19000000</v>
      </c>
      <c r="Z2537">
        <v>0</v>
      </c>
    </row>
    <row r="2538" spans="1:26">
      <c r="A2538" t="s">
        <v>27</v>
      </c>
      <c r="B2538" t="s">
        <v>5131</v>
      </c>
      <c r="F2538">
        <v>5989000476</v>
      </c>
      <c r="G2538" s="1">
        <v>598900047660000</v>
      </c>
      <c r="H2538" t="s">
        <v>58</v>
      </c>
      <c r="I2538">
        <v>1</v>
      </c>
      <c r="K2538" t="s">
        <v>81</v>
      </c>
      <c r="L2538" s="2">
        <v>44376</v>
      </c>
      <c r="M2538" t="s">
        <v>31</v>
      </c>
      <c r="N2538" t="s">
        <v>5785</v>
      </c>
      <c r="O2538" s="3">
        <v>44376.644756944399</v>
      </c>
      <c r="P2538" s="3">
        <v>44377.736967592602</v>
      </c>
      <c r="Q2538" t="s">
        <v>3934</v>
      </c>
      <c r="R2538" s="3">
        <v>44427.730381944399</v>
      </c>
      <c r="T2538" t="s">
        <v>5766</v>
      </c>
      <c r="U2538">
        <v>9.0302210100099998E+21</v>
      </c>
      <c r="V2538" t="s">
        <v>5786</v>
      </c>
      <c r="W2538" t="s">
        <v>5137</v>
      </c>
      <c r="X2538" s="4">
        <v>17079778.059999999</v>
      </c>
      <c r="Y2538" s="4">
        <v>-10000000</v>
      </c>
      <c r="Z2538">
        <v>0</v>
      </c>
    </row>
    <row r="2539" spans="1:26">
      <c r="A2539" t="s">
        <v>27</v>
      </c>
      <c r="B2539" t="s">
        <v>5131</v>
      </c>
      <c r="F2539">
        <v>5989000476</v>
      </c>
      <c r="G2539" s="1">
        <v>598900047660000</v>
      </c>
      <c r="H2539" t="s">
        <v>58</v>
      </c>
      <c r="I2539">
        <v>1</v>
      </c>
      <c r="K2539" t="s">
        <v>81</v>
      </c>
      <c r="L2539" s="2">
        <v>44376</v>
      </c>
      <c r="M2539" t="s">
        <v>31</v>
      </c>
      <c r="N2539" t="s">
        <v>5787</v>
      </c>
      <c r="O2539" s="3">
        <v>44376.647256944401</v>
      </c>
      <c r="P2539" s="3">
        <v>44377.736956018503</v>
      </c>
      <c r="Q2539" t="s">
        <v>3934</v>
      </c>
      <c r="R2539" s="3">
        <v>44427.730381944399</v>
      </c>
      <c r="T2539" t="s">
        <v>5766</v>
      </c>
      <c r="U2539">
        <v>1.8401010010007398E+17</v>
      </c>
      <c r="V2539" t="s">
        <v>5504</v>
      </c>
      <c r="W2539" t="s">
        <v>5137</v>
      </c>
      <c r="X2539" s="4">
        <v>2079778.06</v>
      </c>
      <c r="Y2539" s="4">
        <v>-15000000</v>
      </c>
      <c r="Z2539">
        <v>0</v>
      </c>
    </row>
    <row r="2540" spans="1:26">
      <c r="A2540" t="s">
        <v>27</v>
      </c>
      <c r="B2540" t="s">
        <v>5131</v>
      </c>
      <c r="F2540">
        <v>5989003492</v>
      </c>
      <c r="G2540" s="1">
        <v>598900349260000</v>
      </c>
      <c r="H2540" t="s">
        <v>29</v>
      </c>
      <c r="I2540">
        <v>1</v>
      </c>
      <c r="J2540">
        <v>3</v>
      </c>
      <c r="K2540" t="s">
        <v>5789</v>
      </c>
      <c r="L2540" s="2">
        <v>44274</v>
      </c>
      <c r="M2540" t="s">
        <v>31</v>
      </c>
      <c r="N2540" t="s">
        <v>5790</v>
      </c>
      <c r="O2540" s="3">
        <v>44274.363553240699</v>
      </c>
      <c r="P2540" s="3">
        <v>44357.509675925903</v>
      </c>
      <c r="Q2540" t="s">
        <v>5791</v>
      </c>
      <c r="R2540" s="3">
        <v>44427.730381944399</v>
      </c>
      <c r="S2540" t="s">
        <v>5791</v>
      </c>
      <c r="T2540" t="s">
        <v>5788</v>
      </c>
      <c r="U2540">
        <v>9.0308250100100005E+21</v>
      </c>
      <c r="V2540" t="s">
        <v>2780</v>
      </c>
      <c r="W2540" t="s">
        <v>5137</v>
      </c>
      <c r="X2540" s="4">
        <v>37186400.310000002</v>
      </c>
      <c r="Y2540" s="4">
        <v>8000000</v>
      </c>
      <c r="Z2540">
        <v>0</v>
      </c>
    </row>
    <row r="2541" spans="1:26">
      <c r="A2541" t="s">
        <v>27</v>
      </c>
      <c r="B2541" t="s">
        <v>5131</v>
      </c>
      <c r="F2541">
        <v>5989003492</v>
      </c>
      <c r="G2541" s="1">
        <v>598900349260001</v>
      </c>
      <c r="H2541" t="s">
        <v>29</v>
      </c>
      <c r="I2541">
        <v>1</v>
      </c>
      <c r="J2541">
        <v>1</v>
      </c>
      <c r="K2541" t="s">
        <v>5792</v>
      </c>
      <c r="L2541" s="2">
        <v>44504</v>
      </c>
      <c r="M2541" t="s">
        <v>31</v>
      </c>
      <c r="N2541" t="s">
        <v>5793</v>
      </c>
      <c r="O2541" s="3">
        <v>44504.675833333298</v>
      </c>
      <c r="P2541" s="3">
        <v>44512.417384259301</v>
      </c>
      <c r="Q2541" t="s">
        <v>5794</v>
      </c>
      <c r="R2541" s="3">
        <v>44512.426064814797</v>
      </c>
      <c r="T2541" t="s">
        <v>5788</v>
      </c>
      <c r="U2541">
        <v>3.5050164760699998E+19</v>
      </c>
      <c r="V2541" t="s">
        <v>1489</v>
      </c>
      <c r="W2541" t="s">
        <v>5137</v>
      </c>
      <c r="X2541" s="4">
        <v>6899518.5599999996</v>
      </c>
      <c r="Y2541" s="4">
        <v>5000000</v>
      </c>
      <c r="Z2541">
        <v>0</v>
      </c>
    </row>
    <row r="2542" spans="1:26">
      <c r="A2542" t="s">
        <v>27</v>
      </c>
      <c r="B2542" t="s">
        <v>5131</v>
      </c>
      <c r="F2542">
        <v>5989003492</v>
      </c>
      <c r="G2542" s="1">
        <v>598900349260001</v>
      </c>
      <c r="H2542" t="s">
        <v>29</v>
      </c>
      <c r="I2542">
        <v>1</v>
      </c>
      <c r="J2542">
        <v>1</v>
      </c>
      <c r="K2542" t="s">
        <v>5795</v>
      </c>
      <c r="L2542" s="2">
        <v>44477</v>
      </c>
      <c r="M2542" t="s">
        <v>31</v>
      </c>
      <c r="N2542" t="s">
        <v>5796</v>
      </c>
      <c r="O2542" s="3">
        <v>44477.387592592597</v>
      </c>
      <c r="P2542" s="3">
        <v>44484.487997685203</v>
      </c>
      <c r="Q2542" t="s">
        <v>5797</v>
      </c>
      <c r="R2542" s="3">
        <v>44485.680659722202</v>
      </c>
      <c r="T2542" t="s">
        <v>5788</v>
      </c>
      <c r="U2542">
        <v>3.5050164760699998E+19</v>
      </c>
      <c r="V2542" t="s">
        <v>1489</v>
      </c>
      <c r="W2542" t="s">
        <v>5137</v>
      </c>
      <c r="X2542" s="4">
        <v>5000000</v>
      </c>
      <c r="Y2542" s="4">
        <v>5000000</v>
      </c>
      <c r="Z2542" s="4">
        <v>2097917</v>
      </c>
    </row>
    <row r="2543" spans="1:26">
      <c r="A2543" t="s">
        <v>27</v>
      </c>
      <c r="B2543" t="s">
        <v>5131</v>
      </c>
      <c r="F2543">
        <v>5989003492</v>
      </c>
      <c r="G2543" s="1">
        <v>598900349260001</v>
      </c>
      <c r="H2543" t="s">
        <v>29</v>
      </c>
      <c r="I2543">
        <v>1</v>
      </c>
      <c r="J2543">
        <v>1</v>
      </c>
      <c r="K2543" t="s">
        <v>5798</v>
      </c>
      <c r="L2543" s="2">
        <v>44504</v>
      </c>
      <c r="M2543" t="s">
        <v>31</v>
      </c>
      <c r="N2543" t="s">
        <v>5799</v>
      </c>
      <c r="O2543" s="3">
        <v>44504.700324074103</v>
      </c>
      <c r="P2543" s="3">
        <v>44510.693368055603</v>
      </c>
      <c r="Q2543" t="s">
        <v>5800</v>
      </c>
      <c r="R2543" s="3">
        <v>44511.6870486111</v>
      </c>
      <c r="T2543" t="s">
        <v>5788</v>
      </c>
      <c r="U2543">
        <v>1.8501010010006E+17</v>
      </c>
      <c r="V2543" t="s">
        <v>5448</v>
      </c>
      <c r="W2543" t="s">
        <v>5137</v>
      </c>
      <c r="X2543" s="4">
        <v>20874701.559999999</v>
      </c>
      <c r="Y2543" s="4">
        <v>5000000</v>
      </c>
      <c r="Z2543" s="4">
        <v>11024817</v>
      </c>
    </row>
    <row r="2544" spans="1:26">
      <c r="A2544" t="s">
        <v>27</v>
      </c>
      <c r="B2544" t="s">
        <v>5131</v>
      </c>
      <c r="F2544">
        <v>5989003492</v>
      </c>
      <c r="G2544" s="1">
        <v>598900349260001</v>
      </c>
      <c r="H2544" t="s">
        <v>29</v>
      </c>
      <c r="I2544">
        <v>1</v>
      </c>
      <c r="J2544">
        <v>1</v>
      </c>
      <c r="K2544" t="s">
        <v>5801</v>
      </c>
      <c r="L2544" s="2">
        <v>44504</v>
      </c>
      <c r="M2544" t="s">
        <v>31</v>
      </c>
      <c r="N2544" t="s">
        <v>5802</v>
      </c>
      <c r="O2544" s="3">
        <v>44504.677696759303</v>
      </c>
      <c r="P2544" s="3">
        <v>44512.417372685202</v>
      </c>
      <c r="Q2544" t="s">
        <v>5794</v>
      </c>
      <c r="R2544" s="3">
        <v>44512.426099536999</v>
      </c>
      <c r="T2544" t="s">
        <v>5788</v>
      </c>
      <c r="U2544">
        <v>1.38611010400063E+16</v>
      </c>
      <c r="V2544" t="s">
        <v>1637</v>
      </c>
      <c r="W2544" t="s">
        <v>5137</v>
      </c>
      <c r="X2544" s="4">
        <v>26899518.559999999</v>
      </c>
      <c r="Y2544" s="4">
        <v>20000000</v>
      </c>
      <c r="Z2544">
        <v>0</v>
      </c>
    </row>
    <row r="2545" spans="1:26">
      <c r="A2545" t="s">
        <v>27</v>
      </c>
      <c r="B2545" t="s">
        <v>5131</v>
      </c>
      <c r="F2545">
        <v>5989003492</v>
      </c>
      <c r="G2545" s="1">
        <v>598900349260001</v>
      </c>
      <c r="H2545" t="s">
        <v>58</v>
      </c>
      <c r="I2545">
        <v>1</v>
      </c>
      <c r="K2545" t="s">
        <v>5803</v>
      </c>
      <c r="L2545" s="2">
        <v>44477</v>
      </c>
      <c r="M2545" t="s">
        <v>31</v>
      </c>
      <c r="N2545" t="s">
        <v>5804</v>
      </c>
      <c r="O2545" s="3">
        <v>44477.393449074101</v>
      </c>
      <c r="P2545" s="3">
        <v>44484.488206018497</v>
      </c>
      <c r="Q2545" t="s">
        <v>5805</v>
      </c>
      <c r="R2545" s="3">
        <v>44485.756319444401</v>
      </c>
      <c r="T2545" t="s">
        <v>5806</v>
      </c>
      <c r="U2545">
        <v>407880752701</v>
      </c>
      <c r="V2545" t="s">
        <v>5807</v>
      </c>
      <c r="W2545" t="s">
        <v>5137</v>
      </c>
      <c r="X2545" s="4">
        <v>2902083</v>
      </c>
      <c r="Y2545" s="4">
        <v>-1678333.6</v>
      </c>
      <c r="Z2545">
        <v>0</v>
      </c>
    </row>
    <row r="2546" spans="1:26">
      <c r="A2546" t="s">
        <v>27</v>
      </c>
      <c r="B2546" t="s">
        <v>5131</v>
      </c>
      <c r="F2546">
        <v>5989003492</v>
      </c>
      <c r="G2546" s="1">
        <v>598900349260001</v>
      </c>
      <c r="H2546" t="s">
        <v>58</v>
      </c>
      <c r="I2546">
        <v>1</v>
      </c>
      <c r="K2546" t="s">
        <v>5808</v>
      </c>
      <c r="L2546" s="2">
        <v>44477</v>
      </c>
      <c r="M2546" t="s">
        <v>31</v>
      </c>
      <c r="N2546" t="s">
        <v>5809</v>
      </c>
      <c r="O2546" s="3">
        <v>44477.392650463</v>
      </c>
      <c r="P2546" s="3">
        <v>44484.488217592603</v>
      </c>
      <c r="Q2546" t="s">
        <v>5805</v>
      </c>
      <c r="R2546" s="3">
        <v>44485.756296296298</v>
      </c>
      <c r="T2546" t="s">
        <v>5806</v>
      </c>
      <c r="U2546">
        <v>426080754750</v>
      </c>
      <c r="V2546" t="s">
        <v>5807</v>
      </c>
      <c r="W2546" t="s">
        <v>5137</v>
      </c>
      <c r="X2546" s="4">
        <v>4580416.5999999996</v>
      </c>
      <c r="Y2546" s="4">
        <v>-419583.4</v>
      </c>
      <c r="Z2546">
        <v>0</v>
      </c>
    </row>
    <row r="2547" spans="1:26">
      <c r="A2547" t="s">
        <v>27</v>
      </c>
      <c r="B2547" t="s">
        <v>5131</v>
      </c>
      <c r="F2547">
        <v>5989003593</v>
      </c>
      <c r="G2547" s="1">
        <v>598900359360000</v>
      </c>
      <c r="H2547" t="s">
        <v>29</v>
      </c>
      <c r="I2547">
        <v>1</v>
      </c>
      <c r="J2547">
        <v>1</v>
      </c>
      <c r="K2547" t="s">
        <v>5810</v>
      </c>
      <c r="L2547" s="2">
        <v>44215</v>
      </c>
      <c r="M2547" t="s">
        <v>31</v>
      </c>
      <c r="N2547" t="s">
        <v>5811</v>
      </c>
      <c r="O2547" s="3">
        <v>44215.424652777801</v>
      </c>
      <c r="P2547" s="3">
        <v>44357.511388888903</v>
      </c>
      <c r="Q2547" t="s">
        <v>5812</v>
      </c>
      <c r="R2547" s="3">
        <v>44427.730381944399</v>
      </c>
      <c r="S2547" t="s">
        <v>5812</v>
      </c>
      <c r="T2547" t="s">
        <v>5813</v>
      </c>
      <c r="U2547">
        <v>9.0308150100100005E+21</v>
      </c>
      <c r="V2547" t="s">
        <v>2784</v>
      </c>
      <c r="W2547" t="s">
        <v>5137</v>
      </c>
      <c r="X2547" s="4">
        <v>146285.01</v>
      </c>
      <c r="Y2547" s="4">
        <v>50000</v>
      </c>
      <c r="Z2547">
        <v>0</v>
      </c>
    </row>
    <row r="2548" spans="1:26">
      <c r="A2548" t="s">
        <v>27</v>
      </c>
      <c r="B2548" t="s">
        <v>5131</v>
      </c>
      <c r="F2548">
        <v>5989003593</v>
      </c>
      <c r="G2548" s="1">
        <v>598900359360000</v>
      </c>
      <c r="H2548" t="s">
        <v>29</v>
      </c>
      <c r="I2548">
        <v>1</v>
      </c>
      <c r="J2548">
        <v>1</v>
      </c>
      <c r="K2548" t="s">
        <v>5810</v>
      </c>
      <c r="L2548" s="2">
        <v>44229</v>
      </c>
      <c r="M2548" t="s">
        <v>31</v>
      </c>
      <c r="N2548" t="s">
        <v>5814</v>
      </c>
      <c r="O2548" s="3">
        <v>44229.405636574098</v>
      </c>
      <c r="P2548" s="3">
        <v>44357.514525462997</v>
      </c>
      <c r="Q2548" t="s">
        <v>5815</v>
      </c>
      <c r="R2548" s="3">
        <v>44427.730381944399</v>
      </c>
      <c r="S2548" t="s">
        <v>5815</v>
      </c>
      <c r="T2548" t="s">
        <v>5813</v>
      </c>
      <c r="U2548">
        <v>9.0308150100100005E+21</v>
      </c>
      <c r="V2548" t="s">
        <v>5136</v>
      </c>
      <c r="W2548" t="s">
        <v>5137</v>
      </c>
      <c r="X2548" s="4">
        <v>496416.51</v>
      </c>
      <c r="Y2548" s="4">
        <v>400000</v>
      </c>
      <c r="Z2548">
        <v>0</v>
      </c>
    </row>
    <row r="2549" spans="1:26">
      <c r="A2549" t="s">
        <v>27</v>
      </c>
      <c r="B2549" t="s">
        <v>5131</v>
      </c>
      <c r="F2549">
        <v>5989003593</v>
      </c>
      <c r="G2549" s="1">
        <v>598900359360000</v>
      </c>
      <c r="H2549" t="s">
        <v>29</v>
      </c>
      <c r="I2549">
        <v>1</v>
      </c>
      <c r="J2549">
        <v>1</v>
      </c>
      <c r="K2549" t="s">
        <v>5810</v>
      </c>
      <c r="L2549" s="2">
        <v>44230</v>
      </c>
      <c r="M2549" t="s">
        <v>31</v>
      </c>
      <c r="N2549" t="s">
        <v>5816</v>
      </c>
      <c r="O2549" s="3">
        <v>44230.428483796299</v>
      </c>
      <c r="P2549" s="3">
        <v>44357.5145023148</v>
      </c>
      <c r="Q2549" t="s">
        <v>5815</v>
      </c>
      <c r="R2549" s="3">
        <v>44427.730381944399</v>
      </c>
      <c r="S2549" t="s">
        <v>5815</v>
      </c>
      <c r="T2549" t="s">
        <v>5813</v>
      </c>
      <c r="U2549">
        <v>9.0308150100100005E+21</v>
      </c>
      <c r="V2549" t="s">
        <v>5136</v>
      </c>
      <c r="W2549" t="s">
        <v>5137</v>
      </c>
      <c r="X2549" s="4">
        <v>396416.51</v>
      </c>
      <c r="Y2549" s="4">
        <v>200000</v>
      </c>
      <c r="Z2549">
        <v>0</v>
      </c>
    </row>
    <row r="2550" spans="1:26">
      <c r="A2550" t="s">
        <v>27</v>
      </c>
      <c r="B2550" t="s">
        <v>5131</v>
      </c>
      <c r="F2550">
        <v>5989003593</v>
      </c>
      <c r="G2550" s="1">
        <v>598900359360000</v>
      </c>
      <c r="H2550" t="s">
        <v>29</v>
      </c>
      <c r="I2550">
        <v>1</v>
      </c>
      <c r="J2550">
        <v>1</v>
      </c>
      <c r="K2550" t="s">
        <v>5810</v>
      </c>
      <c r="L2550" s="2">
        <v>44231</v>
      </c>
      <c r="M2550" t="s">
        <v>31</v>
      </c>
      <c r="N2550" t="s">
        <v>5817</v>
      </c>
      <c r="O2550" s="3">
        <v>44231.408576388902</v>
      </c>
      <c r="P2550" s="3">
        <v>44435.712037037003</v>
      </c>
      <c r="Q2550" t="s">
        <v>5818</v>
      </c>
      <c r="R2550" s="3">
        <v>44435.834340277797</v>
      </c>
      <c r="T2550" t="s">
        <v>5813</v>
      </c>
      <c r="U2550">
        <v>9.0308150100100005E+21</v>
      </c>
      <c r="V2550" t="s">
        <v>5136</v>
      </c>
      <c r="W2550" t="s">
        <v>5137</v>
      </c>
      <c r="X2550" s="4">
        <v>596416.51</v>
      </c>
      <c r="Y2550" s="4">
        <v>200000</v>
      </c>
      <c r="Z2550" s="4">
        <v>446194</v>
      </c>
    </row>
    <row r="2551" spans="1:26">
      <c r="A2551" t="s">
        <v>27</v>
      </c>
      <c r="B2551" t="s">
        <v>5131</v>
      </c>
      <c r="F2551">
        <v>5989003593</v>
      </c>
      <c r="G2551" s="1">
        <v>598900359360000</v>
      </c>
      <c r="H2551" t="s">
        <v>58</v>
      </c>
      <c r="I2551">
        <v>1</v>
      </c>
      <c r="K2551" t="s">
        <v>5819</v>
      </c>
      <c r="L2551" s="2">
        <v>44231</v>
      </c>
      <c r="M2551" t="s">
        <v>31</v>
      </c>
      <c r="N2551" t="s">
        <v>5820</v>
      </c>
      <c r="O2551" s="3">
        <v>44231.671666666698</v>
      </c>
      <c r="P2551" s="3">
        <v>44434.680208333302</v>
      </c>
      <c r="Q2551" t="s">
        <v>5821</v>
      </c>
      <c r="R2551" s="3">
        <v>44434.803495370397</v>
      </c>
      <c r="T2551" t="s">
        <v>5822</v>
      </c>
      <c r="U2551">
        <v>1.8501010010009501E+17</v>
      </c>
      <c r="V2551" t="s">
        <v>5823</v>
      </c>
      <c r="W2551" t="s">
        <v>5137</v>
      </c>
      <c r="X2551" s="4">
        <v>450222.51</v>
      </c>
      <c r="Y2551" s="4">
        <v>-146194</v>
      </c>
      <c r="Z2551">
        <v>0</v>
      </c>
    </row>
    <row r="2552" spans="1:26">
      <c r="A2552" t="s">
        <v>27</v>
      </c>
      <c r="B2552" t="s">
        <v>5131</v>
      </c>
      <c r="F2552">
        <v>5989003593</v>
      </c>
      <c r="G2552" s="1">
        <v>598900359360000</v>
      </c>
      <c r="H2552" t="s">
        <v>58</v>
      </c>
      <c r="I2552">
        <v>1</v>
      </c>
      <c r="K2552" t="s">
        <v>5824</v>
      </c>
      <c r="L2552" s="2">
        <v>44236</v>
      </c>
      <c r="M2552" t="s">
        <v>31</v>
      </c>
      <c r="N2552" t="s">
        <v>5825</v>
      </c>
      <c r="O2552" s="3">
        <v>44236.639965277798</v>
      </c>
      <c r="P2552" s="3">
        <v>44512.592256944401</v>
      </c>
      <c r="Q2552" t="s">
        <v>330</v>
      </c>
      <c r="R2552" s="3">
        <v>44512.597118055601</v>
      </c>
      <c r="T2552" t="s">
        <v>5822</v>
      </c>
      <c r="U2552">
        <v>1.8501010010009501E+17</v>
      </c>
      <c r="V2552" t="s">
        <v>5823</v>
      </c>
      <c r="W2552" t="s">
        <v>5137</v>
      </c>
      <c r="X2552" s="4">
        <v>183030.88</v>
      </c>
      <c r="Y2552" s="4">
        <v>-500000</v>
      </c>
      <c r="Z2552">
        <v>0</v>
      </c>
    </row>
    <row r="2553" spans="1:26">
      <c r="A2553" t="s">
        <v>27</v>
      </c>
      <c r="B2553" t="s">
        <v>5131</v>
      </c>
      <c r="F2553">
        <v>5989003593</v>
      </c>
      <c r="G2553" s="1">
        <v>598900359360000</v>
      </c>
      <c r="H2553" t="s">
        <v>58</v>
      </c>
      <c r="I2553">
        <v>1</v>
      </c>
      <c r="K2553" t="s">
        <v>5826</v>
      </c>
      <c r="L2553" s="2">
        <v>44217</v>
      </c>
      <c r="M2553" t="s">
        <v>31</v>
      </c>
      <c r="N2553" t="s">
        <v>5827</v>
      </c>
      <c r="O2553" s="3">
        <v>44217.412291666697</v>
      </c>
      <c r="P2553" s="3">
        <v>44512.591412037</v>
      </c>
      <c r="Q2553" t="s">
        <v>330</v>
      </c>
      <c r="R2553" s="3">
        <v>44512.597071759301</v>
      </c>
      <c r="T2553" t="s">
        <v>5828</v>
      </c>
      <c r="U2553">
        <v>9.0703170100099998E+21</v>
      </c>
      <c r="V2553" t="s">
        <v>5829</v>
      </c>
      <c r="W2553" t="s">
        <v>5137</v>
      </c>
      <c r="X2553" s="4">
        <v>96426.01</v>
      </c>
      <c r="Y2553" s="4">
        <v>-49859</v>
      </c>
      <c r="Z2553">
        <v>0</v>
      </c>
    </row>
    <row r="2554" spans="1:26">
      <c r="A2554" t="s">
        <v>27</v>
      </c>
      <c r="B2554" t="s">
        <v>5131</v>
      </c>
      <c r="F2554">
        <v>5989003593</v>
      </c>
      <c r="G2554" s="1">
        <v>598900359360000</v>
      </c>
      <c r="H2554" t="s">
        <v>58</v>
      </c>
      <c r="I2554">
        <v>1</v>
      </c>
      <c r="K2554" t="s">
        <v>5830</v>
      </c>
      <c r="L2554" s="2">
        <v>44229</v>
      </c>
      <c r="M2554" t="s">
        <v>31</v>
      </c>
      <c r="N2554" t="s">
        <v>5831</v>
      </c>
      <c r="O2554" s="3">
        <v>44229.7117939815</v>
      </c>
      <c r="P2554" s="3">
        <v>44434.679745370398</v>
      </c>
      <c r="Q2554" t="s">
        <v>5832</v>
      </c>
      <c r="R2554" s="3">
        <v>44434.8039699074</v>
      </c>
      <c r="T2554" t="s">
        <v>5833</v>
      </c>
      <c r="U2554">
        <v>431278052886</v>
      </c>
      <c r="V2554" t="s">
        <v>5807</v>
      </c>
      <c r="W2554" t="s">
        <v>5137</v>
      </c>
      <c r="X2554" s="4">
        <v>196416.51</v>
      </c>
      <c r="Y2554" s="4">
        <v>-300000</v>
      </c>
      <c r="Z2554">
        <v>0</v>
      </c>
    </row>
    <row r="2555" spans="1:26">
      <c r="A2555" t="s">
        <v>27</v>
      </c>
      <c r="B2555" t="s">
        <v>5131</v>
      </c>
      <c r="F2555">
        <v>5989003577</v>
      </c>
      <c r="G2555" s="1">
        <v>598900357760000</v>
      </c>
      <c r="H2555" t="s">
        <v>29</v>
      </c>
      <c r="I2555">
        <v>1</v>
      </c>
      <c r="J2555">
        <v>1</v>
      </c>
      <c r="K2555" t="s">
        <v>5834</v>
      </c>
      <c r="L2555" s="2">
        <v>44265</v>
      </c>
      <c r="M2555" t="s">
        <v>31</v>
      </c>
      <c r="N2555" t="s">
        <v>5835</v>
      </c>
      <c r="O2555" s="3">
        <v>44265.505868055603</v>
      </c>
      <c r="P2555" s="3">
        <v>44357.508865740703</v>
      </c>
      <c r="Q2555" t="s">
        <v>5836</v>
      </c>
      <c r="R2555" s="3">
        <v>44427.730381944399</v>
      </c>
      <c r="S2555" t="s">
        <v>5836</v>
      </c>
      <c r="T2555" t="s">
        <v>5837</v>
      </c>
      <c r="U2555">
        <v>1.8201010010006E+17</v>
      </c>
      <c r="V2555" t="s">
        <v>5838</v>
      </c>
      <c r="W2555" t="s">
        <v>5839</v>
      </c>
      <c r="X2555" s="4">
        <v>12987639.869999999</v>
      </c>
      <c r="Y2555" s="4">
        <v>10000000</v>
      </c>
      <c r="Z2555">
        <v>0</v>
      </c>
    </row>
    <row r="2556" spans="1:26">
      <c r="A2556" t="s">
        <v>27</v>
      </c>
      <c r="B2556" t="s">
        <v>5131</v>
      </c>
      <c r="F2556">
        <v>5989003577</v>
      </c>
      <c r="G2556" s="1">
        <v>598900357760000</v>
      </c>
      <c r="H2556" t="s">
        <v>58</v>
      </c>
      <c r="I2556">
        <v>1</v>
      </c>
      <c r="K2556" t="s">
        <v>5840</v>
      </c>
      <c r="L2556" s="2">
        <v>44456</v>
      </c>
      <c r="M2556" t="s">
        <v>31</v>
      </c>
      <c r="N2556" t="s">
        <v>5841</v>
      </c>
      <c r="O2556" s="3">
        <v>44456.716296296298</v>
      </c>
      <c r="P2556" s="3">
        <v>44495.448865740698</v>
      </c>
      <c r="Q2556" t="s">
        <v>636</v>
      </c>
      <c r="R2556" s="3">
        <v>44500.893958333298</v>
      </c>
      <c r="T2556" t="s">
        <v>5842</v>
      </c>
      <c r="U2556">
        <v>9.0304180100099998E+21</v>
      </c>
      <c r="V2556" t="s">
        <v>5843</v>
      </c>
      <c r="W2556" t="s">
        <v>5839</v>
      </c>
      <c r="X2556" s="4">
        <v>8088169.9199999999</v>
      </c>
      <c r="Y2556" s="4">
        <v>-2183019.75</v>
      </c>
      <c r="Z2556">
        <v>0</v>
      </c>
    </row>
    <row r="2557" spans="1:26">
      <c r="A2557" t="s">
        <v>27</v>
      </c>
      <c r="B2557" t="s">
        <v>5131</v>
      </c>
      <c r="F2557">
        <v>5989003577</v>
      </c>
      <c r="G2557" s="1">
        <v>598900357760000</v>
      </c>
      <c r="H2557" t="s">
        <v>58</v>
      </c>
      <c r="I2557">
        <v>1</v>
      </c>
      <c r="K2557" t="s">
        <v>5844</v>
      </c>
      <c r="L2557" s="2">
        <v>44457</v>
      </c>
      <c r="M2557" t="s">
        <v>31</v>
      </c>
      <c r="N2557" t="s">
        <v>5845</v>
      </c>
      <c r="O2557" s="3">
        <v>44457.449780092596</v>
      </c>
      <c r="P2557" s="3">
        <v>44495.448865740698</v>
      </c>
      <c r="Q2557" t="s">
        <v>636</v>
      </c>
      <c r="R2557" s="3">
        <v>44500.893981481502</v>
      </c>
      <c r="T2557" t="s">
        <v>5846</v>
      </c>
      <c r="U2557">
        <v>1.4040518290290199E+18</v>
      </c>
      <c r="V2557" t="s">
        <v>5847</v>
      </c>
      <c r="W2557" t="s">
        <v>5839</v>
      </c>
      <c r="X2557" s="4">
        <v>7360496.6699999999</v>
      </c>
      <c r="Y2557" s="4">
        <v>-727673.25</v>
      </c>
      <c r="Z2557">
        <v>0</v>
      </c>
    </row>
    <row r="2558" spans="1:26">
      <c r="A2558" t="s">
        <v>27</v>
      </c>
      <c r="B2558" t="s">
        <v>5131</v>
      </c>
      <c r="F2558">
        <v>5989003577</v>
      </c>
      <c r="G2558" s="1">
        <v>598900357760000</v>
      </c>
      <c r="H2558" t="s">
        <v>58</v>
      </c>
      <c r="I2558">
        <v>1</v>
      </c>
      <c r="K2558" t="s">
        <v>5848</v>
      </c>
      <c r="L2558" s="2">
        <v>44468</v>
      </c>
      <c r="M2558" t="s">
        <v>31</v>
      </c>
      <c r="N2558" t="s">
        <v>5849</v>
      </c>
      <c r="O2558" s="3">
        <v>44468.687939814801</v>
      </c>
      <c r="P2558" s="3">
        <v>44495.448865740698</v>
      </c>
      <c r="Q2558" t="s">
        <v>636</v>
      </c>
      <c r="R2558" s="3">
        <v>44500.894016203703</v>
      </c>
      <c r="T2558" t="s">
        <v>5850</v>
      </c>
      <c r="U2558">
        <v>427380078477</v>
      </c>
      <c r="V2558" t="s">
        <v>5851</v>
      </c>
      <c r="W2558" t="s">
        <v>5839</v>
      </c>
      <c r="X2558" s="4">
        <v>4612643.6399999997</v>
      </c>
      <c r="Y2558" s="4">
        <v>-2779407</v>
      </c>
      <c r="Z2558">
        <v>0</v>
      </c>
    </row>
    <row r="2559" spans="1:26">
      <c r="A2559" t="s">
        <v>27</v>
      </c>
      <c r="B2559" t="s">
        <v>5131</v>
      </c>
      <c r="F2559">
        <v>5989003577</v>
      </c>
      <c r="G2559" s="1">
        <v>598900357760000</v>
      </c>
      <c r="H2559" t="s">
        <v>58</v>
      </c>
      <c r="I2559">
        <v>1</v>
      </c>
      <c r="K2559" t="s">
        <v>5852</v>
      </c>
      <c r="L2559" s="2">
        <v>44468</v>
      </c>
      <c r="M2559" t="s">
        <v>31</v>
      </c>
      <c r="N2559" t="s">
        <v>5853</v>
      </c>
      <c r="O2559" s="3">
        <v>44468.6886689815</v>
      </c>
      <c r="P2559" s="3">
        <v>44495.448854166701</v>
      </c>
      <c r="Q2559" t="s">
        <v>636</v>
      </c>
      <c r="R2559" s="3">
        <v>44500.894039351799</v>
      </c>
      <c r="T2559" t="s">
        <v>5854</v>
      </c>
      <c r="U2559">
        <v>428680082973</v>
      </c>
      <c r="V2559" t="s">
        <v>5851</v>
      </c>
      <c r="W2559" t="s">
        <v>5839</v>
      </c>
      <c r="X2559" s="4">
        <v>3686173.64</v>
      </c>
      <c r="Y2559" s="4">
        <v>-926470</v>
      </c>
      <c r="Z2559">
        <v>0</v>
      </c>
    </row>
    <row r="2560" spans="1:26">
      <c r="A2560" t="s">
        <v>27</v>
      </c>
      <c r="B2560" t="s">
        <v>5131</v>
      </c>
      <c r="F2560">
        <v>5989000615</v>
      </c>
      <c r="G2560" s="1">
        <v>598900061560006</v>
      </c>
      <c r="H2560" t="s">
        <v>29</v>
      </c>
      <c r="I2560">
        <v>1</v>
      </c>
      <c r="J2560">
        <v>1</v>
      </c>
      <c r="K2560" t="s">
        <v>5856</v>
      </c>
      <c r="L2560" s="2">
        <v>44413</v>
      </c>
      <c r="M2560" t="s">
        <v>31</v>
      </c>
      <c r="N2560" t="s">
        <v>5857</v>
      </c>
      <c r="O2560" s="3">
        <v>44413.395868055602</v>
      </c>
      <c r="P2560" s="3">
        <v>44421.486423611103</v>
      </c>
      <c r="Q2560" t="s">
        <v>5858</v>
      </c>
      <c r="R2560" s="3">
        <v>44427.730381944399</v>
      </c>
      <c r="T2560" t="s">
        <v>5837</v>
      </c>
      <c r="U2560">
        <v>1.8201010010006E+17</v>
      </c>
      <c r="V2560" t="s">
        <v>5838</v>
      </c>
      <c r="W2560" t="s">
        <v>5839</v>
      </c>
      <c r="X2560" s="4">
        <v>5146337.6900000004</v>
      </c>
      <c r="Y2560" s="4">
        <v>5000000</v>
      </c>
      <c r="Z2560">
        <v>0</v>
      </c>
    </row>
    <row r="2561" spans="1:26">
      <c r="A2561" t="s">
        <v>27</v>
      </c>
      <c r="B2561" t="s">
        <v>5131</v>
      </c>
      <c r="F2561">
        <v>5989000615</v>
      </c>
      <c r="G2561" s="1">
        <v>598900061560006</v>
      </c>
      <c r="H2561" t="s">
        <v>29</v>
      </c>
      <c r="I2561">
        <v>1</v>
      </c>
      <c r="J2561">
        <v>1</v>
      </c>
      <c r="K2561" t="s">
        <v>5859</v>
      </c>
      <c r="L2561" s="2">
        <v>44452</v>
      </c>
      <c r="M2561" t="s">
        <v>31</v>
      </c>
      <c r="N2561" t="s">
        <v>5860</v>
      </c>
      <c r="O2561" s="3">
        <v>44452.445601851898</v>
      </c>
      <c r="P2561" s="3">
        <v>44461.636516203696</v>
      </c>
      <c r="Q2561" t="s">
        <v>5861</v>
      </c>
      <c r="R2561" s="3">
        <v>44469.4943055556</v>
      </c>
      <c r="T2561" t="s">
        <v>5837</v>
      </c>
      <c r="U2561">
        <v>1.8201010010006E+17</v>
      </c>
      <c r="V2561" t="s">
        <v>5838</v>
      </c>
      <c r="W2561" t="s">
        <v>5839</v>
      </c>
      <c r="X2561" s="4">
        <v>20033517.190000001</v>
      </c>
      <c r="Y2561" s="4">
        <v>20000000</v>
      </c>
      <c r="Z2561">
        <v>0</v>
      </c>
    </row>
    <row r="2562" spans="1:26">
      <c r="A2562" t="s">
        <v>27</v>
      </c>
      <c r="B2562" t="s">
        <v>5131</v>
      </c>
      <c r="F2562">
        <v>5989000615</v>
      </c>
      <c r="G2562" s="1">
        <v>598900061560006</v>
      </c>
      <c r="H2562" t="s">
        <v>58</v>
      </c>
      <c r="I2562">
        <v>1</v>
      </c>
      <c r="K2562" t="s">
        <v>5862</v>
      </c>
      <c r="L2562" s="2">
        <v>44453</v>
      </c>
      <c r="M2562" t="s">
        <v>31</v>
      </c>
      <c r="N2562" t="s">
        <v>5863</v>
      </c>
      <c r="O2562" s="3">
        <v>44453.497662037</v>
      </c>
      <c r="P2562" s="3">
        <v>44461.636759259301</v>
      </c>
      <c r="Q2562" t="s">
        <v>5864</v>
      </c>
      <c r="R2562" s="3">
        <v>44482.726909722202</v>
      </c>
      <c r="T2562" t="s">
        <v>5865</v>
      </c>
      <c r="U2562">
        <v>591906254710777</v>
      </c>
      <c r="V2562" t="s">
        <v>2134</v>
      </c>
      <c r="W2562" t="s">
        <v>5839</v>
      </c>
      <c r="X2562" s="4">
        <v>13033517.189999999</v>
      </c>
      <c r="Y2562" s="4">
        <v>-7000000</v>
      </c>
      <c r="Z2562">
        <v>0</v>
      </c>
    </row>
    <row r="2563" spans="1:26">
      <c r="A2563" t="s">
        <v>27</v>
      </c>
      <c r="B2563" t="s">
        <v>5131</v>
      </c>
      <c r="F2563">
        <v>5989000615</v>
      </c>
      <c r="G2563" s="1">
        <v>598900061560006</v>
      </c>
      <c r="H2563" t="s">
        <v>58</v>
      </c>
      <c r="I2563">
        <v>1</v>
      </c>
      <c r="K2563" t="s">
        <v>5862</v>
      </c>
      <c r="L2563" s="2">
        <v>44454</v>
      </c>
      <c r="M2563" t="s">
        <v>31</v>
      </c>
      <c r="N2563" t="s">
        <v>5866</v>
      </c>
      <c r="O2563" s="3">
        <v>44454.418749999997</v>
      </c>
      <c r="P2563" s="3">
        <v>44461.636759259301</v>
      </c>
      <c r="Q2563" t="s">
        <v>5864</v>
      </c>
      <c r="R2563" s="3">
        <v>44482.726909722202</v>
      </c>
      <c r="T2563" t="s">
        <v>5867</v>
      </c>
      <c r="U2563">
        <v>1.8201010010013798E+17</v>
      </c>
      <c r="V2563" t="s">
        <v>5689</v>
      </c>
      <c r="W2563" t="s">
        <v>5839</v>
      </c>
      <c r="X2563" s="4">
        <v>33517.19</v>
      </c>
      <c r="Y2563" s="4">
        <v>-3000000</v>
      </c>
      <c r="Z2563">
        <v>0</v>
      </c>
    </row>
    <row r="2564" spans="1:26">
      <c r="A2564" t="s">
        <v>27</v>
      </c>
      <c r="B2564" t="s">
        <v>5131</v>
      </c>
      <c r="F2564">
        <v>5989000615</v>
      </c>
      <c r="G2564" s="1">
        <v>598900061560006</v>
      </c>
      <c r="H2564" t="s">
        <v>58</v>
      </c>
      <c r="I2564">
        <v>1</v>
      </c>
      <c r="K2564" t="s">
        <v>81</v>
      </c>
      <c r="L2564" s="2">
        <v>44414</v>
      </c>
      <c r="M2564" t="s">
        <v>31</v>
      </c>
      <c r="N2564" t="s">
        <v>5868</v>
      </c>
      <c r="O2564" s="3">
        <v>44414.385046296302</v>
      </c>
      <c r="P2564" s="3">
        <v>44421.486574074101</v>
      </c>
      <c r="Q2564" t="s">
        <v>5869</v>
      </c>
      <c r="R2564" s="3">
        <v>44427.730381944399</v>
      </c>
      <c r="T2564" t="s">
        <v>5855</v>
      </c>
      <c r="U2564">
        <v>3.51015600315322E+19</v>
      </c>
      <c r="V2564" t="s">
        <v>589</v>
      </c>
      <c r="W2564" t="s">
        <v>5839</v>
      </c>
      <c r="X2564" s="4">
        <v>146337.69</v>
      </c>
      <c r="Y2564" s="4">
        <v>-5000000</v>
      </c>
      <c r="Z2564">
        <v>0</v>
      </c>
    </row>
    <row r="2565" spans="1:26">
      <c r="A2565" t="s">
        <v>27</v>
      </c>
      <c r="B2565" t="s">
        <v>5131</v>
      </c>
      <c r="F2565">
        <v>5989000615</v>
      </c>
      <c r="G2565" s="1">
        <v>598900061560006</v>
      </c>
      <c r="H2565" t="s">
        <v>58</v>
      </c>
      <c r="I2565">
        <v>1</v>
      </c>
      <c r="K2565" t="s">
        <v>3932</v>
      </c>
      <c r="L2565" s="2">
        <v>44453</v>
      </c>
      <c r="M2565" t="s">
        <v>31</v>
      </c>
      <c r="N2565" t="s">
        <v>5870</v>
      </c>
      <c r="O2565" s="3">
        <v>44453.498599537001</v>
      </c>
      <c r="P2565" s="3">
        <v>44461.636759259301</v>
      </c>
      <c r="Q2565" t="s">
        <v>5864</v>
      </c>
      <c r="R2565" s="3">
        <v>44482.726909722202</v>
      </c>
      <c r="T2565" t="s">
        <v>5855</v>
      </c>
      <c r="U2565">
        <v>3.51015600315322E+19</v>
      </c>
      <c r="V2565" t="s">
        <v>589</v>
      </c>
      <c r="W2565" t="s">
        <v>5839</v>
      </c>
      <c r="X2565" s="4">
        <v>3033517.19</v>
      </c>
      <c r="Y2565" s="4">
        <v>-10000000</v>
      </c>
      <c r="Z2565">
        <v>0</v>
      </c>
    </row>
    <row r="2566" spans="1:26">
      <c r="A2566" t="s">
        <v>27</v>
      </c>
      <c r="B2566" t="s">
        <v>5131</v>
      </c>
      <c r="F2566">
        <v>5989000543</v>
      </c>
      <c r="G2566" s="1">
        <v>598900054360000</v>
      </c>
      <c r="H2566" t="s">
        <v>29</v>
      </c>
      <c r="I2566">
        <v>1</v>
      </c>
      <c r="J2566">
        <v>1</v>
      </c>
      <c r="K2566" t="s">
        <v>5872</v>
      </c>
      <c r="L2566" s="2">
        <v>44435</v>
      </c>
      <c r="M2566" t="s">
        <v>31</v>
      </c>
      <c r="N2566" t="s">
        <v>5873</v>
      </c>
      <c r="O2566" s="3">
        <v>44435.700324074103</v>
      </c>
      <c r="P2566" s="3">
        <v>44449.478622685201</v>
      </c>
      <c r="Q2566" t="s">
        <v>5874</v>
      </c>
      <c r="R2566" s="3">
        <v>44449.506990740701</v>
      </c>
      <c r="T2566" t="s">
        <v>5875</v>
      </c>
      <c r="U2566">
        <v>1.3031200000427101E+17</v>
      </c>
      <c r="V2566" t="s">
        <v>5876</v>
      </c>
      <c r="W2566" t="s">
        <v>5839</v>
      </c>
      <c r="X2566" s="4">
        <v>11005626.130000001</v>
      </c>
      <c r="Y2566" s="4">
        <v>10000000</v>
      </c>
      <c r="Z2566">
        <v>0</v>
      </c>
    </row>
    <row r="2567" spans="1:26">
      <c r="A2567" t="s">
        <v>27</v>
      </c>
      <c r="B2567" t="s">
        <v>5131</v>
      </c>
      <c r="F2567">
        <v>5989000543</v>
      </c>
      <c r="G2567" s="1">
        <v>598900054360000</v>
      </c>
      <c r="H2567" t="s">
        <v>58</v>
      </c>
      <c r="I2567">
        <v>1</v>
      </c>
      <c r="K2567" t="s">
        <v>5877</v>
      </c>
      <c r="L2567" s="2">
        <v>44449</v>
      </c>
      <c r="M2567" t="s">
        <v>31</v>
      </c>
      <c r="N2567" t="s">
        <v>5878</v>
      </c>
      <c r="O2567" s="3">
        <v>44449.6928819444</v>
      </c>
      <c r="P2567" s="3">
        <v>44495.4462152778</v>
      </c>
      <c r="Q2567" t="s">
        <v>5879</v>
      </c>
      <c r="R2567" s="3">
        <v>44500.894062500003</v>
      </c>
      <c r="T2567" t="s">
        <v>5871</v>
      </c>
      <c r="U2567">
        <v>9.03051101001E+21</v>
      </c>
      <c r="V2567" t="s">
        <v>5880</v>
      </c>
      <c r="W2567" t="s">
        <v>5839</v>
      </c>
      <c r="X2567" s="4">
        <v>1005576.13</v>
      </c>
      <c r="Y2567" s="4">
        <v>-10000000</v>
      </c>
      <c r="Z2567">
        <v>0</v>
      </c>
    </row>
    <row r="2568" spans="1:26">
      <c r="A2568" t="s">
        <v>27</v>
      </c>
      <c r="B2568" t="s">
        <v>5131</v>
      </c>
      <c r="F2568">
        <v>5989004064</v>
      </c>
      <c r="G2568" s="1">
        <v>598900406460000</v>
      </c>
      <c r="H2568" t="s">
        <v>29</v>
      </c>
      <c r="I2568">
        <v>1</v>
      </c>
      <c r="J2568">
        <v>1</v>
      </c>
      <c r="K2568" t="s">
        <v>5881</v>
      </c>
      <c r="L2568" s="2">
        <v>44469</v>
      </c>
      <c r="M2568" t="s">
        <v>31</v>
      </c>
      <c r="N2568" t="s">
        <v>5882</v>
      </c>
      <c r="O2568" s="3">
        <v>44469.6725462963</v>
      </c>
      <c r="P2568" s="3">
        <v>44469.709201388898</v>
      </c>
      <c r="Q2568" t="s">
        <v>5883</v>
      </c>
      <c r="R2568" s="3">
        <v>44476.635462963</v>
      </c>
      <c r="T2568" t="s">
        <v>5884</v>
      </c>
      <c r="U2568">
        <v>9.0306100100099998E+21</v>
      </c>
      <c r="V2568" t="s">
        <v>5885</v>
      </c>
      <c r="W2568" t="s">
        <v>5839</v>
      </c>
      <c r="X2568" s="4">
        <v>20000000</v>
      </c>
      <c r="Y2568" s="4">
        <v>20000000</v>
      </c>
      <c r="Z2568">
        <v>0</v>
      </c>
    </row>
    <row r="2569" spans="1:26">
      <c r="A2569" t="s">
        <v>27</v>
      </c>
      <c r="B2569" t="s">
        <v>5131</v>
      </c>
      <c r="F2569">
        <v>7559488888</v>
      </c>
      <c r="G2569" s="1">
        <v>755948888860000</v>
      </c>
      <c r="H2569" t="s">
        <v>29</v>
      </c>
      <c r="I2569">
        <v>1</v>
      </c>
      <c r="J2569">
        <v>1</v>
      </c>
      <c r="K2569" t="s">
        <v>5887</v>
      </c>
      <c r="L2569" s="2">
        <v>44375</v>
      </c>
      <c r="M2569" t="s">
        <v>31</v>
      </c>
      <c r="N2569" t="s">
        <v>5888</v>
      </c>
      <c r="O2569" s="3">
        <v>44375.469745370399</v>
      </c>
      <c r="P2569" s="3">
        <v>44435.715173611097</v>
      </c>
      <c r="Q2569" t="s">
        <v>5889</v>
      </c>
      <c r="R2569" s="3">
        <v>44435.825081018498</v>
      </c>
      <c r="T2569" t="s">
        <v>5875</v>
      </c>
      <c r="U2569">
        <v>1.3031200000427101E+17</v>
      </c>
      <c r="V2569" t="s">
        <v>5876</v>
      </c>
      <c r="W2569" t="s">
        <v>5839</v>
      </c>
      <c r="X2569" s="4">
        <v>335000000</v>
      </c>
      <c r="Y2569" s="4">
        <v>335000000</v>
      </c>
      <c r="Z2569" s="4">
        <v>5000000</v>
      </c>
    </row>
    <row r="2570" spans="1:26">
      <c r="A2570" t="s">
        <v>27</v>
      </c>
      <c r="B2570" t="s">
        <v>5131</v>
      </c>
      <c r="F2570">
        <v>7559488888</v>
      </c>
      <c r="G2570" s="1">
        <v>755948888860000</v>
      </c>
      <c r="H2570" t="s">
        <v>58</v>
      </c>
      <c r="I2570">
        <v>1</v>
      </c>
      <c r="K2570" t="s">
        <v>5890</v>
      </c>
      <c r="L2570" s="2">
        <v>44491</v>
      </c>
      <c r="M2570" t="s">
        <v>31</v>
      </c>
      <c r="N2570" t="s">
        <v>5891</v>
      </c>
      <c r="O2570" s="3">
        <v>44491.653912037</v>
      </c>
      <c r="P2570" s="3">
        <v>44497.862326388902</v>
      </c>
      <c r="Q2570" t="s">
        <v>3964</v>
      </c>
      <c r="R2570" s="3">
        <v>44500.737129629597</v>
      </c>
      <c r="T2570" t="s">
        <v>5892</v>
      </c>
      <c r="U2570">
        <v>405273670958</v>
      </c>
      <c r="V2570" t="s">
        <v>5893</v>
      </c>
      <c r="W2570" t="s">
        <v>5839</v>
      </c>
      <c r="X2570" s="4">
        <v>20053244.940000001</v>
      </c>
      <c r="Y2570" s="4">
        <v>-1100</v>
      </c>
      <c r="Z2570">
        <v>0</v>
      </c>
    </row>
    <row r="2571" spans="1:26">
      <c r="A2571" t="s">
        <v>27</v>
      </c>
      <c r="B2571" t="s">
        <v>5131</v>
      </c>
      <c r="F2571">
        <v>7559488888</v>
      </c>
      <c r="G2571" s="1">
        <v>755948888860000</v>
      </c>
      <c r="H2571" t="s">
        <v>58</v>
      </c>
      <c r="I2571">
        <v>1</v>
      </c>
      <c r="K2571" t="s">
        <v>5894</v>
      </c>
      <c r="L2571" s="2">
        <v>44491</v>
      </c>
      <c r="M2571" t="s">
        <v>31</v>
      </c>
      <c r="N2571" t="s">
        <v>5895</v>
      </c>
      <c r="O2571" s="3">
        <v>44491.653912037</v>
      </c>
      <c r="P2571" s="3">
        <v>44497.862326388902</v>
      </c>
      <c r="Q2571" t="s">
        <v>3964</v>
      </c>
      <c r="R2571" s="3">
        <v>44500.737152777801</v>
      </c>
      <c r="T2571" t="s">
        <v>5896</v>
      </c>
      <c r="U2571">
        <v>3.5050164730700001E+19</v>
      </c>
      <c r="V2571" t="s">
        <v>5897</v>
      </c>
      <c r="W2571" t="s">
        <v>5839</v>
      </c>
      <c r="X2571" s="4">
        <v>20049884.940000001</v>
      </c>
      <c r="Y2571" s="4">
        <v>-3360</v>
      </c>
      <c r="Z2571">
        <v>0</v>
      </c>
    </row>
    <row r="2572" spans="1:26">
      <c r="A2572" t="s">
        <v>27</v>
      </c>
      <c r="B2572" t="s">
        <v>5131</v>
      </c>
      <c r="F2572">
        <v>7559488888</v>
      </c>
      <c r="G2572" s="1">
        <v>755948888860000</v>
      </c>
      <c r="H2572" t="s">
        <v>58</v>
      </c>
      <c r="I2572">
        <v>1</v>
      </c>
      <c r="K2572" t="s">
        <v>5898</v>
      </c>
      <c r="L2572" s="2">
        <v>44491</v>
      </c>
      <c r="M2572" t="s">
        <v>31</v>
      </c>
      <c r="N2572" t="s">
        <v>5899</v>
      </c>
      <c r="O2572" s="3">
        <v>44491.659317129597</v>
      </c>
      <c r="P2572" s="3">
        <v>44497.862303240698</v>
      </c>
      <c r="Q2572" t="s">
        <v>3964</v>
      </c>
      <c r="R2572" s="3">
        <v>44500.737604166701</v>
      </c>
      <c r="T2572" t="s">
        <v>5900</v>
      </c>
      <c r="U2572">
        <v>428676204048</v>
      </c>
      <c r="V2572" t="s">
        <v>5893</v>
      </c>
      <c r="W2572" t="s">
        <v>5839</v>
      </c>
      <c r="X2572" s="4">
        <v>18312929.940000001</v>
      </c>
      <c r="Y2572" s="4">
        <v>-43016</v>
      </c>
      <c r="Z2572">
        <v>0</v>
      </c>
    </row>
    <row r="2573" spans="1:26">
      <c r="A2573" t="s">
        <v>27</v>
      </c>
      <c r="B2573" t="s">
        <v>5131</v>
      </c>
      <c r="F2573">
        <v>7559488888</v>
      </c>
      <c r="G2573" s="1">
        <v>755948888860000</v>
      </c>
      <c r="H2573" t="s">
        <v>58</v>
      </c>
      <c r="I2573">
        <v>1</v>
      </c>
      <c r="K2573" t="s">
        <v>5901</v>
      </c>
      <c r="L2573" s="2">
        <v>44491</v>
      </c>
      <c r="M2573" t="s">
        <v>31</v>
      </c>
      <c r="N2573" t="s">
        <v>5902</v>
      </c>
      <c r="O2573" s="3">
        <v>44491.658449074101</v>
      </c>
      <c r="P2573" s="3">
        <v>44497.862314814804</v>
      </c>
      <c r="Q2573" t="s">
        <v>3964</v>
      </c>
      <c r="R2573" s="3">
        <v>44500.737581018497</v>
      </c>
      <c r="T2573" t="s">
        <v>5903</v>
      </c>
      <c r="U2573">
        <v>1.4040465096010501E+18</v>
      </c>
      <c r="V2573" t="s">
        <v>1825</v>
      </c>
      <c r="W2573" t="s">
        <v>5839</v>
      </c>
      <c r="X2573" s="4">
        <v>18355945.940000001</v>
      </c>
      <c r="Y2573" s="4">
        <v>-68000</v>
      </c>
      <c r="Z2573">
        <v>0</v>
      </c>
    </row>
    <row r="2574" spans="1:26">
      <c r="A2574" t="s">
        <v>27</v>
      </c>
      <c r="B2574" t="s">
        <v>5131</v>
      </c>
      <c r="F2574">
        <v>7559488888</v>
      </c>
      <c r="G2574" s="1">
        <v>755948888860000</v>
      </c>
      <c r="H2574" t="s">
        <v>58</v>
      </c>
      <c r="I2574">
        <v>1</v>
      </c>
      <c r="K2574" t="s">
        <v>5904</v>
      </c>
      <c r="L2574" s="2">
        <v>44491</v>
      </c>
      <c r="M2574" t="s">
        <v>31</v>
      </c>
      <c r="N2574" t="s">
        <v>5905</v>
      </c>
      <c r="O2574" s="3">
        <v>44491.657002314802</v>
      </c>
      <c r="P2574" s="3">
        <v>44497.862314814804</v>
      </c>
      <c r="Q2574" t="s">
        <v>3964</v>
      </c>
      <c r="R2574" s="3">
        <v>44500.737534722197</v>
      </c>
      <c r="T2574" t="s">
        <v>5906</v>
      </c>
      <c r="U2574">
        <v>3.5050164730700001E+19</v>
      </c>
      <c r="V2574" t="s">
        <v>5897</v>
      </c>
      <c r="W2574" t="s">
        <v>5839</v>
      </c>
      <c r="X2574" s="4">
        <v>19647990.940000001</v>
      </c>
      <c r="Y2574" s="4">
        <v>-400000</v>
      </c>
      <c r="Z2574">
        <v>0</v>
      </c>
    </row>
    <row r="2575" spans="1:26">
      <c r="A2575" t="s">
        <v>27</v>
      </c>
      <c r="B2575" t="s">
        <v>5131</v>
      </c>
      <c r="F2575">
        <v>7559488888</v>
      </c>
      <c r="G2575" s="1">
        <v>755948888860000</v>
      </c>
      <c r="H2575" t="s">
        <v>58</v>
      </c>
      <c r="I2575">
        <v>1</v>
      </c>
      <c r="K2575" t="s">
        <v>5907</v>
      </c>
      <c r="L2575" s="2">
        <v>44491</v>
      </c>
      <c r="M2575" t="s">
        <v>31</v>
      </c>
      <c r="N2575" t="s">
        <v>5908</v>
      </c>
      <c r="O2575" s="3">
        <v>44491.660370370402</v>
      </c>
      <c r="P2575" s="3">
        <v>44497.862303240698</v>
      </c>
      <c r="Q2575" t="s">
        <v>3964</v>
      </c>
      <c r="R2575" s="3">
        <v>44500.738148148099</v>
      </c>
      <c r="T2575" t="s">
        <v>5909</v>
      </c>
      <c r="U2575">
        <v>3.6001125100050002E+19</v>
      </c>
      <c r="V2575" t="s">
        <v>5910</v>
      </c>
      <c r="W2575" t="s">
        <v>5839</v>
      </c>
      <c r="X2575" s="4">
        <v>18215129.940000001</v>
      </c>
      <c r="Y2575" s="4">
        <v>-25000</v>
      </c>
      <c r="Z2575">
        <v>0</v>
      </c>
    </row>
    <row r="2576" spans="1:26">
      <c r="A2576" t="s">
        <v>27</v>
      </c>
      <c r="B2576" t="s">
        <v>5131</v>
      </c>
      <c r="F2576">
        <v>7559488888</v>
      </c>
      <c r="G2576" s="1">
        <v>755948888860000</v>
      </c>
      <c r="H2576" t="s">
        <v>58</v>
      </c>
      <c r="I2576">
        <v>1</v>
      </c>
      <c r="K2576" t="s">
        <v>5911</v>
      </c>
      <c r="L2576" s="2">
        <v>44491</v>
      </c>
      <c r="M2576" t="s">
        <v>31</v>
      </c>
      <c r="N2576" t="s">
        <v>5912</v>
      </c>
      <c r="O2576" s="3">
        <v>44491.659988425898</v>
      </c>
      <c r="P2576" s="3">
        <v>44497.862303240698</v>
      </c>
      <c r="Q2576" t="s">
        <v>3964</v>
      </c>
      <c r="R2576" s="3">
        <v>44500.737627314797</v>
      </c>
      <c r="T2576" t="s">
        <v>5909</v>
      </c>
      <c r="U2576">
        <v>3.6001125100050002E+19</v>
      </c>
      <c r="V2576" t="s">
        <v>5910</v>
      </c>
      <c r="W2576" t="s">
        <v>5839</v>
      </c>
      <c r="X2576" s="4">
        <v>18240129.940000001</v>
      </c>
      <c r="Y2576" s="4">
        <v>-72800</v>
      </c>
      <c r="Z2576">
        <v>0</v>
      </c>
    </row>
    <row r="2577" spans="1:26">
      <c r="A2577" t="s">
        <v>27</v>
      </c>
      <c r="B2577" t="s">
        <v>5131</v>
      </c>
      <c r="F2577">
        <v>7559488888</v>
      </c>
      <c r="G2577" s="1">
        <v>755948888860000</v>
      </c>
      <c r="H2577" t="s">
        <v>58</v>
      </c>
      <c r="I2577">
        <v>1</v>
      </c>
      <c r="K2577" t="s">
        <v>5913</v>
      </c>
      <c r="L2577" s="2">
        <v>44491</v>
      </c>
      <c r="M2577" t="s">
        <v>31</v>
      </c>
      <c r="N2577" t="s">
        <v>5914</v>
      </c>
      <c r="O2577" s="3">
        <v>44491.660601851901</v>
      </c>
      <c r="P2577" s="3">
        <v>44497.862303240698</v>
      </c>
      <c r="Q2577" t="s">
        <v>3964</v>
      </c>
      <c r="R2577" s="3">
        <v>44500.738541666702</v>
      </c>
      <c r="T2577" t="s">
        <v>5692</v>
      </c>
      <c r="U2577">
        <v>3.500164713605E+19</v>
      </c>
      <c r="V2577" t="s">
        <v>5148</v>
      </c>
      <c r="W2577" t="s">
        <v>5839</v>
      </c>
      <c r="X2577" s="4">
        <v>18192513.940000001</v>
      </c>
      <c r="Y2577" s="4">
        <v>-12616</v>
      </c>
      <c r="Z2577">
        <v>0</v>
      </c>
    </row>
    <row r="2578" spans="1:26">
      <c r="A2578" t="s">
        <v>27</v>
      </c>
      <c r="B2578" t="s">
        <v>5131</v>
      </c>
      <c r="F2578">
        <v>7559488888</v>
      </c>
      <c r="G2578" s="1">
        <v>755948888860000</v>
      </c>
      <c r="H2578" t="s">
        <v>58</v>
      </c>
      <c r="I2578">
        <v>1</v>
      </c>
      <c r="K2578" t="s">
        <v>5915</v>
      </c>
      <c r="L2578" s="2">
        <v>44491</v>
      </c>
      <c r="M2578" t="s">
        <v>31</v>
      </c>
      <c r="N2578" t="s">
        <v>5916</v>
      </c>
      <c r="O2578" s="3">
        <v>44491.660370370402</v>
      </c>
      <c r="P2578" s="3">
        <v>44497.862303240698</v>
      </c>
      <c r="Q2578" t="s">
        <v>3964</v>
      </c>
      <c r="R2578" s="3">
        <v>44500.738171296303</v>
      </c>
      <c r="T2578" t="s">
        <v>5917</v>
      </c>
      <c r="U2578">
        <v>1.38101010400275E+16</v>
      </c>
      <c r="V2578" t="s">
        <v>5918</v>
      </c>
      <c r="W2578" t="s">
        <v>5839</v>
      </c>
      <c r="X2578" s="4">
        <v>18205129.940000001</v>
      </c>
      <c r="Y2578" s="4">
        <v>-10000</v>
      </c>
      <c r="Z2578">
        <v>0</v>
      </c>
    </row>
    <row r="2579" spans="1:26">
      <c r="A2579" t="s">
        <v>27</v>
      </c>
      <c r="B2579" t="s">
        <v>5131</v>
      </c>
      <c r="F2579">
        <v>7559488888</v>
      </c>
      <c r="G2579" s="1">
        <v>755948888860000</v>
      </c>
      <c r="H2579" t="s">
        <v>58</v>
      </c>
      <c r="I2579">
        <v>1</v>
      </c>
      <c r="K2579" t="s">
        <v>5919</v>
      </c>
      <c r="L2579" s="2">
        <v>44491</v>
      </c>
      <c r="M2579" t="s">
        <v>31</v>
      </c>
      <c r="N2579" t="s">
        <v>5920</v>
      </c>
      <c r="O2579" s="3">
        <v>44491.653912037</v>
      </c>
      <c r="P2579" s="3">
        <v>44497.862326388902</v>
      </c>
      <c r="Q2579" t="s">
        <v>3964</v>
      </c>
      <c r="R2579" s="3">
        <v>44500.737187500003</v>
      </c>
      <c r="T2579" t="s">
        <v>5921</v>
      </c>
      <c r="U2579">
        <v>3.5050164730700001E+19</v>
      </c>
      <c r="V2579" t="s">
        <v>5897</v>
      </c>
      <c r="W2579" t="s">
        <v>5839</v>
      </c>
      <c r="X2579" s="4">
        <v>20048504.940000001</v>
      </c>
      <c r="Y2579" s="4">
        <v>-1380</v>
      </c>
      <c r="Z2579">
        <v>0</v>
      </c>
    </row>
    <row r="2580" spans="1:26">
      <c r="A2580" t="s">
        <v>27</v>
      </c>
      <c r="B2580" t="s">
        <v>5131</v>
      </c>
      <c r="F2580">
        <v>7559488888</v>
      </c>
      <c r="G2580" s="1">
        <v>755948888860000</v>
      </c>
      <c r="H2580" t="s">
        <v>58</v>
      </c>
      <c r="I2580">
        <v>1</v>
      </c>
      <c r="K2580" t="s">
        <v>5922</v>
      </c>
      <c r="L2580" s="2">
        <v>44491</v>
      </c>
      <c r="M2580" t="s">
        <v>31</v>
      </c>
      <c r="N2580" t="s">
        <v>5923</v>
      </c>
      <c r="O2580" s="3">
        <v>44491.660601851901</v>
      </c>
      <c r="P2580" s="3">
        <v>44497.862291666701</v>
      </c>
      <c r="Q2580" t="s">
        <v>3964</v>
      </c>
      <c r="R2580" s="3">
        <v>44500.738194444399</v>
      </c>
      <c r="T2580" t="s">
        <v>5692</v>
      </c>
      <c r="U2580">
        <v>3.500164713605E+19</v>
      </c>
      <c r="V2580" t="s">
        <v>5148</v>
      </c>
      <c r="W2580" t="s">
        <v>5839</v>
      </c>
      <c r="X2580" s="4">
        <v>18186626.940000001</v>
      </c>
      <c r="Y2580" s="4">
        <v>-5887</v>
      </c>
      <c r="Z2580">
        <v>0</v>
      </c>
    </row>
    <row r="2581" spans="1:26">
      <c r="A2581" t="s">
        <v>27</v>
      </c>
      <c r="B2581" t="s">
        <v>5131</v>
      </c>
      <c r="F2581">
        <v>7559488888</v>
      </c>
      <c r="G2581" s="1">
        <v>755948888860000</v>
      </c>
      <c r="H2581" t="s">
        <v>58</v>
      </c>
      <c r="I2581">
        <v>1</v>
      </c>
      <c r="K2581" t="s">
        <v>5924</v>
      </c>
      <c r="L2581" s="2">
        <v>44491</v>
      </c>
      <c r="M2581" t="s">
        <v>31</v>
      </c>
      <c r="N2581" t="s">
        <v>5925</v>
      </c>
      <c r="O2581" s="3">
        <v>44491.657812500001</v>
      </c>
      <c r="P2581" s="3">
        <v>44497.862314814804</v>
      </c>
      <c r="Q2581" t="s">
        <v>3964</v>
      </c>
      <c r="R2581" s="3">
        <v>44500.737557870401</v>
      </c>
      <c r="T2581" t="s">
        <v>5926</v>
      </c>
      <c r="U2581">
        <v>3.5050164249000002E+19</v>
      </c>
      <c r="V2581" t="s">
        <v>1802</v>
      </c>
      <c r="W2581" t="s">
        <v>5839</v>
      </c>
      <c r="X2581" s="4">
        <v>18541365.940000001</v>
      </c>
      <c r="Y2581" s="4">
        <v>-206625</v>
      </c>
      <c r="Z2581">
        <v>0</v>
      </c>
    </row>
    <row r="2582" spans="1:26">
      <c r="A2582" t="s">
        <v>27</v>
      </c>
      <c r="B2582" t="s">
        <v>5131</v>
      </c>
      <c r="F2582">
        <v>7559488888</v>
      </c>
      <c r="G2582" s="1">
        <v>755948888860000</v>
      </c>
      <c r="H2582" t="s">
        <v>58</v>
      </c>
      <c r="I2582">
        <v>1</v>
      </c>
      <c r="K2582" t="s">
        <v>5927</v>
      </c>
      <c r="L2582" s="2">
        <v>44491</v>
      </c>
      <c r="M2582" t="s">
        <v>31</v>
      </c>
      <c r="N2582" t="s">
        <v>5928</v>
      </c>
      <c r="O2582" s="3">
        <v>44491.658275463</v>
      </c>
      <c r="P2582" s="3">
        <v>44497.862314814804</v>
      </c>
      <c r="Q2582" t="s">
        <v>3964</v>
      </c>
      <c r="R2582" s="3">
        <v>44500.738113425898</v>
      </c>
      <c r="T2582" t="s">
        <v>5929</v>
      </c>
      <c r="U2582">
        <v>125907137410701</v>
      </c>
      <c r="V2582" t="s">
        <v>5930</v>
      </c>
      <c r="W2582" t="s">
        <v>5839</v>
      </c>
      <c r="X2582" s="4">
        <v>18423945.940000001</v>
      </c>
      <c r="Y2582" s="4">
        <v>-117420</v>
      </c>
      <c r="Z2582">
        <v>0</v>
      </c>
    </row>
    <row r="2583" spans="1:26">
      <c r="A2583" t="s">
        <v>27</v>
      </c>
      <c r="B2583" t="s">
        <v>5131</v>
      </c>
      <c r="F2583">
        <v>7559488888</v>
      </c>
      <c r="G2583" s="1">
        <v>755948888860000</v>
      </c>
      <c r="H2583" t="s">
        <v>58</v>
      </c>
      <c r="I2583">
        <v>1</v>
      </c>
      <c r="K2583" t="s">
        <v>5931</v>
      </c>
      <c r="L2583" s="2">
        <v>44491</v>
      </c>
      <c r="M2583" t="s">
        <v>31</v>
      </c>
      <c r="N2583" t="s">
        <v>5932</v>
      </c>
      <c r="O2583" s="3">
        <v>44491.653923611098</v>
      </c>
      <c r="P2583" s="3">
        <v>44497.862314814804</v>
      </c>
      <c r="Q2583" t="s">
        <v>3964</v>
      </c>
      <c r="R2583" s="3">
        <v>44500.737511574102</v>
      </c>
      <c r="T2583" t="s">
        <v>5933</v>
      </c>
      <c r="U2583">
        <v>6.21226140400802E+18</v>
      </c>
      <c r="V2583" t="s">
        <v>5934</v>
      </c>
      <c r="W2583" t="s">
        <v>5839</v>
      </c>
      <c r="X2583" s="4">
        <v>20048154.940000001</v>
      </c>
      <c r="Y2583">
        <v>-350</v>
      </c>
      <c r="Z2583">
        <v>0</v>
      </c>
    </row>
    <row r="2584" spans="1:26">
      <c r="A2584" t="s">
        <v>27</v>
      </c>
      <c r="B2584" t="s">
        <v>5131</v>
      </c>
      <c r="F2584">
        <v>7559488888</v>
      </c>
      <c r="G2584" s="1">
        <v>755948888860000</v>
      </c>
      <c r="H2584" t="s">
        <v>58</v>
      </c>
      <c r="I2584">
        <v>1</v>
      </c>
      <c r="K2584" t="s">
        <v>5935</v>
      </c>
      <c r="L2584" s="2">
        <v>44491</v>
      </c>
      <c r="M2584" t="s">
        <v>31</v>
      </c>
      <c r="N2584" t="s">
        <v>5936</v>
      </c>
      <c r="O2584" s="3">
        <v>44491.6573263889</v>
      </c>
      <c r="P2584" s="3">
        <v>44497.862314814804</v>
      </c>
      <c r="Q2584" t="s">
        <v>3964</v>
      </c>
      <c r="R2584" s="3">
        <v>44500.738078703696</v>
      </c>
      <c r="T2584" t="s">
        <v>5937</v>
      </c>
      <c r="U2584">
        <v>9.0305100100100004E+21</v>
      </c>
      <c r="V2584" t="s">
        <v>5938</v>
      </c>
      <c r="W2584" t="s">
        <v>5839</v>
      </c>
      <c r="X2584" s="4">
        <v>18747990.940000001</v>
      </c>
      <c r="Y2584" s="4">
        <v>-900000</v>
      </c>
      <c r="Z2584">
        <v>0</v>
      </c>
    </row>
    <row r="2585" spans="1:26">
      <c r="A2585" t="s">
        <v>27</v>
      </c>
      <c r="B2585" t="s">
        <v>5131</v>
      </c>
      <c r="F2585">
        <v>7559488888</v>
      </c>
      <c r="G2585" s="1">
        <v>755948888860000</v>
      </c>
      <c r="H2585" t="s">
        <v>58</v>
      </c>
      <c r="I2585">
        <v>1</v>
      </c>
      <c r="K2585" t="s">
        <v>5939</v>
      </c>
      <c r="L2585" s="2">
        <v>44375</v>
      </c>
      <c r="M2585" t="s">
        <v>31</v>
      </c>
      <c r="N2585" t="s">
        <v>5940</v>
      </c>
      <c r="O2585" s="3">
        <v>44375.690983796303</v>
      </c>
      <c r="P2585" s="3">
        <v>44377.740034722199</v>
      </c>
      <c r="Q2585" t="s">
        <v>3934</v>
      </c>
      <c r="R2585" s="3">
        <v>44427.730381944399</v>
      </c>
      <c r="T2585" t="s">
        <v>5886</v>
      </c>
      <c r="U2585">
        <v>3.5610050201000002E+19</v>
      </c>
      <c r="V2585" t="s">
        <v>5941</v>
      </c>
      <c r="W2585" t="s">
        <v>5839</v>
      </c>
      <c r="X2585" s="4">
        <v>330000000</v>
      </c>
      <c r="Y2585" s="4">
        <v>-5000000</v>
      </c>
      <c r="Z2585">
        <v>0</v>
      </c>
    </row>
    <row r="2586" spans="1:26">
      <c r="A2586" t="s">
        <v>27</v>
      </c>
      <c r="B2586" t="s">
        <v>5131</v>
      </c>
      <c r="F2586">
        <v>7559488888</v>
      </c>
      <c r="G2586" s="1">
        <v>755948888860000</v>
      </c>
      <c r="H2586" t="s">
        <v>58</v>
      </c>
      <c r="I2586">
        <v>1</v>
      </c>
      <c r="K2586" t="s">
        <v>5939</v>
      </c>
      <c r="L2586" s="2">
        <v>44376</v>
      </c>
      <c r="M2586" t="s">
        <v>31</v>
      </c>
      <c r="N2586" t="s">
        <v>5942</v>
      </c>
      <c r="O2586" s="3">
        <v>44376.461712962999</v>
      </c>
      <c r="P2586" s="3">
        <v>44377.740034722199</v>
      </c>
      <c r="Q2586" t="s">
        <v>3934</v>
      </c>
      <c r="R2586" s="3">
        <v>44427.730381944399</v>
      </c>
      <c r="T2586" t="s">
        <v>5886</v>
      </c>
      <c r="U2586">
        <v>3.5001647307052499E+19</v>
      </c>
      <c r="V2586" t="s">
        <v>5897</v>
      </c>
      <c r="W2586" t="s">
        <v>5839</v>
      </c>
      <c r="X2586" s="4">
        <v>325000000</v>
      </c>
      <c r="Y2586" s="4">
        <v>-5000000</v>
      </c>
      <c r="Z2586">
        <v>0</v>
      </c>
    </row>
    <row r="2587" spans="1:26">
      <c r="A2587" t="s">
        <v>27</v>
      </c>
      <c r="B2587" t="s">
        <v>5131</v>
      </c>
      <c r="F2587">
        <v>7559488888</v>
      </c>
      <c r="G2587" s="1">
        <v>755948888860000</v>
      </c>
      <c r="H2587" t="s">
        <v>58</v>
      </c>
      <c r="I2587">
        <v>1</v>
      </c>
      <c r="K2587" t="s">
        <v>5939</v>
      </c>
      <c r="L2587" s="2">
        <v>44376</v>
      </c>
      <c r="M2587" t="s">
        <v>31</v>
      </c>
      <c r="N2587" t="s">
        <v>5943</v>
      </c>
      <c r="O2587" s="3">
        <v>44376.655023148101</v>
      </c>
      <c r="P2587" s="3">
        <v>44377.740034722199</v>
      </c>
      <c r="Q2587" t="s">
        <v>3934</v>
      </c>
      <c r="R2587" s="3">
        <v>44427.730381944399</v>
      </c>
      <c r="T2587" t="s">
        <v>5886</v>
      </c>
      <c r="U2587">
        <v>405268034760</v>
      </c>
      <c r="V2587" t="s">
        <v>5893</v>
      </c>
      <c r="W2587" t="s">
        <v>5839</v>
      </c>
      <c r="X2587" s="4">
        <v>320000000</v>
      </c>
      <c r="Y2587" s="4">
        <v>-5000000</v>
      </c>
      <c r="Z2587">
        <v>0</v>
      </c>
    </row>
    <row r="2588" spans="1:26">
      <c r="A2588" t="s">
        <v>27</v>
      </c>
      <c r="B2588" t="s">
        <v>5131</v>
      </c>
      <c r="F2588">
        <v>7559488888</v>
      </c>
      <c r="G2588" s="1">
        <v>755948888860000</v>
      </c>
      <c r="H2588" t="s">
        <v>58</v>
      </c>
      <c r="I2588">
        <v>1</v>
      </c>
      <c r="K2588" t="s">
        <v>5939</v>
      </c>
      <c r="L2588" s="2">
        <v>44377</v>
      </c>
      <c r="M2588" t="s">
        <v>31</v>
      </c>
      <c r="N2588" t="s">
        <v>5944</v>
      </c>
      <c r="O2588" s="3">
        <v>44377.408877314803</v>
      </c>
      <c r="P2588" s="3">
        <v>44377.740034722199</v>
      </c>
      <c r="Q2588" t="s">
        <v>3934</v>
      </c>
      <c r="R2588" s="3">
        <v>44427.730381944399</v>
      </c>
      <c r="T2588" t="s">
        <v>5886</v>
      </c>
      <c r="U2588">
        <v>3.5001647307052499E+19</v>
      </c>
      <c r="V2588" t="s">
        <v>5897</v>
      </c>
      <c r="W2588" t="s">
        <v>5839</v>
      </c>
      <c r="X2588" s="4">
        <v>280000000</v>
      </c>
      <c r="Y2588" s="4">
        <v>-40000000</v>
      </c>
      <c r="Z2588">
        <v>0</v>
      </c>
    </row>
    <row r="2589" spans="1:26">
      <c r="A2589" t="s">
        <v>27</v>
      </c>
      <c r="B2589" t="s">
        <v>5131</v>
      </c>
      <c r="F2589">
        <v>7559488888</v>
      </c>
      <c r="G2589" s="1">
        <v>755948888860000</v>
      </c>
      <c r="H2589" t="s">
        <v>58</v>
      </c>
      <c r="I2589">
        <v>1</v>
      </c>
      <c r="K2589" t="s">
        <v>5939</v>
      </c>
      <c r="L2589" s="2">
        <v>44377</v>
      </c>
      <c r="M2589" t="s">
        <v>31</v>
      </c>
      <c r="N2589" t="s">
        <v>5945</v>
      </c>
      <c r="O2589" s="3">
        <v>44377.409421296303</v>
      </c>
      <c r="P2589" s="3">
        <v>44377.740034722199</v>
      </c>
      <c r="Q2589" t="s">
        <v>3934</v>
      </c>
      <c r="R2589" s="3">
        <v>44427.730381944399</v>
      </c>
      <c r="T2589" t="s">
        <v>5886</v>
      </c>
      <c r="U2589">
        <v>9.35009010001328E+17</v>
      </c>
      <c r="V2589" t="s">
        <v>5946</v>
      </c>
      <c r="W2589" t="s">
        <v>5839</v>
      </c>
      <c r="X2589" s="4">
        <v>240000000</v>
      </c>
      <c r="Y2589" s="4">
        <v>-40000000</v>
      </c>
      <c r="Z2589">
        <v>0</v>
      </c>
    </row>
    <row r="2590" spans="1:26">
      <c r="A2590" t="s">
        <v>27</v>
      </c>
      <c r="B2590" t="s">
        <v>5131</v>
      </c>
      <c r="F2590">
        <v>7559488888</v>
      </c>
      <c r="G2590" s="1">
        <v>755948888860000</v>
      </c>
      <c r="H2590" t="s">
        <v>58</v>
      </c>
      <c r="I2590">
        <v>1</v>
      </c>
      <c r="K2590" t="s">
        <v>5939</v>
      </c>
      <c r="L2590" s="2">
        <v>44377</v>
      </c>
      <c r="M2590" t="s">
        <v>31</v>
      </c>
      <c r="N2590" t="s">
        <v>5947</v>
      </c>
      <c r="O2590" s="3">
        <v>44377.417858796303</v>
      </c>
      <c r="P2590" s="3">
        <v>44377.740023148202</v>
      </c>
      <c r="Q2590" t="s">
        <v>3934</v>
      </c>
      <c r="R2590" s="3">
        <v>44427.730381944399</v>
      </c>
      <c r="T2590" t="s">
        <v>5886</v>
      </c>
      <c r="U2590">
        <v>405268034760</v>
      </c>
      <c r="V2590" t="s">
        <v>5893</v>
      </c>
      <c r="W2590" t="s">
        <v>5839</v>
      </c>
      <c r="X2590" s="4">
        <v>195000000</v>
      </c>
      <c r="Y2590" s="4">
        <v>-45000000</v>
      </c>
      <c r="Z2590">
        <v>0</v>
      </c>
    </row>
    <row r="2591" spans="1:26">
      <c r="A2591" t="s">
        <v>27</v>
      </c>
      <c r="B2591" t="s">
        <v>5131</v>
      </c>
      <c r="F2591">
        <v>7559488888</v>
      </c>
      <c r="G2591" s="1">
        <v>755948888860000</v>
      </c>
      <c r="H2591" t="s">
        <v>58</v>
      </c>
      <c r="I2591">
        <v>1</v>
      </c>
      <c r="K2591" t="s">
        <v>5939</v>
      </c>
      <c r="L2591" s="2">
        <v>44377</v>
      </c>
      <c r="M2591" t="s">
        <v>31</v>
      </c>
      <c r="N2591" t="s">
        <v>5948</v>
      </c>
      <c r="O2591" s="3">
        <v>44377.420740740701</v>
      </c>
      <c r="P2591" s="3">
        <v>44377.740023148202</v>
      </c>
      <c r="Q2591" t="s">
        <v>3934</v>
      </c>
      <c r="R2591" s="3">
        <v>44427.730381944399</v>
      </c>
      <c r="T2591" t="s">
        <v>5886</v>
      </c>
      <c r="U2591">
        <v>1.38801010400075E+16</v>
      </c>
      <c r="V2591" t="s">
        <v>5949</v>
      </c>
      <c r="W2591" t="s">
        <v>5839</v>
      </c>
      <c r="X2591" s="4">
        <v>145000000</v>
      </c>
      <c r="Y2591" s="4">
        <v>-50000000</v>
      </c>
      <c r="Z2591">
        <v>0</v>
      </c>
    </row>
    <row r="2592" spans="1:26">
      <c r="A2592" t="s">
        <v>27</v>
      </c>
      <c r="B2592" t="s">
        <v>5131</v>
      </c>
      <c r="F2592">
        <v>7559488888</v>
      </c>
      <c r="G2592" s="1">
        <v>755948888860000</v>
      </c>
      <c r="H2592" t="s">
        <v>58</v>
      </c>
      <c r="I2592">
        <v>1</v>
      </c>
      <c r="K2592" t="s">
        <v>5939</v>
      </c>
      <c r="L2592" s="2">
        <v>44377</v>
      </c>
      <c r="M2592" t="s">
        <v>31</v>
      </c>
      <c r="N2592" t="s">
        <v>5950</v>
      </c>
      <c r="O2592" s="3">
        <v>44377.421793981499</v>
      </c>
      <c r="P2592" s="3">
        <v>44377.740023148202</v>
      </c>
      <c r="Q2592" t="s">
        <v>3934</v>
      </c>
      <c r="R2592" s="3">
        <v>44427.730381944399</v>
      </c>
      <c r="T2592" t="s">
        <v>5886</v>
      </c>
      <c r="U2592">
        <v>1.4040467190010601E+18</v>
      </c>
      <c r="V2592" t="s">
        <v>5934</v>
      </c>
      <c r="W2592" t="s">
        <v>5839</v>
      </c>
      <c r="X2592" s="4">
        <v>100000000</v>
      </c>
      <c r="Y2592" s="4">
        <v>-45000000</v>
      </c>
      <c r="Z2592">
        <v>0</v>
      </c>
    </row>
    <row r="2593" spans="1:27">
      <c r="A2593" t="s">
        <v>27</v>
      </c>
      <c r="B2593" t="s">
        <v>5131</v>
      </c>
      <c r="F2593">
        <v>7559488888</v>
      </c>
      <c r="G2593" s="1">
        <v>755948888860000</v>
      </c>
      <c r="H2593" t="s">
        <v>58</v>
      </c>
      <c r="I2593">
        <v>1</v>
      </c>
      <c r="K2593" t="s">
        <v>5939</v>
      </c>
      <c r="L2593" s="2">
        <v>44377</v>
      </c>
      <c r="M2593" t="s">
        <v>31</v>
      </c>
      <c r="N2593" t="s">
        <v>5951</v>
      </c>
      <c r="O2593" s="3">
        <v>44377.438692129603</v>
      </c>
      <c r="P2593" s="3">
        <v>44377.740023148202</v>
      </c>
      <c r="Q2593" t="s">
        <v>3934</v>
      </c>
      <c r="R2593" s="3">
        <v>44427.730381944399</v>
      </c>
      <c r="T2593" t="s">
        <v>5886</v>
      </c>
      <c r="U2593">
        <v>9.0305100100100004E+21</v>
      </c>
      <c r="V2593" t="s">
        <v>5952</v>
      </c>
      <c r="W2593" t="s">
        <v>5839</v>
      </c>
      <c r="X2593" s="4">
        <v>20000000</v>
      </c>
      <c r="Y2593" s="4">
        <v>-80000000</v>
      </c>
      <c r="Z2593">
        <v>0</v>
      </c>
    </row>
    <row r="2594" spans="1:27">
      <c r="A2594" t="s">
        <v>27</v>
      </c>
      <c r="B2594" t="s">
        <v>5131</v>
      </c>
      <c r="F2594">
        <v>5919062547</v>
      </c>
      <c r="G2594" s="1">
        <v>591906254760000</v>
      </c>
      <c r="H2594" t="s">
        <v>29</v>
      </c>
      <c r="I2594">
        <v>1</v>
      </c>
      <c r="J2594">
        <v>1</v>
      </c>
      <c r="K2594" t="s">
        <v>5953</v>
      </c>
      <c r="L2594" s="2">
        <v>44314</v>
      </c>
      <c r="M2594" t="s">
        <v>31</v>
      </c>
      <c r="N2594" t="s">
        <v>5954</v>
      </c>
      <c r="O2594" s="3">
        <v>44314.697476851798</v>
      </c>
      <c r="P2594" s="3">
        <v>44435.716608796298</v>
      </c>
      <c r="Q2594" t="s">
        <v>5955</v>
      </c>
      <c r="R2594" s="3">
        <v>44435.833148148202</v>
      </c>
      <c r="T2594" t="s">
        <v>5956</v>
      </c>
      <c r="U2594">
        <v>591904260210302</v>
      </c>
      <c r="V2594" t="s">
        <v>2134</v>
      </c>
      <c r="W2594" t="s">
        <v>5839</v>
      </c>
      <c r="X2594" s="4">
        <v>221707539.46000001</v>
      </c>
      <c r="Y2594" s="4">
        <v>200000000</v>
      </c>
      <c r="Z2594" s="4">
        <v>132500000</v>
      </c>
    </row>
    <row r="2595" spans="1:27">
      <c r="A2595" t="s">
        <v>27</v>
      </c>
      <c r="B2595" t="s">
        <v>5131</v>
      </c>
      <c r="F2595">
        <v>5919062547</v>
      </c>
      <c r="G2595" s="1">
        <v>591906254760000</v>
      </c>
      <c r="H2595" t="s">
        <v>58</v>
      </c>
      <c r="I2595">
        <v>1</v>
      </c>
      <c r="K2595" t="s">
        <v>5957</v>
      </c>
      <c r="L2595" s="2">
        <v>44314</v>
      </c>
      <c r="M2595" t="s">
        <v>31</v>
      </c>
      <c r="N2595" t="s">
        <v>5958</v>
      </c>
      <c r="O2595" s="3">
        <v>44314.698541666701</v>
      </c>
      <c r="P2595" s="3">
        <v>44435.496423611097</v>
      </c>
      <c r="Q2595" t="s">
        <v>5959</v>
      </c>
      <c r="R2595" s="3">
        <v>44435.674212963</v>
      </c>
      <c r="T2595" t="s">
        <v>5960</v>
      </c>
      <c r="U2595">
        <v>3.5111560000025199E+19</v>
      </c>
      <c r="V2595" t="s">
        <v>589</v>
      </c>
      <c r="W2595" t="s">
        <v>5839</v>
      </c>
      <c r="X2595" s="4">
        <v>124207539.45999999</v>
      </c>
      <c r="Y2595" s="4">
        <v>-7500000</v>
      </c>
      <c r="Z2595">
        <v>0</v>
      </c>
    </row>
    <row r="2596" spans="1:27">
      <c r="A2596" t="s">
        <v>27</v>
      </c>
      <c r="B2596" t="s">
        <v>5131</v>
      </c>
      <c r="F2596">
        <v>5919062547</v>
      </c>
      <c r="G2596" s="1">
        <v>591906254760000</v>
      </c>
      <c r="H2596" t="s">
        <v>58</v>
      </c>
      <c r="I2596">
        <v>1</v>
      </c>
      <c r="K2596" t="s">
        <v>5961</v>
      </c>
      <c r="L2596" s="2">
        <v>44314</v>
      </c>
      <c r="M2596" t="s">
        <v>31</v>
      </c>
      <c r="N2596" t="s">
        <v>5962</v>
      </c>
      <c r="O2596" s="3">
        <v>44314.6983680556</v>
      </c>
      <c r="P2596" s="3">
        <v>44435.496423611097</v>
      </c>
      <c r="Q2596" t="s">
        <v>5959</v>
      </c>
      <c r="R2596" s="3">
        <v>44435.674247685201</v>
      </c>
      <c r="T2596" t="s">
        <v>5960</v>
      </c>
      <c r="U2596">
        <v>5.47201880000234E+16</v>
      </c>
      <c r="V2596" t="s">
        <v>5253</v>
      </c>
      <c r="W2596" t="s">
        <v>5839</v>
      </c>
      <c r="X2596" s="4">
        <v>131707539.45999999</v>
      </c>
      <c r="Y2596" s="4">
        <v>-90000000</v>
      </c>
      <c r="Z2596">
        <v>0</v>
      </c>
    </row>
    <row r="2597" spans="1:27">
      <c r="A2597" t="s">
        <v>27</v>
      </c>
      <c r="B2597" t="s">
        <v>5131</v>
      </c>
      <c r="F2597">
        <v>5919062547</v>
      </c>
      <c r="G2597" s="1">
        <v>591906254760000</v>
      </c>
      <c r="H2597" t="s">
        <v>58</v>
      </c>
      <c r="I2597">
        <v>1</v>
      </c>
      <c r="K2597" t="s">
        <v>5963</v>
      </c>
      <c r="L2597" s="2">
        <v>44314</v>
      </c>
      <c r="M2597" t="s">
        <v>31</v>
      </c>
      <c r="N2597" t="s">
        <v>5964</v>
      </c>
      <c r="O2597" s="3">
        <v>44314.699166666702</v>
      </c>
      <c r="P2597" s="3">
        <v>44435.496423611097</v>
      </c>
      <c r="Q2597" t="s">
        <v>5959</v>
      </c>
      <c r="R2597" s="3">
        <v>44435.674189814803</v>
      </c>
      <c r="T2597" t="s">
        <v>5960</v>
      </c>
      <c r="U2597">
        <v>3.5101560026316702E+19</v>
      </c>
      <c r="V2597" t="s">
        <v>589</v>
      </c>
      <c r="W2597" t="s">
        <v>5839</v>
      </c>
      <c r="X2597" s="4">
        <v>89207539.459999993</v>
      </c>
      <c r="Y2597" s="4">
        <v>-35000000</v>
      </c>
      <c r="Z2597">
        <v>0</v>
      </c>
    </row>
    <row r="2598" spans="1:27">
      <c r="A2598" t="s">
        <v>27</v>
      </c>
      <c r="B2598" t="s">
        <v>5131</v>
      </c>
      <c r="F2598">
        <v>5919062547</v>
      </c>
      <c r="G2598" s="1">
        <v>591906254760000</v>
      </c>
      <c r="H2598" t="s">
        <v>58</v>
      </c>
      <c r="I2598">
        <v>1</v>
      </c>
      <c r="K2598" t="s">
        <v>5953</v>
      </c>
      <c r="L2598" s="2">
        <v>44316</v>
      </c>
      <c r="M2598" t="s">
        <v>31</v>
      </c>
      <c r="N2598" t="s">
        <v>5965</v>
      </c>
      <c r="O2598" s="3">
        <v>44316.457766203697</v>
      </c>
      <c r="P2598" s="3">
        <v>44497.860740740703</v>
      </c>
      <c r="Q2598" t="s">
        <v>470</v>
      </c>
      <c r="R2598" s="3">
        <v>44500.738564814797</v>
      </c>
      <c r="T2598" t="s">
        <v>5960</v>
      </c>
      <c r="U2598">
        <v>1.8201010010007101E+17</v>
      </c>
      <c r="V2598" t="s">
        <v>5689</v>
      </c>
      <c r="W2598" t="s">
        <v>5839</v>
      </c>
      <c r="X2598" s="4">
        <v>41436047.689999998</v>
      </c>
      <c r="Y2598" s="4">
        <v>-70000000</v>
      </c>
      <c r="Z2598">
        <v>0</v>
      </c>
    </row>
    <row r="2599" spans="1:27">
      <c r="A2599" t="s">
        <v>27</v>
      </c>
      <c r="B2599" t="s">
        <v>5131</v>
      </c>
      <c r="F2599">
        <v>5919041010</v>
      </c>
      <c r="G2599" s="1">
        <v>591904101060001</v>
      </c>
      <c r="H2599" t="s">
        <v>29</v>
      </c>
      <c r="I2599">
        <v>1</v>
      </c>
      <c r="J2599">
        <v>1</v>
      </c>
      <c r="K2599" t="s">
        <v>5967</v>
      </c>
      <c r="L2599" s="2">
        <v>44465</v>
      </c>
      <c r="M2599" t="s">
        <v>31</v>
      </c>
      <c r="N2599" t="s">
        <v>5968</v>
      </c>
      <c r="O2599" s="3">
        <v>44465.673217592601</v>
      </c>
      <c r="P2599" s="3">
        <v>44467.676909722199</v>
      </c>
      <c r="Q2599" t="s">
        <v>5969</v>
      </c>
      <c r="R2599" s="3">
        <v>44469.612418981502</v>
      </c>
      <c r="T2599" t="s">
        <v>5310</v>
      </c>
      <c r="U2599">
        <v>1.3030500000427101E+17</v>
      </c>
      <c r="V2599" t="s">
        <v>5311</v>
      </c>
      <c r="W2599" t="s">
        <v>5137</v>
      </c>
      <c r="X2599" s="4">
        <v>64800000</v>
      </c>
      <c r="Y2599" s="4">
        <v>64800000</v>
      </c>
      <c r="Z2599">
        <v>0</v>
      </c>
    </row>
    <row r="2600" spans="1:27">
      <c r="A2600" t="s">
        <v>27</v>
      </c>
      <c r="B2600" t="s">
        <v>5131</v>
      </c>
      <c r="F2600">
        <v>5919041010</v>
      </c>
      <c r="G2600" s="1">
        <v>591904101060001</v>
      </c>
      <c r="H2600" t="s">
        <v>58</v>
      </c>
      <c r="I2600">
        <v>1</v>
      </c>
      <c r="K2600" t="s">
        <v>81</v>
      </c>
      <c r="L2600" s="2">
        <v>44469</v>
      </c>
      <c r="M2600" t="s">
        <v>31</v>
      </c>
      <c r="N2600" t="s">
        <v>5970</v>
      </c>
      <c r="O2600" s="3">
        <v>44469.455567129597</v>
      </c>
      <c r="P2600" s="3">
        <v>44495.388587963003</v>
      </c>
      <c r="Q2600" t="s">
        <v>3005</v>
      </c>
      <c r="R2600" s="3">
        <v>44500.894513888903</v>
      </c>
      <c r="T2600" t="s">
        <v>5966</v>
      </c>
      <c r="U2600">
        <v>1.38402010400074E+16</v>
      </c>
      <c r="V2600" t="s">
        <v>5971</v>
      </c>
      <c r="W2600" t="s">
        <v>5137</v>
      </c>
      <c r="X2600" s="4">
        <v>29801929</v>
      </c>
      <c r="Y2600" s="4">
        <v>-35000000</v>
      </c>
      <c r="Z2600">
        <v>0</v>
      </c>
    </row>
    <row r="2601" spans="1:27">
      <c r="A2601" t="s">
        <v>27</v>
      </c>
      <c r="B2601" t="s">
        <v>5131</v>
      </c>
      <c r="F2601">
        <v>5919041010</v>
      </c>
      <c r="G2601" s="1">
        <v>591904101060001</v>
      </c>
      <c r="H2601" t="s">
        <v>58</v>
      </c>
      <c r="I2601">
        <v>1</v>
      </c>
      <c r="K2601" t="s">
        <v>81</v>
      </c>
      <c r="L2601" s="2">
        <v>44469</v>
      </c>
      <c r="M2601" t="s">
        <v>31</v>
      </c>
      <c r="N2601" t="s">
        <v>5972</v>
      </c>
      <c r="O2601" s="3">
        <v>44469.455578703702</v>
      </c>
      <c r="P2601" s="3">
        <v>44495.388576388897</v>
      </c>
      <c r="Q2601" t="s">
        <v>3005</v>
      </c>
      <c r="R2601" s="3">
        <v>44500.894560185203</v>
      </c>
      <c r="T2601" t="s">
        <v>5966</v>
      </c>
      <c r="U2601">
        <v>2.03350427001E+22</v>
      </c>
      <c r="V2601" t="s">
        <v>5776</v>
      </c>
      <c r="W2601" t="s">
        <v>5137</v>
      </c>
      <c r="X2601" s="4">
        <v>23801929</v>
      </c>
      <c r="Y2601" s="4">
        <v>-6000000</v>
      </c>
      <c r="Z2601">
        <v>0</v>
      </c>
    </row>
    <row r="2602" spans="1:27">
      <c r="A2602" t="s">
        <v>27</v>
      </c>
      <c r="B2602" t="s">
        <v>5131</v>
      </c>
      <c r="F2602">
        <v>5919041010</v>
      </c>
      <c r="G2602" s="1">
        <v>591904101060001</v>
      </c>
      <c r="H2602" t="s">
        <v>58</v>
      </c>
      <c r="I2602">
        <v>1</v>
      </c>
      <c r="K2602" t="s">
        <v>81</v>
      </c>
      <c r="L2602" s="2">
        <v>44469</v>
      </c>
      <c r="M2602" t="s">
        <v>31</v>
      </c>
      <c r="N2602" t="s">
        <v>5973</v>
      </c>
      <c r="O2602" s="3">
        <v>44469.455590277801</v>
      </c>
      <c r="P2602" s="3">
        <v>44495.388576388897</v>
      </c>
      <c r="Q2602" t="s">
        <v>3005</v>
      </c>
      <c r="R2602" s="3">
        <v>44500.894629629598</v>
      </c>
      <c r="T2602" t="s">
        <v>5966</v>
      </c>
      <c r="U2602">
        <v>1.0025169589001E+17</v>
      </c>
      <c r="V2602" t="s">
        <v>5974</v>
      </c>
      <c r="W2602" t="s">
        <v>5137</v>
      </c>
      <c r="X2602" s="4">
        <v>19801929</v>
      </c>
      <c r="Y2602" s="4">
        <v>-4000000</v>
      </c>
      <c r="Z2602">
        <v>0</v>
      </c>
    </row>
    <row r="2603" spans="1:27">
      <c r="A2603" t="s">
        <v>27</v>
      </c>
      <c r="B2603" t="s">
        <v>5131</v>
      </c>
      <c r="F2603">
        <v>5919041010</v>
      </c>
      <c r="G2603" s="1">
        <v>591904101060001</v>
      </c>
      <c r="H2603" t="s">
        <v>58</v>
      </c>
      <c r="I2603">
        <v>1</v>
      </c>
      <c r="K2603" t="s">
        <v>81</v>
      </c>
      <c r="L2603" s="2">
        <v>44469</v>
      </c>
      <c r="M2603" t="s">
        <v>31</v>
      </c>
      <c r="N2603" t="s">
        <v>5975</v>
      </c>
      <c r="O2603" s="3">
        <v>44469.455590277801</v>
      </c>
      <c r="P2603" s="3">
        <v>44495.388576388897</v>
      </c>
      <c r="Q2603" t="s">
        <v>3005</v>
      </c>
      <c r="R2603" s="3">
        <v>44500.894652777803</v>
      </c>
      <c r="T2603" t="s">
        <v>5966</v>
      </c>
      <c r="U2603">
        <v>3.500164770705E+19</v>
      </c>
      <c r="V2603" t="s">
        <v>2862</v>
      </c>
      <c r="W2603" t="s">
        <v>5137</v>
      </c>
      <c r="X2603" s="4">
        <v>15801929</v>
      </c>
      <c r="Y2603" s="4">
        <v>-4000000</v>
      </c>
      <c r="Z2603">
        <v>0</v>
      </c>
    </row>
    <row r="2604" spans="1:27">
      <c r="A2604" t="s">
        <v>27</v>
      </c>
      <c r="B2604" t="s">
        <v>5131</v>
      </c>
      <c r="F2604">
        <v>5919041010</v>
      </c>
      <c r="G2604" s="1">
        <v>591904101060001</v>
      </c>
      <c r="H2604" t="s">
        <v>58</v>
      </c>
      <c r="I2604">
        <v>1</v>
      </c>
      <c r="K2604" t="s">
        <v>81</v>
      </c>
      <c r="L2604" s="2">
        <v>44469</v>
      </c>
      <c r="M2604" t="s">
        <v>31</v>
      </c>
      <c r="N2604" t="s">
        <v>5976</v>
      </c>
      <c r="O2604" s="3">
        <v>44469.455590277801</v>
      </c>
      <c r="P2604" s="3">
        <v>44495.388564814799</v>
      </c>
      <c r="Q2604" t="s">
        <v>3005</v>
      </c>
      <c r="R2604" s="3">
        <v>44500.894687499997</v>
      </c>
      <c r="T2604" t="s">
        <v>5966</v>
      </c>
      <c r="U2604">
        <v>9.0309100100099999E+21</v>
      </c>
      <c r="V2604" t="s">
        <v>5977</v>
      </c>
      <c r="W2604" t="s">
        <v>5137</v>
      </c>
      <c r="X2604" s="4">
        <v>1929</v>
      </c>
      <c r="Y2604" s="4">
        <v>-15800000</v>
      </c>
      <c r="Z2604">
        <v>0</v>
      </c>
    </row>
    <row r="2605" spans="1:27">
      <c r="A2605" t="s">
        <v>5978</v>
      </c>
      <c r="Y2605">
        <f>SUBTOTAL(109,表2[交易金额])</f>
        <v>1441015357.2999997</v>
      </c>
      <c r="Z2605">
        <f>SUBTOTAL(109,表2[当日走款金额（用户输入）])</f>
        <v>634423208.19000006</v>
      </c>
      <c r="AA2605">
        <f>Y2605-Z2605</f>
        <v>806592149.10999966</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557B-DFFA-4FBE-AB7F-4DB65DEFA3D5}">
  <dimension ref="J1:O360"/>
  <sheetViews>
    <sheetView workbookViewId="0">
      <selection activeCell="O1" sqref="O1"/>
    </sheetView>
  </sheetViews>
  <sheetFormatPr defaultRowHeight="15"/>
  <cols>
    <col min="10" max="10" width="10.42578125" bestFit="1" customWidth="1"/>
    <col min="13" max="13" width="10.42578125" bestFit="1" customWidth="1"/>
  </cols>
  <sheetData>
    <row r="1" spans="10:15">
      <c r="J1" s="2">
        <v>44237</v>
      </c>
      <c r="M1" s="2">
        <v>44237</v>
      </c>
      <c r="O1">
        <f>M2-M1</f>
        <v>293</v>
      </c>
    </row>
    <row r="2" spans="10:15">
      <c r="J2" s="2">
        <v>44238</v>
      </c>
      <c r="M2" s="2">
        <v>44530</v>
      </c>
    </row>
    <row r="3" spans="10:15">
      <c r="J3" s="2">
        <v>44239</v>
      </c>
    </row>
    <row r="4" spans="10:15">
      <c r="J4" s="2">
        <v>44240</v>
      </c>
    </row>
    <row r="5" spans="10:15">
      <c r="J5" s="2">
        <v>44241</v>
      </c>
    </row>
    <row r="6" spans="10:15">
      <c r="J6" s="2">
        <v>44242</v>
      </c>
    </row>
    <row r="7" spans="10:15">
      <c r="J7" s="2">
        <v>44243</v>
      </c>
    </row>
    <row r="8" spans="10:15">
      <c r="J8" s="2">
        <v>44244</v>
      </c>
    </row>
    <row r="9" spans="10:15">
      <c r="J9" s="2">
        <v>44245</v>
      </c>
    </row>
    <row r="10" spans="10:15">
      <c r="J10" s="2">
        <v>44246</v>
      </c>
    </row>
    <row r="11" spans="10:15">
      <c r="J11" s="2">
        <v>44247</v>
      </c>
    </row>
    <row r="12" spans="10:15">
      <c r="J12" s="2">
        <v>44248</v>
      </c>
    </row>
    <row r="13" spans="10:15">
      <c r="J13" s="2">
        <v>44249</v>
      </c>
    </row>
    <row r="14" spans="10:15">
      <c r="J14" s="2">
        <v>44250</v>
      </c>
    </row>
    <row r="15" spans="10:15">
      <c r="J15" s="2">
        <v>44251</v>
      </c>
    </row>
    <row r="16" spans="10:15">
      <c r="J16" s="2">
        <v>44252</v>
      </c>
    </row>
    <row r="17" spans="10:10">
      <c r="J17" s="2">
        <v>44253</v>
      </c>
    </row>
    <row r="18" spans="10:10">
      <c r="J18" s="2">
        <v>44254</v>
      </c>
    </row>
    <row r="19" spans="10:10">
      <c r="J19" s="2">
        <v>44255</v>
      </c>
    </row>
    <row r="20" spans="10:10">
      <c r="J20" s="2">
        <v>44256</v>
      </c>
    </row>
    <row r="21" spans="10:10">
      <c r="J21" s="2">
        <v>44257</v>
      </c>
    </row>
    <row r="22" spans="10:10">
      <c r="J22" s="2">
        <v>44258</v>
      </c>
    </row>
    <row r="23" spans="10:10">
      <c r="J23" s="2">
        <v>44259</v>
      </c>
    </row>
    <row r="24" spans="10:10">
      <c r="J24" s="2">
        <v>44260</v>
      </c>
    </row>
    <row r="25" spans="10:10">
      <c r="J25" s="2">
        <v>44261</v>
      </c>
    </row>
    <row r="26" spans="10:10">
      <c r="J26" s="2">
        <v>44262</v>
      </c>
    </row>
    <row r="27" spans="10:10">
      <c r="J27" s="2">
        <v>44263</v>
      </c>
    </row>
    <row r="28" spans="10:10">
      <c r="J28" s="2">
        <v>44264</v>
      </c>
    </row>
    <row r="29" spans="10:10">
      <c r="J29" s="2">
        <v>44265</v>
      </c>
    </row>
    <row r="30" spans="10:10">
      <c r="J30" s="2">
        <v>44266</v>
      </c>
    </row>
    <row r="31" spans="10:10">
      <c r="J31" s="2">
        <v>44267</v>
      </c>
    </row>
    <row r="32" spans="10:10">
      <c r="J32" s="2">
        <v>44268</v>
      </c>
    </row>
    <row r="33" spans="10:10">
      <c r="J33" s="2">
        <v>44269</v>
      </c>
    </row>
    <row r="34" spans="10:10">
      <c r="J34" s="2">
        <v>44270</v>
      </c>
    </row>
    <row r="35" spans="10:10">
      <c r="J35" s="2">
        <v>44271</v>
      </c>
    </row>
    <row r="36" spans="10:10">
      <c r="J36" s="2">
        <v>44272</v>
      </c>
    </row>
    <row r="37" spans="10:10">
      <c r="J37" s="2">
        <v>44273</v>
      </c>
    </row>
    <row r="38" spans="10:10">
      <c r="J38" s="2">
        <v>44274</v>
      </c>
    </row>
    <row r="39" spans="10:10">
      <c r="J39" s="2">
        <v>44275</v>
      </c>
    </row>
    <row r="40" spans="10:10">
      <c r="J40" s="2">
        <v>44276</v>
      </c>
    </row>
    <row r="41" spans="10:10">
      <c r="J41" s="2">
        <v>44277</v>
      </c>
    </row>
    <row r="42" spans="10:10">
      <c r="J42" s="2">
        <v>44278</v>
      </c>
    </row>
    <row r="43" spans="10:10">
      <c r="J43" s="2">
        <v>44279</v>
      </c>
    </row>
    <row r="44" spans="10:10">
      <c r="J44" s="2">
        <v>44280</v>
      </c>
    </row>
    <row r="45" spans="10:10">
      <c r="J45" s="2">
        <v>44281</v>
      </c>
    </row>
    <row r="46" spans="10:10">
      <c r="J46" s="2">
        <v>44282</v>
      </c>
    </row>
    <row r="47" spans="10:10">
      <c r="J47" s="2">
        <v>44283</v>
      </c>
    </row>
    <row r="48" spans="10:10">
      <c r="J48" s="2">
        <v>44284</v>
      </c>
    </row>
    <row r="49" spans="10:10">
      <c r="J49" s="2">
        <v>44285</v>
      </c>
    </row>
    <row r="50" spans="10:10">
      <c r="J50" s="2">
        <v>44286</v>
      </c>
    </row>
    <row r="51" spans="10:10">
      <c r="J51" s="2">
        <v>44287</v>
      </c>
    </row>
    <row r="52" spans="10:10">
      <c r="J52" s="2">
        <v>44288</v>
      </c>
    </row>
    <row r="53" spans="10:10">
      <c r="J53" s="2">
        <v>44289</v>
      </c>
    </row>
    <row r="54" spans="10:10">
      <c r="J54" s="2">
        <v>44290</v>
      </c>
    </row>
    <row r="55" spans="10:10">
      <c r="J55" s="2">
        <v>44291</v>
      </c>
    </row>
    <row r="56" spans="10:10">
      <c r="J56" s="2">
        <v>44292</v>
      </c>
    </row>
    <row r="57" spans="10:10">
      <c r="J57" s="2">
        <v>44293</v>
      </c>
    </row>
    <row r="58" spans="10:10">
      <c r="J58" s="2">
        <v>44294</v>
      </c>
    </row>
    <row r="59" spans="10:10">
      <c r="J59" s="2">
        <v>44295</v>
      </c>
    </row>
    <row r="60" spans="10:10">
      <c r="J60" s="2">
        <v>44296</v>
      </c>
    </row>
    <row r="61" spans="10:10">
      <c r="J61" s="2">
        <v>44297</v>
      </c>
    </row>
    <row r="62" spans="10:10">
      <c r="J62" s="2">
        <v>44298</v>
      </c>
    </row>
    <row r="63" spans="10:10">
      <c r="J63" s="2">
        <v>44299</v>
      </c>
    </row>
    <row r="64" spans="10:10">
      <c r="J64" s="2">
        <v>44300</v>
      </c>
    </row>
    <row r="65" spans="10:10">
      <c r="J65" s="2">
        <v>44301</v>
      </c>
    </row>
    <row r="66" spans="10:10">
      <c r="J66" s="2">
        <v>44302</v>
      </c>
    </row>
    <row r="67" spans="10:10">
      <c r="J67" s="2">
        <v>44303</v>
      </c>
    </row>
    <row r="68" spans="10:10">
      <c r="J68" s="2">
        <v>44304</v>
      </c>
    </row>
    <row r="69" spans="10:10">
      <c r="J69" s="2">
        <v>44305</v>
      </c>
    </row>
    <row r="70" spans="10:10">
      <c r="J70" s="2">
        <v>44306</v>
      </c>
    </row>
    <row r="71" spans="10:10">
      <c r="J71" s="2">
        <v>44307</v>
      </c>
    </row>
    <row r="72" spans="10:10">
      <c r="J72" s="2">
        <v>44308</v>
      </c>
    </row>
    <row r="73" spans="10:10">
      <c r="J73" s="2">
        <v>44309</v>
      </c>
    </row>
    <row r="74" spans="10:10">
      <c r="J74" s="2">
        <v>44310</v>
      </c>
    </row>
    <row r="75" spans="10:10">
      <c r="J75" s="2">
        <v>44311</v>
      </c>
    </row>
    <row r="76" spans="10:10">
      <c r="J76" s="2">
        <v>44312</v>
      </c>
    </row>
    <row r="77" spans="10:10">
      <c r="J77" s="2">
        <v>44313</v>
      </c>
    </row>
    <row r="78" spans="10:10">
      <c r="J78" s="2">
        <v>44314</v>
      </c>
    </row>
    <row r="79" spans="10:10">
      <c r="J79" s="2">
        <v>44315</v>
      </c>
    </row>
    <row r="80" spans="10:10">
      <c r="J80" s="2">
        <v>44316</v>
      </c>
    </row>
    <row r="81" spans="10:10">
      <c r="J81" s="2">
        <v>44317</v>
      </c>
    </row>
    <row r="82" spans="10:10">
      <c r="J82" s="2">
        <v>44318</v>
      </c>
    </row>
    <row r="83" spans="10:10">
      <c r="J83" s="2">
        <v>44319</v>
      </c>
    </row>
    <row r="84" spans="10:10">
      <c r="J84" s="2">
        <v>44320</v>
      </c>
    </row>
    <row r="85" spans="10:10">
      <c r="J85" s="2">
        <v>44321</v>
      </c>
    </row>
    <row r="86" spans="10:10">
      <c r="J86" s="2">
        <v>44322</v>
      </c>
    </row>
    <row r="87" spans="10:10">
      <c r="J87" s="2">
        <v>44323</v>
      </c>
    </row>
    <row r="88" spans="10:10">
      <c r="J88" s="2">
        <v>44324</v>
      </c>
    </row>
    <row r="89" spans="10:10">
      <c r="J89" s="2">
        <v>44325</v>
      </c>
    </row>
    <row r="90" spans="10:10">
      <c r="J90" s="2">
        <v>44326</v>
      </c>
    </row>
    <row r="91" spans="10:10">
      <c r="J91" s="2">
        <v>44327</v>
      </c>
    </row>
    <row r="92" spans="10:10">
      <c r="J92" s="2">
        <v>44328</v>
      </c>
    </row>
    <row r="93" spans="10:10">
      <c r="J93" s="2">
        <v>44329</v>
      </c>
    </row>
    <row r="94" spans="10:10">
      <c r="J94" s="2">
        <v>44330</v>
      </c>
    </row>
    <row r="95" spans="10:10">
      <c r="J95" s="2">
        <v>44331</v>
      </c>
    </row>
    <row r="96" spans="10:10">
      <c r="J96" s="2">
        <v>44332</v>
      </c>
    </row>
    <row r="97" spans="10:10">
      <c r="J97" s="2">
        <v>44333</v>
      </c>
    </row>
    <row r="98" spans="10:10">
      <c r="J98" s="2">
        <v>44334</v>
      </c>
    </row>
    <row r="99" spans="10:10">
      <c r="J99" s="2">
        <v>44335</v>
      </c>
    </row>
    <row r="100" spans="10:10">
      <c r="J100" s="2">
        <v>44336</v>
      </c>
    </row>
    <row r="101" spans="10:10">
      <c r="J101" s="2">
        <v>44337</v>
      </c>
    </row>
    <row r="102" spans="10:10">
      <c r="J102" s="2">
        <v>44338</v>
      </c>
    </row>
    <row r="103" spans="10:10">
      <c r="J103" s="2">
        <v>44339</v>
      </c>
    </row>
    <row r="104" spans="10:10">
      <c r="J104" s="2">
        <v>44340</v>
      </c>
    </row>
    <row r="105" spans="10:10">
      <c r="J105" s="2">
        <v>44341</v>
      </c>
    </row>
    <row r="106" spans="10:10">
      <c r="J106" s="2">
        <v>44342</v>
      </c>
    </row>
    <row r="107" spans="10:10">
      <c r="J107" s="2">
        <v>44343</v>
      </c>
    </row>
    <row r="108" spans="10:10">
      <c r="J108" s="2">
        <v>44344</v>
      </c>
    </row>
    <row r="109" spans="10:10">
      <c r="J109" s="2">
        <v>44345</v>
      </c>
    </row>
    <row r="110" spans="10:10">
      <c r="J110" s="2">
        <v>44346</v>
      </c>
    </row>
    <row r="111" spans="10:10">
      <c r="J111" s="2">
        <v>44347</v>
      </c>
    </row>
    <row r="112" spans="10:10">
      <c r="J112" s="2">
        <v>44348</v>
      </c>
    </row>
    <row r="113" spans="10:10">
      <c r="J113" s="2">
        <v>44349</v>
      </c>
    </row>
    <row r="114" spans="10:10">
      <c r="J114" s="2">
        <v>44350</v>
      </c>
    </row>
    <row r="115" spans="10:10">
      <c r="J115" s="2">
        <v>44351</v>
      </c>
    </row>
    <row r="116" spans="10:10">
      <c r="J116" s="2">
        <v>44352</v>
      </c>
    </row>
    <row r="117" spans="10:10">
      <c r="J117" s="2">
        <v>44353</v>
      </c>
    </row>
    <row r="118" spans="10:10">
      <c r="J118" s="2">
        <v>44354</v>
      </c>
    </row>
    <row r="119" spans="10:10">
      <c r="J119" s="2">
        <v>44355</v>
      </c>
    </row>
    <row r="120" spans="10:10">
      <c r="J120" s="2">
        <v>44356</v>
      </c>
    </row>
    <row r="121" spans="10:10">
      <c r="J121" s="2">
        <v>44357</v>
      </c>
    </row>
    <row r="122" spans="10:10">
      <c r="J122" s="2">
        <v>44358</v>
      </c>
    </row>
    <row r="123" spans="10:10">
      <c r="J123" s="2">
        <v>44359</v>
      </c>
    </row>
    <row r="124" spans="10:10">
      <c r="J124" s="2">
        <v>44360</v>
      </c>
    </row>
    <row r="125" spans="10:10">
      <c r="J125" s="2">
        <v>44361</v>
      </c>
    </row>
    <row r="126" spans="10:10">
      <c r="J126" s="2">
        <v>44362</v>
      </c>
    </row>
    <row r="127" spans="10:10">
      <c r="J127" s="2">
        <v>44363</v>
      </c>
    </row>
    <row r="128" spans="10:10">
      <c r="J128" s="2">
        <v>44364</v>
      </c>
    </row>
    <row r="129" spans="10:10">
      <c r="J129" s="2">
        <v>44365</v>
      </c>
    </row>
    <row r="130" spans="10:10">
      <c r="J130" s="2">
        <v>44366</v>
      </c>
    </row>
    <row r="131" spans="10:10">
      <c r="J131" s="2">
        <v>44367</v>
      </c>
    </row>
    <row r="132" spans="10:10">
      <c r="J132" s="2">
        <v>44368</v>
      </c>
    </row>
    <row r="133" spans="10:10">
      <c r="J133" s="2">
        <v>44369</v>
      </c>
    </row>
    <row r="134" spans="10:10">
      <c r="J134" s="2">
        <v>44370</v>
      </c>
    </row>
    <row r="135" spans="10:10">
      <c r="J135" s="2">
        <v>44371</v>
      </c>
    </row>
    <row r="136" spans="10:10">
      <c r="J136" s="2">
        <v>44372</v>
      </c>
    </row>
    <row r="137" spans="10:10">
      <c r="J137" s="2">
        <v>44373</v>
      </c>
    </row>
    <row r="138" spans="10:10">
      <c r="J138" s="2">
        <v>44374</v>
      </c>
    </row>
    <row r="139" spans="10:10">
      <c r="J139" s="2">
        <v>44375</v>
      </c>
    </row>
    <row r="140" spans="10:10">
      <c r="J140" s="2">
        <v>44376</v>
      </c>
    </row>
    <row r="141" spans="10:10">
      <c r="J141" s="2">
        <v>44377</v>
      </c>
    </row>
    <row r="142" spans="10:10">
      <c r="J142" s="2">
        <v>44378</v>
      </c>
    </row>
    <row r="143" spans="10:10">
      <c r="J143" s="2">
        <v>44379</v>
      </c>
    </row>
    <row r="144" spans="10:10">
      <c r="J144" s="2">
        <v>44380</v>
      </c>
    </row>
    <row r="145" spans="10:10">
      <c r="J145" s="2">
        <v>44381</v>
      </c>
    </row>
    <row r="146" spans="10:10">
      <c r="J146" s="2">
        <v>44382</v>
      </c>
    </row>
    <row r="147" spans="10:10">
      <c r="J147" s="2">
        <v>44383</v>
      </c>
    </row>
    <row r="148" spans="10:10">
      <c r="J148" s="2">
        <v>44384</v>
      </c>
    </row>
    <row r="149" spans="10:10">
      <c r="J149" s="2">
        <v>44385</v>
      </c>
    </row>
    <row r="150" spans="10:10">
      <c r="J150" s="2">
        <v>44386</v>
      </c>
    </row>
    <row r="151" spans="10:10">
      <c r="J151" s="2">
        <v>44387</v>
      </c>
    </row>
    <row r="152" spans="10:10">
      <c r="J152" s="2">
        <v>44388</v>
      </c>
    </row>
    <row r="153" spans="10:10">
      <c r="J153" s="2">
        <v>44389</v>
      </c>
    </row>
    <row r="154" spans="10:10">
      <c r="J154" s="2">
        <v>44390</v>
      </c>
    </row>
    <row r="155" spans="10:10">
      <c r="J155" s="2">
        <v>44391</v>
      </c>
    </row>
    <row r="156" spans="10:10">
      <c r="J156" s="2">
        <v>44392</v>
      </c>
    </row>
    <row r="157" spans="10:10">
      <c r="J157" s="2">
        <v>44393</v>
      </c>
    </row>
    <row r="158" spans="10:10">
      <c r="J158" s="2">
        <v>44394</v>
      </c>
    </row>
    <row r="159" spans="10:10">
      <c r="J159" s="2">
        <v>44395</v>
      </c>
    </row>
    <row r="160" spans="10:10">
      <c r="J160" s="2">
        <v>44396</v>
      </c>
    </row>
    <row r="161" spans="10:10">
      <c r="J161" s="2">
        <v>44397</v>
      </c>
    </row>
    <row r="162" spans="10:10">
      <c r="J162" s="2">
        <v>44398</v>
      </c>
    </row>
    <row r="163" spans="10:10">
      <c r="J163" s="2">
        <v>44399</v>
      </c>
    </row>
    <row r="164" spans="10:10">
      <c r="J164" s="2">
        <v>44400</v>
      </c>
    </row>
    <row r="165" spans="10:10">
      <c r="J165" s="2">
        <v>44401</v>
      </c>
    </row>
    <row r="166" spans="10:10">
      <c r="J166" s="2">
        <v>44402</v>
      </c>
    </row>
    <row r="167" spans="10:10">
      <c r="J167" s="2">
        <v>44403</v>
      </c>
    </row>
    <row r="168" spans="10:10">
      <c r="J168" s="2">
        <v>44404</v>
      </c>
    </row>
    <row r="169" spans="10:10">
      <c r="J169" s="2">
        <v>44405</v>
      </c>
    </row>
    <row r="170" spans="10:10">
      <c r="J170" s="2">
        <v>44406</v>
      </c>
    </row>
    <row r="171" spans="10:10">
      <c r="J171" s="2">
        <v>44407</v>
      </c>
    </row>
    <row r="172" spans="10:10">
      <c r="J172" s="2">
        <v>44408</v>
      </c>
    </row>
    <row r="173" spans="10:10">
      <c r="J173" s="2">
        <v>44409</v>
      </c>
    </row>
    <row r="174" spans="10:10">
      <c r="J174" s="2">
        <v>44410</v>
      </c>
    </row>
    <row r="175" spans="10:10">
      <c r="J175" s="2">
        <v>44411</v>
      </c>
    </row>
    <row r="176" spans="10:10">
      <c r="J176" s="2">
        <v>44412</v>
      </c>
    </row>
    <row r="177" spans="10:10">
      <c r="J177" s="2">
        <v>44413</v>
      </c>
    </row>
    <row r="178" spans="10:10">
      <c r="J178" s="2">
        <v>44414</v>
      </c>
    </row>
    <row r="179" spans="10:10">
      <c r="J179" s="2">
        <v>44415</v>
      </c>
    </row>
    <row r="180" spans="10:10">
      <c r="J180" s="2">
        <v>44416</v>
      </c>
    </row>
    <row r="181" spans="10:10">
      <c r="J181" s="2">
        <v>44417</v>
      </c>
    </row>
    <row r="182" spans="10:10">
      <c r="J182" s="2">
        <v>44418</v>
      </c>
    </row>
    <row r="183" spans="10:10">
      <c r="J183" s="2">
        <v>44419</v>
      </c>
    </row>
    <row r="184" spans="10:10">
      <c r="J184" s="2">
        <v>44420</v>
      </c>
    </row>
    <row r="185" spans="10:10">
      <c r="J185" s="2">
        <v>44421</v>
      </c>
    </row>
    <row r="186" spans="10:10">
      <c r="J186" s="2">
        <v>44422</v>
      </c>
    </row>
    <row r="187" spans="10:10">
      <c r="J187" s="2">
        <v>44423</v>
      </c>
    </row>
    <row r="188" spans="10:10">
      <c r="J188" s="2">
        <v>44424</v>
      </c>
    </row>
    <row r="189" spans="10:10">
      <c r="J189" s="2">
        <v>44425</v>
      </c>
    </row>
    <row r="190" spans="10:10">
      <c r="J190" s="2">
        <v>44426</v>
      </c>
    </row>
    <row r="191" spans="10:10">
      <c r="J191" s="2">
        <v>44427</v>
      </c>
    </row>
    <row r="192" spans="10:10">
      <c r="J192" s="2">
        <v>44428</v>
      </c>
    </row>
    <row r="193" spans="10:10">
      <c r="J193" s="2">
        <v>44429</v>
      </c>
    </row>
    <row r="194" spans="10:10">
      <c r="J194" s="2">
        <v>44430</v>
      </c>
    </row>
    <row r="195" spans="10:10">
      <c r="J195" s="2">
        <v>44431</v>
      </c>
    </row>
    <row r="196" spans="10:10">
      <c r="J196" s="2">
        <v>44432</v>
      </c>
    </row>
    <row r="197" spans="10:10">
      <c r="J197" s="2">
        <v>44433</v>
      </c>
    </row>
    <row r="198" spans="10:10">
      <c r="J198" s="2">
        <v>44434</v>
      </c>
    </row>
    <row r="199" spans="10:10">
      <c r="J199" s="2">
        <v>44435</v>
      </c>
    </row>
    <row r="200" spans="10:10">
      <c r="J200" s="2">
        <v>44436</v>
      </c>
    </row>
    <row r="201" spans="10:10">
      <c r="J201" s="2">
        <v>44437</v>
      </c>
    </row>
    <row r="202" spans="10:10">
      <c r="J202" s="2">
        <v>44438</v>
      </c>
    </row>
    <row r="203" spans="10:10">
      <c r="J203" s="2">
        <v>44439</v>
      </c>
    </row>
    <row r="204" spans="10:10">
      <c r="J204" s="2">
        <v>44440</v>
      </c>
    </row>
    <row r="205" spans="10:10">
      <c r="J205" s="2">
        <v>44441</v>
      </c>
    </row>
    <row r="206" spans="10:10">
      <c r="J206" s="2">
        <v>44442</v>
      </c>
    </row>
    <row r="207" spans="10:10">
      <c r="J207" s="2">
        <v>44443</v>
      </c>
    </row>
    <row r="208" spans="10:10">
      <c r="J208" s="2">
        <v>44444</v>
      </c>
    </row>
    <row r="209" spans="10:10">
      <c r="J209" s="2">
        <v>44445</v>
      </c>
    </row>
    <row r="210" spans="10:10">
      <c r="J210" s="2">
        <v>44446</v>
      </c>
    </row>
    <row r="211" spans="10:10">
      <c r="J211" s="2">
        <v>44447</v>
      </c>
    </row>
    <row r="212" spans="10:10">
      <c r="J212" s="2">
        <v>44448</v>
      </c>
    </row>
    <row r="213" spans="10:10">
      <c r="J213" s="2">
        <v>44449</v>
      </c>
    </row>
    <row r="214" spans="10:10">
      <c r="J214" s="2">
        <v>44450</v>
      </c>
    </row>
    <row r="215" spans="10:10">
      <c r="J215" s="2">
        <v>44451</v>
      </c>
    </row>
    <row r="216" spans="10:10">
      <c r="J216" s="2">
        <v>44452</v>
      </c>
    </row>
    <row r="217" spans="10:10">
      <c r="J217" s="2">
        <v>44453</v>
      </c>
    </row>
    <row r="218" spans="10:10">
      <c r="J218" s="2">
        <v>44454</v>
      </c>
    </row>
    <row r="219" spans="10:10">
      <c r="J219" s="2">
        <v>44455</v>
      </c>
    </row>
    <row r="220" spans="10:10">
      <c r="J220" s="2">
        <v>44456</v>
      </c>
    </row>
    <row r="221" spans="10:10">
      <c r="J221" s="2">
        <v>44457</v>
      </c>
    </row>
    <row r="222" spans="10:10">
      <c r="J222" s="2">
        <v>44458</v>
      </c>
    </row>
    <row r="223" spans="10:10">
      <c r="J223" s="2">
        <v>44459</v>
      </c>
    </row>
    <row r="224" spans="10:10">
      <c r="J224" s="2">
        <v>44460</v>
      </c>
    </row>
    <row r="225" spans="10:10">
      <c r="J225" s="2">
        <v>44461</v>
      </c>
    </row>
    <row r="226" spans="10:10">
      <c r="J226" s="2">
        <v>44462</v>
      </c>
    </row>
    <row r="227" spans="10:10">
      <c r="J227" s="2">
        <v>44463</v>
      </c>
    </row>
    <row r="228" spans="10:10">
      <c r="J228" s="2">
        <v>44464</v>
      </c>
    </row>
    <row r="229" spans="10:10">
      <c r="J229" s="2">
        <v>44465</v>
      </c>
    </row>
    <row r="230" spans="10:10">
      <c r="J230" s="2">
        <v>44466</v>
      </c>
    </row>
    <row r="231" spans="10:10">
      <c r="J231" s="2">
        <v>44467</v>
      </c>
    </row>
    <row r="232" spans="10:10">
      <c r="J232" s="2">
        <v>44468</v>
      </c>
    </row>
    <row r="233" spans="10:10">
      <c r="J233" s="2">
        <v>44469</v>
      </c>
    </row>
    <row r="234" spans="10:10">
      <c r="J234" s="2">
        <v>44470</v>
      </c>
    </row>
    <row r="235" spans="10:10">
      <c r="J235" s="2">
        <v>44471</v>
      </c>
    </row>
    <row r="236" spans="10:10">
      <c r="J236" s="2">
        <v>44472</v>
      </c>
    </row>
    <row r="237" spans="10:10">
      <c r="J237" s="2">
        <v>44473</v>
      </c>
    </row>
    <row r="238" spans="10:10">
      <c r="J238" s="2">
        <v>44474</v>
      </c>
    </row>
    <row r="239" spans="10:10">
      <c r="J239" s="2">
        <v>44475</v>
      </c>
    </row>
    <row r="240" spans="10:10">
      <c r="J240" s="2">
        <v>44476</v>
      </c>
    </row>
    <row r="241" spans="10:10">
      <c r="J241" s="2">
        <v>44477</v>
      </c>
    </row>
    <row r="242" spans="10:10">
      <c r="J242" s="2">
        <v>44478</v>
      </c>
    </row>
    <row r="243" spans="10:10">
      <c r="J243" s="2">
        <v>44479</v>
      </c>
    </row>
    <row r="244" spans="10:10">
      <c r="J244" s="2">
        <v>44480</v>
      </c>
    </row>
    <row r="245" spans="10:10">
      <c r="J245" s="2">
        <v>44481</v>
      </c>
    </row>
    <row r="246" spans="10:10">
      <c r="J246" s="2">
        <v>44482</v>
      </c>
    </row>
    <row r="247" spans="10:10">
      <c r="J247" s="2">
        <v>44483</v>
      </c>
    </row>
    <row r="248" spans="10:10">
      <c r="J248" s="2">
        <v>44484</v>
      </c>
    </row>
    <row r="249" spans="10:10">
      <c r="J249" s="2">
        <v>44485</v>
      </c>
    </row>
    <row r="250" spans="10:10">
      <c r="J250" s="2">
        <v>44486</v>
      </c>
    </row>
    <row r="251" spans="10:10">
      <c r="J251" s="2">
        <v>44487</v>
      </c>
    </row>
    <row r="252" spans="10:10">
      <c r="J252" s="2">
        <v>44488</v>
      </c>
    </row>
    <row r="253" spans="10:10">
      <c r="J253" s="2">
        <v>44489</v>
      </c>
    </row>
    <row r="254" spans="10:10">
      <c r="J254" s="2">
        <v>44490</v>
      </c>
    </row>
    <row r="255" spans="10:10">
      <c r="J255" s="2">
        <v>44491</v>
      </c>
    </row>
    <row r="256" spans="10:10">
      <c r="J256" s="2">
        <v>44492</v>
      </c>
    </row>
    <row r="257" spans="10:10">
      <c r="J257" s="2">
        <v>44493</v>
      </c>
    </row>
    <row r="258" spans="10:10">
      <c r="J258" s="2">
        <v>44494</v>
      </c>
    </row>
    <row r="259" spans="10:10">
      <c r="J259" s="2">
        <v>44495</v>
      </c>
    </row>
    <row r="260" spans="10:10">
      <c r="J260" s="2">
        <v>44496</v>
      </c>
    </row>
    <row r="261" spans="10:10">
      <c r="J261" s="2">
        <v>44497</v>
      </c>
    </row>
    <row r="262" spans="10:10">
      <c r="J262" s="2">
        <v>44498</v>
      </c>
    </row>
    <row r="263" spans="10:10">
      <c r="J263" s="2">
        <v>44499</v>
      </c>
    </row>
    <row r="264" spans="10:10">
      <c r="J264" s="2">
        <v>44500</v>
      </c>
    </row>
    <row r="265" spans="10:10">
      <c r="J265" s="2">
        <v>44501</v>
      </c>
    </row>
    <row r="266" spans="10:10">
      <c r="J266" s="2">
        <v>44502</v>
      </c>
    </row>
    <row r="267" spans="10:10">
      <c r="J267" s="2">
        <v>44503</v>
      </c>
    </row>
    <row r="268" spans="10:10">
      <c r="J268" s="2">
        <v>44504</v>
      </c>
    </row>
    <row r="269" spans="10:10">
      <c r="J269" s="2">
        <v>44505</v>
      </c>
    </row>
    <row r="270" spans="10:10">
      <c r="J270" s="2">
        <v>44506</v>
      </c>
    </row>
    <row r="271" spans="10:10">
      <c r="J271" s="2">
        <v>44507</v>
      </c>
    </row>
    <row r="272" spans="10:10">
      <c r="J272" s="2">
        <v>44508</v>
      </c>
    </row>
    <row r="273" spans="10:10">
      <c r="J273" s="2">
        <v>44509</v>
      </c>
    </row>
    <row r="274" spans="10:10">
      <c r="J274" s="2">
        <v>44510</v>
      </c>
    </row>
    <row r="275" spans="10:10">
      <c r="J275" s="2">
        <v>44511</v>
      </c>
    </row>
    <row r="276" spans="10:10">
      <c r="J276" s="2">
        <v>44512</v>
      </c>
    </row>
    <row r="277" spans="10:10">
      <c r="J277" s="2">
        <v>44513</v>
      </c>
    </row>
    <row r="278" spans="10:10">
      <c r="J278" s="2">
        <v>44514</v>
      </c>
    </row>
    <row r="279" spans="10:10">
      <c r="J279" s="2">
        <v>44515</v>
      </c>
    </row>
    <row r="280" spans="10:10">
      <c r="J280" s="2">
        <v>44516</v>
      </c>
    </row>
    <row r="281" spans="10:10">
      <c r="J281" s="2">
        <v>44517</v>
      </c>
    </row>
    <row r="282" spans="10:10">
      <c r="J282" s="2">
        <v>44518</v>
      </c>
    </row>
    <row r="283" spans="10:10">
      <c r="J283" s="2">
        <v>44519</v>
      </c>
    </row>
    <row r="284" spans="10:10">
      <c r="J284" s="2">
        <v>44520</v>
      </c>
    </row>
    <row r="285" spans="10:10">
      <c r="J285" s="2">
        <v>44521</v>
      </c>
    </row>
    <row r="286" spans="10:10">
      <c r="J286" s="2">
        <v>44522</v>
      </c>
    </row>
    <row r="287" spans="10:10">
      <c r="J287" s="2">
        <v>44523</v>
      </c>
    </row>
    <row r="288" spans="10:10">
      <c r="J288" s="2">
        <v>44524</v>
      </c>
    </row>
    <row r="289" spans="10:10">
      <c r="J289" s="2">
        <v>44525</v>
      </c>
    </row>
    <row r="290" spans="10:10">
      <c r="J290" s="2">
        <v>44526</v>
      </c>
    </row>
    <row r="291" spans="10:10">
      <c r="J291" s="2">
        <v>44527</v>
      </c>
    </row>
    <row r="292" spans="10:10">
      <c r="J292" s="2">
        <v>44528</v>
      </c>
    </row>
    <row r="293" spans="10:10">
      <c r="J293" s="2">
        <v>44529</v>
      </c>
    </row>
    <row r="294" spans="10:10">
      <c r="J294" s="2">
        <v>44530</v>
      </c>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1CEE-5BFA-484A-AB7B-4308B7550F9C}">
  <dimension ref="D1:W345"/>
  <sheetViews>
    <sheetView workbookViewId="0">
      <selection activeCell="J1" sqref="J1"/>
    </sheetView>
  </sheetViews>
  <sheetFormatPr defaultRowHeight="15"/>
  <cols>
    <col min="4" max="4" width="10.42578125" bestFit="1" customWidth="1"/>
    <col min="5" max="5" width="13" bestFit="1" customWidth="1"/>
    <col min="8" max="8" width="10.42578125" bestFit="1" customWidth="1"/>
    <col min="9" max="9" width="16" customWidth="1"/>
    <col min="10" max="10" width="10.42578125" bestFit="1" customWidth="1"/>
    <col min="12" max="12" width="10.42578125" bestFit="1" customWidth="1"/>
  </cols>
  <sheetData>
    <row r="1" spans="4:23">
      <c r="H1" s="2">
        <v>44237</v>
      </c>
      <c r="I1" s="4">
        <f>E2+E3</f>
        <v>30000000</v>
      </c>
      <c r="J1">
        <f>I1/$K$1</f>
        <v>102389.07849829351</v>
      </c>
      <c r="K1">
        <v>293</v>
      </c>
      <c r="L1" s="2">
        <v>44237</v>
      </c>
      <c r="N1" t="s">
        <v>5982</v>
      </c>
      <c r="O1" t="s">
        <v>28</v>
      </c>
      <c r="P1" t="s">
        <v>5983</v>
      </c>
      <c r="Q1" s="2">
        <v>44237</v>
      </c>
      <c r="R1" s="15">
        <v>0</v>
      </c>
      <c r="S1" t="s">
        <v>5984</v>
      </c>
      <c r="T1" t="s">
        <v>5985</v>
      </c>
      <c r="U1" t="s">
        <v>5986</v>
      </c>
      <c r="V1">
        <v>102389.07849829301</v>
      </c>
      <c r="W1" t="b">
        <f>ROUND(J1,2)=ROUND(V1,2)</f>
        <v>1</v>
      </c>
    </row>
    <row r="2" spans="4:23">
      <c r="D2" s="10">
        <v>44237</v>
      </c>
      <c r="E2" s="11">
        <v>15000000</v>
      </c>
      <c r="H2" s="2">
        <v>44238</v>
      </c>
      <c r="I2" s="4">
        <f>I1</f>
        <v>30000000</v>
      </c>
      <c r="J2">
        <f t="shared" ref="J2:J65" si="0">I2/$K$1</f>
        <v>102389.07849829351</v>
      </c>
      <c r="L2" s="2">
        <v>44530</v>
      </c>
      <c r="N2" t="s">
        <v>5982</v>
      </c>
      <c r="O2" t="s">
        <v>28</v>
      </c>
      <c r="P2" t="s">
        <v>5983</v>
      </c>
      <c r="Q2" s="2">
        <v>44238</v>
      </c>
      <c r="R2" s="15">
        <v>0</v>
      </c>
      <c r="S2" t="s">
        <v>5984</v>
      </c>
      <c r="T2" t="s">
        <v>5985</v>
      </c>
      <c r="U2" t="s">
        <v>5986</v>
      </c>
      <c r="V2">
        <v>102389.07849829301</v>
      </c>
      <c r="W2" t="b">
        <f t="shared" ref="W2:W65" si="1">ROUND(J2,2)=ROUND(V2,2)</f>
        <v>1</v>
      </c>
    </row>
    <row r="3" spans="4:23">
      <c r="D3" s="12">
        <v>44237</v>
      </c>
      <c r="E3" s="13">
        <v>15000000</v>
      </c>
      <c r="H3" s="2">
        <v>44239</v>
      </c>
      <c r="I3" s="4">
        <f>I2</f>
        <v>30000000</v>
      </c>
      <c r="J3">
        <f t="shared" si="0"/>
        <v>102389.07849829351</v>
      </c>
      <c r="L3">
        <f>L1-L2</f>
        <v>-293</v>
      </c>
      <c r="N3" t="s">
        <v>5982</v>
      </c>
      <c r="O3" t="s">
        <v>28</v>
      </c>
      <c r="P3" t="s">
        <v>5983</v>
      </c>
      <c r="Q3" s="2">
        <v>44239</v>
      </c>
      <c r="R3" s="15">
        <v>0</v>
      </c>
      <c r="S3" t="s">
        <v>5984</v>
      </c>
      <c r="T3" t="s">
        <v>5985</v>
      </c>
      <c r="U3" t="s">
        <v>5986</v>
      </c>
      <c r="V3">
        <v>102389.07849829301</v>
      </c>
      <c r="W3" t="b">
        <f t="shared" si="1"/>
        <v>1</v>
      </c>
    </row>
    <row r="4" spans="4:23">
      <c r="D4" s="12">
        <v>44253</v>
      </c>
      <c r="E4" s="13">
        <v>-30670000</v>
      </c>
      <c r="H4" s="2">
        <v>44240</v>
      </c>
      <c r="I4" s="4">
        <f t="shared" ref="I4:I16" si="2">I3</f>
        <v>30000000</v>
      </c>
      <c r="J4">
        <f t="shared" si="0"/>
        <v>102389.07849829351</v>
      </c>
      <c r="N4" t="s">
        <v>5982</v>
      </c>
      <c r="O4" t="s">
        <v>28</v>
      </c>
      <c r="P4" t="s">
        <v>5983</v>
      </c>
      <c r="Q4" s="2">
        <v>44240</v>
      </c>
      <c r="R4" s="15">
        <v>0</v>
      </c>
      <c r="S4" t="s">
        <v>5984</v>
      </c>
      <c r="T4" t="s">
        <v>5985</v>
      </c>
      <c r="U4" t="s">
        <v>5986</v>
      </c>
      <c r="V4">
        <v>102389.07849829301</v>
      </c>
      <c r="W4" t="b">
        <f t="shared" si="1"/>
        <v>1</v>
      </c>
    </row>
    <row r="5" spans="4:23">
      <c r="D5" s="10">
        <v>44406</v>
      </c>
      <c r="E5" s="11">
        <v>9860135</v>
      </c>
      <c r="H5" s="2">
        <v>44241</v>
      </c>
      <c r="I5" s="4">
        <f t="shared" si="2"/>
        <v>30000000</v>
      </c>
      <c r="J5">
        <f t="shared" si="0"/>
        <v>102389.07849829351</v>
      </c>
      <c r="N5" t="s">
        <v>5982</v>
      </c>
      <c r="O5" t="s">
        <v>28</v>
      </c>
      <c r="P5" t="s">
        <v>5983</v>
      </c>
      <c r="Q5" s="2">
        <v>44241</v>
      </c>
      <c r="R5" s="15">
        <v>0</v>
      </c>
      <c r="S5" t="s">
        <v>5984</v>
      </c>
      <c r="T5" t="s">
        <v>5985</v>
      </c>
      <c r="U5" t="s">
        <v>5986</v>
      </c>
      <c r="V5">
        <v>102389.07849829301</v>
      </c>
      <c r="W5" t="b">
        <f t="shared" si="1"/>
        <v>1</v>
      </c>
    </row>
    <row r="6" spans="4:23">
      <c r="D6" s="12">
        <v>44407</v>
      </c>
      <c r="E6" s="13">
        <v>-11460000</v>
      </c>
      <c r="H6" s="2">
        <v>44242</v>
      </c>
      <c r="I6" s="4">
        <f t="shared" si="2"/>
        <v>30000000</v>
      </c>
      <c r="J6">
        <f t="shared" si="0"/>
        <v>102389.07849829351</v>
      </c>
      <c r="N6" t="s">
        <v>5982</v>
      </c>
      <c r="O6" t="s">
        <v>28</v>
      </c>
      <c r="P6" t="s">
        <v>5983</v>
      </c>
      <c r="Q6" s="2">
        <v>44242</v>
      </c>
      <c r="R6" s="15">
        <v>0</v>
      </c>
      <c r="S6" t="s">
        <v>5984</v>
      </c>
      <c r="T6" t="s">
        <v>5985</v>
      </c>
      <c r="U6" t="s">
        <v>5986</v>
      </c>
      <c r="V6">
        <v>102389.07849829301</v>
      </c>
      <c r="W6" t="b">
        <f t="shared" si="1"/>
        <v>1</v>
      </c>
    </row>
    <row r="7" spans="4:23">
      <c r="D7" s="12">
        <v>44413</v>
      </c>
      <c r="E7" s="13">
        <v>5139865</v>
      </c>
      <c r="H7" s="2">
        <v>44243</v>
      </c>
      <c r="I7" s="4">
        <f t="shared" si="2"/>
        <v>30000000</v>
      </c>
      <c r="J7">
        <f t="shared" si="0"/>
        <v>102389.07849829351</v>
      </c>
      <c r="N7" t="s">
        <v>5982</v>
      </c>
      <c r="O7" t="s">
        <v>28</v>
      </c>
      <c r="P7" t="s">
        <v>5983</v>
      </c>
      <c r="Q7" s="2">
        <v>44243</v>
      </c>
      <c r="R7" s="15">
        <v>0</v>
      </c>
      <c r="S7" t="s">
        <v>5984</v>
      </c>
      <c r="T7" t="s">
        <v>5985</v>
      </c>
      <c r="U7" t="s">
        <v>5986</v>
      </c>
      <c r="V7">
        <v>102389.07849829301</v>
      </c>
      <c r="W7" t="b">
        <f t="shared" si="1"/>
        <v>1</v>
      </c>
    </row>
    <row r="8" spans="4:23">
      <c r="D8" s="10">
        <v>44435</v>
      </c>
      <c r="E8" s="11">
        <v>1490000</v>
      </c>
      <c r="H8" s="2">
        <v>44244</v>
      </c>
      <c r="I8" s="4">
        <f t="shared" si="2"/>
        <v>30000000</v>
      </c>
      <c r="J8">
        <f t="shared" si="0"/>
        <v>102389.07849829351</v>
      </c>
      <c r="N8" t="s">
        <v>5982</v>
      </c>
      <c r="O8" t="s">
        <v>28</v>
      </c>
      <c r="P8" t="s">
        <v>5983</v>
      </c>
      <c r="Q8" s="2">
        <v>44244</v>
      </c>
      <c r="R8" s="15">
        <v>0</v>
      </c>
      <c r="S8" t="s">
        <v>5984</v>
      </c>
      <c r="T8" t="s">
        <v>5985</v>
      </c>
      <c r="U8" t="s">
        <v>5986</v>
      </c>
      <c r="V8">
        <v>102389.07849829301</v>
      </c>
      <c r="W8" t="b">
        <f t="shared" si="1"/>
        <v>1</v>
      </c>
    </row>
    <row r="9" spans="4:23">
      <c r="D9" s="12">
        <v>44435</v>
      </c>
      <c r="E9" s="13">
        <v>5010000</v>
      </c>
      <c r="H9" s="2">
        <v>44245</v>
      </c>
      <c r="I9" s="4">
        <f t="shared" si="2"/>
        <v>30000000</v>
      </c>
      <c r="J9">
        <f t="shared" si="0"/>
        <v>102389.07849829351</v>
      </c>
      <c r="N9" t="s">
        <v>5982</v>
      </c>
      <c r="O9" t="s">
        <v>28</v>
      </c>
      <c r="P9" t="s">
        <v>5983</v>
      </c>
      <c r="Q9" s="2">
        <v>44245</v>
      </c>
      <c r="R9" s="15">
        <v>0</v>
      </c>
      <c r="S9" t="s">
        <v>5984</v>
      </c>
      <c r="T9" t="s">
        <v>5985</v>
      </c>
      <c r="U9" t="s">
        <v>5986</v>
      </c>
      <c r="V9">
        <v>102389.07849829301</v>
      </c>
      <c r="W9" t="b">
        <f t="shared" si="1"/>
        <v>1</v>
      </c>
    </row>
    <row r="10" spans="4:23">
      <c r="D10" s="10">
        <v>44435</v>
      </c>
      <c r="E10" s="11">
        <v>30290000</v>
      </c>
      <c r="H10" s="2">
        <v>44246</v>
      </c>
      <c r="I10" s="4">
        <f t="shared" si="2"/>
        <v>30000000</v>
      </c>
      <c r="J10">
        <f t="shared" si="0"/>
        <v>102389.07849829351</v>
      </c>
      <c r="N10" t="s">
        <v>5982</v>
      </c>
      <c r="O10" t="s">
        <v>28</v>
      </c>
      <c r="P10" t="s">
        <v>5983</v>
      </c>
      <c r="Q10" s="2">
        <v>44246</v>
      </c>
      <c r="R10" s="15">
        <v>0</v>
      </c>
      <c r="S10" t="s">
        <v>5984</v>
      </c>
      <c r="T10" t="s">
        <v>5985</v>
      </c>
      <c r="U10" t="s">
        <v>5986</v>
      </c>
      <c r="V10">
        <v>102389.07849829301</v>
      </c>
      <c r="W10" t="b">
        <f t="shared" si="1"/>
        <v>1</v>
      </c>
    </row>
    <row r="11" spans="4:23">
      <c r="D11" s="12">
        <v>44435</v>
      </c>
      <c r="E11" s="13">
        <v>2937523</v>
      </c>
      <c r="H11" s="2">
        <v>44247</v>
      </c>
      <c r="I11" s="4">
        <f t="shared" si="2"/>
        <v>30000000</v>
      </c>
      <c r="J11">
        <f t="shared" si="0"/>
        <v>102389.07849829351</v>
      </c>
      <c r="N11" t="s">
        <v>5982</v>
      </c>
      <c r="O11" t="s">
        <v>28</v>
      </c>
      <c r="P11" t="s">
        <v>5983</v>
      </c>
      <c r="Q11" s="2">
        <v>44247</v>
      </c>
      <c r="R11" s="15">
        <v>0</v>
      </c>
      <c r="S11" t="s">
        <v>5984</v>
      </c>
      <c r="T11" t="s">
        <v>5985</v>
      </c>
      <c r="U11" t="s">
        <v>5986</v>
      </c>
      <c r="V11">
        <v>102389.07849829301</v>
      </c>
      <c r="W11" t="b">
        <f t="shared" si="1"/>
        <v>1</v>
      </c>
    </row>
    <row r="12" spans="4:23">
      <c r="D12" s="10">
        <v>44435</v>
      </c>
      <c r="E12" s="11">
        <v>3320822</v>
      </c>
      <c r="H12" s="2">
        <v>44248</v>
      </c>
      <c r="I12" s="4">
        <f t="shared" si="2"/>
        <v>30000000</v>
      </c>
      <c r="J12">
        <f t="shared" si="0"/>
        <v>102389.07849829351</v>
      </c>
      <c r="N12" t="s">
        <v>5982</v>
      </c>
      <c r="O12" t="s">
        <v>28</v>
      </c>
      <c r="P12" t="s">
        <v>5983</v>
      </c>
      <c r="Q12" s="2">
        <v>44248</v>
      </c>
      <c r="R12" s="15">
        <v>0</v>
      </c>
      <c r="S12" t="s">
        <v>5984</v>
      </c>
      <c r="T12" t="s">
        <v>5985</v>
      </c>
      <c r="U12" t="s">
        <v>5986</v>
      </c>
      <c r="V12">
        <v>102389.07849829301</v>
      </c>
      <c r="W12" t="b">
        <f t="shared" si="1"/>
        <v>1</v>
      </c>
    </row>
    <row r="13" spans="4:23">
      <c r="D13" s="6">
        <v>44439</v>
      </c>
      <c r="E13" s="7">
        <v>-54690000</v>
      </c>
      <c r="H13" s="2">
        <v>44249</v>
      </c>
      <c r="I13" s="4">
        <f t="shared" si="2"/>
        <v>30000000</v>
      </c>
      <c r="J13">
        <f t="shared" si="0"/>
        <v>102389.07849829351</v>
      </c>
      <c r="N13" t="s">
        <v>5982</v>
      </c>
      <c r="O13" t="s">
        <v>28</v>
      </c>
      <c r="P13" t="s">
        <v>5983</v>
      </c>
      <c r="Q13" s="2">
        <v>44249</v>
      </c>
      <c r="R13" s="15">
        <v>0</v>
      </c>
      <c r="S13" t="s">
        <v>5984</v>
      </c>
      <c r="T13" t="s">
        <v>5985</v>
      </c>
      <c r="U13" t="s">
        <v>5986</v>
      </c>
      <c r="V13">
        <v>102389.07849829301</v>
      </c>
      <c r="W13" t="b">
        <f t="shared" si="1"/>
        <v>1</v>
      </c>
    </row>
    <row r="14" spans="4:23">
      <c r="D14" s="8">
        <v>44457</v>
      </c>
      <c r="E14" s="9">
        <v>4597012</v>
      </c>
      <c r="H14" s="2">
        <v>44250</v>
      </c>
      <c r="I14" s="4">
        <f t="shared" si="2"/>
        <v>30000000</v>
      </c>
      <c r="J14">
        <f t="shared" si="0"/>
        <v>102389.07849829351</v>
      </c>
      <c r="N14" t="s">
        <v>5982</v>
      </c>
      <c r="O14" t="s">
        <v>28</v>
      </c>
      <c r="P14" t="s">
        <v>5983</v>
      </c>
      <c r="Q14" s="2">
        <v>44250</v>
      </c>
      <c r="R14" s="15">
        <v>0</v>
      </c>
      <c r="S14" t="s">
        <v>5984</v>
      </c>
      <c r="T14" t="s">
        <v>5985</v>
      </c>
      <c r="U14" t="s">
        <v>5986</v>
      </c>
      <c r="V14">
        <v>102389.07849829301</v>
      </c>
      <c r="W14" t="b">
        <f t="shared" si="1"/>
        <v>1</v>
      </c>
    </row>
    <row r="15" spans="4:23">
      <c r="D15" s="6">
        <v>44468</v>
      </c>
      <c r="E15" s="7">
        <v>-24050000</v>
      </c>
      <c r="H15" s="2">
        <v>44251</v>
      </c>
      <c r="I15" s="4">
        <f t="shared" si="2"/>
        <v>30000000</v>
      </c>
      <c r="J15">
        <f t="shared" si="0"/>
        <v>102389.07849829351</v>
      </c>
      <c r="N15" t="s">
        <v>5982</v>
      </c>
      <c r="O15" t="s">
        <v>28</v>
      </c>
      <c r="P15" t="s">
        <v>5983</v>
      </c>
      <c r="Q15" s="2">
        <v>44251</v>
      </c>
      <c r="R15" s="15">
        <v>0</v>
      </c>
      <c r="S15" t="s">
        <v>5984</v>
      </c>
      <c r="T15" t="s">
        <v>5985</v>
      </c>
      <c r="U15" t="s">
        <v>5986</v>
      </c>
      <c r="V15">
        <v>102389.07849829301</v>
      </c>
      <c r="W15" t="b">
        <f t="shared" si="1"/>
        <v>1</v>
      </c>
    </row>
    <row r="16" spans="4:23">
      <c r="H16" s="2">
        <v>44252</v>
      </c>
      <c r="I16" s="4">
        <f t="shared" si="2"/>
        <v>30000000</v>
      </c>
      <c r="J16">
        <f t="shared" si="0"/>
        <v>102389.07849829351</v>
      </c>
      <c r="N16" t="s">
        <v>5982</v>
      </c>
      <c r="O16" t="s">
        <v>28</v>
      </c>
      <c r="P16" t="s">
        <v>5983</v>
      </c>
      <c r="Q16" s="2">
        <v>44252</v>
      </c>
      <c r="R16" s="15">
        <v>0</v>
      </c>
      <c r="S16" t="s">
        <v>5984</v>
      </c>
      <c r="T16" t="s">
        <v>5985</v>
      </c>
      <c r="U16" t="s">
        <v>5986</v>
      </c>
      <c r="V16">
        <v>102389.07849829301</v>
      </c>
      <c r="W16" t="b">
        <f t="shared" si="1"/>
        <v>1</v>
      </c>
    </row>
    <row r="17" spans="8:23">
      <c r="H17" s="2">
        <v>44253</v>
      </c>
      <c r="I17" s="4">
        <v>0</v>
      </c>
      <c r="J17">
        <f t="shared" si="0"/>
        <v>0</v>
      </c>
      <c r="N17" t="s">
        <v>5982</v>
      </c>
      <c r="O17" t="s">
        <v>28</v>
      </c>
      <c r="P17" t="s">
        <v>5983</v>
      </c>
      <c r="Q17" s="2">
        <v>44253</v>
      </c>
      <c r="R17" s="15">
        <v>0</v>
      </c>
      <c r="S17" t="s">
        <v>5984</v>
      </c>
      <c r="T17" t="s">
        <v>5985</v>
      </c>
      <c r="U17" t="s">
        <v>5986</v>
      </c>
      <c r="V17">
        <v>0</v>
      </c>
      <c r="W17" t="b">
        <f t="shared" si="1"/>
        <v>1</v>
      </c>
    </row>
    <row r="18" spans="8:23">
      <c r="H18" s="2">
        <v>44254</v>
      </c>
      <c r="I18" s="4">
        <v>0</v>
      </c>
      <c r="J18">
        <f t="shared" si="0"/>
        <v>0</v>
      </c>
      <c r="N18" t="s">
        <v>5982</v>
      </c>
      <c r="O18" t="s">
        <v>28</v>
      </c>
      <c r="P18" t="s">
        <v>5983</v>
      </c>
      <c r="Q18" s="2">
        <v>44254</v>
      </c>
      <c r="R18" s="15">
        <v>0</v>
      </c>
      <c r="S18" t="s">
        <v>5984</v>
      </c>
      <c r="T18" t="s">
        <v>5985</v>
      </c>
      <c r="U18" t="s">
        <v>5986</v>
      </c>
      <c r="V18">
        <v>0</v>
      </c>
      <c r="W18" t="b">
        <f t="shared" si="1"/>
        <v>1</v>
      </c>
    </row>
    <row r="19" spans="8:23">
      <c r="H19" s="2">
        <v>44255</v>
      </c>
      <c r="I19" s="4">
        <v>0</v>
      </c>
      <c r="J19">
        <f t="shared" si="0"/>
        <v>0</v>
      </c>
      <c r="N19" t="s">
        <v>5982</v>
      </c>
      <c r="O19" t="s">
        <v>28</v>
      </c>
      <c r="P19" t="s">
        <v>5983</v>
      </c>
      <c r="Q19" s="2">
        <v>44255</v>
      </c>
      <c r="R19" s="15">
        <v>0</v>
      </c>
      <c r="S19" t="s">
        <v>5984</v>
      </c>
      <c r="T19" t="s">
        <v>5985</v>
      </c>
      <c r="U19" t="s">
        <v>5986</v>
      </c>
      <c r="V19">
        <v>0</v>
      </c>
      <c r="W19" t="b">
        <f t="shared" si="1"/>
        <v>1</v>
      </c>
    </row>
    <row r="20" spans="8:23">
      <c r="H20" s="2">
        <v>44256</v>
      </c>
      <c r="I20" s="4">
        <v>0</v>
      </c>
      <c r="J20">
        <f t="shared" si="0"/>
        <v>0</v>
      </c>
      <c r="N20" t="s">
        <v>5982</v>
      </c>
      <c r="O20" t="s">
        <v>28</v>
      </c>
      <c r="P20" t="s">
        <v>5983</v>
      </c>
      <c r="Q20" s="2">
        <v>44256</v>
      </c>
      <c r="R20" s="15">
        <v>0</v>
      </c>
      <c r="S20" t="s">
        <v>5984</v>
      </c>
      <c r="T20" t="s">
        <v>5985</v>
      </c>
      <c r="U20" t="s">
        <v>5986</v>
      </c>
      <c r="V20">
        <v>0</v>
      </c>
      <c r="W20" t="b">
        <f t="shared" si="1"/>
        <v>1</v>
      </c>
    </row>
    <row r="21" spans="8:23">
      <c r="H21" s="2">
        <v>44257</v>
      </c>
      <c r="I21" s="4">
        <v>0</v>
      </c>
      <c r="J21">
        <f t="shared" si="0"/>
        <v>0</v>
      </c>
      <c r="N21" t="s">
        <v>5982</v>
      </c>
      <c r="O21" t="s">
        <v>28</v>
      </c>
      <c r="P21" t="s">
        <v>5983</v>
      </c>
      <c r="Q21" s="2">
        <v>44257</v>
      </c>
      <c r="R21" s="15">
        <v>0</v>
      </c>
      <c r="S21" t="s">
        <v>5984</v>
      </c>
      <c r="T21" t="s">
        <v>5985</v>
      </c>
      <c r="U21" t="s">
        <v>5986</v>
      </c>
      <c r="V21">
        <v>0</v>
      </c>
      <c r="W21" t="b">
        <f t="shared" si="1"/>
        <v>1</v>
      </c>
    </row>
    <row r="22" spans="8:23">
      <c r="H22" s="2">
        <v>44258</v>
      </c>
      <c r="I22" s="4">
        <v>0</v>
      </c>
      <c r="J22">
        <f t="shared" si="0"/>
        <v>0</v>
      </c>
      <c r="N22" t="s">
        <v>5982</v>
      </c>
      <c r="O22" t="s">
        <v>28</v>
      </c>
      <c r="P22" t="s">
        <v>5983</v>
      </c>
      <c r="Q22" s="2">
        <v>44258</v>
      </c>
      <c r="R22" s="15">
        <v>0</v>
      </c>
      <c r="S22" t="s">
        <v>5984</v>
      </c>
      <c r="T22" t="s">
        <v>5985</v>
      </c>
      <c r="U22" t="s">
        <v>5986</v>
      </c>
      <c r="V22">
        <v>0</v>
      </c>
      <c r="W22" t="b">
        <f t="shared" si="1"/>
        <v>1</v>
      </c>
    </row>
    <row r="23" spans="8:23">
      <c r="H23" s="2">
        <v>44259</v>
      </c>
      <c r="I23" s="4">
        <v>0</v>
      </c>
      <c r="J23">
        <f t="shared" si="0"/>
        <v>0</v>
      </c>
      <c r="N23" t="s">
        <v>5982</v>
      </c>
      <c r="O23" t="s">
        <v>28</v>
      </c>
      <c r="P23" t="s">
        <v>5983</v>
      </c>
      <c r="Q23" s="2">
        <v>44259</v>
      </c>
      <c r="R23" s="15">
        <v>0</v>
      </c>
      <c r="S23" t="s">
        <v>5984</v>
      </c>
      <c r="T23" t="s">
        <v>5985</v>
      </c>
      <c r="U23" t="s">
        <v>5986</v>
      </c>
      <c r="V23">
        <v>0</v>
      </c>
      <c r="W23" t="b">
        <f t="shared" si="1"/>
        <v>1</v>
      </c>
    </row>
    <row r="24" spans="8:23">
      <c r="H24" s="2">
        <v>44260</v>
      </c>
      <c r="I24" s="4">
        <v>0</v>
      </c>
      <c r="J24">
        <f t="shared" si="0"/>
        <v>0</v>
      </c>
      <c r="N24" t="s">
        <v>5982</v>
      </c>
      <c r="O24" t="s">
        <v>28</v>
      </c>
      <c r="P24" t="s">
        <v>5983</v>
      </c>
      <c r="Q24" s="2">
        <v>44260</v>
      </c>
      <c r="R24" s="15">
        <v>0</v>
      </c>
      <c r="S24" t="s">
        <v>5984</v>
      </c>
      <c r="T24" t="s">
        <v>5985</v>
      </c>
      <c r="U24" t="s">
        <v>5986</v>
      </c>
      <c r="V24">
        <v>0</v>
      </c>
      <c r="W24" t="b">
        <f t="shared" si="1"/>
        <v>1</v>
      </c>
    </row>
    <row r="25" spans="8:23">
      <c r="H25" s="2">
        <v>44261</v>
      </c>
      <c r="I25" s="4">
        <v>0</v>
      </c>
      <c r="J25">
        <f t="shared" si="0"/>
        <v>0</v>
      </c>
      <c r="N25" t="s">
        <v>5982</v>
      </c>
      <c r="O25" t="s">
        <v>28</v>
      </c>
      <c r="P25" t="s">
        <v>5983</v>
      </c>
      <c r="Q25" s="2">
        <v>44261</v>
      </c>
      <c r="R25" s="15">
        <v>0</v>
      </c>
      <c r="S25" t="s">
        <v>5984</v>
      </c>
      <c r="T25" t="s">
        <v>5985</v>
      </c>
      <c r="U25" t="s">
        <v>5986</v>
      </c>
      <c r="V25">
        <v>0</v>
      </c>
      <c r="W25" t="b">
        <f t="shared" si="1"/>
        <v>1</v>
      </c>
    </row>
    <row r="26" spans="8:23">
      <c r="H26" s="2">
        <v>44262</v>
      </c>
      <c r="I26" s="4">
        <v>0</v>
      </c>
      <c r="J26">
        <f t="shared" si="0"/>
        <v>0</v>
      </c>
      <c r="N26" t="s">
        <v>5982</v>
      </c>
      <c r="O26" t="s">
        <v>28</v>
      </c>
      <c r="P26" t="s">
        <v>5983</v>
      </c>
      <c r="Q26" s="2">
        <v>44262</v>
      </c>
      <c r="R26" s="15">
        <v>0</v>
      </c>
      <c r="S26" t="s">
        <v>5984</v>
      </c>
      <c r="T26" t="s">
        <v>5985</v>
      </c>
      <c r="U26" t="s">
        <v>5986</v>
      </c>
      <c r="V26">
        <v>0</v>
      </c>
      <c r="W26" t="b">
        <f t="shared" si="1"/>
        <v>1</v>
      </c>
    </row>
    <row r="27" spans="8:23">
      <c r="H27" s="2">
        <v>44263</v>
      </c>
      <c r="I27" s="4">
        <v>0</v>
      </c>
      <c r="J27">
        <f t="shared" si="0"/>
        <v>0</v>
      </c>
      <c r="N27" t="s">
        <v>5982</v>
      </c>
      <c r="O27" t="s">
        <v>28</v>
      </c>
      <c r="P27" t="s">
        <v>5983</v>
      </c>
      <c r="Q27" s="2">
        <v>44263</v>
      </c>
      <c r="R27" s="15">
        <v>0</v>
      </c>
      <c r="S27" t="s">
        <v>5984</v>
      </c>
      <c r="T27" t="s">
        <v>5985</v>
      </c>
      <c r="U27" t="s">
        <v>5986</v>
      </c>
      <c r="V27">
        <v>0</v>
      </c>
      <c r="W27" t="b">
        <f t="shared" si="1"/>
        <v>1</v>
      </c>
    </row>
    <row r="28" spans="8:23">
      <c r="H28" s="2">
        <v>44264</v>
      </c>
      <c r="I28" s="4">
        <v>0</v>
      </c>
      <c r="J28">
        <f t="shared" si="0"/>
        <v>0</v>
      </c>
      <c r="N28" t="s">
        <v>5982</v>
      </c>
      <c r="O28" t="s">
        <v>28</v>
      </c>
      <c r="P28" t="s">
        <v>5983</v>
      </c>
      <c r="Q28" s="2">
        <v>44264</v>
      </c>
      <c r="R28" s="15">
        <v>0</v>
      </c>
      <c r="S28" t="s">
        <v>5984</v>
      </c>
      <c r="T28" t="s">
        <v>5985</v>
      </c>
      <c r="U28" t="s">
        <v>5986</v>
      </c>
      <c r="V28">
        <v>0</v>
      </c>
      <c r="W28" t="b">
        <f t="shared" si="1"/>
        <v>1</v>
      </c>
    </row>
    <row r="29" spans="8:23">
      <c r="H29" s="2">
        <v>44265</v>
      </c>
      <c r="I29" s="4">
        <v>0</v>
      </c>
      <c r="J29">
        <f t="shared" si="0"/>
        <v>0</v>
      </c>
      <c r="N29" t="s">
        <v>5982</v>
      </c>
      <c r="O29" t="s">
        <v>28</v>
      </c>
      <c r="P29" t="s">
        <v>5983</v>
      </c>
      <c r="Q29" s="2">
        <v>44265</v>
      </c>
      <c r="R29" s="15">
        <v>0</v>
      </c>
      <c r="S29" t="s">
        <v>5984</v>
      </c>
      <c r="T29" t="s">
        <v>5985</v>
      </c>
      <c r="U29" t="s">
        <v>5986</v>
      </c>
      <c r="V29">
        <v>0</v>
      </c>
      <c r="W29" t="b">
        <f t="shared" si="1"/>
        <v>1</v>
      </c>
    </row>
    <row r="30" spans="8:23">
      <c r="H30" s="2">
        <v>44266</v>
      </c>
      <c r="I30" s="4">
        <v>0</v>
      </c>
      <c r="J30">
        <f t="shared" si="0"/>
        <v>0</v>
      </c>
      <c r="N30" t="s">
        <v>5982</v>
      </c>
      <c r="O30" t="s">
        <v>28</v>
      </c>
      <c r="P30" t="s">
        <v>5983</v>
      </c>
      <c r="Q30" s="2">
        <v>44266</v>
      </c>
      <c r="R30" s="15">
        <v>0</v>
      </c>
      <c r="S30" t="s">
        <v>5984</v>
      </c>
      <c r="T30" t="s">
        <v>5985</v>
      </c>
      <c r="U30" t="s">
        <v>5986</v>
      </c>
      <c r="V30">
        <v>0</v>
      </c>
      <c r="W30" t="b">
        <f t="shared" si="1"/>
        <v>1</v>
      </c>
    </row>
    <row r="31" spans="8:23">
      <c r="H31" s="2">
        <v>44267</v>
      </c>
      <c r="I31" s="4">
        <v>0</v>
      </c>
      <c r="J31">
        <f t="shared" si="0"/>
        <v>0</v>
      </c>
      <c r="N31" t="s">
        <v>5982</v>
      </c>
      <c r="O31" t="s">
        <v>28</v>
      </c>
      <c r="P31" t="s">
        <v>5983</v>
      </c>
      <c r="Q31" s="2">
        <v>44267</v>
      </c>
      <c r="R31" s="15">
        <v>0</v>
      </c>
      <c r="S31" t="s">
        <v>5984</v>
      </c>
      <c r="T31" t="s">
        <v>5985</v>
      </c>
      <c r="U31" t="s">
        <v>5986</v>
      </c>
      <c r="V31">
        <v>0</v>
      </c>
      <c r="W31" t="b">
        <f t="shared" si="1"/>
        <v>1</v>
      </c>
    </row>
    <row r="32" spans="8:23">
      <c r="H32" s="2">
        <v>44268</v>
      </c>
      <c r="I32" s="4">
        <v>0</v>
      </c>
      <c r="J32">
        <f t="shared" si="0"/>
        <v>0</v>
      </c>
      <c r="N32" t="s">
        <v>5982</v>
      </c>
      <c r="O32" t="s">
        <v>28</v>
      </c>
      <c r="P32" t="s">
        <v>5983</v>
      </c>
      <c r="Q32" s="2">
        <v>44268</v>
      </c>
      <c r="R32" s="15">
        <v>0</v>
      </c>
      <c r="S32" t="s">
        <v>5984</v>
      </c>
      <c r="T32" t="s">
        <v>5985</v>
      </c>
      <c r="U32" t="s">
        <v>5986</v>
      </c>
      <c r="V32">
        <v>0</v>
      </c>
      <c r="W32" t="b">
        <f t="shared" si="1"/>
        <v>1</v>
      </c>
    </row>
    <row r="33" spans="8:23">
      <c r="H33" s="2">
        <v>44269</v>
      </c>
      <c r="I33" s="4">
        <v>0</v>
      </c>
      <c r="J33">
        <f t="shared" si="0"/>
        <v>0</v>
      </c>
      <c r="N33" t="s">
        <v>5982</v>
      </c>
      <c r="O33" t="s">
        <v>28</v>
      </c>
      <c r="P33" t="s">
        <v>5983</v>
      </c>
      <c r="Q33" s="2">
        <v>44269</v>
      </c>
      <c r="R33" s="15">
        <v>0</v>
      </c>
      <c r="S33" t="s">
        <v>5984</v>
      </c>
      <c r="T33" t="s">
        <v>5985</v>
      </c>
      <c r="U33" t="s">
        <v>5986</v>
      </c>
      <c r="V33">
        <v>0</v>
      </c>
      <c r="W33" t="b">
        <f t="shared" si="1"/>
        <v>1</v>
      </c>
    </row>
    <row r="34" spans="8:23">
      <c r="H34" s="2">
        <v>44270</v>
      </c>
      <c r="I34" s="4">
        <v>0</v>
      </c>
      <c r="J34">
        <f t="shared" si="0"/>
        <v>0</v>
      </c>
      <c r="N34" t="s">
        <v>5982</v>
      </c>
      <c r="O34" t="s">
        <v>28</v>
      </c>
      <c r="P34" t="s">
        <v>5983</v>
      </c>
      <c r="Q34" s="2">
        <v>44270</v>
      </c>
      <c r="R34" s="15">
        <v>0</v>
      </c>
      <c r="S34" t="s">
        <v>5984</v>
      </c>
      <c r="T34" t="s">
        <v>5985</v>
      </c>
      <c r="U34" t="s">
        <v>5986</v>
      </c>
      <c r="V34">
        <v>0</v>
      </c>
      <c r="W34" t="b">
        <f t="shared" si="1"/>
        <v>1</v>
      </c>
    </row>
    <row r="35" spans="8:23">
      <c r="H35" s="2">
        <v>44271</v>
      </c>
      <c r="I35" s="4">
        <v>0</v>
      </c>
      <c r="J35">
        <f t="shared" si="0"/>
        <v>0</v>
      </c>
      <c r="N35" t="s">
        <v>5982</v>
      </c>
      <c r="O35" t="s">
        <v>28</v>
      </c>
      <c r="P35" t="s">
        <v>5983</v>
      </c>
      <c r="Q35" s="2">
        <v>44271</v>
      </c>
      <c r="R35" s="15">
        <v>0</v>
      </c>
      <c r="S35" t="s">
        <v>5984</v>
      </c>
      <c r="T35" t="s">
        <v>5985</v>
      </c>
      <c r="U35" t="s">
        <v>5986</v>
      </c>
      <c r="V35">
        <v>0</v>
      </c>
      <c r="W35" t="b">
        <f t="shared" si="1"/>
        <v>1</v>
      </c>
    </row>
    <row r="36" spans="8:23">
      <c r="H36" s="2">
        <v>44272</v>
      </c>
      <c r="I36" s="4">
        <v>0</v>
      </c>
      <c r="J36">
        <f t="shared" si="0"/>
        <v>0</v>
      </c>
      <c r="N36" t="s">
        <v>5982</v>
      </c>
      <c r="O36" t="s">
        <v>28</v>
      </c>
      <c r="P36" t="s">
        <v>5983</v>
      </c>
      <c r="Q36" s="2">
        <v>44272</v>
      </c>
      <c r="R36" s="15">
        <v>0</v>
      </c>
      <c r="S36" t="s">
        <v>5984</v>
      </c>
      <c r="T36" t="s">
        <v>5985</v>
      </c>
      <c r="U36" t="s">
        <v>5986</v>
      </c>
      <c r="V36">
        <v>0</v>
      </c>
      <c r="W36" t="b">
        <f t="shared" si="1"/>
        <v>1</v>
      </c>
    </row>
    <row r="37" spans="8:23">
      <c r="H37" s="2">
        <v>44273</v>
      </c>
      <c r="I37" s="4">
        <v>0</v>
      </c>
      <c r="J37">
        <f t="shared" si="0"/>
        <v>0</v>
      </c>
      <c r="N37" t="s">
        <v>5982</v>
      </c>
      <c r="O37" t="s">
        <v>28</v>
      </c>
      <c r="P37" t="s">
        <v>5983</v>
      </c>
      <c r="Q37" s="2">
        <v>44273</v>
      </c>
      <c r="R37" s="15">
        <v>0</v>
      </c>
      <c r="S37" t="s">
        <v>5984</v>
      </c>
      <c r="T37" t="s">
        <v>5985</v>
      </c>
      <c r="U37" t="s">
        <v>5986</v>
      </c>
      <c r="V37">
        <v>0</v>
      </c>
      <c r="W37" t="b">
        <f t="shared" si="1"/>
        <v>1</v>
      </c>
    </row>
    <row r="38" spans="8:23">
      <c r="H38" s="2">
        <v>44274</v>
      </c>
      <c r="I38" s="4">
        <v>0</v>
      </c>
      <c r="J38">
        <f t="shared" si="0"/>
        <v>0</v>
      </c>
      <c r="N38" t="s">
        <v>5982</v>
      </c>
      <c r="O38" t="s">
        <v>28</v>
      </c>
      <c r="P38" t="s">
        <v>5983</v>
      </c>
      <c r="Q38" s="2">
        <v>44274</v>
      </c>
      <c r="R38" s="15">
        <v>0</v>
      </c>
      <c r="S38" t="s">
        <v>5984</v>
      </c>
      <c r="T38" t="s">
        <v>5985</v>
      </c>
      <c r="U38" t="s">
        <v>5986</v>
      </c>
      <c r="V38">
        <v>0</v>
      </c>
      <c r="W38" t="b">
        <f t="shared" si="1"/>
        <v>1</v>
      </c>
    </row>
    <row r="39" spans="8:23">
      <c r="H39" s="2">
        <v>44275</v>
      </c>
      <c r="I39" s="4">
        <v>0</v>
      </c>
      <c r="J39">
        <f t="shared" si="0"/>
        <v>0</v>
      </c>
      <c r="N39" t="s">
        <v>5982</v>
      </c>
      <c r="O39" t="s">
        <v>28</v>
      </c>
      <c r="P39" t="s">
        <v>5983</v>
      </c>
      <c r="Q39" s="2">
        <v>44275</v>
      </c>
      <c r="R39" s="15">
        <v>0</v>
      </c>
      <c r="S39" t="s">
        <v>5984</v>
      </c>
      <c r="T39" t="s">
        <v>5985</v>
      </c>
      <c r="U39" t="s">
        <v>5986</v>
      </c>
      <c r="V39">
        <v>0</v>
      </c>
      <c r="W39" t="b">
        <f t="shared" si="1"/>
        <v>1</v>
      </c>
    </row>
    <row r="40" spans="8:23">
      <c r="H40" s="2">
        <v>44276</v>
      </c>
      <c r="I40" s="4">
        <v>0</v>
      </c>
      <c r="J40">
        <f t="shared" si="0"/>
        <v>0</v>
      </c>
      <c r="N40" t="s">
        <v>5982</v>
      </c>
      <c r="O40" t="s">
        <v>28</v>
      </c>
      <c r="P40" t="s">
        <v>5983</v>
      </c>
      <c r="Q40" s="2">
        <v>44276</v>
      </c>
      <c r="R40" s="15">
        <v>0</v>
      </c>
      <c r="S40" t="s">
        <v>5984</v>
      </c>
      <c r="T40" t="s">
        <v>5985</v>
      </c>
      <c r="U40" t="s">
        <v>5986</v>
      </c>
      <c r="V40">
        <v>0</v>
      </c>
      <c r="W40" t="b">
        <f t="shared" si="1"/>
        <v>1</v>
      </c>
    </row>
    <row r="41" spans="8:23">
      <c r="H41" s="2">
        <v>44277</v>
      </c>
      <c r="I41" s="4">
        <v>0</v>
      </c>
      <c r="J41">
        <f t="shared" si="0"/>
        <v>0</v>
      </c>
      <c r="N41" t="s">
        <v>5982</v>
      </c>
      <c r="O41" t="s">
        <v>28</v>
      </c>
      <c r="P41" t="s">
        <v>5983</v>
      </c>
      <c r="Q41" s="2">
        <v>44277</v>
      </c>
      <c r="R41" s="15">
        <v>0</v>
      </c>
      <c r="S41" t="s">
        <v>5984</v>
      </c>
      <c r="T41" t="s">
        <v>5985</v>
      </c>
      <c r="U41" t="s">
        <v>5986</v>
      </c>
      <c r="V41">
        <v>0</v>
      </c>
      <c r="W41" t="b">
        <f t="shared" si="1"/>
        <v>1</v>
      </c>
    </row>
    <row r="42" spans="8:23">
      <c r="H42" s="2">
        <v>44278</v>
      </c>
      <c r="I42" s="4">
        <v>0</v>
      </c>
      <c r="J42">
        <f t="shared" si="0"/>
        <v>0</v>
      </c>
      <c r="N42" t="s">
        <v>5982</v>
      </c>
      <c r="O42" t="s">
        <v>28</v>
      </c>
      <c r="P42" t="s">
        <v>5983</v>
      </c>
      <c r="Q42" s="2">
        <v>44278</v>
      </c>
      <c r="R42" s="15">
        <v>0</v>
      </c>
      <c r="S42" t="s">
        <v>5984</v>
      </c>
      <c r="T42" t="s">
        <v>5985</v>
      </c>
      <c r="U42" t="s">
        <v>5986</v>
      </c>
      <c r="V42">
        <v>0</v>
      </c>
      <c r="W42" t="b">
        <f t="shared" si="1"/>
        <v>1</v>
      </c>
    </row>
    <row r="43" spans="8:23">
      <c r="H43" s="2">
        <v>44279</v>
      </c>
      <c r="I43" s="4">
        <v>0</v>
      </c>
      <c r="J43">
        <f t="shared" si="0"/>
        <v>0</v>
      </c>
      <c r="N43" t="s">
        <v>5982</v>
      </c>
      <c r="O43" t="s">
        <v>28</v>
      </c>
      <c r="P43" t="s">
        <v>5983</v>
      </c>
      <c r="Q43" s="2">
        <v>44279</v>
      </c>
      <c r="R43" s="15">
        <v>0</v>
      </c>
      <c r="S43" t="s">
        <v>5984</v>
      </c>
      <c r="T43" t="s">
        <v>5985</v>
      </c>
      <c r="U43" t="s">
        <v>5986</v>
      </c>
      <c r="V43">
        <v>0</v>
      </c>
      <c r="W43" t="b">
        <f t="shared" si="1"/>
        <v>1</v>
      </c>
    </row>
    <row r="44" spans="8:23">
      <c r="H44" s="2">
        <v>44280</v>
      </c>
      <c r="I44" s="4">
        <v>0</v>
      </c>
      <c r="J44">
        <f t="shared" si="0"/>
        <v>0</v>
      </c>
      <c r="N44" t="s">
        <v>5982</v>
      </c>
      <c r="O44" t="s">
        <v>28</v>
      </c>
      <c r="P44" t="s">
        <v>5983</v>
      </c>
      <c r="Q44" s="2">
        <v>44280</v>
      </c>
      <c r="R44" s="15">
        <v>0</v>
      </c>
      <c r="S44" t="s">
        <v>5984</v>
      </c>
      <c r="T44" t="s">
        <v>5985</v>
      </c>
      <c r="U44" t="s">
        <v>5986</v>
      </c>
      <c r="V44">
        <v>0</v>
      </c>
      <c r="W44" t="b">
        <f t="shared" si="1"/>
        <v>1</v>
      </c>
    </row>
    <row r="45" spans="8:23">
      <c r="H45" s="2">
        <v>44281</v>
      </c>
      <c r="I45" s="4">
        <v>0</v>
      </c>
      <c r="J45">
        <f t="shared" si="0"/>
        <v>0</v>
      </c>
      <c r="N45" t="s">
        <v>5982</v>
      </c>
      <c r="O45" t="s">
        <v>28</v>
      </c>
      <c r="P45" t="s">
        <v>5983</v>
      </c>
      <c r="Q45" s="2">
        <v>44281</v>
      </c>
      <c r="R45" s="15">
        <v>0</v>
      </c>
      <c r="S45" t="s">
        <v>5984</v>
      </c>
      <c r="T45" t="s">
        <v>5985</v>
      </c>
      <c r="U45" t="s">
        <v>5986</v>
      </c>
      <c r="V45">
        <v>0</v>
      </c>
      <c r="W45" t="b">
        <f t="shared" si="1"/>
        <v>1</v>
      </c>
    </row>
    <row r="46" spans="8:23">
      <c r="H46" s="2">
        <v>44282</v>
      </c>
      <c r="I46" s="4">
        <v>0</v>
      </c>
      <c r="J46">
        <f t="shared" si="0"/>
        <v>0</v>
      </c>
      <c r="N46" t="s">
        <v>5982</v>
      </c>
      <c r="O46" t="s">
        <v>28</v>
      </c>
      <c r="P46" t="s">
        <v>5983</v>
      </c>
      <c r="Q46" s="2">
        <v>44282</v>
      </c>
      <c r="R46" s="15">
        <v>0</v>
      </c>
      <c r="S46" t="s">
        <v>5984</v>
      </c>
      <c r="T46" t="s">
        <v>5985</v>
      </c>
      <c r="U46" t="s">
        <v>5986</v>
      </c>
      <c r="V46">
        <v>0</v>
      </c>
      <c r="W46" t="b">
        <f t="shared" si="1"/>
        <v>1</v>
      </c>
    </row>
    <row r="47" spans="8:23">
      <c r="H47" s="2">
        <v>44283</v>
      </c>
      <c r="I47" s="4">
        <v>0</v>
      </c>
      <c r="J47">
        <f t="shared" si="0"/>
        <v>0</v>
      </c>
      <c r="N47" t="s">
        <v>5982</v>
      </c>
      <c r="O47" t="s">
        <v>28</v>
      </c>
      <c r="P47" t="s">
        <v>5983</v>
      </c>
      <c r="Q47" s="2">
        <v>44283</v>
      </c>
      <c r="R47" s="15">
        <v>0</v>
      </c>
      <c r="S47" t="s">
        <v>5984</v>
      </c>
      <c r="T47" t="s">
        <v>5985</v>
      </c>
      <c r="U47" t="s">
        <v>5986</v>
      </c>
      <c r="V47">
        <v>0</v>
      </c>
      <c r="W47" t="b">
        <f t="shared" si="1"/>
        <v>1</v>
      </c>
    </row>
    <row r="48" spans="8:23">
      <c r="H48" s="2">
        <v>44284</v>
      </c>
      <c r="I48" s="4">
        <v>0</v>
      </c>
      <c r="J48">
        <f t="shared" si="0"/>
        <v>0</v>
      </c>
      <c r="N48" t="s">
        <v>5982</v>
      </c>
      <c r="O48" t="s">
        <v>28</v>
      </c>
      <c r="P48" t="s">
        <v>5983</v>
      </c>
      <c r="Q48" s="2">
        <v>44284</v>
      </c>
      <c r="R48" s="15">
        <v>0</v>
      </c>
      <c r="S48" t="s">
        <v>5984</v>
      </c>
      <c r="T48" t="s">
        <v>5985</v>
      </c>
      <c r="U48" t="s">
        <v>5986</v>
      </c>
      <c r="V48">
        <v>0</v>
      </c>
      <c r="W48" t="b">
        <f t="shared" si="1"/>
        <v>1</v>
      </c>
    </row>
    <row r="49" spans="8:23">
      <c r="H49" s="2">
        <v>44285</v>
      </c>
      <c r="I49" s="4">
        <v>0</v>
      </c>
      <c r="J49">
        <f t="shared" si="0"/>
        <v>0</v>
      </c>
      <c r="N49" t="s">
        <v>5982</v>
      </c>
      <c r="O49" t="s">
        <v>28</v>
      </c>
      <c r="P49" t="s">
        <v>5983</v>
      </c>
      <c r="Q49" s="2">
        <v>44285</v>
      </c>
      <c r="R49" s="15">
        <v>0</v>
      </c>
      <c r="S49" t="s">
        <v>5984</v>
      </c>
      <c r="T49" t="s">
        <v>5985</v>
      </c>
      <c r="U49" t="s">
        <v>5986</v>
      </c>
      <c r="V49">
        <v>0</v>
      </c>
      <c r="W49" t="b">
        <f t="shared" si="1"/>
        <v>1</v>
      </c>
    </row>
    <row r="50" spans="8:23">
      <c r="H50" s="2">
        <v>44286</v>
      </c>
      <c r="I50" s="4">
        <v>0</v>
      </c>
      <c r="J50">
        <f t="shared" si="0"/>
        <v>0</v>
      </c>
      <c r="N50" t="s">
        <v>5982</v>
      </c>
      <c r="O50" t="s">
        <v>28</v>
      </c>
      <c r="P50" t="s">
        <v>5983</v>
      </c>
      <c r="Q50" s="2">
        <v>44286</v>
      </c>
      <c r="R50" s="15">
        <v>0</v>
      </c>
      <c r="S50" t="s">
        <v>5984</v>
      </c>
      <c r="T50" t="s">
        <v>5985</v>
      </c>
      <c r="U50" t="s">
        <v>5986</v>
      </c>
      <c r="V50">
        <v>0</v>
      </c>
      <c r="W50" t="b">
        <f t="shared" si="1"/>
        <v>1</v>
      </c>
    </row>
    <row r="51" spans="8:23">
      <c r="H51" s="2">
        <v>44287</v>
      </c>
      <c r="I51" s="4">
        <v>0</v>
      </c>
      <c r="J51">
        <f t="shared" si="0"/>
        <v>0</v>
      </c>
      <c r="N51" t="s">
        <v>5982</v>
      </c>
      <c r="O51" t="s">
        <v>28</v>
      </c>
      <c r="P51" t="s">
        <v>5983</v>
      </c>
      <c r="Q51" s="2">
        <v>44287</v>
      </c>
      <c r="R51" s="15">
        <v>0</v>
      </c>
      <c r="S51" t="s">
        <v>5984</v>
      </c>
      <c r="T51" t="s">
        <v>5985</v>
      </c>
      <c r="U51" t="s">
        <v>5986</v>
      </c>
      <c r="V51">
        <v>0</v>
      </c>
      <c r="W51" t="b">
        <f t="shared" si="1"/>
        <v>1</v>
      </c>
    </row>
    <row r="52" spans="8:23">
      <c r="H52" s="2">
        <v>44288</v>
      </c>
      <c r="I52" s="4">
        <v>0</v>
      </c>
      <c r="J52">
        <f t="shared" si="0"/>
        <v>0</v>
      </c>
      <c r="N52" t="s">
        <v>5982</v>
      </c>
      <c r="O52" t="s">
        <v>28</v>
      </c>
      <c r="P52" t="s">
        <v>5983</v>
      </c>
      <c r="Q52" s="2">
        <v>44288</v>
      </c>
      <c r="R52" s="15">
        <v>0</v>
      </c>
      <c r="S52" t="s">
        <v>5984</v>
      </c>
      <c r="T52" t="s">
        <v>5985</v>
      </c>
      <c r="U52" t="s">
        <v>5986</v>
      </c>
      <c r="V52">
        <v>0</v>
      </c>
      <c r="W52" t="b">
        <f t="shared" si="1"/>
        <v>1</v>
      </c>
    </row>
    <row r="53" spans="8:23">
      <c r="H53" s="2">
        <v>44289</v>
      </c>
      <c r="I53" s="4">
        <v>0</v>
      </c>
      <c r="J53">
        <f t="shared" si="0"/>
        <v>0</v>
      </c>
      <c r="N53" t="s">
        <v>5982</v>
      </c>
      <c r="O53" t="s">
        <v>28</v>
      </c>
      <c r="P53" t="s">
        <v>5983</v>
      </c>
      <c r="Q53" s="2">
        <v>44289</v>
      </c>
      <c r="R53" s="15">
        <v>0</v>
      </c>
      <c r="S53" t="s">
        <v>5984</v>
      </c>
      <c r="T53" t="s">
        <v>5985</v>
      </c>
      <c r="U53" t="s">
        <v>5986</v>
      </c>
      <c r="V53">
        <v>0</v>
      </c>
      <c r="W53" t="b">
        <f t="shared" si="1"/>
        <v>1</v>
      </c>
    </row>
    <row r="54" spans="8:23">
      <c r="H54" s="2">
        <v>44290</v>
      </c>
      <c r="I54" s="4">
        <v>0</v>
      </c>
      <c r="J54">
        <f t="shared" si="0"/>
        <v>0</v>
      </c>
      <c r="N54" t="s">
        <v>5982</v>
      </c>
      <c r="O54" t="s">
        <v>28</v>
      </c>
      <c r="P54" t="s">
        <v>5983</v>
      </c>
      <c r="Q54" s="2">
        <v>44290</v>
      </c>
      <c r="R54" s="15">
        <v>0</v>
      </c>
      <c r="S54" t="s">
        <v>5984</v>
      </c>
      <c r="T54" t="s">
        <v>5985</v>
      </c>
      <c r="U54" t="s">
        <v>5986</v>
      </c>
      <c r="V54">
        <v>0</v>
      </c>
      <c r="W54" t="b">
        <f t="shared" si="1"/>
        <v>1</v>
      </c>
    </row>
    <row r="55" spans="8:23">
      <c r="H55" s="2">
        <v>44291</v>
      </c>
      <c r="I55" s="4">
        <v>0</v>
      </c>
      <c r="J55">
        <f t="shared" si="0"/>
        <v>0</v>
      </c>
      <c r="N55" t="s">
        <v>5982</v>
      </c>
      <c r="O55" t="s">
        <v>28</v>
      </c>
      <c r="P55" t="s">
        <v>5983</v>
      </c>
      <c r="Q55" s="2">
        <v>44291</v>
      </c>
      <c r="R55" s="15">
        <v>0</v>
      </c>
      <c r="S55" t="s">
        <v>5984</v>
      </c>
      <c r="T55" t="s">
        <v>5985</v>
      </c>
      <c r="U55" t="s">
        <v>5986</v>
      </c>
      <c r="V55">
        <v>0</v>
      </c>
      <c r="W55" t="b">
        <f t="shared" si="1"/>
        <v>1</v>
      </c>
    </row>
    <row r="56" spans="8:23">
      <c r="H56" s="2">
        <v>44292</v>
      </c>
      <c r="I56" s="4">
        <v>0</v>
      </c>
      <c r="J56">
        <f t="shared" si="0"/>
        <v>0</v>
      </c>
      <c r="N56" t="s">
        <v>5982</v>
      </c>
      <c r="O56" t="s">
        <v>28</v>
      </c>
      <c r="P56" t="s">
        <v>5983</v>
      </c>
      <c r="Q56" s="2">
        <v>44292</v>
      </c>
      <c r="R56" s="15">
        <v>0</v>
      </c>
      <c r="S56" t="s">
        <v>5984</v>
      </c>
      <c r="T56" t="s">
        <v>5985</v>
      </c>
      <c r="U56" t="s">
        <v>5986</v>
      </c>
      <c r="V56">
        <v>0</v>
      </c>
      <c r="W56" t="b">
        <f t="shared" si="1"/>
        <v>1</v>
      </c>
    </row>
    <row r="57" spans="8:23">
      <c r="H57" s="2">
        <v>44293</v>
      </c>
      <c r="I57" s="4">
        <v>0</v>
      </c>
      <c r="J57">
        <f t="shared" si="0"/>
        <v>0</v>
      </c>
      <c r="N57" t="s">
        <v>5982</v>
      </c>
      <c r="O57" t="s">
        <v>28</v>
      </c>
      <c r="P57" t="s">
        <v>5983</v>
      </c>
      <c r="Q57" s="2">
        <v>44293</v>
      </c>
      <c r="R57" s="15">
        <v>0</v>
      </c>
      <c r="S57" t="s">
        <v>5984</v>
      </c>
      <c r="T57" t="s">
        <v>5985</v>
      </c>
      <c r="U57" t="s">
        <v>5986</v>
      </c>
      <c r="V57">
        <v>0</v>
      </c>
      <c r="W57" t="b">
        <f t="shared" si="1"/>
        <v>1</v>
      </c>
    </row>
    <row r="58" spans="8:23">
      <c r="H58" s="2">
        <v>44294</v>
      </c>
      <c r="I58" s="4">
        <v>0</v>
      </c>
      <c r="J58">
        <f t="shared" si="0"/>
        <v>0</v>
      </c>
      <c r="N58" t="s">
        <v>5982</v>
      </c>
      <c r="O58" t="s">
        <v>28</v>
      </c>
      <c r="P58" t="s">
        <v>5983</v>
      </c>
      <c r="Q58" s="2">
        <v>44294</v>
      </c>
      <c r="R58" s="15">
        <v>0</v>
      </c>
      <c r="S58" t="s">
        <v>5984</v>
      </c>
      <c r="T58" t="s">
        <v>5985</v>
      </c>
      <c r="U58" t="s">
        <v>5986</v>
      </c>
      <c r="V58">
        <v>0</v>
      </c>
      <c r="W58" t="b">
        <f t="shared" si="1"/>
        <v>1</v>
      </c>
    </row>
    <row r="59" spans="8:23">
      <c r="H59" s="2">
        <v>44295</v>
      </c>
      <c r="I59" s="4">
        <v>0</v>
      </c>
      <c r="J59">
        <f t="shared" si="0"/>
        <v>0</v>
      </c>
      <c r="N59" t="s">
        <v>5982</v>
      </c>
      <c r="O59" t="s">
        <v>28</v>
      </c>
      <c r="P59" t="s">
        <v>5983</v>
      </c>
      <c r="Q59" s="2">
        <v>44295</v>
      </c>
      <c r="R59" s="15">
        <v>0</v>
      </c>
      <c r="S59" t="s">
        <v>5984</v>
      </c>
      <c r="T59" t="s">
        <v>5985</v>
      </c>
      <c r="U59" t="s">
        <v>5986</v>
      </c>
      <c r="V59">
        <v>0</v>
      </c>
      <c r="W59" t="b">
        <f t="shared" si="1"/>
        <v>1</v>
      </c>
    </row>
    <row r="60" spans="8:23">
      <c r="H60" s="2">
        <v>44296</v>
      </c>
      <c r="I60" s="4">
        <v>0</v>
      </c>
      <c r="J60">
        <f t="shared" si="0"/>
        <v>0</v>
      </c>
      <c r="N60" t="s">
        <v>5982</v>
      </c>
      <c r="O60" t="s">
        <v>28</v>
      </c>
      <c r="P60" t="s">
        <v>5983</v>
      </c>
      <c r="Q60" s="2">
        <v>44296</v>
      </c>
      <c r="R60" s="15">
        <v>0</v>
      </c>
      <c r="S60" t="s">
        <v>5984</v>
      </c>
      <c r="T60" t="s">
        <v>5985</v>
      </c>
      <c r="U60" t="s">
        <v>5986</v>
      </c>
      <c r="V60">
        <v>0</v>
      </c>
      <c r="W60" t="b">
        <f t="shared" si="1"/>
        <v>1</v>
      </c>
    </row>
    <row r="61" spans="8:23">
      <c r="H61" s="2">
        <v>44297</v>
      </c>
      <c r="I61" s="4">
        <v>0</v>
      </c>
      <c r="J61">
        <f t="shared" si="0"/>
        <v>0</v>
      </c>
      <c r="N61" t="s">
        <v>5982</v>
      </c>
      <c r="O61" t="s">
        <v>28</v>
      </c>
      <c r="P61" t="s">
        <v>5983</v>
      </c>
      <c r="Q61" s="2">
        <v>44297</v>
      </c>
      <c r="R61" s="15">
        <v>0</v>
      </c>
      <c r="S61" t="s">
        <v>5984</v>
      </c>
      <c r="T61" t="s">
        <v>5985</v>
      </c>
      <c r="U61" t="s">
        <v>5986</v>
      </c>
      <c r="V61">
        <v>0</v>
      </c>
      <c r="W61" t="b">
        <f t="shared" si="1"/>
        <v>1</v>
      </c>
    </row>
    <row r="62" spans="8:23">
      <c r="H62" s="2">
        <v>44298</v>
      </c>
      <c r="I62" s="4">
        <v>0</v>
      </c>
      <c r="J62">
        <f t="shared" si="0"/>
        <v>0</v>
      </c>
      <c r="N62" t="s">
        <v>5982</v>
      </c>
      <c r="O62" t="s">
        <v>28</v>
      </c>
      <c r="P62" t="s">
        <v>5983</v>
      </c>
      <c r="Q62" s="2">
        <v>44298</v>
      </c>
      <c r="R62" s="15">
        <v>0</v>
      </c>
      <c r="S62" t="s">
        <v>5984</v>
      </c>
      <c r="T62" t="s">
        <v>5985</v>
      </c>
      <c r="U62" t="s">
        <v>5986</v>
      </c>
      <c r="V62">
        <v>0</v>
      </c>
      <c r="W62" t="b">
        <f t="shared" si="1"/>
        <v>1</v>
      </c>
    </row>
    <row r="63" spans="8:23">
      <c r="H63" s="2">
        <v>44299</v>
      </c>
      <c r="I63" s="4">
        <v>0</v>
      </c>
      <c r="J63">
        <f t="shared" si="0"/>
        <v>0</v>
      </c>
      <c r="N63" t="s">
        <v>5982</v>
      </c>
      <c r="O63" t="s">
        <v>28</v>
      </c>
      <c r="P63" t="s">
        <v>5983</v>
      </c>
      <c r="Q63" s="2">
        <v>44299</v>
      </c>
      <c r="R63" s="15">
        <v>0</v>
      </c>
      <c r="S63" t="s">
        <v>5984</v>
      </c>
      <c r="T63" t="s">
        <v>5985</v>
      </c>
      <c r="U63" t="s">
        <v>5986</v>
      </c>
      <c r="V63">
        <v>0</v>
      </c>
      <c r="W63" t="b">
        <f t="shared" si="1"/>
        <v>1</v>
      </c>
    </row>
    <row r="64" spans="8:23">
      <c r="H64" s="2">
        <v>44300</v>
      </c>
      <c r="I64" s="4">
        <v>0</v>
      </c>
      <c r="J64">
        <f t="shared" si="0"/>
        <v>0</v>
      </c>
      <c r="N64" t="s">
        <v>5982</v>
      </c>
      <c r="O64" t="s">
        <v>28</v>
      </c>
      <c r="P64" t="s">
        <v>5983</v>
      </c>
      <c r="Q64" s="2">
        <v>44300</v>
      </c>
      <c r="R64" s="15">
        <v>0</v>
      </c>
      <c r="S64" t="s">
        <v>5984</v>
      </c>
      <c r="T64" t="s">
        <v>5985</v>
      </c>
      <c r="U64" t="s">
        <v>5986</v>
      </c>
      <c r="V64">
        <v>0</v>
      </c>
      <c r="W64" t="b">
        <f t="shared" si="1"/>
        <v>1</v>
      </c>
    </row>
    <row r="65" spans="8:23">
      <c r="H65" s="2">
        <v>44301</v>
      </c>
      <c r="I65" s="4">
        <v>0</v>
      </c>
      <c r="J65">
        <f t="shared" si="0"/>
        <v>0</v>
      </c>
      <c r="N65" t="s">
        <v>5982</v>
      </c>
      <c r="O65" t="s">
        <v>28</v>
      </c>
      <c r="P65" t="s">
        <v>5983</v>
      </c>
      <c r="Q65" s="2">
        <v>44301</v>
      </c>
      <c r="R65" s="15">
        <v>0</v>
      </c>
      <c r="S65" t="s">
        <v>5984</v>
      </c>
      <c r="T65" t="s">
        <v>5985</v>
      </c>
      <c r="U65" t="s">
        <v>5986</v>
      </c>
      <c r="V65">
        <v>0</v>
      </c>
      <c r="W65" t="b">
        <f t="shared" si="1"/>
        <v>1</v>
      </c>
    </row>
    <row r="66" spans="8:23">
      <c r="H66" s="2">
        <v>44302</v>
      </c>
      <c r="I66" s="4">
        <v>0</v>
      </c>
      <c r="J66">
        <f t="shared" ref="J66:J129" si="3">I66/$K$1</f>
        <v>0</v>
      </c>
      <c r="N66" t="s">
        <v>5982</v>
      </c>
      <c r="O66" t="s">
        <v>28</v>
      </c>
      <c r="P66" t="s">
        <v>5983</v>
      </c>
      <c r="Q66" s="2">
        <v>44302</v>
      </c>
      <c r="R66" s="15">
        <v>0</v>
      </c>
      <c r="S66" t="s">
        <v>5984</v>
      </c>
      <c r="T66" t="s">
        <v>5985</v>
      </c>
      <c r="U66" t="s">
        <v>5986</v>
      </c>
      <c r="V66">
        <v>0</v>
      </c>
      <c r="W66" t="b">
        <f t="shared" ref="W66:W129" si="4">ROUND(J66,2)=ROUND(V66,2)</f>
        <v>1</v>
      </c>
    </row>
    <row r="67" spans="8:23">
      <c r="H67" s="2">
        <v>44303</v>
      </c>
      <c r="I67" s="4">
        <v>0</v>
      </c>
      <c r="J67">
        <f t="shared" si="3"/>
        <v>0</v>
      </c>
      <c r="N67" t="s">
        <v>5982</v>
      </c>
      <c r="O67" t="s">
        <v>28</v>
      </c>
      <c r="P67" t="s">
        <v>5983</v>
      </c>
      <c r="Q67" s="2">
        <v>44303</v>
      </c>
      <c r="R67" s="15">
        <v>0</v>
      </c>
      <c r="S67" t="s">
        <v>5984</v>
      </c>
      <c r="T67" t="s">
        <v>5985</v>
      </c>
      <c r="U67" t="s">
        <v>5986</v>
      </c>
      <c r="V67">
        <v>0</v>
      </c>
      <c r="W67" t="b">
        <f t="shared" si="4"/>
        <v>1</v>
      </c>
    </row>
    <row r="68" spans="8:23">
      <c r="H68" s="2">
        <v>44304</v>
      </c>
      <c r="I68" s="4">
        <v>0</v>
      </c>
      <c r="J68">
        <f t="shared" si="3"/>
        <v>0</v>
      </c>
      <c r="N68" t="s">
        <v>5982</v>
      </c>
      <c r="O68" t="s">
        <v>28</v>
      </c>
      <c r="P68" t="s">
        <v>5983</v>
      </c>
      <c r="Q68" s="2">
        <v>44304</v>
      </c>
      <c r="R68" s="15">
        <v>0</v>
      </c>
      <c r="S68" t="s">
        <v>5984</v>
      </c>
      <c r="T68" t="s">
        <v>5985</v>
      </c>
      <c r="U68" t="s">
        <v>5986</v>
      </c>
      <c r="V68">
        <v>0</v>
      </c>
      <c r="W68" t="b">
        <f t="shared" si="4"/>
        <v>1</v>
      </c>
    </row>
    <row r="69" spans="8:23">
      <c r="H69" s="2">
        <v>44305</v>
      </c>
      <c r="I69" s="4">
        <v>0</v>
      </c>
      <c r="J69">
        <f t="shared" si="3"/>
        <v>0</v>
      </c>
      <c r="N69" t="s">
        <v>5982</v>
      </c>
      <c r="O69" t="s">
        <v>28</v>
      </c>
      <c r="P69" t="s">
        <v>5983</v>
      </c>
      <c r="Q69" s="2">
        <v>44305</v>
      </c>
      <c r="R69" s="15">
        <v>0</v>
      </c>
      <c r="S69" t="s">
        <v>5984</v>
      </c>
      <c r="T69" t="s">
        <v>5985</v>
      </c>
      <c r="U69" t="s">
        <v>5986</v>
      </c>
      <c r="V69">
        <v>0</v>
      </c>
      <c r="W69" t="b">
        <f t="shared" si="4"/>
        <v>1</v>
      </c>
    </row>
    <row r="70" spans="8:23">
      <c r="H70" s="2">
        <v>44306</v>
      </c>
      <c r="I70" s="4">
        <v>0</v>
      </c>
      <c r="J70">
        <f t="shared" si="3"/>
        <v>0</v>
      </c>
      <c r="N70" t="s">
        <v>5982</v>
      </c>
      <c r="O70" t="s">
        <v>28</v>
      </c>
      <c r="P70" t="s">
        <v>5983</v>
      </c>
      <c r="Q70" s="2">
        <v>44306</v>
      </c>
      <c r="R70" s="15">
        <v>0</v>
      </c>
      <c r="S70" t="s">
        <v>5984</v>
      </c>
      <c r="T70" t="s">
        <v>5985</v>
      </c>
      <c r="U70" t="s">
        <v>5986</v>
      </c>
      <c r="V70">
        <v>0</v>
      </c>
      <c r="W70" t="b">
        <f t="shared" si="4"/>
        <v>1</v>
      </c>
    </row>
    <row r="71" spans="8:23">
      <c r="H71" s="2">
        <v>44307</v>
      </c>
      <c r="I71" s="4">
        <v>0</v>
      </c>
      <c r="J71">
        <f t="shared" si="3"/>
        <v>0</v>
      </c>
      <c r="N71" t="s">
        <v>5982</v>
      </c>
      <c r="O71" t="s">
        <v>28</v>
      </c>
      <c r="P71" t="s">
        <v>5983</v>
      </c>
      <c r="Q71" s="2">
        <v>44307</v>
      </c>
      <c r="R71" s="15">
        <v>0</v>
      </c>
      <c r="S71" t="s">
        <v>5984</v>
      </c>
      <c r="T71" t="s">
        <v>5985</v>
      </c>
      <c r="U71" t="s">
        <v>5986</v>
      </c>
      <c r="V71">
        <v>0</v>
      </c>
      <c r="W71" t="b">
        <f t="shared" si="4"/>
        <v>1</v>
      </c>
    </row>
    <row r="72" spans="8:23">
      <c r="H72" s="2">
        <v>44308</v>
      </c>
      <c r="I72" s="4">
        <v>0</v>
      </c>
      <c r="J72">
        <f t="shared" si="3"/>
        <v>0</v>
      </c>
      <c r="N72" t="s">
        <v>5982</v>
      </c>
      <c r="O72" t="s">
        <v>28</v>
      </c>
      <c r="P72" t="s">
        <v>5983</v>
      </c>
      <c r="Q72" s="2">
        <v>44308</v>
      </c>
      <c r="R72" s="15">
        <v>0</v>
      </c>
      <c r="S72" t="s">
        <v>5984</v>
      </c>
      <c r="T72" t="s">
        <v>5985</v>
      </c>
      <c r="U72" t="s">
        <v>5986</v>
      </c>
      <c r="V72">
        <v>0</v>
      </c>
      <c r="W72" t="b">
        <f t="shared" si="4"/>
        <v>1</v>
      </c>
    </row>
    <row r="73" spans="8:23">
      <c r="H73" s="2">
        <v>44309</v>
      </c>
      <c r="I73" s="4">
        <v>0</v>
      </c>
      <c r="J73">
        <f t="shared" si="3"/>
        <v>0</v>
      </c>
      <c r="N73" t="s">
        <v>5982</v>
      </c>
      <c r="O73" t="s">
        <v>28</v>
      </c>
      <c r="P73" t="s">
        <v>5983</v>
      </c>
      <c r="Q73" s="2">
        <v>44309</v>
      </c>
      <c r="R73" s="15">
        <v>0</v>
      </c>
      <c r="S73" t="s">
        <v>5984</v>
      </c>
      <c r="T73" t="s">
        <v>5985</v>
      </c>
      <c r="U73" t="s">
        <v>5986</v>
      </c>
      <c r="V73">
        <v>0</v>
      </c>
      <c r="W73" t="b">
        <f t="shared" si="4"/>
        <v>1</v>
      </c>
    </row>
    <row r="74" spans="8:23">
      <c r="H74" s="2">
        <v>44310</v>
      </c>
      <c r="I74" s="4">
        <v>0</v>
      </c>
      <c r="J74">
        <f t="shared" si="3"/>
        <v>0</v>
      </c>
      <c r="N74" t="s">
        <v>5982</v>
      </c>
      <c r="O74" t="s">
        <v>28</v>
      </c>
      <c r="P74" t="s">
        <v>5983</v>
      </c>
      <c r="Q74" s="2">
        <v>44310</v>
      </c>
      <c r="R74" s="15">
        <v>0</v>
      </c>
      <c r="S74" t="s">
        <v>5984</v>
      </c>
      <c r="T74" t="s">
        <v>5985</v>
      </c>
      <c r="U74" t="s">
        <v>5986</v>
      </c>
      <c r="V74">
        <v>0</v>
      </c>
      <c r="W74" t="b">
        <f t="shared" si="4"/>
        <v>1</v>
      </c>
    </row>
    <row r="75" spans="8:23">
      <c r="H75" s="2">
        <v>44311</v>
      </c>
      <c r="I75" s="4">
        <v>0</v>
      </c>
      <c r="J75">
        <f t="shared" si="3"/>
        <v>0</v>
      </c>
      <c r="N75" t="s">
        <v>5982</v>
      </c>
      <c r="O75" t="s">
        <v>28</v>
      </c>
      <c r="P75" t="s">
        <v>5983</v>
      </c>
      <c r="Q75" s="2">
        <v>44311</v>
      </c>
      <c r="R75" s="15">
        <v>0</v>
      </c>
      <c r="S75" t="s">
        <v>5984</v>
      </c>
      <c r="T75" t="s">
        <v>5985</v>
      </c>
      <c r="U75" t="s">
        <v>5986</v>
      </c>
      <c r="V75">
        <v>0</v>
      </c>
      <c r="W75" t="b">
        <f t="shared" si="4"/>
        <v>1</v>
      </c>
    </row>
    <row r="76" spans="8:23">
      <c r="H76" s="2">
        <v>44312</v>
      </c>
      <c r="I76" s="4">
        <v>0</v>
      </c>
      <c r="J76">
        <f t="shared" si="3"/>
        <v>0</v>
      </c>
      <c r="N76" t="s">
        <v>5982</v>
      </c>
      <c r="O76" t="s">
        <v>28</v>
      </c>
      <c r="P76" t="s">
        <v>5983</v>
      </c>
      <c r="Q76" s="2">
        <v>44312</v>
      </c>
      <c r="R76" s="15">
        <v>0</v>
      </c>
      <c r="S76" t="s">
        <v>5984</v>
      </c>
      <c r="T76" t="s">
        <v>5985</v>
      </c>
      <c r="U76" t="s">
        <v>5986</v>
      </c>
      <c r="V76">
        <v>0</v>
      </c>
      <c r="W76" t="b">
        <f t="shared" si="4"/>
        <v>1</v>
      </c>
    </row>
    <row r="77" spans="8:23">
      <c r="H77" s="2">
        <v>44313</v>
      </c>
      <c r="I77" s="4">
        <v>0</v>
      </c>
      <c r="J77">
        <f t="shared" si="3"/>
        <v>0</v>
      </c>
      <c r="N77" t="s">
        <v>5982</v>
      </c>
      <c r="O77" t="s">
        <v>28</v>
      </c>
      <c r="P77" t="s">
        <v>5983</v>
      </c>
      <c r="Q77" s="2">
        <v>44313</v>
      </c>
      <c r="R77" s="15">
        <v>0</v>
      </c>
      <c r="S77" t="s">
        <v>5984</v>
      </c>
      <c r="T77" t="s">
        <v>5985</v>
      </c>
      <c r="U77" t="s">
        <v>5986</v>
      </c>
      <c r="V77">
        <v>0</v>
      </c>
      <c r="W77" t="b">
        <f t="shared" si="4"/>
        <v>1</v>
      </c>
    </row>
    <row r="78" spans="8:23">
      <c r="H78" s="2">
        <v>44314</v>
      </c>
      <c r="I78" s="4">
        <v>0</v>
      </c>
      <c r="J78">
        <f t="shared" si="3"/>
        <v>0</v>
      </c>
      <c r="N78" t="s">
        <v>5982</v>
      </c>
      <c r="O78" t="s">
        <v>28</v>
      </c>
      <c r="P78" t="s">
        <v>5983</v>
      </c>
      <c r="Q78" s="2">
        <v>44314</v>
      </c>
      <c r="R78" s="15">
        <v>0</v>
      </c>
      <c r="S78" t="s">
        <v>5984</v>
      </c>
      <c r="T78" t="s">
        <v>5985</v>
      </c>
      <c r="U78" t="s">
        <v>5986</v>
      </c>
      <c r="V78">
        <v>0</v>
      </c>
      <c r="W78" t="b">
        <f t="shared" si="4"/>
        <v>1</v>
      </c>
    </row>
    <row r="79" spans="8:23">
      <c r="H79" s="2">
        <v>44315</v>
      </c>
      <c r="I79" s="4">
        <v>0</v>
      </c>
      <c r="J79">
        <f t="shared" si="3"/>
        <v>0</v>
      </c>
      <c r="N79" t="s">
        <v>5982</v>
      </c>
      <c r="O79" t="s">
        <v>28</v>
      </c>
      <c r="P79" t="s">
        <v>5983</v>
      </c>
      <c r="Q79" s="2">
        <v>44315</v>
      </c>
      <c r="R79" s="15">
        <v>0</v>
      </c>
      <c r="S79" t="s">
        <v>5984</v>
      </c>
      <c r="T79" t="s">
        <v>5985</v>
      </c>
      <c r="U79" t="s">
        <v>5986</v>
      </c>
      <c r="V79">
        <v>0</v>
      </c>
      <c r="W79" t="b">
        <f t="shared" si="4"/>
        <v>1</v>
      </c>
    </row>
    <row r="80" spans="8:23">
      <c r="H80" s="2">
        <v>44316</v>
      </c>
      <c r="I80" s="4">
        <v>0</v>
      </c>
      <c r="J80">
        <f t="shared" si="3"/>
        <v>0</v>
      </c>
      <c r="N80" t="s">
        <v>5982</v>
      </c>
      <c r="O80" t="s">
        <v>28</v>
      </c>
      <c r="P80" t="s">
        <v>5983</v>
      </c>
      <c r="Q80" s="2">
        <v>44316</v>
      </c>
      <c r="R80" s="15">
        <v>0</v>
      </c>
      <c r="S80" t="s">
        <v>5984</v>
      </c>
      <c r="T80" t="s">
        <v>5985</v>
      </c>
      <c r="U80" t="s">
        <v>5986</v>
      </c>
      <c r="V80">
        <v>0</v>
      </c>
      <c r="W80" t="b">
        <f t="shared" si="4"/>
        <v>1</v>
      </c>
    </row>
    <row r="81" spans="8:23">
      <c r="H81" s="2">
        <v>44317</v>
      </c>
      <c r="I81" s="4">
        <v>0</v>
      </c>
      <c r="J81">
        <f t="shared" si="3"/>
        <v>0</v>
      </c>
      <c r="N81" t="s">
        <v>5982</v>
      </c>
      <c r="O81" t="s">
        <v>28</v>
      </c>
      <c r="P81" t="s">
        <v>5983</v>
      </c>
      <c r="Q81" s="2">
        <v>44317</v>
      </c>
      <c r="R81" s="15">
        <v>0</v>
      </c>
      <c r="S81" t="s">
        <v>5984</v>
      </c>
      <c r="T81" t="s">
        <v>5985</v>
      </c>
      <c r="U81" t="s">
        <v>5986</v>
      </c>
      <c r="V81">
        <v>0</v>
      </c>
      <c r="W81" t="b">
        <f t="shared" si="4"/>
        <v>1</v>
      </c>
    </row>
    <row r="82" spans="8:23">
      <c r="H82" s="2">
        <v>44318</v>
      </c>
      <c r="I82" s="4">
        <v>0</v>
      </c>
      <c r="J82">
        <f t="shared" si="3"/>
        <v>0</v>
      </c>
      <c r="N82" t="s">
        <v>5982</v>
      </c>
      <c r="O82" t="s">
        <v>28</v>
      </c>
      <c r="P82" t="s">
        <v>5983</v>
      </c>
      <c r="Q82" s="2">
        <v>44318</v>
      </c>
      <c r="R82" s="15">
        <v>0</v>
      </c>
      <c r="S82" t="s">
        <v>5984</v>
      </c>
      <c r="T82" t="s">
        <v>5985</v>
      </c>
      <c r="U82" t="s">
        <v>5986</v>
      </c>
      <c r="V82">
        <v>0</v>
      </c>
      <c r="W82" t="b">
        <f t="shared" si="4"/>
        <v>1</v>
      </c>
    </row>
    <row r="83" spans="8:23">
      <c r="H83" s="2">
        <v>44319</v>
      </c>
      <c r="I83" s="4">
        <v>0</v>
      </c>
      <c r="J83">
        <f t="shared" si="3"/>
        <v>0</v>
      </c>
      <c r="N83" t="s">
        <v>5982</v>
      </c>
      <c r="O83" t="s">
        <v>28</v>
      </c>
      <c r="P83" t="s">
        <v>5983</v>
      </c>
      <c r="Q83" s="2">
        <v>44319</v>
      </c>
      <c r="R83" s="15">
        <v>0</v>
      </c>
      <c r="S83" t="s">
        <v>5984</v>
      </c>
      <c r="T83" t="s">
        <v>5985</v>
      </c>
      <c r="U83" t="s">
        <v>5986</v>
      </c>
      <c r="V83">
        <v>0</v>
      </c>
      <c r="W83" t="b">
        <f t="shared" si="4"/>
        <v>1</v>
      </c>
    </row>
    <row r="84" spans="8:23">
      <c r="H84" s="2">
        <v>44320</v>
      </c>
      <c r="I84" s="4">
        <v>0</v>
      </c>
      <c r="J84">
        <f t="shared" si="3"/>
        <v>0</v>
      </c>
      <c r="N84" t="s">
        <v>5982</v>
      </c>
      <c r="O84" t="s">
        <v>28</v>
      </c>
      <c r="P84" t="s">
        <v>5983</v>
      </c>
      <c r="Q84" s="2">
        <v>44320</v>
      </c>
      <c r="R84" s="15">
        <v>0</v>
      </c>
      <c r="S84" t="s">
        <v>5984</v>
      </c>
      <c r="T84" t="s">
        <v>5985</v>
      </c>
      <c r="U84" t="s">
        <v>5986</v>
      </c>
      <c r="V84">
        <v>0</v>
      </c>
      <c r="W84" t="b">
        <f t="shared" si="4"/>
        <v>1</v>
      </c>
    </row>
    <row r="85" spans="8:23">
      <c r="H85" s="2">
        <v>44321</v>
      </c>
      <c r="I85" s="4">
        <v>0</v>
      </c>
      <c r="J85">
        <f t="shared" si="3"/>
        <v>0</v>
      </c>
      <c r="N85" t="s">
        <v>5982</v>
      </c>
      <c r="O85" t="s">
        <v>28</v>
      </c>
      <c r="P85" t="s">
        <v>5983</v>
      </c>
      <c r="Q85" s="2">
        <v>44321</v>
      </c>
      <c r="R85" s="15">
        <v>0</v>
      </c>
      <c r="S85" t="s">
        <v>5984</v>
      </c>
      <c r="T85" t="s">
        <v>5985</v>
      </c>
      <c r="U85" t="s">
        <v>5986</v>
      </c>
      <c r="V85">
        <v>0</v>
      </c>
      <c r="W85" t="b">
        <f t="shared" si="4"/>
        <v>1</v>
      </c>
    </row>
    <row r="86" spans="8:23">
      <c r="H86" s="2">
        <v>44322</v>
      </c>
      <c r="I86" s="4">
        <v>0</v>
      </c>
      <c r="J86">
        <f t="shared" si="3"/>
        <v>0</v>
      </c>
      <c r="N86" t="s">
        <v>5982</v>
      </c>
      <c r="O86" t="s">
        <v>28</v>
      </c>
      <c r="P86" t="s">
        <v>5983</v>
      </c>
      <c r="Q86" s="2">
        <v>44322</v>
      </c>
      <c r="R86" s="15">
        <v>0</v>
      </c>
      <c r="S86" t="s">
        <v>5984</v>
      </c>
      <c r="T86" t="s">
        <v>5985</v>
      </c>
      <c r="U86" t="s">
        <v>5986</v>
      </c>
      <c r="V86">
        <v>0</v>
      </c>
      <c r="W86" t="b">
        <f t="shared" si="4"/>
        <v>1</v>
      </c>
    </row>
    <row r="87" spans="8:23">
      <c r="H87" s="2">
        <v>44323</v>
      </c>
      <c r="I87" s="4">
        <v>0</v>
      </c>
      <c r="J87">
        <f t="shared" si="3"/>
        <v>0</v>
      </c>
      <c r="N87" t="s">
        <v>5982</v>
      </c>
      <c r="O87" t="s">
        <v>28</v>
      </c>
      <c r="P87" t="s">
        <v>5983</v>
      </c>
      <c r="Q87" s="2">
        <v>44323</v>
      </c>
      <c r="R87" s="15">
        <v>0</v>
      </c>
      <c r="S87" t="s">
        <v>5984</v>
      </c>
      <c r="T87" t="s">
        <v>5985</v>
      </c>
      <c r="U87" t="s">
        <v>5986</v>
      </c>
      <c r="V87">
        <v>0</v>
      </c>
      <c r="W87" t="b">
        <f t="shared" si="4"/>
        <v>1</v>
      </c>
    </row>
    <row r="88" spans="8:23">
      <c r="H88" s="2">
        <v>44324</v>
      </c>
      <c r="I88" s="4">
        <v>0</v>
      </c>
      <c r="J88">
        <f t="shared" si="3"/>
        <v>0</v>
      </c>
      <c r="N88" t="s">
        <v>5982</v>
      </c>
      <c r="O88" t="s">
        <v>28</v>
      </c>
      <c r="P88" t="s">
        <v>5983</v>
      </c>
      <c r="Q88" s="2">
        <v>44324</v>
      </c>
      <c r="R88" s="15">
        <v>0</v>
      </c>
      <c r="S88" t="s">
        <v>5984</v>
      </c>
      <c r="T88" t="s">
        <v>5985</v>
      </c>
      <c r="U88" t="s">
        <v>5986</v>
      </c>
      <c r="V88">
        <v>0</v>
      </c>
      <c r="W88" t="b">
        <f t="shared" si="4"/>
        <v>1</v>
      </c>
    </row>
    <row r="89" spans="8:23">
      <c r="H89" s="2">
        <v>44325</v>
      </c>
      <c r="I89" s="4">
        <v>0</v>
      </c>
      <c r="J89">
        <f t="shared" si="3"/>
        <v>0</v>
      </c>
      <c r="N89" t="s">
        <v>5982</v>
      </c>
      <c r="O89" t="s">
        <v>28</v>
      </c>
      <c r="P89" t="s">
        <v>5983</v>
      </c>
      <c r="Q89" s="2">
        <v>44325</v>
      </c>
      <c r="R89" s="15">
        <v>0</v>
      </c>
      <c r="S89" t="s">
        <v>5984</v>
      </c>
      <c r="T89" t="s">
        <v>5985</v>
      </c>
      <c r="U89" t="s">
        <v>5986</v>
      </c>
      <c r="V89">
        <v>0</v>
      </c>
      <c r="W89" t="b">
        <f t="shared" si="4"/>
        <v>1</v>
      </c>
    </row>
    <row r="90" spans="8:23">
      <c r="H90" s="2">
        <v>44326</v>
      </c>
      <c r="I90" s="4">
        <v>0</v>
      </c>
      <c r="J90">
        <f t="shared" si="3"/>
        <v>0</v>
      </c>
      <c r="N90" t="s">
        <v>5982</v>
      </c>
      <c r="O90" t="s">
        <v>28</v>
      </c>
      <c r="P90" t="s">
        <v>5983</v>
      </c>
      <c r="Q90" s="2">
        <v>44326</v>
      </c>
      <c r="R90" s="15">
        <v>0</v>
      </c>
      <c r="S90" t="s">
        <v>5984</v>
      </c>
      <c r="T90" t="s">
        <v>5985</v>
      </c>
      <c r="U90" t="s">
        <v>5986</v>
      </c>
      <c r="V90">
        <v>0</v>
      </c>
      <c r="W90" t="b">
        <f t="shared" si="4"/>
        <v>1</v>
      </c>
    </row>
    <row r="91" spans="8:23">
      <c r="H91" s="2">
        <v>44327</v>
      </c>
      <c r="I91" s="4">
        <v>0</v>
      </c>
      <c r="J91">
        <f t="shared" si="3"/>
        <v>0</v>
      </c>
      <c r="N91" t="s">
        <v>5982</v>
      </c>
      <c r="O91" t="s">
        <v>28</v>
      </c>
      <c r="P91" t="s">
        <v>5983</v>
      </c>
      <c r="Q91" s="2">
        <v>44327</v>
      </c>
      <c r="R91" s="15">
        <v>0</v>
      </c>
      <c r="S91" t="s">
        <v>5984</v>
      </c>
      <c r="T91" t="s">
        <v>5985</v>
      </c>
      <c r="U91" t="s">
        <v>5986</v>
      </c>
      <c r="V91">
        <v>0</v>
      </c>
      <c r="W91" t="b">
        <f t="shared" si="4"/>
        <v>1</v>
      </c>
    </row>
    <row r="92" spans="8:23">
      <c r="H92" s="2">
        <v>44328</v>
      </c>
      <c r="I92" s="4">
        <v>0</v>
      </c>
      <c r="J92">
        <f t="shared" si="3"/>
        <v>0</v>
      </c>
      <c r="N92" t="s">
        <v>5982</v>
      </c>
      <c r="O92" t="s">
        <v>28</v>
      </c>
      <c r="P92" t="s">
        <v>5983</v>
      </c>
      <c r="Q92" s="2">
        <v>44328</v>
      </c>
      <c r="R92" s="15">
        <v>0</v>
      </c>
      <c r="S92" t="s">
        <v>5984</v>
      </c>
      <c r="T92" t="s">
        <v>5985</v>
      </c>
      <c r="U92" t="s">
        <v>5986</v>
      </c>
      <c r="V92">
        <v>0</v>
      </c>
      <c r="W92" t="b">
        <f t="shared" si="4"/>
        <v>1</v>
      </c>
    </row>
    <row r="93" spans="8:23">
      <c r="H93" s="2">
        <v>44329</v>
      </c>
      <c r="I93" s="4">
        <v>0</v>
      </c>
      <c r="J93">
        <f t="shared" si="3"/>
        <v>0</v>
      </c>
      <c r="N93" t="s">
        <v>5982</v>
      </c>
      <c r="O93" t="s">
        <v>28</v>
      </c>
      <c r="P93" t="s">
        <v>5983</v>
      </c>
      <c r="Q93" s="2">
        <v>44329</v>
      </c>
      <c r="R93" s="15">
        <v>0</v>
      </c>
      <c r="S93" t="s">
        <v>5984</v>
      </c>
      <c r="T93" t="s">
        <v>5985</v>
      </c>
      <c r="U93" t="s">
        <v>5986</v>
      </c>
      <c r="V93">
        <v>0</v>
      </c>
      <c r="W93" t="b">
        <f t="shared" si="4"/>
        <v>1</v>
      </c>
    </row>
    <row r="94" spans="8:23">
      <c r="H94" s="2">
        <v>44330</v>
      </c>
      <c r="I94" s="4">
        <v>0</v>
      </c>
      <c r="J94">
        <f t="shared" si="3"/>
        <v>0</v>
      </c>
      <c r="N94" t="s">
        <v>5982</v>
      </c>
      <c r="O94" t="s">
        <v>28</v>
      </c>
      <c r="P94" t="s">
        <v>5983</v>
      </c>
      <c r="Q94" s="2">
        <v>44330</v>
      </c>
      <c r="R94" s="15">
        <v>0</v>
      </c>
      <c r="S94" t="s">
        <v>5984</v>
      </c>
      <c r="T94" t="s">
        <v>5985</v>
      </c>
      <c r="U94" t="s">
        <v>5986</v>
      </c>
      <c r="V94">
        <v>0</v>
      </c>
      <c r="W94" t="b">
        <f t="shared" si="4"/>
        <v>1</v>
      </c>
    </row>
    <row r="95" spans="8:23">
      <c r="H95" s="2">
        <v>44331</v>
      </c>
      <c r="I95" s="4">
        <v>0</v>
      </c>
      <c r="J95">
        <f t="shared" si="3"/>
        <v>0</v>
      </c>
      <c r="N95" t="s">
        <v>5982</v>
      </c>
      <c r="O95" t="s">
        <v>28</v>
      </c>
      <c r="P95" t="s">
        <v>5983</v>
      </c>
      <c r="Q95" s="2">
        <v>44331</v>
      </c>
      <c r="R95" s="15">
        <v>0</v>
      </c>
      <c r="S95" t="s">
        <v>5984</v>
      </c>
      <c r="T95" t="s">
        <v>5985</v>
      </c>
      <c r="U95" t="s">
        <v>5986</v>
      </c>
      <c r="V95">
        <v>0</v>
      </c>
      <c r="W95" t="b">
        <f t="shared" si="4"/>
        <v>1</v>
      </c>
    </row>
    <row r="96" spans="8:23">
      <c r="H96" s="2">
        <v>44332</v>
      </c>
      <c r="I96" s="4">
        <v>0</v>
      </c>
      <c r="J96">
        <f t="shared" si="3"/>
        <v>0</v>
      </c>
      <c r="N96" t="s">
        <v>5982</v>
      </c>
      <c r="O96" t="s">
        <v>28</v>
      </c>
      <c r="P96" t="s">
        <v>5983</v>
      </c>
      <c r="Q96" s="2">
        <v>44332</v>
      </c>
      <c r="R96" s="15">
        <v>0</v>
      </c>
      <c r="S96" t="s">
        <v>5984</v>
      </c>
      <c r="T96" t="s">
        <v>5985</v>
      </c>
      <c r="U96" t="s">
        <v>5986</v>
      </c>
      <c r="V96">
        <v>0</v>
      </c>
      <c r="W96" t="b">
        <f t="shared" si="4"/>
        <v>1</v>
      </c>
    </row>
    <row r="97" spans="8:23">
      <c r="H97" s="2">
        <v>44333</v>
      </c>
      <c r="I97" s="4">
        <v>0</v>
      </c>
      <c r="J97">
        <f t="shared" si="3"/>
        <v>0</v>
      </c>
      <c r="N97" t="s">
        <v>5982</v>
      </c>
      <c r="O97" t="s">
        <v>28</v>
      </c>
      <c r="P97" t="s">
        <v>5983</v>
      </c>
      <c r="Q97" s="2">
        <v>44333</v>
      </c>
      <c r="R97" s="15">
        <v>0</v>
      </c>
      <c r="S97" t="s">
        <v>5984</v>
      </c>
      <c r="T97" t="s">
        <v>5985</v>
      </c>
      <c r="U97" t="s">
        <v>5986</v>
      </c>
      <c r="V97">
        <v>0</v>
      </c>
      <c r="W97" t="b">
        <f t="shared" si="4"/>
        <v>1</v>
      </c>
    </row>
    <row r="98" spans="8:23">
      <c r="H98" s="2">
        <v>44334</v>
      </c>
      <c r="I98" s="4">
        <v>0</v>
      </c>
      <c r="J98">
        <f t="shared" si="3"/>
        <v>0</v>
      </c>
      <c r="N98" t="s">
        <v>5982</v>
      </c>
      <c r="O98" t="s">
        <v>28</v>
      </c>
      <c r="P98" t="s">
        <v>5983</v>
      </c>
      <c r="Q98" s="2">
        <v>44334</v>
      </c>
      <c r="R98" s="15">
        <v>0</v>
      </c>
      <c r="S98" t="s">
        <v>5984</v>
      </c>
      <c r="T98" t="s">
        <v>5985</v>
      </c>
      <c r="U98" t="s">
        <v>5986</v>
      </c>
      <c r="V98">
        <v>0</v>
      </c>
      <c r="W98" t="b">
        <f t="shared" si="4"/>
        <v>1</v>
      </c>
    </row>
    <row r="99" spans="8:23">
      <c r="H99" s="2">
        <v>44335</v>
      </c>
      <c r="I99" s="4">
        <v>0</v>
      </c>
      <c r="J99">
        <f t="shared" si="3"/>
        <v>0</v>
      </c>
      <c r="N99" t="s">
        <v>5982</v>
      </c>
      <c r="O99" t="s">
        <v>28</v>
      </c>
      <c r="P99" t="s">
        <v>5983</v>
      </c>
      <c r="Q99" s="2">
        <v>44335</v>
      </c>
      <c r="R99" s="15">
        <v>0</v>
      </c>
      <c r="S99" t="s">
        <v>5984</v>
      </c>
      <c r="T99" t="s">
        <v>5985</v>
      </c>
      <c r="U99" t="s">
        <v>5986</v>
      </c>
      <c r="V99">
        <v>0</v>
      </c>
      <c r="W99" t="b">
        <f t="shared" si="4"/>
        <v>1</v>
      </c>
    </row>
    <row r="100" spans="8:23">
      <c r="H100" s="2">
        <v>44336</v>
      </c>
      <c r="I100" s="4">
        <v>0</v>
      </c>
      <c r="J100">
        <f t="shared" si="3"/>
        <v>0</v>
      </c>
      <c r="N100" t="s">
        <v>5982</v>
      </c>
      <c r="O100" t="s">
        <v>28</v>
      </c>
      <c r="P100" t="s">
        <v>5983</v>
      </c>
      <c r="Q100" s="2">
        <v>44336</v>
      </c>
      <c r="R100" s="15">
        <v>0</v>
      </c>
      <c r="S100" t="s">
        <v>5984</v>
      </c>
      <c r="T100" t="s">
        <v>5985</v>
      </c>
      <c r="U100" t="s">
        <v>5986</v>
      </c>
      <c r="V100">
        <v>0</v>
      </c>
      <c r="W100" t="b">
        <f t="shared" si="4"/>
        <v>1</v>
      </c>
    </row>
    <row r="101" spans="8:23">
      <c r="H101" s="2">
        <v>44337</v>
      </c>
      <c r="I101" s="4">
        <v>0</v>
      </c>
      <c r="J101">
        <f t="shared" si="3"/>
        <v>0</v>
      </c>
      <c r="N101" t="s">
        <v>5982</v>
      </c>
      <c r="O101" t="s">
        <v>28</v>
      </c>
      <c r="P101" t="s">
        <v>5983</v>
      </c>
      <c r="Q101" s="2">
        <v>44337</v>
      </c>
      <c r="R101" s="15">
        <v>0</v>
      </c>
      <c r="S101" t="s">
        <v>5984</v>
      </c>
      <c r="T101" t="s">
        <v>5985</v>
      </c>
      <c r="U101" t="s">
        <v>5986</v>
      </c>
      <c r="V101">
        <v>0</v>
      </c>
      <c r="W101" t="b">
        <f t="shared" si="4"/>
        <v>1</v>
      </c>
    </row>
    <row r="102" spans="8:23">
      <c r="H102" s="2">
        <v>44338</v>
      </c>
      <c r="I102" s="4">
        <v>0</v>
      </c>
      <c r="J102">
        <f t="shared" si="3"/>
        <v>0</v>
      </c>
      <c r="N102" t="s">
        <v>5982</v>
      </c>
      <c r="O102" t="s">
        <v>28</v>
      </c>
      <c r="P102" t="s">
        <v>5983</v>
      </c>
      <c r="Q102" s="2">
        <v>44338</v>
      </c>
      <c r="R102" s="15">
        <v>0</v>
      </c>
      <c r="S102" t="s">
        <v>5984</v>
      </c>
      <c r="T102" t="s">
        <v>5985</v>
      </c>
      <c r="U102" t="s">
        <v>5986</v>
      </c>
      <c r="V102">
        <v>0</v>
      </c>
      <c r="W102" t="b">
        <f t="shared" si="4"/>
        <v>1</v>
      </c>
    </row>
    <row r="103" spans="8:23">
      <c r="H103" s="2">
        <v>44339</v>
      </c>
      <c r="I103" s="4">
        <v>0</v>
      </c>
      <c r="J103">
        <f t="shared" si="3"/>
        <v>0</v>
      </c>
      <c r="N103" t="s">
        <v>5982</v>
      </c>
      <c r="O103" t="s">
        <v>28</v>
      </c>
      <c r="P103" t="s">
        <v>5983</v>
      </c>
      <c r="Q103" s="2">
        <v>44339</v>
      </c>
      <c r="R103" s="15">
        <v>0</v>
      </c>
      <c r="S103" t="s">
        <v>5984</v>
      </c>
      <c r="T103" t="s">
        <v>5985</v>
      </c>
      <c r="U103" t="s">
        <v>5986</v>
      </c>
      <c r="V103">
        <v>0</v>
      </c>
      <c r="W103" t="b">
        <f t="shared" si="4"/>
        <v>1</v>
      </c>
    </row>
    <row r="104" spans="8:23">
      <c r="H104" s="2">
        <v>44340</v>
      </c>
      <c r="I104" s="4">
        <v>0</v>
      </c>
      <c r="J104">
        <f t="shared" si="3"/>
        <v>0</v>
      </c>
      <c r="N104" t="s">
        <v>5982</v>
      </c>
      <c r="O104" t="s">
        <v>28</v>
      </c>
      <c r="P104" t="s">
        <v>5983</v>
      </c>
      <c r="Q104" s="2">
        <v>44340</v>
      </c>
      <c r="R104" s="15">
        <v>0</v>
      </c>
      <c r="S104" t="s">
        <v>5984</v>
      </c>
      <c r="T104" t="s">
        <v>5985</v>
      </c>
      <c r="U104" t="s">
        <v>5986</v>
      </c>
      <c r="V104">
        <v>0</v>
      </c>
      <c r="W104" t="b">
        <f t="shared" si="4"/>
        <v>1</v>
      </c>
    </row>
    <row r="105" spans="8:23">
      <c r="H105" s="2">
        <v>44341</v>
      </c>
      <c r="I105" s="4">
        <v>0</v>
      </c>
      <c r="J105">
        <f t="shared" si="3"/>
        <v>0</v>
      </c>
      <c r="N105" t="s">
        <v>5982</v>
      </c>
      <c r="O105" t="s">
        <v>28</v>
      </c>
      <c r="P105" t="s">
        <v>5983</v>
      </c>
      <c r="Q105" s="2">
        <v>44341</v>
      </c>
      <c r="R105" s="15">
        <v>0</v>
      </c>
      <c r="S105" t="s">
        <v>5984</v>
      </c>
      <c r="T105" t="s">
        <v>5985</v>
      </c>
      <c r="U105" t="s">
        <v>5986</v>
      </c>
      <c r="V105">
        <v>0</v>
      </c>
      <c r="W105" t="b">
        <f t="shared" si="4"/>
        <v>1</v>
      </c>
    </row>
    <row r="106" spans="8:23">
      <c r="H106" s="2">
        <v>44342</v>
      </c>
      <c r="I106" s="4">
        <v>0</v>
      </c>
      <c r="J106">
        <f t="shared" si="3"/>
        <v>0</v>
      </c>
      <c r="N106" t="s">
        <v>5982</v>
      </c>
      <c r="O106" t="s">
        <v>28</v>
      </c>
      <c r="P106" t="s">
        <v>5983</v>
      </c>
      <c r="Q106" s="2">
        <v>44342</v>
      </c>
      <c r="R106" s="15">
        <v>0</v>
      </c>
      <c r="S106" t="s">
        <v>5984</v>
      </c>
      <c r="T106" t="s">
        <v>5985</v>
      </c>
      <c r="U106" t="s">
        <v>5986</v>
      </c>
      <c r="V106">
        <v>0</v>
      </c>
      <c r="W106" t="b">
        <f t="shared" si="4"/>
        <v>1</v>
      </c>
    </row>
    <row r="107" spans="8:23">
      <c r="H107" s="2">
        <v>44343</v>
      </c>
      <c r="I107" s="4">
        <v>0</v>
      </c>
      <c r="J107">
        <f t="shared" si="3"/>
        <v>0</v>
      </c>
      <c r="N107" t="s">
        <v>5982</v>
      </c>
      <c r="O107" t="s">
        <v>28</v>
      </c>
      <c r="P107" t="s">
        <v>5983</v>
      </c>
      <c r="Q107" s="2">
        <v>44343</v>
      </c>
      <c r="R107" s="15">
        <v>0</v>
      </c>
      <c r="S107" t="s">
        <v>5984</v>
      </c>
      <c r="T107" t="s">
        <v>5985</v>
      </c>
      <c r="U107" t="s">
        <v>5986</v>
      </c>
      <c r="V107">
        <v>0</v>
      </c>
      <c r="W107" t="b">
        <f t="shared" si="4"/>
        <v>1</v>
      </c>
    </row>
    <row r="108" spans="8:23">
      <c r="H108" s="2">
        <v>44344</v>
      </c>
      <c r="I108" s="4">
        <v>0</v>
      </c>
      <c r="J108">
        <f t="shared" si="3"/>
        <v>0</v>
      </c>
      <c r="N108" t="s">
        <v>5982</v>
      </c>
      <c r="O108" t="s">
        <v>28</v>
      </c>
      <c r="P108" t="s">
        <v>5983</v>
      </c>
      <c r="Q108" s="2">
        <v>44344</v>
      </c>
      <c r="R108" s="15">
        <v>0</v>
      </c>
      <c r="S108" t="s">
        <v>5984</v>
      </c>
      <c r="T108" t="s">
        <v>5985</v>
      </c>
      <c r="U108" t="s">
        <v>5986</v>
      </c>
      <c r="V108">
        <v>0</v>
      </c>
      <c r="W108" t="b">
        <f t="shared" si="4"/>
        <v>1</v>
      </c>
    </row>
    <row r="109" spans="8:23">
      <c r="H109" s="2">
        <v>44345</v>
      </c>
      <c r="I109" s="4">
        <v>0</v>
      </c>
      <c r="J109">
        <f t="shared" si="3"/>
        <v>0</v>
      </c>
      <c r="N109" t="s">
        <v>5982</v>
      </c>
      <c r="O109" t="s">
        <v>28</v>
      </c>
      <c r="P109" t="s">
        <v>5983</v>
      </c>
      <c r="Q109" s="2">
        <v>44345</v>
      </c>
      <c r="R109" s="15">
        <v>0</v>
      </c>
      <c r="S109" t="s">
        <v>5984</v>
      </c>
      <c r="T109" t="s">
        <v>5985</v>
      </c>
      <c r="U109" t="s">
        <v>5986</v>
      </c>
      <c r="V109">
        <v>0</v>
      </c>
      <c r="W109" t="b">
        <f t="shared" si="4"/>
        <v>1</v>
      </c>
    </row>
    <row r="110" spans="8:23">
      <c r="H110" s="2">
        <v>44346</v>
      </c>
      <c r="I110" s="4">
        <v>0</v>
      </c>
      <c r="J110">
        <f t="shared" si="3"/>
        <v>0</v>
      </c>
      <c r="N110" t="s">
        <v>5982</v>
      </c>
      <c r="O110" t="s">
        <v>28</v>
      </c>
      <c r="P110" t="s">
        <v>5983</v>
      </c>
      <c r="Q110" s="2">
        <v>44346</v>
      </c>
      <c r="R110" s="15">
        <v>0</v>
      </c>
      <c r="S110" t="s">
        <v>5984</v>
      </c>
      <c r="T110" t="s">
        <v>5985</v>
      </c>
      <c r="U110" t="s">
        <v>5986</v>
      </c>
      <c r="V110">
        <v>0</v>
      </c>
      <c r="W110" t="b">
        <f t="shared" si="4"/>
        <v>1</v>
      </c>
    </row>
    <row r="111" spans="8:23">
      <c r="H111" s="2">
        <v>44347</v>
      </c>
      <c r="I111" s="4">
        <v>0</v>
      </c>
      <c r="J111">
        <f t="shared" si="3"/>
        <v>0</v>
      </c>
      <c r="N111" t="s">
        <v>5982</v>
      </c>
      <c r="O111" t="s">
        <v>28</v>
      </c>
      <c r="P111" t="s">
        <v>5983</v>
      </c>
      <c r="Q111" s="2">
        <v>44347</v>
      </c>
      <c r="R111" s="15">
        <v>0</v>
      </c>
      <c r="S111" t="s">
        <v>5984</v>
      </c>
      <c r="T111" t="s">
        <v>5985</v>
      </c>
      <c r="U111" t="s">
        <v>5986</v>
      </c>
      <c r="V111">
        <v>0</v>
      </c>
      <c r="W111" t="b">
        <f t="shared" si="4"/>
        <v>1</v>
      </c>
    </row>
    <row r="112" spans="8:23">
      <c r="H112" s="2">
        <v>44348</v>
      </c>
      <c r="I112" s="4">
        <v>0</v>
      </c>
      <c r="J112">
        <f t="shared" si="3"/>
        <v>0</v>
      </c>
      <c r="N112" t="s">
        <v>5982</v>
      </c>
      <c r="O112" t="s">
        <v>28</v>
      </c>
      <c r="P112" t="s">
        <v>5983</v>
      </c>
      <c r="Q112" s="2">
        <v>44348</v>
      </c>
      <c r="R112" s="15">
        <v>0</v>
      </c>
      <c r="S112" t="s">
        <v>5984</v>
      </c>
      <c r="T112" t="s">
        <v>5985</v>
      </c>
      <c r="U112" t="s">
        <v>5986</v>
      </c>
      <c r="V112">
        <v>0</v>
      </c>
      <c r="W112" t="b">
        <f t="shared" si="4"/>
        <v>1</v>
      </c>
    </row>
    <row r="113" spans="8:23">
      <c r="H113" s="2">
        <v>44349</v>
      </c>
      <c r="I113" s="4">
        <v>0</v>
      </c>
      <c r="J113">
        <f t="shared" si="3"/>
        <v>0</v>
      </c>
      <c r="N113" t="s">
        <v>5982</v>
      </c>
      <c r="O113" t="s">
        <v>28</v>
      </c>
      <c r="P113" t="s">
        <v>5983</v>
      </c>
      <c r="Q113" s="2">
        <v>44349</v>
      </c>
      <c r="R113" s="15">
        <v>0</v>
      </c>
      <c r="S113" t="s">
        <v>5984</v>
      </c>
      <c r="T113" t="s">
        <v>5985</v>
      </c>
      <c r="U113" t="s">
        <v>5986</v>
      </c>
      <c r="V113">
        <v>0</v>
      </c>
      <c r="W113" t="b">
        <f t="shared" si="4"/>
        <v>1</v>
      </c>
    </row>
    <row r="114" spans="8:23">
      <c r="H114" s="2">
        <v>44350</v>
      </c>
      <c r="I114" s="4">
        <v>0</v>
      </c>
      <c r="J114">
        <f t="shared" si="3"/>
        <v>0</v>
      </c>
      <c r="N114" t="s">
        <v>5982</v>
      </c>
      <c r="O114" t="s">
        <v>28</v>
      </c>
      <c r="P114" t="s">
        <v>5983</v>
      </c>
      <c r="Q114" s="2">
        <v>44350</v>
      </c>
      <c r="R114" s="15">
        <v>0</v>
      </c>
      <c r="S114" t="s">
        <v>5984</v>
      </c>
      <c r="T114" t="s">
        <v>5985</v>
      </c>
      <c r="U114" t="s">
        <v>5986</v>
      </c>
      <c r="V114">
        <v>0</v>
      </c>
      <c r="W114" t="b">
        <f t="shared" si="4"/>
        <v>1</v>
      </c>
    </row>
    <row r="115" spans="8:23">
      <c r="H115" s="2">
        <v>44351</v>
      </c>
      <c r="I115" s="4">
        <v>0</v>
      </c>
      <c r="J115">
        <f t="shared" si="3"/>
        <v>0</v>
      </c>
      <c r="N115" t="s">
        <v>5982</v>
      </c>
      <c r="O115" t="s">
        <v>28</v>
      </c>
      <c r="P115" t="s">
        <v>5983</v>
      </c>
      <c r="Q115" s="2">
        <v>44351</v>
      </c>
      <c r="R115" s="15">
        <v>0</v>
      </c>
      <c r="S115" t="s">
        <v>5984</v>
      </c>
      <c r="T115" t="s">
        <v>5985</v>
      </c>
      <c r="U115" t="s">
        <v>5986</v>
      </c>
      <c r="V115">
        <v>0</v>
      </c>
      <c r="W115" t="b">
        <f t="shared" si="4"/>
        <v>1</v>
      </c>
    </row>
    <row r="116" spans="8:23">
      <c r="H116" s="2">
        <v>44352</v>
      </c>
      <c r="I116" s="4">
        <v>0</v>
      </c>
      <c r="J116">
        <f t="shared" si="3"/>
        <v>0</v>
      </c>
      <c r="N116" t="s">
        <v>5982</v>
      </c>
      <c r="O116" t="s">
        <v>28</v>
      </c>
      <c r="P116" t="s">
        <v>5983</v>
      </c>
      <c r="Q116" s="2">
        <v>44352</v>
      </c>
      <c r="R116" s="15">
        <v>0</v>
      </c>
      <c r="S116" t="s">
        <v>5984</v>
      </c>
      <c r="T116" t="s">
        <v>5985</v>
      </c>
      <c r="U116" t="s">
        <v>5986</v>
      </c>
      <c r="V116">
        <v>0</v>
      </c>
      <c r="W116" t="b">
        <f t="shared" si="4"/>
        <v>1</v>
      </c>
    </row>
    <row r="117" spans="8:23">
      <c r="H117" s="2">
        <v>44353</v>
      </c>
      <c r="I117" s="4">
        <v>0</v>
      </c>
      <c r="J117">
        <f t="shared" si="3"/>
        <v>0</v>
      </c>
      <c r="N117" t="s">
        <v>5982</v>
      </c>
      <c r="O117" t="s">
        <v>28</v>
      </c>
      <c r="P117" t="s">
        <v>5983</v>
      </c>
      <c r="Q117" s="2">
        <v>44353</v>
      </c>
      <c r="R117" s="15">
        <v>0</v>
      </c>
      <c r="S117" t="s">
        <v>5984</v>
      </c>
      <c r="T117" t="s">
        <v>5985</v>
      </c>
      <c r="U117" t="s">
        <v>5986</v>
      </c>
      <c r="V117">
        <v>0</v>
      </c>
      <c r="W117" t="b">
        <f t="shared" si="4"/>
        <v>1</v>
      </c>
    </row>
    <row r="118" spans="8:23">
      <c r="H118" s="2">
        <v>44354</v>
      </c>
      <c r="I118" s="4">
        <v>0</v>
      </c>
      <c r="J118">
        <f t="shared" si="3"/>
        <v>0</v>
      </c>
      <c r="N118" t="s">
        <v>5982</v>
      </c>
      <c r="O118" t="s">
        <v>28</v>
      </c>
      <c r="P118" t="s">
        <v>5983</v>
      </c>
      <c r="Q118" s="2">
        <v>44354</v>
      </c>
      <c r="R118" s="15">
        <v>0</v>
      </c>
      <c r="S118" t="s">
        <v>5984</v>
      </c>
      <c r="T118" t="s">
        <v>5985</v>
      </c>
      <c r="U118" t="s">
        <v>5986</v>
      </c>
      <c r="V118">
        <v>0</v>
      </c>
      <c r="W118" t="b">
        <f t="shared" si="4"/>
        <v>1</v>
      </c>
    </row>
    <row r="119" spans="8:23">
      <c r="H119" s="2">
        <v>44355</v>
      </c>
      <c r="I119" s="4">
        <v>0</v>
      </c>
      <c r="J119">
        <f t="shared" si="3"/>
        <v>0</v>
      </c>
      <c r="N119" t="s">
        <v>5982</v>
      </c>
      <c r="O119" t="s">
        <v>28</v>
      </c>
      <c r="P119" t="s">
        <v>5983</v>
      </c>
      <c r="Q119" s="2">
        <v>44355</v>
      </c>
      <c r="R119" s="15">
        <v>0</v>
      </c>
      <c r="S119" t="s">
        <v>5984</v>
      </c>
      <c r="T119" t="s">
        <v>5985</v>
      </c>
      <c r="U119" t="s">
        <v>5986</v>
      </c>
      <c r="V119">
        <v>0</v>
      </c>
      <c r="W119" t="b">
        <f t="shared" si="4"/>
        <v>1</v>
      </c>
    </row>
    <row r="120" spans="8:23">
      <c r="H120" s="2">
        <v>44356</v>
      </c>
      <c r="I120" s="4">
        <v>0</v>
      </c>
      <c r="J120">
        <f t="shared" si="3"/>
        <v>0</v>
      </c>
      <c r="N120" t="s">
        <v>5982</v>
      </c>
      <c r="O120" t="s">
        <v>28</v>
      </c>
      <c r="P120" t="s">
        <v>5983</v>
      </c>
      <c r="Q120" s="2">
        <v>44356</v>
      </c>
      <c r="R120" s="15">
        <v>0</v>
      </c>
      <c r="S120" t="s">
        <v>5984</v>
      </c>
      <c r="T120" t="s">
        <v>5985</v>
      </c>
      <c r="U120" t="s">
        <v>5986</v>
      </c>
      <c r="V120">
        <v>0</v>
      </c>
      <c r="W120" t="b">
        <f t="shared" si="4"/>
        <v>1</v>
      </c>
    </row>
    <row r="121" spans="8:23">
      <c r="H121" s="2">
        <v>44357</v>
      </c>
      <c r="I121" s="4">
        <v>0</v>
      </c>
      <c r="J121">
        <f t="shared" si="3"/>
        <v>0</v>
      </c>
      <c r="N121" t="s">
        <v>5982</v>
      </c>
      <c r="O121" t="s">
        <v>28</v>
      </c>
      <c r="P121" t="s">
        <v>5983</v>
      </c>
      <c r="Q121" s="2">
        <v>44357</v>
      </c>
      <c r="R121" s="15">
        <v>0</v>
      </c>
      <c r="S121" t="s">
        <v>5984</v>
      </c>
      <c r="T121" t="s">
        <v>5985</v>
      </c>
      <c r="U121" t="s">
        <v>5986</v>
      </c>
      <c r="V121">
        <v>0</v>
      </c>
      <c r="W121" t="b">
        <f t="shared" si="4"/>
        <v>1</v>
      </c>
    </row>
    <row r="122" spans="8:23">
      <c r="H122" s="2">
        <v>44358</v>
      </c>
      <c r="I122" s="4">
        <v>0</v>
      </c>
      <c r="J122">
        <f t="shared" si="3"/>
        <v>0</v>
      </c>
      <c r="N122" t="s">
        <v>5982</v>
      </c>
      <c r="O122" t="s">
        <v>28</v>
      </c>
      <c r="P122" t="s">
        <v>5983</v>
      </c>
      <c r="Q122" s="2">
        <v>44358</v>
      </c>
      <c r="R122" s="15">
        <v>0</v>
      </c>
      <c r="S122" t="s">
        <v>5984</v>
      </c>
      <c r="T122" t="s">
        <v>5985</v>
      </c>
      <c r="U122" t="s">
        <v>5986</v>
      </c>
      <c r="V122">
        <v>0</v>
      </c>
      <c r="W122" t="b">
        <f t="shared" si="4"/>
        <v>1</v>
      </c>
    </row>
    <row r="123" spans="8:23">
      <c r="H123" s="2">
        <v>44359</v>
      </c>
      <c r="I123" s="4">
        <v>0</v>
      </c>
      <c r="J123">
        <f t="shared" si="3"/>
        <v>0</v>
      </c>
      <c r="N123" t="s">
        <v>5982</v>
      </c>
      <c r="O123" t="s">
        <v>28</v>
      </c>
      <c r="P123" t="s">
        <v>5983</v>
      </c>
      <c r="Q123" s="2">
        <v>44359</v>
      </c>
      <c r="R123" s="15">
        <v>0</v>
      </c>
      <c r="S123" t="s">
        <v>5984</v>
      </c>
      <c r="T123" t="s">
        <v>5985</v>
      </c>
      <c r="U123" t="s">
        <v>5986</v>
      </c>
      <c r="V123">
        <v>0</v>
      </c>
      <c r="W123" t="b">
        <f t="shared" si="4"/>
        <v>1</v>
      </c>
    </row>
    <row r="124" spans="8:23">
      <c r="H124" s="2">
        <v>44360</v>
      </c>
      <c r="I124" s="4">
        <v>0</v>
      </c>
      <c r="J124">
        <f t="shared" si="3"/>
        <v>0</v>
      </c>
      <c r="N124" t="s">
        <v>5982</v>
      </c>
      <c r="O124" t="s">
        <v>28</v>
      </c>
      <c r="P124" t="s">
        <v>5983</v>
      </c>
      <c r="Q124" s="2">
        <v>44360</v>
      </c>
      <c r="R124" s="15">
        <v>0</v>
      </c>
      <c r="S124" t="s">
        <v>5984</v>
      </c>
      <c r="T124" t="s">
        <v>5985</v>
      </c>
      <c r="U124" t="s">
        <v>5986</v>
      </c>
      <c r="V124">
        <v>0</v>
      </c>
      <c r="W124" t="b">
        <f t="shared" si="4"/>
        <v>1</v>
      </c>
    </row>
    <row r="125" spans="8:23">
      <c r="H125" s="2">
        <v>44361</v>
      </c>
      <c r="I125" s="4">
        <v>0</v>
      </c>
      <c r="J125">
        <f t="shared" si="3"/>
        <v>0</v>
      </c>
      <c r="N125" t="s">
        <v>5982</v>
      </c>
      <c r="O125" t="s">
        <v>28</v>
      </c>
      <c r="P125" t="s">
        <v>5983</v>
      </c>
      <c r="Q125" s="2">
        <v>44361</v>
      </c>
      <c r="R125" s="15">
        <v>0</v>
      </c>
      <c r="S125" t="s">
        <v>5984</v>
      </c>
      <c r="T125" t="s">
        <v>5985</v>
      </c>
      <c r="U125" t="s">
        <v>5986</v>
      </c>
      <c r="V125">
        <v>0</v>
      </c>
      <c r="W125" t="b">
        <f t="shared" si="4"/>
        <v>1</v>
      </c>
    </row>
    <row r="126" spans="8:23">
      <c r="H126" s="2">
        <v>44362</v>
      </c>
      <c r="I126" s="4">
        <v>0</v>
      </c>
      <c r="J126">
        <f t="shared" si="3"/>
        <v>0</v>
      </c>
      <c r="N126" t="s">
        <v>5982</v>
      </c>
      <c r="O126" t="s">
        <v>28</v>
      </c>
      <c r="P126" t="s">
        <v>5983</v>
      </c>
      <c r="Q126" s="2">
        <v>44362</v>
      </c>
      <c r="R126" s="15">
        <v>0</v>
      </c>
      <c r="S126" t="s">
        <v>5984</v>
      </c>
      <c r="T126" t="s">
        <v>5985</v>
      </c>
      <c r="U126" t="s">
        <v>5986</v>
      </c>
      <c r="V126">
        <v>0</v>
      </c>
      <c r="W126" t="b">
        <f t="shared" si="4"/>
        <v>1</v>
      </c>
    </row>
    <row r="127" spans="8:23">
      <c r="H127" s="2">
        <v>44363</v>
      </c>
      <c r="I127" s="4">
        <v>0</v>
      </c>
      <c r="J127">
        <f t="shared" si="3"/>
        <v>0</v>
      </c>
      <c r="N127" t="s">
        <v>5982</v>
      </c>
      <c r="O127" t="s">
        <v>28</v>
      </c>
      <c r="P127" t="s">
        <v>5983</v>
      </c>
      <c r="Q127" s="2">
        <v>44363</v>
      </c>
      <c r="R127" s="15">
        <v>0</v>
      </c>
      <c r="S127" t="s">
        <v>5984</v>
      </c>
      <c r="T127" t="s">
        <v>5985</v>
      </c>
      <c r="U127" t="s">
        <v>5986</v>
      </c>
      <c r="V127">
        <v>0</v>
      </c>
      <c r="W127" t="b">
        <f t="shared" si="4"/>
        <v>1</v>
      </c>
    </row>
    <row r="128" spans="8:23">
      <c r="H128" s="2">
        <v>44364</v>
      </c>
      <c r="I128" s="4">
        <v>0</v>
      </c>
      <c r="J128">
        <f t="shared" si="3"/>
        <v>0</v>
      </c>
      <c r="N128" t="s">
        <v>5982</v>
      </c>
      <c r="O128" t="s">
        <v>28</v>
      </c>
      <c r="P128" t="s">
        <v>5983</v>
      </c>
      <c r="Q128" s="2">
        <v>44364</v>
      </c>
      <c r="R128" s="15">
        <v>0</v>
      </c>
      <c r="S128" t="s">
        <v>5984</v>
      </c>
      <c r="T128" t="s">
        <v>5985</v>
      </c>
      <c r="U128" t="s">
        <v>5986</v>
      </c>
      <c r="V128">
        <v>0</v>
      </c>
      <c r="W128" t="b">
        <f t="shared" si="4"/>
        <v>1</v>
      </c>
    </row>
    <row r="129" spans="8:23">
      <c r="H129" s="2">
        <v>44365</v>
      </c>
      <c r="I129" s="4">
        <v>0</v>
      </c>
      <c r="J129">
        <f t="shared" si="3"/>
        <v>0</v>
      </c>
      <c r="N129" t="s">
        <v>5982</v>
      </c>
      <c r="O129" t="s">
        <v>28</v>
      </c>
      <c r="P129" t="s">
        <v>5983</v>
      </c>
      <c r="Q129" s="2">
        <v>44365</v>
      </c>
      <c r="R129" s="15">
        <v>0</v>
      </c>
      <c r="S129" t="s">
        <v>5984</v>
      </c>
      <c r="T129" t="s">
        <v>5985</v>
      </c>
      <c r="U129" t="s">
        <v>5986</v>
      </c>
      <c r="V129">
        <v>0</v>
      </c>
      <c r="W129" t="b">
        <f t="shared" si="4"/>
        <v>1</v>
      </c>
    </row>
    <row r="130" spans="8:23">
      <c r="H130" s="2">
        <v>44366</v>
      </c>
      <c r="I130" s="4">
        <v>0</v>
      </c>
      <c r="J130">
        <f t="shared" ref="J130:J193" si="5">I130/$K$1</f>
        <v>0</v>
      </c>
      <c r="N130" t="s">
        <v>5982</v>
      </c>
      <c r="O130" t="s">
        <v>28</v>
      </c>
      <c r="P130" t="s">
        <v>5983</v>
      </c>
      <c r="Q130" s="2">
        <v>44366</v>
      </c>
      <c r="R130" s="15">
        <v>0</v>
      </c>
      <c r="S130" t="s">
        <v>5984</v>
      </c>
      <c r="T130" t="s">
        <v>5985</v>
      </c>
      <c r="U130" t="s">
        <v>5986</v>
      </c>
      <c r="V130">
        <v>0</v>
      </c>
      <c r="W130" t="b">
        <f t="shared" ref="W130:W193" si="6">ROUND(J130,2)=ROUND(V130,2)</f>
        <v>1</v>
      </c>
    </row>
    <row r="131" spans="8:23">
      <c r="H131" s="2">
        <v>44367</v>
      </c>
      <c r="I131" s="4">
        <v>0</v>
      </c>
      <c r="J131">
        <f t="shared" si="5"/>
        <v>0</v>
      </c>
      <c r="N131" t="s">
        <v>5982</v>
      </c>
      <c r="O131" t="s">
        <v>28</v>
      </c>
      <c r="P131" t="s">
        <v>5983</v>
      </c>
      <c r="Q131" s="2">
        <v>44367</v>
      </c>
      <c r="R131" s="15">
        <v>0</v>
      </c>
      <c r="S131" t="s">
        <v>5984</v>
      </c>
      <c r="T131" t="s">
        <v>5985</v>
      </c>
      <c r="U131" t="s">
        <v>5986</v>
      </c>
      <c r="V131">
        <v>0</v>
      </c>
      <c r="W131" t="b">
        <f t="shared" si="6"/>
        <v>1</v>
      </c>
    </row>
    <row r="132" spans="8:23">
      <c r="H132" s="2">
        <v>44368</v>
      </c>
      <c r="I132" s="4">
        <v>0</v>
      </c>
      <c r="J132">
        <f t="shared" si="5"/>
        <v>0</v>
      </c>
      <c r="N132" t="s">
        <v>5982</v>
      </c>
      <c r="O132" t="s">
        <v>28</v>
      </c>
      <c r="P132" t="s">
        <v>5983</v>
      </c>
      <c r="Q132" s="2">
        <v>44368</v>
      </c>
      <c r="R132" s="15">
        <v>0</v>
      </c>
      <c r="S132" t="s">
        <v>5984</v>
      </c>
      <c r="T132" t="s">
        <v>5985</v>
      </c>
      <c r="U132" t="s">
        <v>5986</v>
      </c>
      <c r="V132">
        <v>0</v>
      </c>
      <c r="W132" t="b">
        <f t="shared" si="6"/>
        <v>1</v>
      </c>
    </row>
    <row r="133" spans="8:23">
      <c r="H133" s="2">
        <v>44369</v>
      </c>
      <c r="I133" s="4">
        <v>0</v>
      </c>
      <c r="J133">
        <f t="shared" si="5"/>
        <v>0</v>
      </c>
      <c r="N133" t="s">
        <v>5982</v>
      </c>
      <c r="O133" t="s">
        <v>28</v>
      </c>
      <c r="P133" t="s">
        <v>5983</v>
      </c>
      <c r="Q133" s="2">
        <v>44369</v>
      </c>
      <c r="R133" s="15">
        <v>0</v>
      </c>
      <c r="S133" t="s">
        <v>5984</v>
      </c>
      <c r="T133" t="s">
        <v>5985</v>
      </c>
      <c r="U133" t="s">
        <v>5986</v>
      </c>
      <c r="V133">
        <v>0</v>
      </c>
      <c r="W133" t="b">
        <f t="shared" si="6"/>
        <v>1</v>
      </c>
    </row>
    <row r="134" spans="8:23">
      <c r="H134" s="2">
        <v>44370</v>
      </c>
      <c r="I134" s="4">
        <v>0</v>
      </c>
      <c r="J134">
        <f t="shared" si="5"/>
        <v>0</v>
      </c>
      <c r="N134" t="s">
        <v>5982</v>
      </c>
      <c r="O134" t="s">
        <v>28</v>
      </c>
      <c r="P134" t="s">
        <v>5983</v>
      </c>
      <c r="Q134" s="2">
        <v>44370</v>
      </c>
      <c r="R134" s="15">
        <v>0</v>
      </c>
      <c r="S134" t="s">
        <v>5984</v>
      </c>
      <c r="T134" t="s">
        <v>5985</v>
      </c>
      <c r="U134" t="s">
        <v>5986</v>
      </c>
      <c r="V134">
        <v>0</v>
      </c>
      <c r="W134" t="b">
        <f t="shared" si="6"/>
        <v>1</v>
      </c>
    </row>
    <row r="135" spans="8:23">
      <c r="H135" s="2">
        <v>44371</v>
      </c>
      <c r="I135" s="4">
        <v>0</v>
      </c>
      <c r="J135">
        <f t="shared" si="5"/>
        <v>0</v>
      </c>
      <c r="N135" t="s">
        <v>5982</v>
      </c>
      <c r="O135" t="s">
        <v>28</v>
      </c>
      <c r="P135" t="s">
        <v>5983</v>
      </c>
      <c r="Q135" s="2">
        <v>44371</v>
      </c>
      <c r="R135" s="15">
        <v>0</v>
      </c>
      <c r="S135" t="s">
        <v>5984</v>
      </c>
      <c r="T135" t="s">
        <v>5985</v>
      </c>
      <c r="U135" t="s">
        <v>5986</v>
      </c>
      <c r="V135">
        <v>0</v>
      </c>
      <c r="W135" t="b">
        <f t="shared" si="6"/>
        <v>1</v>
      </c>
    </row>
    <row r="136" spans="8:23">
      <c r="H136" s="2">
        <v>44372</v>
      </c>
      <c r="I136" s="4">
        <v>0</v>
      </c>
      <c r="J136">
        <f t="shared" si="5"/>
        <v>0</v>
      </c>
      <c r="N136" t="s">
        <v>5982</v>
      </c>
      <c r="O136" t="s">
        <v>28</v>
      </c>
      <c r="P136" t="s">
        <v>5983</v>
      </c>
      <c r="Q136" s="2">
        <v>44372</v>
      </c>
      <c r="R136" s="15">
        <v>0</v>
      </c>
      <c r="S136" t="s">
        <v>5984</v>
      </c>
      <c r="T136" t="s">
        <v>5985</v>
      </c>
      <c r="U136" t="s">
        <v>5986</v>
      </c>
      <c r="V136">
        <v>0</v>
      </c>
      <c r="W136" t="b">
        <f t="shared" si="6"/>
        <v>1</v>
      </c>
    </row>
    <row r="137" spans="8:23">
      <c r="H137" s="2">
        <v>44373</v>
      </c>
      <c r="I137" s="4">
        <v>0</v>
      </c>
      <c r="J137">
        <f t="shared" si="5"/>
        <v>0</v>
      </c>
      <c r="N137" t="s">
        <v>5982</v>
      </c>
      <c r="O137" t="s">
        <v>28</v>
      </c>
      <c r="P137" t="s">
        <v>5983</v>
      </c>
      <c r="Q137" s="2">
        <v>44373</v>
      </c>
      <c r="R137" s="15">
        <v>0</v>
      </c>
      <c r="S137" t="s">
        <v>5984</v>
      </c>
      <c r="T137" t="s">
        <v>5985</v>
      </c>
      <c r="U137" t="s">
        <v>5986</v>
      </c>
      <c r="V137">
        <v>0</v>
      </c>
      <c r="W137" t="b">
        <f t="shared" si="6"/>
        <v>1</v>
      </c>
    </row>
    <row r="138" spans="8:23">
      <c r="H138" s="2">
        <v>44374</v>
      </c>
      <c r="I138" s="4">
        <v>0</v>
      </c>
      <c r="J138">
        <f t="shared" si="5"/>
        <v>0</v>
      </c>
      <c r="N138" t="s">
        <v>5982</v>
      </c>
      <c r="O138" t="s">
        <v>28</v>
      </c>
      <c r="P138" t="s">
        <v>5983</v>
      </c>
      <c r="Q138" s="2">
        <v>44374</v>
      </c>
      <c r="R138" s="15">
        <v>0</v>
      </c>
      <c r="S138" t="s">
        <v>5984</v>
      </c>
      <c r="T138" t="s">
        <v>5985</v>
      </c>
      <c r="U138" t="s">
        <v>5986</v>
      </c>
      <c r="V138">
        <v>0</v>
      </c>
      <c r="W138" t="b">
        <f t="shared" si="6"/>
        <v>1</v>
      </c>
    </row>
    <row r="139" spans="8:23">
      <c r="H139" s="2">
        <v>44375</v>
      </c>
      <c r="I139" s="4">
        <v>0</v>
      </c>
      <c r="J139">
        <f t="shared" si="5"/>
        <v>0</v>
      </c>
      <c r="N139" t="s">
        <v>5982</v>
      </c>
      <c r="O139" t="s">
        <v>28</v>
      </c>
      <c r="P139" t="s">
        <v>5983</v>
      </c>
      <c r="Q139" s="2">
        <v>44375</v>
      </c>
      <c r="R139" s="15">
        <v>0</v>
      </c>
      <c r="S139" t="s">
        <v>5984</v>
      </c>
      <c r="T139" t="s">
        <v>5985</v>
      </c>
      <c r="U139" t="s">
        <v>5986</v>
      </c>
      <c r="V139">
        <v>0</v>
      </c>
      <c r="W139" t="b">
        <f t="shared" si="6"/>
        <v>1</v>
      </c>
    </row>
    <row r="140" spans="8:23">
      <c r="H140" s="2">
        <v>44376</v>
      </c>
      <c r="I140" s="4">
        <v>0</v>
      </c>
      <c r="J140">
        <f t="shared" si="5"/>
        <v>0</v>
      </c>
      <c r="N140" t="s">
        <v>5982</v>
      </c>
      <c r="O140" t="s">
        <v>28</v>
      </c>
      <c r="P140" t="s">
        <v>5983</v>
      </c>
      <c r="Q140" s="2">
        <v>44376</v>
      </c>
      <c r="R140" s="15">
        <v>0</v>
      </c>
      <c r="S140" t="s">
        <v>5984</v>
      </c>
      <c r="T140" t="s">
        <v>5985</v>
      </c>
      <c r="U140" t="s">
        <v>5986</v>
      </c>
      <c r="V140">
        <v>0</v>
      </c>
      <c r="W140" t="b">
        <f t="shared" si="6"/>
        <v>1</v>
      </c>
    </row>
    <row r="141" spans="8:23">
      <c r="H141" s="2">
        <v>44377</v>
      </c>
      <c r="I141" s="4">
        <v>0</v>
      </c>
      <c r="J141">
        <f t="shared" si="5"/>
        <v>0</v>
      </c>
      <c r="N141" t="s">
        <v>5982</v>
      </c>
      <c r="O141" t="s">
        <v>28</v>
      </c>
      <c r="P141" t="s">
        <v>5983</v>
      </c>
      <c r="Q141" s="2">
        <v>44377</v>
      </c>
      <c r="R141" s="15">
        <v>0</v>
      </c>
      <c r="S141" t="s">
        <v>5984</v>
      </c>
      <c r="T141" t="s">
        <v>5985</v>
      </c>
      <c r="U141" t="s">
        <v>5986</v>
      </c>
      <c r="V141">
        <v>0</v>
      </c>
      <c r="W141" t="b">
        <f t="shared" si="6"/>
        <v>1</v>
      </c>
    </row>
    <row r="142" spans="8:23">
      <c r="H142" s="2">
        <v>44378</v>
      </c>
      <c r="I142" s="4">
        <v>0</v>
      </c>
      <c r="J142">
        <f t="shared" si="5"/>
        <v>0</v>
      </c>
      <c r="N142" t="s">
        <v>5982</v>
      </c>
      <c r="O142" t="s">
        <v>28</v>
      </c>
      <c r="P142" t="s">
        <v>5983</v>
      </c>
      <c r="Q142" s="2">
        <v>44378</v>
      </c>
      <c r="R142" s="15">
        <v>0</v>
      </c>
      <c r="S142" t="s">
        <v>5984</v>
      </c>
      <c r="T142" t="s">
        <v>5985</v>
      </c>
      <c r="U142" t="s">
        <v>5986</v>
      </c>
      <c r="V142">
        <v>0</v>
      </c>
      <c r="W142" t="b">
        <f t="shared" si="6"/>
        <v>1</v>
      </c>
    </row>
    <row r="143" spans="8:23">
      <c r="H143" s="2">
        <v>44379</v>
      </c>
      <c r="I143" s="4">
        <v>0</v>
      </c>
      <c r="J143">
        <f t="shared" si="5"/>
        <v>0</v>
      </c>
      <c r="N143" t="s">
        <v>5982</v>
      </c>
      <c r="O143" t="s">
        <v>28</v>
      </c>
      <c r="P143" t="s">
        <v>5983</v>
      </c>
      <c r="Q143" s="2">
        <v>44379</v>
      </c>
      <c r="R143" s="15">
        <v>0</v>
      </c>
      <c r="S143" t="s">
        <v>5984</v>
      </c>
      <c r="T143" t="s">
        <v>5985</v>
      </c>
      <c r="U143" t="s">
        <v>5986</v>
      </c>
      <c r="V143">
        <v>0</v>
      </c>
      <c r="W143" t="b">
        <f t="shared" si="6"/>
        <v>1</v>
      </c>
    </row>
    <row r="144" spans="8:23">
      <c r="H144" s="2">
        <v>44380</v>
      </c>
      <c r="I144" s="4">
        <v>0</v>
      </c>
      <c r="J144">
        <f t="shared" si="5"/>
        <v>0</v>
      </c>
      <c r="N144" t="s">
        <v>5982</v>
      </c>
      <c r="O144" t="s">
        <v>28</v>
      </c>
      <c r="P144" t="s">
        <v>5983</v>
      </c>
      <c r="Q144" s="2">
        <v>44380</v>
      </c>
      <c r="R144" s="15">
        <v>0</v>
      </c>
      <c r="S144" t="s">
        <v>5984</v>
      </c>
      <c r="T144" t="s">
        <v>5985</v>
      </c>
      <c r="U144" t="s">
        <v>5986</v>
      </c>
      <c r="V144">
        <v>0</v>
      </c>
      <c r="W144" t="b">
        <f t="shared" si="6"/>
        <v>1</v>
      </c>
    </row>
    <row r="145" spans="8:23">
      <c r="H145" s="2">
        <v>44381</v>
      </c>
      <c r="I145" s="4">
        <v>0</v>
      </c>
      <c r="J145">
        <f t="shared" si="5"/>
        <v>0</v>
      </c>
      <c r="N145" t="s">
        <v>5982</v>
      </c>
      <c r="O145" t="s">
        <v>28</v>
      </c>
      <c r="P145" t="s">
        <v>5983</v>
      </c>
      <c r="Q145" s="2">
        <v>44381</v>
      </c>
      <c r="R145" s="15">
        <v>0</v>
      </c>
      <c r="S145" t="s">
        <v>5984</v>
      </c>
      <c r="T145" t="s">
        <v>5985</v>
      </c>
      <c r="U145" t="s">
        <v>5986</v>
      </c>
      <c r="V145">
        <v>0</v>
      </c>
      <c r="W145" t="b">
        <f t="shared" si="6"/>
        <v>1</v>
      </c>
    </row>
    <row r="146" spans="8:23">
      <c r="H146" s="2">
        <v>44382</v>
      </c>
      <c r="I146" s="4">
        <v>0</v>
      </c>
      <c r="J146">
        <f t="shared" si="5"/>
        <v>0</v>
      </c>
      <c r="N146" t="s">
        <v>5982</v>
      </c>
      <c r="O146" t="s">
        <v>28</v>
      </c>
      <c r="P146" t="s">
        <v>5983</v>
      </c>
      <c r="Q146" s="2">
        <v>44382</v>
      </c>
      <c r="R146" s="15">
        <v>0</v>
      </c>
      <c r="S146" t="s">
        <v>5984</v>
      </c>
      <c r="T146" t="s">
        <v>5985</v>
      </c>
      <c r="U146" t="s">
        <v>5986</v>
      </c>
      <c r="V146">
        <v>0</v>
      </c>
      <c r="W146" t="b">
        <f t="shared" si="6"/>
        <v>1</v>
      </c>
    </row>
    <row r="147" spans="8:23">
      <c r="H147" s="2">
        <v>44383</v>
      </c>
      <c r="I147" s="4">
        <v>0</v>
      </c>
      <c r="J147">
        <f t="shared" si="5"/>
        <v>0</v>
      </c>
      <c r="N147" t="s">
        <v>5982</v>
      </c>
      <c r="O147" t="s">
        <v>28</v>
      </c>
      <c r="P147" t="s">
        <v>5983</v>
      </c>
      <c r="Q147" s="2">
        <v>44383</v>
      </c>
      <c r="R147" s="15">
        <v>0</v>
      </c>
      <c r="S147" t="s">
        <v>5984</v>
      </c>
      <c r="T147" t="s">
        <v>5985</v>
      </c>
      <c r="U147" t="s">
        <v>5986</v>
      </c>
      <c r="V147">
        <v>0</v>
      </c>
      <c r="W147" t="b">
        <f t="shared" si="6"/>
        <v>1</v>
      </c>
    </row>
    <row r="148" spans="8:23">
      <c r="H148" s="2">
        <v>44384</v>
      </c>
      <c r="I148" s="4">
        <v>0</v>
      </c>
      <c r="J148">
        <f t="shared" si="5"/>
        <v>0</v>
      </c>
      <c r="N148" t="s">
        <v>5982</v>
      </c>
      <c r="O148" t="s">
        <v>28</v>
      </c>
      <c r="P148" t="s">
        <v>5983</v>
      </c>
      <c r="Q148" s="2">
        <v>44384</v>
      </c>
      <c r="R148" s="15">
        <v>0</v>
      </c>
      <c r="S148" t="s">
        <v>5984</v>
      </c>
      <c r="T148" t="s">
        <v>5985</v>
      </c>
      <c r="U148" t="s">
        <v>5986</v>
      </c>
      <c r="V148">
        <v>0</v>
      </c>
      <c r="W148" t="b">
        <f t="shared" si="6"/>
        <v>1</v>
      </c>
    </row>
    <row r="149" spans="8:23">
      <c r="H149" s="2">
        <v>44385</v>
      </c>
      <c r="I149" s="4">
        <v>0</v>
      </c>
      <c r="J149">
        <f t="shared" si="5"/>
        <v>0</v>
      </c>
      <c r="N149" t="s">
        <v>5982</v>
      </c>
      <c r="O149" t="s">
        <v>28</v>
      </c>
      <c r="P149" t="s">
        <v>5983</v>
      </c>
      <c r="Q149" s="2">
        <v>44385</v>
      </c>
      <c r="R149" s="15">
        <v>0</v>
      </c>
      <c r="S149" t="s">
        <v>5984</v>
      </c>
      <c r="T149" t="s">
        <v>5985</v>
      </c>
      <c r="U149" t="s">
        <v>5986</v>
      </c>
      <c r="V149">
        <v>0</v>
      </c>
      <c r="W149" t="b">
        <f t="shared" si="6"/>
        <v>1</v>
      </c>
    </row>
    <row r="150" spans="8:23">
      <c r="H150" s="2">
        <v>44386</v>
      </c>
      <c r="I150" s="4">
        <v>0</v>
      </c>
      <c r="J150">
        <f t="shared" si="5"/>
        <v>0</v>
      </c>
      <c r="N150" t="s">
        <v>5982</v>
      </c>
      <c r="O150" t="s">
        <v>28</v>
      </c>
      <c r="P150" t="s">
        <v>5983</v>
      </c>
      <c r="Q150" s="2">
        <v>44386</v>
      </c>
      <c r="R150" s="15">
        <v>0</v>
      </c>
      <c r="S150" t="s">
        <v>5984</v>
      </c>
      <c r="T150" t="s">
        <v>5985</v>
      </c>
      <c r="U150" t="s">
        <v>5986</v>
      </c>
      <c r="V150">
        <v>0</v>
      </c>
      <c r="W150" t="b">
        <f t="shared" si="6"/>
        <v>1</v>
      </c>
    </row>
    <row r="151" spans="8:23">
      <c r="H151" s="2">
        <v>44387</v>
      </c>
      <c r="I151" s="4">
        <v>0</v>
      </c>
      <c r="J151">
        <f t="shared" si="5"/>
        <v>0</v>
      </c>
      <c r="N151" t="s">
        <v>5982</v>
      </c>
      <c r="O151" t="s">
        <v>28</v>
      </c>
      <c r="P151" t="s">
        <v>5983</v>
      </c>
      <c r="Q151" s="2">
        <v>44387</v>
      </c>
      <c r="R151" s="15">
        <v>0</v>
      </c>
      <c r="S151" t="s">
        <v>5984</v>
      </c>
      <c r="T151" t="s">
        <v>5985</v>
      </c>
      <c r="U151" t="s">
        <v>5986</v>
      </c>
      <c r="V151">
        <v>0</v>
      </c>
      <c r="W151" t="b">
        <f t="shared" si="6"/>
        <v>1</v>
      </c>
    </row>
    <row r="152" spans="8:23">
      <c r="H152" s="2">
        <v>44388</v>
      </c>
      <c r="I152" s="4">
        <v>0</v>
      </c>
      <c r="J152">
        <f t="shared" si="5"/>
        <v>0</v>
      </c>
      <c r="N152" t="s">
        <v>5982</v>
      </c>
      <c r="O152" t="s">
        <v>28</v>
      </c>
      <c r="P152" t="s">
        <v>5983</v>
      </c>
      <c r="Q152" s="2">
        <v>44388</v>
      </c>
      <c r="R152" s="15">
        <v>0</v>
      </c>
      <c r="S152" t="s">
        <v>5984</v>
      </c>
      <c r="T152" t="s">
        <v>5985</v>
      </c>
      <c r="U152" t="s">
        <v>5986</v>
      </c>
      <c r="V152">
        <v>0</v>
      </c>
      <c r="W152" t="b">
        <f t="shared" si="6"/>
        <v>1</v>
      </c>
    </row>
    <row r="153" spans="8:23">
      <c r="H153" s="2">
        <v>44389</v>
      </c>
      <c r="I153" s="4">
        <v>0</v>
      </c>
      <c r="J153">
        <f t="shared" si="5"/>
        <v>0</v>
      </c>
      <c r="N153" t="s">
        <v>5982</v>
      </c>
      <c r="O153" t="s">
        <v>28</v>
      </c>
      <c r="P153" t="s">
        <v>5983</v>
      </c>
      <c r="Q153" s="2">
        <v>44389</v>
      </c>
      <c r="R153" s="15">
        <v>0</v>
      </c>
      <c r="S153" t="s">
        <v>5984</v>
      </c>
      <c r="T153" t="s">
        <v>5985</v>
      </c>
      <c r="U153" t="s">
        <v>5986</v>
      </c>
      <c r="V153">
        <v>0</v>
      </c>
      <c r="W153" t="b">
        <f t="shared" si="6"/>
        <v>1</v>
      </c>
    </row>
    <row r="154" spans="8:23">
      <c r="H154" s="2">
        <v>44390</v>
      </c>
      <c r="I154" s="4">
        <v>0</v>
      </c>
      <c r="J154">
        <f t="shared" si="5"/>
        <v>0</v>
      </c>
      <c r="N154" t="s">
        <v>5982</v>
      </c>
      <c r="O154" t="s">
        <v>28</v>
      </c>
      <c r="P154" t="s">
        <v>5983</v>
      </c>
      <c r="Q154" s="2">
        <v>44390</v>
      </c>
      <c r="R154" s="15">
        <v>0</v>
      </c>
      <c r="S154" t="s">
        <v>5984</v>
      </c>
      <c r="T154" t="s">
        <v>5985</v>
      </c>
      <c r="U154" t="s">
        <v>5986</v>
      </c>
      <c r="V154">
        <v>0</v>
      </c>
      <c r="W154" t="b">
        <f t="shared" si="6"/>
        <v>1</v>
      </c>
    </row>
    <row r="155" spans="8:23">
      <c r="H155" s="2">
        <v>44391</v>
      </c>
      <c r="I155" s="4">
        <v>0</v>
      </c>
      <c r="J155">
        <f t="shared" si="5"/>
        <v>0</v>
      </c>
      <c r="N155" t="s">
        <v>5982</v>
      </c>
      <c r="O155" t="s">
        <v>28</v>
      </c>
      <c r="P155" t="s">
        <v>5983</v>
      </c>
      <c r="Q155" s="2">
        <v>44391</v>
      </c>
      <c r="R155" s="15">
        <v>0</v>
      </c>
      <c r="S155" t="s">
        <v>5984</v>
      </c>
      <c r="T155" t="s">
        <v>5985</v>
      </c>
      <c r="U155" t="s">
        <v>5986</v>
      </c>
      <c r="V155">
        <v>0</v>
      </c>
      <c r="W155" t="b">
        <f t="shared" si="6"/>
        <v>1</v>
      </c>
    </row>
    <row r="156" spans="8:23">
      <c r="H156" s="2">
        <v>44392</v>
      </c>
      <c r="I156" s="4">
        <v>0</v>
      </c>
      <c r="J156">
        <f t="shared" si="5"/>
        <v>0</v>
      </c>
      <c r="N156" t="s">
        <v>5982</v>
      </c>
      <c r="O156" t="s">
        <v>28</v>
      </c>
      <c r="P156" t="s">
        <v>5983</v>
      </c>
      <c r="Q156" s="2">
        <v>44392</v>
      </c>
      <c r="R156" s="15">
        <v>0</v>
      </c>
      <c r="S156" t="s">
        <v>5984</v>
      </c>
      <c r="T156" t="s">
        <v>5985</v>
      </c>
      <c r="U156" t="s">
        <v>5986</v>
      </c>
      <c r="V156">
        <v>0</v>
      </c>
      <c r="W156" t="b">
        <f t="shared" si="6"/>
        <v>1</v>
      </c>
    </row>
    <row r="157" spans="8:23">
      <c r="H157" s="2">
        <v>44393</v>
      </c>
      <c r="I157" s="4">
        <v>0</v>
      </c>
      <c r="J157">
        <f t="shared" si="5"/>
        <v>0</v>
      </c>
      <c r="N157" t="s">
        <v>5982</v>
      </c>
      <c r="O157" t="s">
        <v>28</v>
      </c>
      <c r="P157" t="s">
        <v>5983</v>
      </c>
      <c r="Q157" s="2">
        <v>44393</v>
      </c>
      <c r="R157" s="15">
        <v>0</v>
      </c>
      <c r="S157" t="s">
        <v>5984</v>
      </c>
      <c r="T157" t="s">
        <v>5985</v>
      </c>
      <c r="U157" t="s">
        <v>5986</v>
      </c>
      <c r="V157">
        <v>0</v>
      </c>
      <c r="W157" t="b">
        <f t="shared" si="6"/>
        <v>1</v>
      </c>
    </row>
    <row r="158" spans="8:23">
      <c r="H158" s="2">
        <v>44394</v>
      </c>
      <c r="I158" s="4">
        <v>0</v>
      </c>
      <c r="J158">
        <f t="shared" si="5"/>
        <v>0</v>
      </c>
      <c r="N158" t="s">
        <v>5982</v>
      </c>
      <c r="O158" t="s">
        <v>28</v>
      </c>
      <c r="P158" t="s">
        <v>5983</v>
      </c>
      <c r="Q158" s="2">
        <v>44394</v>
      </c>
      <c r="R158" s="15">
        <v>0</v>
      </c>
      <c r="S158" t="s">
        <v>5984</v>
      </c>
      <c r="T158" t="s">
        <v>5985</v>
      </c>
      <c r="U158" t="s">
        <v>5986</v>
      </c>
      <c r="V158">
        <v>0</v>
      </c>
      <c r="W158" t="b">
        <f t="shared" si="6"/>
        <v>1</v>
      </c>
    </row>
    <row r="159" spans="8:23">
      <c r="H159" s="2">
        <v>44395</v>
      </c>
      <c r="I159" s="4">
        <v>0</v>
      </c>
      <c r="J159">
        <f t="shared" si="5"/>
        <v>0</v>
      </c>
      <c r="N159" t="s">
        <v>5982</v>
      </c>
      <c r="O159" t="s">
        <v>28</v>
      </c>
      <c r="P159" t="s">
        <v>5983</v>
      </c>
      <c r="Q159" s="2">
        <v>44395</v>
      </c>
      <c r="R159" s="15">
        <v>0</v>
      </c>
      <c r="S159" t="s">
        <v>5984</v>
      </c>
      <c r="T159" t="s">
        <v>5985</v>
      </c>
      <c r="U159" t="s">
        <v>5986</v>
      </c>
      <c r="V159">
        <v>0</v>
      </c>
      <c r="W159" t="b">
        <f t="shared" si="6"/>
        <v>1</v>
      </c>
    </row>
    <row r="160" spans="8:23">
      <c r="H160" s="2">
        <v>44396</v>
      </c>
      <c r="I160" s="4">
        <v>0</v>
      </c>
      <c r="J160">
        <f t="shared" si="5"/>
        <v>0</v>
      </c>
      <c r="N160" t="s">
        <v>5982</v>
      </c>
      <c r="O160" t="s">
        <v>28</v>
      </c>
      <c r="P160" t="s">
        <v>5983</v>
      </c>
      <c r="Q160" s="2">
        <v>44396</v>
      </c>
      <c r="R160" s="15">
        <v>0</v>
      </c>
      <c r="S160" t="s">
        <v>5984</v>
      </c>
      <c r="T160" t="s">
        <v>5985</v>
      </c>
      <c r="U160" t="s">
        <v>5986</v>
      </c>
      <c r="V160">
        <v>0</v>
      </c>
      <c r="W160" t="b">
        <f t="shared" si="6"/>
        <v>1</v>
      </c>
    </row>
    <row r="161" spans="8:23">
      <c r="H161" s="2">
        <v>44397</v>
      </c>
      <c r="I161" s="4">
        <v>0</v>
      </c>
      <c r="J161">
        <f t="shared" si="5"/>
        <v>0</v>
      </c>
      <c r="N161" t="s">
        <v>5982</v>
      </c>
      <c r="O161" t="s">
        <v>28</v>
      </c>
      <c r="P161" t="s">
        <v>5983</v>
      </c>
      <c r="Q161" s="2">
        <v>44397</v>
      </c>
      <c r="R161" s="15">
        <v>0</v>
      </c>
      <c r="S161" t="s">
        <v>5984</v>
      </c>
      <c r="T161" t="s">
        <v>5985</v>
      </c>
      <c r="U161" t="s">
        <v>5986</v>
      </c>
      <c r="V161">
        <v>0</v>
      </c>
      <c r="W161" t="b">
        <f t="shared" si="6"/>
        <v>1</v>
      </c>
    </row>
    <row r="162" spans="8:23">
      <c r="H162" s="2">
        <v>44398</v>
      </c>
      <c r="I162" s="4">
        <v>0</v>
      </c>
      <c r="J162">
        <f t="shared" si="5"/>
        <v>0</v>
      </c>
      <c r="N162" t="s">
        <v>5982</v>
      </c>
      <c r="O162" t="s">
        <v>28</v>
      </c>
      <c r="P162" t="s">
        <v>5983</v>
      </c>
      <c r="Q162" s="2">
        <v>44398</v>
      </c>
      <c r="R162" s="15">
        <v>0</v>
      </c>
      <c r="S162" t="s">
        <v>5984</v>
      </c>
      <c r="T162" t="s">
        <v>5985</v>
      </c>
      <c r="U162" t="s">
        <v>5986</v>
      </c>
      <c r="V162">
        <v>0</v>
      </c>
      <c r="W162" t="b">
        <f t="shared" si="6"/>
        <v>1</v>
      </c>
    </row>
    <row r="163" spans="8:23">
      <c r="H163" s="2">
        <v>44399</v>
      </c>
      <c r="I163" s="4">
        <v>0</v>
      </c>
      <c r="J163">
        <f t="shared" si="5"/>
        <v>0</v>
      </c>
      <c r="N163" t="s">
        <v>5982</v>
      </c>
      <c r="O163" t="s">
        <v>28</v>
      </c>
      <c r="P163" t="s">
        <v>5983</v>
      </c>
      <c r="Q163" s="2">
        <v>44399</v>
      </c>
      <c r="R163" s="15">
        <v>0</v>
      </c>
      <c r="S163" t="s">
        <v>5984</v>
      </c>
      <c r="T163" t="s">
        <v>5985</v>
      </c>
      <c r="U163" t="s">
        <v>5986</v>
      </c>
      <c r="V163">
        <v>0</v>
      </c>
      <c r="W163" t="b">
        <f t="shared" si="6"/>
        <v>1</v>
      </c>
    </row>
    <row r="164" spans="8:23">
      <c r="H164" s="2">
        <v>44400</v>
      </c>
      <c r="I164" s="4">
        <v>0</v>
      </c>
      <c r="J164">
        <f t="shared" si="5"/>
        <v>0</v>
      </c>
      <c r="N164" t="s">
        <v>5982</v>
      </c>
      <c r="O164" t="s">
        <v>28</v>
      </c>
      <c r="P164" t="s">
        <v>5983</v>
      </c>
      <c r="Q164" s="2">
        <v>44400</v>
      </c>
      <c r="R164" s="15">
        <v>0</v>
      </c>
      <c r="S164" t="s">
        <v>5984</v>
      </c>
      <c r="T164" t="s">
        <v>5985</v>
      </c>
      <c r="U164" t="s">
        <v>5986</v>
      </c>
      <c r="V164">
        <v>0</v>
      </c>
      <c r="W164" t="b">
        <f t="shared" si="6"/>
        <v>1</v>
      </c>
    </row>
    <row r="165" spans="8:23">
      <c r="H165" s="2">
        <v>44401</v>
      </c>
      <c r="I165" s="4">
        <v>0</v>
      </c>
      <c r="J165">
        <f t="shared" si="5"/>
        <v>0</v>
      </c>
      <c r="N165" t="s">
        <v>5982</v>
      </c>
      <c r="O165" t="s">
        <v>28</v>
      </c>
      <c r="P165" t="s">
        <v>5983</v>
      </c>
      <c r="Q165" s="2">
        <v>44401</v>
      </c>
      <c r="R165" s="15">
        <v>0</v>
      </c>
      <c r="S165" t="s">
        <v>5984</v>
      </c>
      <c r="T165" t="s">
        <v>5985</v>
      </c>
      <c r="U165" t="s">
        <v>5986</v>
      </c>
      <c r="V165">
        <v>0</v>
      </c>
      <c r="W165" t="b">
        <f t="shared" si="6"/>
        <v>1</v>
      </c>
    </row>
    <row r="166" spans="8:23">
      <c r="H166" s="2">
        <v>44402</v>
      </c>
      <c r="I166" s="4">
        <v>0</v>
      </c>
      <c r="J166">
        <f t="shared" si="5"/>
        <v>0</v>
      </c>
      <c r="N166" t="s">
        <v>5982</v>
      </c>
      <c r="O166" t="s">
        <v>28</v>
      </c>
      <c r="P166" t="s">
        <v>5983</v>
      </c>
      <c r="Q166" s="2">
        <v>44402</v>
      </c>
      <c r="R166" s="15">
        <v>0</v>
      </c>
      <c r="S166" t="s">
        <v>5984</v>
      </c>
      <c r="T166" t="s">
        <v>5985</v>
      </c>
      <c r="U166" t="s">
        <v>5986</v>
      </c>
      <c r="V166">
        <v>0</v>
      </c>
      <c r="W166" t="b">
        <f t="shared" si="6"/>
        <v>1</v>
      </c>
    </row>
    <row r="167" spans="8:23">
      <c r="H167" s="2">
        <v>44403</v>
      </c>
      <c r="I167" s="4">
        <v>0</v>
      </c>
      <c r="J167">
        <f t="shared" si="5"/>
        <v>0</v>
      </c>
      <c r="N167" t="s">
        <v>5982</v>
      </c>
      <c r="O167" t="s">
        <v>28</v>
      </c>
      <c r="P167" t="s">
        <v>5983</v>
      </c>
      <c r="Q167" s="2">
        <v>44403</v>
      </c>
      <c r="R167" s="15">
        <v>0</v>
      </c>
      <c r="S167" t="s">
        <v>5984</v>
      </c>
      <c r="T167" t="s">
        <v>5985</v>
      </c>
      <c r="U167" t="s">
        <v>5986</v>
      </c>
      <c r="V167">
        <v>0</v>
      </c>
      <c r="W167" t="b">
        <f t="shared" si="6"/>
        <v>1</v>
      </c>
    </row>
    <row r="168" spans="8:23">
      <c r="H168" s="2">
        <v>44404</v>
      </c>
      <c r="I168" s="4">
        <v>0</v>
      </c>
      <c r="J168">
        <f t="shared" si="5"/>
        <v>0</v>
      </c>
      <c r="N168" t="s">
        <v>5982</v>
      </c>
      <c r="O168" t="s">
        <v>28</v>
      </c>
      <c r="P168" t="s">
        <v>5983</v>
      </c>
      <c r="Q168" s="2">
        <v>44404</v>
      </c>
      <c r="R168" s="15">
        <v>0</v>
      </c>
      <c r="S168" t="s">
        <v>5984</v>
      </c>
      <c r="T168" t="s">
        <v>5985</v>
      </c>
      <c r="U168" t="s">
        <v>5986</v>
      </c>
      <c r="V168">
        <v>0</v>
      </c>
      <c r="W168" t="b">
        <f t="shared" si="6"/>
        <v>1</v>
      </c>
    </row>
    <row r="169" spans="8:23">
      <c r="H169" s="2">
        <v>44405</v>
      </c>
      <c r="I169" s="4">
        <v>0</v>
      </c>
      <c r="J169">
        <f t="shared" si="5"/>
        <v>0</v>
      </c>
      <c r="N169" t="s">
        <v>5982</v>
      </c>
      <c r="O169" t="s">
        <v>28</v>
      </c>
      <c r="P169" t="s">
        <v>5983</v>
      </c>
      <c r="Q169" s="2">
        <v>44405</v>
      </c>
      <c r="R169" s="15">
        <v>0</v>
      </c>
      <c r="S169" t="s">
        <v>5984</v>
      </c>
      <c r="T169" t="s">
        <v>5985</v>
      </c>
      <c r="U169" t="s">
        <v>5986</v>
      </c>
      <c r="V169">
        <v>0</v>
      </c>
      <c r="W169" t="b">
        <f t="shared" si="6"/>
        <v>1</v>
      </c>
    </row>
    <row r="170" spans="8:23">
      <c r="H170" s="2">
        <v>44406</v>
      </c>
      <c r="I170" s="4">
        <f>E5</f>
        <v>9860135</v>
      </c>
      <c r="J170">
        <f t="shared" si="5"/>
        <v>33652.337883959044</v>
      </c>
      <c r="N170" t="s">
        <v>5982</v>
      </c>
      <c r="O170" t="s">
        <v>28</v>
      </c>
      <c r="P170" t="s">
        <v>5983</v>
      </c>
      <c r="Q170" s="2">
        <v>44406</v>
      </c>
      <c r="R170" s="15">
        <v>0</v>
      </c>
      <c r="S170" t="s">
        <v>5984</v>
      </c>
      <c r="T170" t="s">
        <v>5985</v>
      </c>
      <c r="U170" t="s">
        <v>5986</v>
      </c>
      <c r="V170">
        <v>33652.337883959</v>
      </c>
      <c r="W170" t="b">
        <f t="shared" si="6"/>
        <v>1</v>
      </c>
    </row>
    <row r="171" spans="8:23">
      <c r="H171" s="2">
        <v>44407</v>
      </c>
      <c r="I171" s="4">
        <v>0</v>
      </c>
      <c r="J171">
        <f t="shared" si="5"/>
        <v>0</v>
      </c>
      <c r="N171" t="s">
        <v>5982</v>
      </c>
      <c r="O171" t="s">
        <v>28</v>
      </c>
      <c r="P171" t="s">
        <v>5983</v>
      </c>
      <c r="Q171" s="2">
        <v>44407</v>
      </c>
      <c r="R171" s="15">
        <v>0</v>
      </c>
      <c r="S171" t="s">
        <v>5984</v>
      </c>
      <c r="T171" t="s">
        <v>5985</v>
      </c>
      <c r="U171" t="s">
        <v>5986</v>
      </c>
      <c r="V171">
        <v>0</v>
      </c>
      <c r="W171" t="b">
        <f t="shared" si="6"/>
        <v>1</v>
      </c>
    </row>
    <row r="172" spans="8:23">
      <c r="H172" s="2">
        <v>44408</v>
      </c>
      <c r="I172" s="4">
        <v>0</v>
      </c>
      <c r="J172">
        <f t="shared" si="5"/>
        <v>0</v>
      </c>
      <c r="N172" t="s">
        <v>5982</v>
      </c>
      <c r="O172" t="s">
        <v>28</v>
      </c>
      <c r="P172" t="s">
        <v>5983</v>
      </c>
      <c r="Q172" s="2">
        <v>44408</v>
      </c>
      <c r="R172" s="15">
        <v>0</v>
      </c>
      <c r="S172" t="s">
        <v>5984</v>
      </c>
      <c r="T172" t="s">
        <v>5985</v>
      </c>
      <c r="U172" t="s">
        <v>5986</v>
      </c>
      <c r="V172">
        <v>0</v>
      </c>
      <c r="W172" t="b">
        <f t="shared" si="6"/>
        <v>1</v>
      </c>
    </row>
    <row r="173" spans="8:23">
      <c r="H173" s="2">
        <v>44409</v>
      </c>
      <c r="I173" s="4">
        <v>0</v>
      </c>
      <c r="J173">
        <f t="shared" si="5"/>
        <v>0</v>
      </c>
      <c r="N173" t="s">
        <v>5982</v>
      </c>
      <c r="O173" t="s">
        <v>28</v>
      </c>
      <c r="P173" t="s">
        <v>5983</v>
      </c>
      <c r="Q173" s="2">
        <v>44409</v>
      </c>
      <c r="R173" s="15">
        <v>0</v>
      </c>
      <c r="S173" t="s">
        <v>5984</v>
      </c>
      <c r="T173" t="s">
        <v>5985</v>
      </c>
      <c r="U173" t="s">
        <v>5986</v>
      </c>
      <c r="V173">
        <v>0</v>
      </c>
      <c r="W173" t="b">
        <f t="shared" si="6"/>
        <v>1</v>
      </c>
    </row>
    <row r="174" spans="8:23">
      <c r="H174" s="2">
        <v>44410</v>
      </c>
      <c r="I174" s="4">
        <v>0</v>
      </c>
      <c r="J174">
        <f t="shared" si="5"/>
        <v>0</v>
      </c>
      <c r="N174" t="s">
        <v>5982</v>
      </c>
      <c r="O174" t="s">
        <v>28</v>
      </c>
      <c r="P174" t="s">
        <v>5983</v>
      </c>
      <c r="Q174" s="2">
        <v>44410</v>
      </c>
      <c r="R174" s="15">
        <v>0</v>
      </c>
      <c r="S174" t="s">
        <v>5984</v>
      </c>
      <c r="T174" t="s">
        <v>5985</v>
      </c>
      <c r="U174" t="s">
        <v>5986</v>
      </c>
      <c r="V174">
        <v>0</v>
      </c>
      <c r="W174" t="b">
        <f t="shared" si="6"/>
        <v>1</v>
      </c>
    </row>
    <row r="175" spans="8:23">
      <c r="H175" s="2">
        <v>44411</v>
      </c>
      <c r="I175" s="4">
        <v>0</v>
      </c>
      <c r="J175">
        <f t="shared" si="5"/>
        <v>0</v>
      </c>
      <c r="N175" t="s">
        <v>5982</v>
      </c>
      <c r="O175" t="s">
        <v>28</v>
      </c>
      <c r="P175" t="s">
        <v>5983</v>
      </c>
      <c r="Q175" s="2">
        <v>44411</v>
      </c>
      <c r="R175" s="15">
        <v>0</v>
      </c>
      <c r="S175" t="s">
        <v>5984</v>
      </c>
      <c r="T175" t="s">
        <v>5985</v>
      </c>
      <c r="U175" t="s">
        <v>5986</v>
      </c>
      <c r="V175">
        <v>0</v>
      </c>
      <c r="W175" t="b">
        <f t="shared" si="6"/>
        <v>1</v>
      </c>
    </row>
    <row r="176" spans="8:23">
      <c r="H176" s="2">
        <v>44412</v>
      </c>
      <c r="I176" s="4">
        <v>0</v>
      </c>
      <c r="J176">
        <f t="shared" si="5"/>
        <v>0</v>
      </c>
      <c r="N176" t="s">
        <v>5982</v>
      </c>
      <c r="O176" t="s">
        <v>28</v>
      </c>
      <c r="P176" t="s">
        <v>5983</v>
      </c>
      <c r="Q176" s="2">
        <v>44412</v>
      </c>
      <c r="R176" s="15">
        <v>0</v>
      </c>
      <c r="S176" t="s">
        <v>5984</v>
      </c>
      <c r="T176" t="s">
        <v>5985</v>
      </c>
      <c r="U176" t="s">
        <v>5986</v>
      </c>
      <c r="V176">
        <v>0</v>
      </c>
      <c r="W176" t="b">
        <f t="shared" si="6"/>
        <v>1</v>
      </c>
    </row>
    <row r="177" spans="8:23">
      <c r="H177" s="2">
        <v>44413</v>
      </c>
      <c r="I177" s="4">
        <f>E7</f>
        <v>5139865</v>
      </c>
      <c r="J177">
        <f t="shared" si="5"/>
        <v>17542.201365187713</v>
      </c>
      <c r="N177" t="s">
        <v>5982</v>
      </c>
      <c r="O177" t="s">
        <v>28</v>
      </c>
      <c r="P177" t="s">
        <v>5983</v>
      </c>
      <c r="Q177" s="2">
        <v>44413</v>
      </c>
      <c r="R177" s="15">
        <v>0</v>
      </c>
      <c r="S177" t="s">
        <v>5984</v>
      </c>
      <c r="T177" t="s">
        <v>5985</v>
      </c>
      <c r="U177" t="s">
        <v>5986</v>
      </c>
      <c r="V177">
        <v>17542.201365187699</v>
      </c>
      <c r="W177" t="b">
        <f t="shared" si="6"/>
        <v>1</v>
      </c>
    </row>
    <row r="178" spans="8:23">
      <c r="H178" s="2">
        <v>44414</v>
      </c>
      <c r="I178" s="4">
        <v>5139865</v>
      </c>
      <c r="J178">
        <f t="shared" si="5"/>
        <v>17542.201365187713</v>
      </c>
      <c r="N178" t="s">
        <v>5982</v>
      </c>
      <c r="O178" t="s">
        <v>28</v>
      </c>
      <c r="P178" t="s">
        <v>5983</v>
      </c>
      <c r="Q178" s="2">
        <v>44414</v>
      </c>
      <c r="R178" s="15">
        <v>0</v>
      </c>
      <c r="S178" t="s">
        <v>5984</v>
      </c>
      <c r="T178" t="s">
        <v>5985</v>
      </c>
      <c r="U178" t="s">
        <v>5986</v>
      </c>
      <c r="V178">
        <v>17542.201365187699</v>
      </c>
      <c r="W178" t="b">
        <f t="shared" si="6"/>
        <v>1</v>
      </c>
    </row>
    <row r="179" spans="8:23">
      <c r="H179" s="2">
        <v>44415</v>
      </c>
      <c r="I179" s="4">
        <v>5139865</v>
      </c>
      <c r="J179">
        <f t="shared" si="5"/>
        <v>17542.201365187713</v>
      </c>
      <c r="N179" t="s">
        <v>5982</v>
      </c>
      <c r="O179" t="s">
        <v>28</v>
      </c>
      <c r="P179" t="s">
        <v>5983</v>
      </c>
      <c r="Q179" s="2">
        <v>44415</v>
      </c>
      <c r="R179" s="15">
        <v>0</v>
      </c>
      <c r="S179" t="s">
        <v>5984</v>
      </c>
      <c r="T179" t="s">
        <v>5985</v>
      </c>
      <c r="U179" t="s">
        <v>5986</v>
      </c>
      <c r="V179">
        <v>17542.201365187699</v>
      </c>
      <c r="W179" t="b">
        <f t="shared" si="6"/>
        <v>1</v>
      </c>
    </row>
    <row r="180" spans="8:23">
      <c r="H180" s="2">
        <v>44416</v>
      </c>
      <c r="I180" s="4">
        <v>5139865</v>
      </c>
      <c r="J180">
        <f t="shared" si="5"/>
        <v>17542.201365187713</v>
      </c>
      <c r="N180" t="s">
        <v>5982</v>
      </c>
      <c r="O180" t="s">
        <v>28</v>
      </c>
      <c r="P180" t="s">
        <v>5983</v>
      </c>
      <c r="Q180" s="2">
        <v>44416</v>
      </c>
      <c r="R180" s="15">
        <v>0</v>
      </c>
      <c r="S180" t="s">
        <v>5984</v>
      </c>
      <c r="T180" t="s">
        <v>5985</v>
      </c>
      <c r="U180" t="s">
        <v>5986</v>
      </c>
      <c r="V180">
        <v>17542.201365187699</v>
      </c>
      <c r="W180" t="b">
        <f t="shared" si="6"/>
        <v>1</v>
      </c>
    </row>
    <row r="181" spans="8:23">
      <c r="H181" s="2">
        <v>44417</v>
      </c>
      <c r="I181" s="4">
        <v>5139865</v>
      </c>
      <c r="J181">
        <f t="shared" si="5"/>
        <v>17542.201365187713</v>
      </c>
      <c r="N181" t="s">
        <v>5982</v>
      </c>
      <c r="O181" t="s">
        <v>28</v>
      </c>
      <c r="P181" t="s">
        <v>5983</v>
      </c>
      <c r="Q181" s="2">
        <v>44417</v>
      </c>
      <c r="R181" s="15">
        <v>0</v>
      </c>
      <c r="S181" t="s">
        <v>5984</v>
      </c>
      <c r="T181" t="s">
        <v>5985</v>
      </c>
      <c r="U181" t="s">
        <v>5986</v>
      </c>
      <c r="V181">
        <v>17542.201365187699</v>
      </c>
      <c r="W181" t="b">
        <f t="shared" si="6"/>
        <v>1</v>
      </c>
    </row>
    <row r="182" spans="8:23">
      <c r="H182" s="2">
        <v>44418</v>
      </c>
      <c r="I182" s="4">
        <v>5139865</v>
      </c>
      <c r="J182">
        <f t="shared" si="5"/>
        <v>17542.201365187713</v>
      </c>
      <c r="N182" t="s">
        <v>5982</v>
      </c>
      <c r="O182" t="s">
        <v>28</v>
      </c>
      <c r="P182" t="s">
        <v>5983</v>
      </c>
      <c r="Q182" s="2">
        <v>44418</v>
      </c>
      <c r="R182" s="15">
        <v>0</v>
      </c>
      <c r="S182" t="s">
        <v>5984</v>
      </c>
      <c r="T182" t="s">
        <v>5985</v>
      </c>
      <c r="U182" t="s">
        <v>5986</v>
      </c>
      <c r="V182">
        <v>17542.201365187699</v>
      </c>
      <c r="W182" t="b">
        <f t="shared" si="6"/>
        <v>1</v>
      </c>
    </row>
    <row r="183" spans="8:23">
      <c r="H183" s="2">
        <v>44419</v>
      </c>
      <c r="I183" s="4">
        <v>5139865</v>
      </c>
      <c r="J183">
        <f t="shared" si="5"/>
        <v>17542.201365187713</v>
      </c>
      <c r="N183" t="s">
        <v>5982</v>
      </c>
      <c r="O183" t="s">
        <v>28</v>
      </c>
      <c r="P183" t="s">
        <v>5983</v>
      </c>
      <c r="Q183" s="2">
        <v>44419</v>
      </c>
      <c r="R183" s="15">
        <v>0</v>
      </c>
      <c r="S183" t="s">
        <v>5984</v>
      </c>
      <c r="T183" t="s">
        <v>5985</v>
      </c>
      <c r="U183" t="s">
        <v>5986</v>
      </c>
      <c r="V183">
        <v>17542.201365187699</v>
      </c>
      <c r="W183" t="b">
        <f t="shared" si="6"/>
        <v>1</v>
      </c>
    </row>
    <row r="184" spans="8:23">
      <c r="H184" s="2">
        <v>44420</v>
      </c>
      <c r="I184" s="4">
        <v>5139865</v>
      </c>
      <c r="J184">
        <f t="shared" si="5"/>
        <v>17542.201365187713</v>
      </c>
      <c r="N184" t="s">
        <v>5982</v>
      </c>
      <c r="O184" t="s">
        <v>28</v>
      </c>
      <c r="P184" t="s">
        <v>5983</v>
      </c>
      <c r="Q184" s="2">
        <v>44420</v>
      </c>
      <c r="R184" s="15">
        <v>0</v>
      </c>
      <c r="S184" t="s">
        <v>5984</v>
      </c>
      <c r="T184" t="s">
        <v>5985</v>
      </c>
      <c r="U184" t="s">
        <v>5986</v>
      </c>
      <c r="V184">
        <v>17542.201365187699</v>
      </c>
      <c r="W184" t="b">
        <f t="shared" si="6"/>
        <v>1</v>
      </c>
    </row>
    <row r="185" spans="8:23">
      <c r="H185" s="2">
        <v>44421</v>
      </c>
      <c r="I185" s="4">
        <v>5139865</v>
      </c>
      <c r="J185">
        <f t="shared" si="5"/>
        <v>17542.201365187713</v>
      </c>
      <c r="N185" t="s">
        <v>5982</v>
      </c>
      <c r="O185" t="s">
        <v>28</v>
      </c>
      <c r="P185" t="s">
        <v>5983</v>
      </c>
      <c r="Q185" s="2">
        <v>44421</v>
      </c>
      <c r="R185" s="15">
        <v>0</v>
      </c>
      <c r="S185" t="s">
        <v>5984</v>
      </c>
      <c r="T185" t="s">
        <v>5985</v>
      </c>
      <c r="U185" t="s">
        <v>5986</v>
      </c>
      <c r="V185">
        <v>17542.201365187699</v>
      </c>
      <c r="W185" t="b">
        <f t="shared" si="6"/>
        <v>1</v>
      </c>
    </row>
    <row r="186" spans="8:23">
      <c r="H186" s="2">
        <v>44422</v>
      </c>
      <c r="I186" s="4">
        <v>5139865</v>
      </c>
      <c r="J186">
        <f t="shared" si="5"/>
        <v>17542.201365187713</v>
      </c>
      <c r="N186" t="s">
        <v>5982</v>
      </c>
      <c r="O186" t="s">
        <v>28</v>
      </c>
      <c r="P186" t="s">
        <v>5983</v>
      </c>
      <c r="Q186" s="2">
        <v>44422</v>
      </c>
      <c r="R186" s="15">
        <v>0</v>
      </c>
      <c r="S186" t="s">
        <v>5984</v>
      </c>
      <c r="T186" t="s">
        <v>5985</v>
      </c>
      <c r="U186" t="s">
        <v>5986</v>
      </c>
      <c r="V186">
        <v>17542.201365187699</v>
      </c>
      <c r="W186" t="b">
        <f t="shared" si="6"/>
        <v>1</v>
      </c>
    </row>
    <row r="187" spans="8:23">
      <c r="H187" s="2">
        <v>44423</v>
      </c>
      <c r="I187" s="4">
        <v>5139865</v>
      </c>
      <c r="J187">
        <f t="shared" si="5"/>
        <v>17542.201365187713</v>
      </c>
      <c r="N187" t="s">
        <v>5982</v>
      </c>
      <c r="O187" t="s">
        <v>28</v>
      </c>
      <c r="P187" t="s">
        <v>5983</v>
      </c>
      <c r="Q187" s="2">
        <v>44423</v>
      </c>
      <c r="R187" s="15">
        <v>0</v>
      </c>
      <c r="S187" t="s">
        <v>5984</v>
      </c>
      <c r="T187" t="s">
        <v>5985</v>
      </c>
      <c r="U187" t="s">
        <v>5986</v>
      </c>
      <c r="V187">
        <v>17542.201365187699</v>
      </c>
      <c r="W187" t="b">
        <f t="shared" si="6"/>
        <v>1</v>
      </c>
    </row>
    <row r="188" spans="8:23">
      <c r="H188" s="2">
        <v>44424</v>
      </c>
      <c r="I188" s="4">
        <v>5139865</v>
      </c>
      <c r="J188">
        <f t="shared" si="5"/>
        <v>17542.201365187713</v>
      </c>
      <c r="N188" t="s">
        <v>5982</v>
      </c>
      <c r="O188" t="s">
        <v>28</v>
      </c>
      <c r="P188" t="s">
        <v>5983</v>
      </c>
      <c r="Q188" s="2">
        <v>44424</v>
      </c>
      <c r="R188" s="15">
        <v>0</v>
      </c>
      <c r="S188" t="s">
        <v>5984</v>
      </c>
      <c r="T188" t="s">
        <v>5985</v>
      </c>
      <c r="U188" t="s">
        <v>5986</v>
      </c>
      <c r="V188">
        <v>17542.201365187699</v>
      </c>
      <c r="W188" t="b">
        <f t="shared" si="6"/>
        <v>1</v>
      </c>
    </row>
    <row r="189" spans="8:23">
      <c r="H189" s="2">
        <v>44425</v>
      </c>
      <c r="I189" s="4">
        <v>5139865</v>
      </c>
      <c r="J189">
        <f t="shared" si="5"/>
        <v>17542.201365187713</v>
      </c>
      <c r="N189" t="s">
        <v>5982</v>
      </c>
      <c r="O189" t="s">
        <v>28</v>
      </c>
      <c r="P189" t="s">
        <v>5983</v>
      </c>
      <c r="Q189" s="2">
        <v>44425</v>
      </c>
      <c r="R189" s="15">
        <v>0</v>
      </c>
      <c r="S189" t="s">
        <v>5984</v>
      </c>
      <c r="T189" t="s">
        <v>5985</v>
      </c>
      <c r="U189" t="s">
        <v>5986</v>
      </c>
      <c r="V189">
        <v>17542.201365187699</v>
      </c>
      <c r="W189" t="b">
        <f t="shared" si="6"/>
        <v>1</v>
      </c>
    </row>
    <row r="190" spans="8:23">
      <c r="H190" s="2">
        <v>44426</v>
      </c>
      <c r="I190" s="4">
        <v>5139865</v>
      </c>
      <c r="J190">
        <f t="shared" si="5"/>
        <v>17542.201365187713</v>
      </c>
      <c r="N190" t="s">
        <v>5982</v>
      </c>
      <c r="O190" t="s">
        <v>28</v>
      </c>
      <c r="P190" t="s">
        <v>5983</v>
      </c>
      <c r="Q190" s="2">
        <v>44426</v>
      </c>
      <c r="R190" s="15">
        <v>0</v>
      </c>
      <c r="S190" t="s">
        <v>5984</v>
      </c>
      <c r="T190" t="s">
        <v>5985</v>
      </c>
      <c r="U190" t="s">
        <v>5986</v>
      </c>
      <c r="V190">
        <v>17542.201365187699</v>
      </c>
      <c r="W190" t="b">
        <f t="shared" si="6"/>
        <v>1</v>
      </c>
    </row>
    <row r="191" spans="8:23">
      <c r="H191" s="2">
        <v>44427</v>
      </c>
      <c r="I191" s="4">
        <v>5139865</v>
      </c>
      <c r="J191">
        <f t="shared" si="5"/>
        <v>17542.201365187713</v>
      </c>
      <c r="N191" t="s">
        <v>5982</v>
      </c>
      <c r="O191" t="s">
        <v>28</v>
      </c>
      <c r="P191" t="s">
        <v>5983</v>
      </c>
      <c r="Q191" s="2">
        <v>44427</v>
      </c>
      <c r="R191" s="15">
        <v>0</v>
      </c>
      <c r="S191" t="s">
        <v>5984</v>
      </c>
      <c r="T191" t="s">
        <v>5985</v>
      </c>
      <c r="U191" t="s">
        <v>5986</v>
      </c>
      <c r="V191">
        <v>17542.201365187699</v>
      </c>
      <c r="W191" t="b">
        <f t="shared" si="6"/>
        <v>1</v>
      </c>
    </row>
    <row r="192" spans="8:23">
      <c r="H192" s="2">
        <v>44428</v>
      </c>
      <c r="I192" s="4">
        <v>5139865</v>
      </c>
      <c r="J192">
        <f t="shared" si="5"/>
        <v>17542.201365187713</v>
      </c>
      <c r="N192" t="s">
        <v>5982</v>
      </c>
      <c r="O192" t="s">
        <v>28</v>
      </c>
      <c r="P192" t="s">
        <v>5983</v>
      </c>
      <c r="Q192" s="2">
        <v>44428</v>
      </c>
      <c r="R192" s="15">
        <v>0</v>
      </c>
      <c r="S192" t="s">
        <v>5984</v>
      </c>
      <c r="T192" t="s">
        <v>5985</v>
      </c>
      <c r="U192" t="s">
        <v>5986</v>
      </c>
      <c r="V192">
        <v>17542.201365187699</v>
      </c>
      <c r="W192" t="b">
        <f t="shared" si="6"/>
        <v>1</v>
      </c>
    </row>
    <row r="193" spans="8:23">
      <c r="H193" s="2">
        <v>44429</v>
      </c>
      <c r="I193" s="4">
        <v>5139865</v>
      </c>
      <c r="J193">
        <f t="shared" si="5"/>
        <v>17542.201365187713</v>
      </c>
      <c r="N193" t="s">
        <v>5982</v>
      </c>
      <c r="O193" t="s">
        <v>28</v>
      </c>
      <c r="P193" t="s">
        <v>5983</v>
      </c>
      <c r="Q193" s="2">
        <v>44429</v>
      </c>
      <c r="R193" s="15">
        <v>0</v>
      </c>
      <c r="S193" t="s">
        <v>5984</v>
      </c>
      <c r="T193" t="s">
        <v>5985</v>
      </c>
      <c r="U193" t="s">
        <v>5986</v>
      </c>
      <c r="V193">
        <v>17542.201365187699</v>
      </c>
      <c r="W193" t="b">
        <f t="shared" si="6"/>
        <v>1</v>
      </c>
    </row>
    <row r="194" spans="8:23">
      <c r="H194" s="2">
        <v>44430</v>
      </c>
      <c r="I194" s="4">
        <v>5139865</v>
      </c>
      <c r="J194">
        <f t="shared" ref="J194:J257" si="7">I194/$K$1</f>
        <v>17542.201365187713</v>
      </c>
      <c r="N194" t="s">
        <v>5982</v>
      </c>
      <c r="O194" t="s">
        <v>28</v>
      </c>
      <c r="P194" t="s">
        <v>5983</v>
      </c>
      <c r="Q194" s="2">
        <v>44430</v>
      </c>
      <c r="R194" s="15">
        <v>0</v>
      </c>
      <c r="S194" t="s">
        <v>5984</v>
      </c>
      <c r="T194" t="s">
        <v>5985</v>
      </c>
      <c r="U194" t="s">
        <v>5986</v>
      </c>
      <c r="V194">
        <v>17542.201365187699</v>
      </c>
      <c r="W194" t="b">
        <f t="shared" ref="W194:W257" si="8">ROUND(J194,2)=ROUND(V194,2)</f>
        <v>1</v>
      </c>
    </row>
    <row r="195" spans="8:23">
      <c r="H195" s="2">
        <v>44431</v>
      </c>
      <c r="I195" s="4">
        <v>5139865</v>
      </c>
      <c r="J195">
        <f t="shared" si="7"/>
        <v>17542.201365187713</v>
      </c>
      <c r="N195" t="s">
        <v>5982</v>
      </c>
      <c r="O195" t="s">
        <v>28</v>
      </c>
      <c r="P195" t="s">
        <v>5983</v>
      </c>
      <c r="Q195" s="2">
        <v>44431</v>
      </c>
      <c r="R195" s="15">
        <v>0</v>
      </c>
      <c r="S195" t="s">
        <v>5984</v>
      </c>
      <c r="T195" t="s">
        <v>5985</v>
      </c>
      <c r="U195" t="s">
        <v>5986</v>
      </c>
      <c r="V195">
        <v>17542.201365187699</v>
      </c>
      <c r="W195" t="b">
        <f t="shared" si="8"/>
        <v>1</v>
      </c>
    </row>
    <row r="196" spans="8:23">
      <c r="H196" s="2">
        <v>44432</v>
      </c>
      <c r="I196" s="4">
        <v>5139865</v>
      </c>
      <c r="J196">
        <f t="shared" si="7"/>
        <v>17542.201365187713</v>
      </c>
      <c r="N196" t="s">
        <v>5982</v>
      </c>
      <c r="O196" t="s">
        <v>28</v>
      </c>
      <c r="P196" t="s">
        <v>5983</v>
      </c>
      <c r="Q196" s="2">
        <v>44432</v>
      </c>
      <c r="R196" s="15">
        <v>0</v>
      </c>
      <c r="S196" t="s">
        <v>5984</v>
      </c>
      <c r="T196" t="s">
        <v>5985</v>
      </c>
      <c r="U196" t="s">
        <v>5986</v>
      </c>
      <c r="V196">
        <v>17542.201365187699</v>
      </c>
      <c r="W196" t="b">
        <f t="shared" si="8"/>
        <v>1</v>
      </c>
    </row>
    <row r="197" spans="8:23">
      <c r="H197" s="2">
        <v>44433</v>
      </c>
      <c r="I197" s="4">
        <v>5139865</v>
      </c>
      <c r="J197">
        <f t="shared" si="7"/>
        <v>17542.201365187713</v>
      </c>
      <c r="N197" t="s">
        <v>5982</v>
      </c>
      <c r="O197" t="s">
        <v>28</v>
      </c>
      <c r="P197" t="s">
        <v>5983</v>
      </c>
      <c r="Q197" s="2">
        <v>44433</v>
      </c>
      <c r="R197" s="15">
        <v>0</v>
      </c>
      <c r="S197" t="s">
        <v>5984</v>
      </c>
      <c r="T197" t="s">
        <v>5985</v>
      </c>
      <c r="U197" t="s">
        <v>5986</v>
      </c>
      <c r="V197">
        <v>17542.201365187699</v>
      </c>
      <c r="W197" t="b">
        <f t="shared" si="8"/>
        <v>1</v>
      </c>
    </row>
    <row r="198" spans="8:23">
      <c r="H198" s="2">
        <v>44434</v>
      </c>
      <c r="I198" s="4">
        <v>5139865</v>
      </c>
      <c r="J198">
        <f t="shared" si="7"/>
        <v>17542.201365187713</v>
      </c>
      <c r="N198" t="s">
        <v>5982</v>
      </c>
      <c r="O198" t="s">
        <v>28</v>
      </c>
      <c r="P198" t="s">
        <v>5983</v>
      </c>
      <c r="Q198" s="2">
        <v>44434</v>
      </c>
      <c r="R198" s="15">
        <v>0</v>
      </c>
      <c r="S198" t="s">
        <v>5984</v>
      </c>
      <c r="T198" t="s">
        <v>5985</v>
      </c>
      <c r="U198" t="s">
        <v>5986</v>
      </c>
      <c r="V198">
        <v>17542.201365187699</v>
      </c>
      <c r="W198" t="b">
        <f t="shared" si="8"/>
        <v>1</v>
      </c>
    </row>
    <row r="199" spans="8:23">
      <c r="H199" s="2">
        <v>44435</v>
      </c>
      <c r="I199" s="4">
        <f>I198+E8+E9+E10+E11+E12</f>
        <v>48188210</v>
      </c>
      <c r="J199">
        <f t="shared" si="7"/>
        <v>164464.88054607509</v>
      </c>
      <c r="N199" t="s">
        <v>5982</v>
      </c>
      <c r="O199" t="s">
        <v>28</v>
      </c>
      <c r="P199" t="s">
        <v>5983</v>
      </c>
      <c r="Q199" s="2">
        <v>44435</v>
      </c>
      <c r="R199" s="15">
        <v>0</v>
      </c>
      <c r="S199" t="s">
        <v>5984</v>
      </c>
      <c r="T199" t="s">
        <v>5985</v>
      </c>
      <c r="U199" t="s">
        <v>5986</v>
      </c>
      <c r="V199">
        <v>164464.880546075</v>
      </c>
      <c r="W199" t="b">
        <f t="shared" si="8"/>
        <v>1</v>
      </c>
    </row>
    <row r="200" spans="8:23">
      <c r="H200" s="2">
        <v>44436</v>
      </c>
      <c r="I200" s="4">
        <v>48188210</v>
      </c>
      <c r="J200">
        <f t="shared" si="7"/>
        <v>164464.88054607509</v>
      </c>
      <c r="N200" t="s">
        <v>5982</v>
      </c>
      <c r="O200" t="s">
        <v>28</v>
      </c>
      <c r="P200" t="s">
        <v>5983</v>
      </c>
      <c r="Q200" s="2">
        <v>44436</v>
      </c>
      <c r="R200" s="15">
        <v>0</v>
      </c>
      <c r="S200" t="s">
        <v>5984</v>
      </c>
      <c r="T200" t="s">
        <v>5985</v>
      </c>
      <c r="U200" t="s">
        <v>5986</v>
      </c>
      <c r="V200">
        <v>164464.880546075</v>
      </c>
      <c r="W200" t="b">
        <f t="shared" si="8"/>
        <v>1</v>
      </c>
    </row>
    <row r="201" spans="8:23">
      <c r="H201" s="2">
        <v>44437</v>
      </c>
      <c r="I201" s="4">
        <v>48188210</v>
      </c>
      <c r="J201">
        <f t="shared" si="7"/>
        <v>164464.88054607509</v>
      </c>
      <c r="N201" t="s">
        <v>5982</v>
      </c>
      <c r="O201" t="s">
        <v>28</v>
      </c>
      <c r="P201" t="s">
        <v>5983</v>
      </c>
      <c r="Q201" s="2">
        <v>44437</v>
      </c>
      <c r="R201" s="15">
        <v>0</v>
      </c>
      <c r="S201" t="s">
        <v>5984</v>
      </c>
      <c r="T201" t="s">
        <v>5985</v>
      </c>
      <c r="U201" t="s">
        <v>5986</v>
      </c>
      <c r="V201">
        <v>164464.880546075</v>
      </c>
      <c r="W201" t="b">
        <f t="shared" si="8"/>
        <v>1</v>
      </c>
    </row>
    <row r="202" spans="8:23">
      <c r="H202" s="2">
        <v>44438</v>
      </c>
      <c r="I202" s="4">
        <v>48188210</v>
      </c>
      <c r="J202">
        <f t="shared" si="7"/>
        <v>164464.88054607509</v>
      </c>
      <c r="N202" t="s">
        <v>5982</v>
      </c>
      <c r="O202" t="s">
        <v>28</v>
      </c>
      <c r="P202" t="s">
        <v>5983</v>
      </c>
      <c r="Q202" s="2">
        <v>44438</v>
      </c>
      <c r="R202" s="15">
        <v>0</v>
      </c>
      <c r="S202" t="s">
        <v>5984</v>
      </c>
      <c r="T202" t="s">
        <v>5985</v>
      </c>
      <c r="U202" t="s">
        <v>5986</v>
      </c>
      <c r="V202">
        <v>164464.880546075</v>
      </c>
      <c r="W202" t="b">
        <f t="shared" si="8"/>
        <v>1</v>
      </c>
    </row>
    <row r="203" spans="8:23">
      <c r="H203" s="2">
        <v>44439</v>
      </c>
      <c r="I203" s="4">
        <v>0</v>
      </c>
      <c r="J203">
        <f t="shared" si="7"/>
        <v>0</v>
      </c>
      <c r="N203" t="s">
        <v>5982</v>
      </c>
      <c r="O203" t="s">
        <v>28</v>
      </c>
      <c r="P203" t="s">
        <v>5983</v>
      </c>
      <c r="Q203" s="2">
        <v>44439</v>
      </c>
      <c r="R203" s="15">
        <v>0</v>
      </c>
      <c r="S203" t="s">
        <v>5984</v>
      </c>
      <c r="T203" t="s">
        <v>5985</v>
      </c>
      <c r="U203" t="s">
        <v>5986</v>
      </c>
      <c r="V203">
        <v>0</v>
      </c>
      <c r="W203" t="b">
        <f t="shared" si="8"/>
        <v>1</v>
      </c>
    </row>
    <row r="204" spans="8:23">
      <c r="H204" s="2">
        <v>44440</v>
      </c>
      <c r="I204" s="4">
        <v>0</v>
      </c>
      <c r="J204">
        <f t="shared" si="7"/>
        <v>0</v>
      </c>
      <c r="N204" t="s">
        <v>5982</v>
      </c>
      <c r="O204" t="s">
        <v>28</v>
      </c>
      <c r="P204" t="s">
        <v>5983</v>
      </c>
      <c r="Q204" s="2">
        <v>44440</v>
      </c>
      <c r="R204" s="15">
        <v>0</v>
      </c>
      <c r="S204" t="s">
        <v>5984</v>
      </c>
      <c r="T204" t="s">
        <v>5985</v>
      </c>
      <c r="U204" t="s">
        <v>5986</v>
      </c>
      <c r="V204">
        <v>0</v>
      </c>
      <c r="W204" t="b">
        <f t="shared" si="8"/>
        <v>1</v>
      </c>
    </row>
    <row r="205" spans="8:23">
      <c r="H205" s="2">
        <v>44441</v>
      </c>
      <c r="I205" s="4">
        <v>0</v>
      </c>
      <c r="J205">
        <f t="shared" si="7"/>
        <v>0</v>
      </c>
      <c r="N205" t="s">
        <v>5982</v>
      </c>
      <c r="O205" t="s">
        <v>28</v>
      </c>
      <c r="P205" t="s">
        <v>5983</v>
      </c>
      <c r="Q205" s="2">
        <v>44441</v>
      </c>
      <c r="R205" s="15">
        <v>0</v>
      </c>
      <c r="S205" t="s">
        <v>5984</v>
      </c>
      <c r="T205" t="s">
        <v>5985</v>
      </c>
      <c r="U205" t="s">
        <v>5986</v>
      </c>
      <c r="V205">
        <v>0</v>
      </c>
      <c r="W205" t="b">
        <f t="shared" si="8"/>
        <v>1</v>
      </c>
    </row>
    <row r="206" spans="8:23">
      <c r="H206" s="2">
        <v>44442</v>
      </c>
      <c r="I206" s="4">
        <v>0</v>
      </c>
      <c r="J206">
        <f t="shared" si="7"/>
        <v>0</v>
      </c>
      <c r="N206" t="s">
        <v>5982</v>
      </c>
      <c r="O206" t="s">
        <v>28</v>
      </c>
      <c r="P206" t="s">
        <v>5983</v>
      </c>
      <c r="Q206" s="2">
        <v>44442</v>
      </c>
      <c r="R206" s="15">
        <v>0</v>
      </c>
      <c r="S206" t="s">
        <v>5984</v>
      </c>
      <c r="T206" t="s">
        <v>5985</v>
      </c>
      <c r="U206" t="s">
        <v>5986</v>
      </c>
      <c r="V206">
        <v>0</v>
      </c>
      <c r="W206" t="b">
        <f t="shared" si="8"/>
        <v>1</v>
      </c>
    </row>
    <row r="207" spans="8:23">
      <c r="H207" s="2">
        <v>44443</v>
      </c>
      <c r="I207" s="4">
        <v>0</v>
      </c>
      <c r="J207">
        <f t="shared" si="7"/>
        <v>0</v>
      </c>
      <c r="N207" t="s">
        <v>5982</v>
      </c>
      <c r="O207" t="s">
        <v>28</v>
      </c>
      <c r="P207" t="s">
        <v>5983</v>
      </c>
      <c r="Q207" s="2">
        <v>44443</v>
      </c>
      <c r="R207" s="15">
        <v>0</v>
      </c>
      <c r="S207" t="s">
        <v>5984</v>
      </c>
      <c r="T207" t="s">
        <v>5985</v>
      </c>
      <c r="U207" t="s">
        <v>5986</v>
      </c>
      <c r="V207">
        <v>0</v>
      </c>
      <c r="W207" t="b">
        <f t="shared" si="8"/>
        <v>1</v>
      </c>
    </row>
    <row r="208" spans="8:23">
      <c r="H208" s="2">
        <v>44444</v>
      </c>
      <c r="I208" s="4">
        <v>0</v>
      </c>
      <c r="J208">
        <f t="shared" si="7"/>
        <v>0</v>
      </c>
      <c r="N208" t="s">
        <v>5982</v>
      </c>
      <c r="O208" t="s">
        <v>28</v>
      </c>
      <c r="P208" t="s">
        <v>5983</v>
      </c>
      <c r="Q208" s="2">
        <v>44444</v>
      </c>
      <c r="R208" s="15">
        <v>0</v>
      </c>
      <c r="S208" t="s">
        <v>5984</v>
      </c>
      <c r="T208" t="s">
        <v>5985</v>
      </c>
      <c r="U208" t="s">
        <v>5986</v>
      </c>
      <c r="V208">
        <v>0</v>
      </c>
      <c r="W208" t="b">
        <f t="shared" si="8"/>
        <v>1</v>
      </c>
    </row>
    <row r="209" spans="8:23">
      <c r="H209" s="2">
        <v>44445</v>
      </c>
      <c r="I209" s="4">
        <v>0</v>
      </c>
      <c r="J209">
        <f t="shared" si="7"/>
        <v>0</v>
      </c>
      <c r="N209" t="s">
        <v>5982</v>
      </c>
      <c r="O209" t="s">
        <v>28</v>
      </c>
      <c r="P209" t="s">
        <v>5983</v>
      </c>
      <c r="Q209" s="2">
        <v>44445</v>
      </c>
      <c r="R209" s="15">
        <v>0</v>
      </c>
      <c r="S209" t="s">
        <v>5984</v>
      </c>
      <c r="T209" t="s">
        <v>5985</v>
      </c>
      <c r="U209" t="s">
        <v>5986</v>
      </c>
      <c r="V209">
        <v>0</v>
      </c>
      <c r="W209" t="b">
        <f t="shared" si="8"/>
        <v>1</v>
      </c>
    </row>
    <row r="210" spans="8:23">
      <c r="H210" s="2">
        <v>44446</v>
      </c>
      <c r="I210" s="4">
        <v>0</v>
      </c>
      <c r="J210">
        <f t="shared" si="7"/>
        <v>0</v>
      </c>
      <c r="N210" t="s">
        <v>5982</v>
      </c>
      <c r="O210" t="s">
        <v>28</v>
      </c>
      <c r="P210" t="s">
        <v>5983</v>
      </c>
      <c r="Q210" s="2">
        <v>44446</v>
      </c>
      <c r="R210" s="15">
        <v>0</v>
      </c>
      <c r="S210" t="s">
        <v>5984</v>
      </c>
      <c r="T210" t="s">
        <v>5985</v>
      </c>
      <c r="U210" t="s">
        <v>5986</v>
      </c>
      <c r="V210">
        <v>0</v>
      </c>
      <c r="W210" t="b">
        <f t="shared" si="8"/>
        <v>1</v>
      </c>
    </row>
    <row r="211" spans="8:23">
      <c r="H211" s="2">
        <v>44447</v>
      </c>
      <c r="I211" s="4">
        <v>0</v>
      </c>
      <c r="J211">
        <f t="shared" si="7"/>
        <v>0</v>
      </c>
      <c r="N211" t="s">
        <v>5982</v>
      </c>
      <c r="O211" t="s">
        <v>28</v>
      </c>
      <c r="P211" t="s">
        <v>5983</v>
      </c>
      <c r="Q211" s="2">
        <v>44447</v>
      </c>
      <c r="R211" s="15">
        <v>0</v>
      </c>
      <c r="S211" t="s">
        <v>5984</v>
      </c>
      <c r="T211" t="s">
        <v>5985</v>
      </c>
      <c r="U211" t="s">
        <v>5986</v>
      </c>
      <c r="V211">
        <v>0</v>
      </c>
      <c r="W211" t="b">
        <f t="shared" si="8"/>
        <v>1</v>
      </c>
    </row>
    <row r="212" spans="8:23">
      <c r="H212" s="2">
        <v>44448</v>
      </c>
      <c r="I212" s="4">
        <v>0</v>
      </c>
      <c r="J212">
        <f t="shared" si="7"/>
        <v>0</v>
      </c>
      <c r="N212" t="s">
        <v>5982</v>
      </c>
      <c r="O212" t="s">
        <v>28</v>
      </c>
      <c r="P212" t="s">
        <v>5983</v>
      </c>
      <c r="Q212" s="2">
        <v>44448</v>
      </c>
      <c r="R212" s="15">
        <v>0</v>
      </c>
      <c r="S212" t="s">
        <v>5984</v>
      </c>
      <c r="T212" t="s">
        <v>5985</v>
      </c>
      <c r="U212" t="s">
        <v>5986</v>
      </c>
      <c r="V212">
        <v>0</v>
      </c>
      <c r="W212" t="b">
        <f t="shared" si="8"/>
        <v>1</v>
      </c>
    </row>
    <row r="213" spans="8:23">
      <c r="H213" s="2">
        <v>44449</v>
      </c>
      <c r="I213" s="4">
        <v>0</v>
      </c>
      <c r="J213">
        <f t="shared" si="7"/>
        <v>0</v>
      </c>
      <c r="N213" t="s">
        <v>5982</v>
      </c>
      <c r="O213" t="s">
        <v>28</v>
      </c>
      <c r="P213" t="s">
        <v>5983</v>
      </c>
      <c r="Q213" s="2">
        <v>44449</v>
      </c>
      <c r="R213" s="15">
        <v>0</v>
      </c>
      <c r="S213" t="s">
        <v>5984</v>
      </c>
      <c r="T213" t="s">
        <v>5985</v>
      </c>
      <c r="U213" t="s">
        <v>5986</v>
      </c>
      <c r="V213">
        <v>0</v>
      </c>
      <c r="W213" t="b">
        <f t="shared" si="8"/>
        <v>1</v>
      </c>
    </row>
    <row r="214" spans="8:23">
      <c r="H214" s="2">
        <v>44450</v>
      </c>
      <c r="I214" s="4">
        <v>0</v>
      </c>
      <c r="J214">
        <f t="shared" si="7"/>
        <v>0</v>
      </c>
      <c r="N214" t="s">
        <v>5982</v>
      </c>
      <c r="O214" t="s">
        <v>28</v>
      </c>
      <c r="P214" t="s">
        <v>5983</v>
      </c>
      <c r="Q214" s="2">
        <v>44450</v>
      </c>
      <c r="R214" s="15">
        <v>0</v>
      </c>
      <c r="S214" t="s">
        <v>5984</v>
      </c>
      <c r="T214" t="s">
        <v>5985</v>
      </c>
      <c r="U214" t="s">
        <v>5986</v>
      </c>
      <c r="V214">
        <v>0</v>
      </c>
      <c r="W214" t="b">
        <f t="shared" si="8"/>
        <v>1</v>
      </c>
    </row>
    <row r="215" spans="8:23">
      <c r="H215" s="2">
        <v>44451</v>
      </c>
      <c r="I215" s="4">
        <v>0</v>
      </c>
      <c r="J215">
        <f t="shared" si="7"/>
        <v>0</v>
      </c>
      <c r="N215" t="s">
        <v>5982</v>
      </c>
      <c r="O215" t="s">
        <v>28</v>
      </c>
      <c r="P215" t="s">
        <v>5983</v>
      </c>
      <c r="Q215" s="2">
        <v>44451</v>
      </c>
      <c r="R215" s="15">
        <v>0</v>
      </c>
      <c r="S215" t="s">
        <v>5984</v>
      </c>
      <c r="T215" t="s">
        <v>5985</v>
      </c>
      <c r="U215" t="s">
        <v>5986</v>
      </c>
      <c r="V215">
        <v>0</v>
      </c>
      <c r="W215" t="b">
        <f t="shared" si="8"/>
        <v>1</v>
      </c>
    </row>
    <row r="216" spans="8:23">
      <c r="H216" s="2">
        <v>44452</v>
      </c>
      <c r="I216" s="4">
        <v>0</v>
      </c>
      <c r="J216">
        <f t="shared" si="7"/>
        <v>0</v>
      </c>
      <c r="N216" t="s">
        <v>5982</v>
      </c>
      <c r="O216" t="s">
        <v>28</v>
      </c>
      <c r="P216" t="s">
        <v>5983</v>
      </c>
      <c r="Q216" s="2">
        <v>44452</v>
      </c>
      <c r="R216" s="15">
        <v>0</v>
      </c>
      <c r="S216" t="s">
        <v>5984</v>
      </c>
      <c r="T216" t="s">
        <v>5985</v>
      </c>
      <c r="U216" t="s">
        <v>5986</v>
      </c>
      <c r="V216">
        <v>0</v>
      </c>
      <c r="W216" t="b">
        <f t="shared" si="8"/>
        <v>1</v>
      </c>
    </row>
    <row r="217" spans="8:23">
      <c r="H217" s="2">
        <v>44453</v>
      </c>
      <c r="I217" s="4">
        <v>0</v>
      </c>
      <c r="J217">
        <f t="shared" si="7"/>
        <v>0</v>
      </c>
      <c r="N217" t="s">
        <v>5982</v>
      </c>
      <c r="O217" t="s">
        <v>28</v>
      </c>
      <c r="P217" t="s">
        <v>5983</v>
      </c>
      <c r="Q217" s="2">
        <v>44453</v>
      </c>
      <c r="R217" s="15">
        <v>0</v>
      </c>
      <c r="S217" t="s">
        <v>5984</v>
      </c>
      <c r="T217" t="s">
        <v>5985</v>
      </c>
      <c r="U217" t="s">
        <v>5986</v>
      </c>
      <c r="V217">
        <v>0</v>
      </c>
      <c r="W217" t="b">
        <f t="shared" si="8"/>
        <v>1</v>
      </c>
    </row>
    <row r="218" spans="8:23">
      <c r="H218" s="2">
        <v>44454</v>
      </c>
      <c r="I218" s="4">
        <v>0</v>
      </c>
      <c r="J218">
        <f t="shared" si="7"/>
        <v>0</v>
      </c>
      <c r="N218" t="s">
        <v>5982</v>
      </c>
      <c r="O218" t="s">
        <v>28</v>
      </c>
      <c r="P218" t="s">
        <v>5983</v>
      </c>
      <c r="Q218" s="2">
        <v>44454</v>
      </c>
      <c r="R218" s="15">
        <v>0</v>
      </c>
      <c r="S218" t="s">
        <v>5984</v>
      </c>
      <c r="T218" t="s">
        <v>5985</v>
      </c>
      <c r="U218" t="s">
        <v>5986</v>
      </c>
      <c r="V218">
        <v>0</v>
      </c>
      <c r="W218" t="b">
        <f t="shared" si="8"/>
        <v>1</v>
      </c>
    </row>
    <row r="219" spans="8:23">
      <c r="H219" s="2">
        <v>44455</v>
      </c>
      <c r="I219" s="4">
        <v>0</v>
      </c>
      <c r="J219">
        <f t="shared" si="7"/>
        <v>0</v>
      </c>
      <c r="N219" t="s">
        <v>5982</v>
      </c>
      <c r="O219" t="s">
        <v>28</v>
      </c>
      <c r="P219" t="s">
        <v>5983</v>
      </c>
      <c r="Q219" s="2">
        <v>44455</v>
      </c>
      <c r="R219" s="15">
        <v>0</v>
      </c>
      <c r="S219" t="s">
        <v>5984</v>
      </c>
      <c r="T219" t="s">
        <v>5985</v>
      </c>
      <c r="U219" t="s">
        <v>5986</v>
      </c>
      <c r="V219">
        <v>0</v>
      </c>
      <c r="W219" t="b">
        <f t="shared" si="8"/>
        <v>1</v>
      </c>
    </row>
    <row r="220" spans="8:23">
      <c r="H220" s="2">
        <v>44456</v>
      </c>
      <c r="I220" s="4">
        <v>0</v>
      </c>
      <c r="J220">
        <f t="shared" si="7"/>
        <v>0</v>
      </c>
      <c r="N220" t="s">
        <v>5982</v>
      </c>
      <c r="O220" t="s">
        <v>28</v>
      </c>
      <c r="P220" t="s">
        <v>5983</v>
      </c>
      <c r="Q220" s="2">
        <v>44456</v>
      </c>
      <c r="R220" s="15">
        <v>0</v>
      </c>
      <c r="S220" t="s">
        <v>5984</v>
      </c>
      <c r="T220" t="s">
        <v>5985</v>
      </c>
      <c r="U220" t="s">
        <v>5986</v>
      </c>
      <c r="V220">
        <v>0</v>
      </c>
      <c r="W220" t="b">
        <f t="shared" si="8"/>
        <v>1</v>
      </c>
    </row>
    <row r="221" spans="8:23">
      <c r="H221" s="2">
        <v>44457</v>
      </c>
      <c r="I221" s="4">
        <f>E14</f>
        <v>4597012</v>
      </c>
      <c r="J221">
        <f t="shared" si="7"/>
        <v>15689.460750853243</v>
      </c>
      <c r="N221" t="s">
        <v>5982</v>
      </c>
      <c r="O221" t="s">
        <v>28</v>
      </c>
      <c r="P221" t="s">
        <v>5983</v>
      </c>
      <c r="Q221" s="2">
        <v>44457</v>
      </c>
      <c r="R221" s="15">
        <v>0</v>
      </c>
      <c r="S221" t="s">
        <v>5984</v>
      </c>
      <c r="T221" t="s">
        <v>5985</v>
      </c>
      <c r="U221" t="s">
        <v>5986</v>
      </c>
      <c r="V221">
        <v>15689.460750853201</v>
      </c>
      <c r="W221" t="b">
        <f t="shared" si="8"/>
        <v>1</v>
      </c>
    </row>
    <row r="222" spans="8:23">
      <c r="H222" s="2">
        <v>44458</v>
      </c>
      <c r="I222" s="4">
        <v>4597012</v>
      </c>
      <c r="J222">
        <f t="shared" si="7"/>
        <v>15689.460750853243</v>
      </c>
      <c r="N222" t="s">
        <v>5982</v>
      </c>
      <c r="O222" t="s">
        <v>28</v>
      </c>
      <c r="P222" t="s">
        <v>5983</v>
      </c>
      <c r="Q222" s="2">
        <v>44458</v>
      </c>
      <c r="R222" s="15">
        <v>0</v>
      </c>
      <c r="S222" t="s">
        <v>5984</v>
      </c>
      <c r="T222" t="s">
        <v>5985</v>
      </c>
      <c r="U222" t="s">
        <v>5986</v>
      </c>
      <c r="V222">
        <v>15689.460750853201</v>
      </c>
      <c r="W222" t="b">
        <f t="shared" si="8"/>
        <v>1</v>
      </c>
    </row>
    <row r="223" spans="8:23">
      <c r="H223" s="2">
        <v>44459</v>
      </c>
      <c r="I223" s="4">
        <v>4597012</v>
      </c>
      <c r="J223">
        <f t="shared" si="7"/>
        <v>15689.460750853243</v>
      </c>
      <c r="N223" t="s">
        <v>5982</v>
      </c>
      <c r="O223" t="s">
        <v>28</v>
      </c>
      <c r="P223" t="s">
        <v>5983</v>
      </c>
      <c r="Q223" s="2">
        <v>44459</v>
      </c>
      <c r="R223" s="15">
        <v>0</v>
      </c>
      <c r="S223" t="s">
        <v>5984</v>
      </c>
      <c r="T223" t="s">
        <v>5985</v>
      </c>
      <c r="U223" t="s">
        <v>5986</v>
      </c>
      <c r="V223">
        <v>15689.460750853201</v>
      </c>
      <c r="W223" t="b">
        <f t="shared" si="8"/>
        <v>1</v>
      </c>
    </row>
    <row r="224" spans="8:23">
      <c r="H224" s="2">
        <v>44460</v>
      </c>
      <c r="I224" s="4">
        <v>4597012</v>
      </c>
      <c r="J224">
        <f t="shared" si="7"/>
        <v>15689.460750853243</v>
      </c>
      <c r="N224" t="s">
        <v>5982</v>
      </c>
      <c r="O224" t="s">
        <v>28</v>
      </c>
      <c r="P224" t="s">
        <v>5983</v>
      </c>
      <c r="Q224" s="2">
        <v>44460</v>
      </c>
      <c r="R224" s="15">
        <v>0</v>
      </c>
      <c r="S224" t="s">
        <v>5984</v>
      </c>
      <c r="T224" t="s">
        <v>5985</v>
      </c>
      <c r="U224" t="s">
        <v>5986</v>
      </c>
      <c r="V224">
        <v>15689.460750853201</v>
      </c>
      <c r="W224" t="b">
        <f t="shared" si="8"/>
        <v>1</v>
      </c>
    </row>
    <row r="225" spans="8:23">
      <c r="H225" s="2">
        <v>44461</v>
      </c>
      <c r="I225" s="4">
        <v>4597012</v>
      </c>
      <c r="J225">
        <f t="shared" si="7"/>
        <v>15689.460750853243</v>
      </c>
      <c r="N225" t="s">
        <v>5982</v>
      </c>
      <c r="O225" t="s">
        <v>28</v>
      </c>
      <c r="P225" t="s">
        <v>5983</v>
      </c>
      <c r="Q225" s="2">
        <v>44461</v>
      </c>
      <c r="R225" s="15">
        <v>0</v>
      </c>
      <c r="S225" t="s">
        <v>5984</v>
      </c>
      <c r="T225" t="s">
        <v>5985</v>
      </c>
      <c r="U225" t="s">
        <v>5986</v>
      </c>
      <c r="V225">
        <v>15689.460750853201</v>
      </c>
      <c r="W225" t="b">
        <f t="shared" si="8"/>
        <v>1</v>
      </c>
    </row>
    <row r="226" spans="8:23">
      <c r="H226" s="2">
        <v>44462</v>
      </c>
      <c r="I226" s="4">
        <v>4597012</v>
      </c>
      <c r="J226">
        <f t="shared" si="7"/>
        <v>15689.460750853243</v>
      </c>
      <c r="N226" t="s">
        <v>5982</v>
      </c>
      <c r="O226" t="s">
        <v>28</v>
      </c>
      <c r="P226" t="s">
        <v>5983</v>
      </c>
      <c r="Q226" s="2">
        <v>44462</v>
      </c>
      <c r="R226" s="15">
        <v>0</v>
      </c>
      <c r="S226" t="s">
        <v>5984</v>
      </c>
      <c r="T226" t="s">
        <v>5985</v>
      </c>
      <c r="U226" t="s">
        <v>5986</v>
      </c>
      <c r="V226">
        <v>15689.460750853201</v>
      </c>
      <c r="W226" t="b">
        <f t="shared" si="8"/>
        <v>1</v>
      </c>
    </row>
    <row r="227" spans="8:23">
      <c r="H227" s="2">
        <v>44463</v>
      </c>
      <c r="I227" s="4">
        <v>4597012</v>
      </c>
      <c r="J227">
        <f t="shared" si="7"/>
        <v>15689.460750853243</v>
      </c>
      <c r="N227" t="s">
        <v>5982</v>
      </c>
      <c r="O227" t="s">
        <v>28</v>
      </c>
      <c r="P227" t="s">
        <v>5983</v>
      </c>
      <c r="Q227" s="2">
        <v>44463</v>
      </c>
      <c r="R227" s="15">
        <v>0</v>
      </c>
      <c r="S227" t="s">
        <v>5984</v>
      </c>
      <c r="T227" t="s">
        <v>5985</v>
      </c>
      <c r="U227" t="s">
        <v>5986</v>
      </c>
      <c r="V227">
        <v>15689.460750853201</v>
      </c>
      <c r="W227" t="b">
        <f t="shared" si="8"/>
        <v>1</v>
      </c>
    </row>
    <row r="228" spans="8:23">
      <c r="H228" s="2">
        <v>44464</v>
      </c>
      <c r="I228" s="4">
        <v>4597012</v>
      </c>
      <c r="J228">
        <f t="shared" si="7"/>
        <v>15689.460750853243</v>
      </c>
      <c r="N228" t="s">
        <v>5982</v>
      </c>
      <c r="O228" t="s">
        <v>28</v>
      </c>
      <c r="P228" t="s">
        <v>5983</v>
      </c>
      <c r="Q228" s="2">
        <v>44464</v>
      </c>
      <c r="R228" s="15">
        <v>0</v>
      </c>
      <c r="S228" t="s">
        <v>5984</v>
      </c>
      <c r="T228" t="s">
        <v>5985</v>
      </c>
      <c r="U228" t="s">
        <v>5986</v>
      </c>
      <c r="V228">
        <v>15689.460750853201</v>
      </c>
      <c r="W228" t="b">
        <f t="shared" si="8"/>
        <v>1</v>
      </c>
    </row>
    <row r="229" spans="8:23">
      <c r="H229" s="2">
        <v>44465</v>
      </c>
      <c r="I229" s="4">
        <v>4597012</v>
      </c>
      <c r="J229">
        <f t="shared" si="7"/>
        <v>15689.460750853243</v>
      </c>
      <c r="N229" t="s">
        <v>5982</v>
      </c>
      <c r="O229" t="s">
        <v>28</v>
      </c>
      <c r="P229" t="s">
        <v>5983</v>
      </c>
      <c r="Q229" s="2">
        <v>44465</v>
      </c>
      <c r="R229" s="15">
        <v>0</v>
      </c>
      <c r="S229" t="s">
        <v>5984</v>
      </c>
      <c r="T229" t="s">
        <v>5985</v>
      </c>
      <c r="U229" t="s">
        <v>5986</v>
      </c>
      <c r="V229">
        <v>15689.460750853201</v>
      </c>
      <c r="W229" t="b">
        <f t="shared" si="8"/>
        <v>1</v>
      </c>
    </row>
    <row r="230" spans="8:23">
      <c r="H230" s="2">
        <v>44466</v>
      </c>
      <c r="I230" s="4">
        <v>4597012</v>
      </c>
      <c r="J230">
        <f t="shared" si="7"/>
        <v>15689.460750853243</v>
      </c>
      <c r="N230" t="s">
        <v>5982</v>
      </c>
      <c r="O230" t="s">
        <v>28</v>
      </c>
      <c r="P230" t="s">
        <v>5983</v>
      </c>
      <c r="Q230" s="2">
        <v>44466</v>
      </c>
      <c r="R230" s="15">
        <v>0</v>
      </c>
      <c r="S230" t="s">
        <v>5984</v>
      </c>
      <c r="T230" t="s">
        <v>5985</v>
      </c>
      <c r="U230" t="s">
        <v>5986</v>
      </c>
      <c r="V230">
        <v>15689.460750853201</v>
      </c>
      <c r="W230" t="b">
        <f t="shared" si="8"/>
        <v>1</v>
      </c>
    </row>
    <row r="231" spans="8:23">
      <c r="H231" s="2">
        <v>44467</v>
      </c>
      <c r="I231" s="4">
        <v>4597012</v>
      </c>
      <c r="J231">
        <f t="shared" si="7"/>
        <v>15689.460750853243</v>
      </c>
      <c r="N231" t="s">
        <v>5982</v>
      </c>
      <c r="O231" t="s">
        <v>28</v>
      </c>
      <c r="P231" t="s">
        <v>5983</v>
      </c>
      <c r="Q231" s="2">
        <v>44467</v>
      </c>
      <c r="R231" s="15">
        <v>0</v>
      </c>
      <c r="S231" t="s">
        <v>5984</v>
      </c>
      <c r="T231" t="s">
        <v>5985</v>
      </c>
      <c r="U231" t="s">
        <v>5986</v>
      </c>
      <c r="V231">
        <v>15689.460750853201</v>
      </c>
      <c r="W231" t="b">
        <f t="shared" si="8"/>
        <v>1</v>
      </c>
    </row>
    <row r="232" spans="8:23">
      <c r="H232" s="2">
        <v>44468</v>
      </c>
      <c r="I232" s="4">
        <v>0</v>
      </c>
      <c r="J232">
        <f t="shared" si="7"/>
        <v>0</v>
      </c>
      <c r="N232" t="s">
        <v>5982</v>
      </c>
      <c r="O232" t="s">
        <v>28</v>
      </c>
      <c r="P232" t="s">
        <v>5983</v>
      </c>
      <c r="Q232" s="2">
        <v>44468</v>
      </c>
      <c r="R232" s="15">
        <v>0</v>
      </c>
      <c r="S232" t="s">
        <v>5984</v>
      </c>
      <c r="T232" t="s">
        <v>5985</v>
      </c>
      <c r="U232" t="s">
        <v>5986</v>
      </c>
      <c r="V232">
        <v>0</v>
      </c>
      <c r="W232" t="b">
        <f t="shared" si="8"/>
        <v>1</v>
      </c>
    </row>
    <row r="233" spans="8:23">
      <c r="H233" s="2">
        <v>44469</v>
      </c>
      <c r="I233" s="4">
        <v>0</v>
      </c>
      <c r="J233">
        <f t="shared" si="7"/>
        <v>0</v>
      </c>
      <c r="N233" t="s">
        <v>5982</v>
      </c>
      <c r="O233" t="s">
        <v>28</v>
      </c>
      <c r="P233" t="s">
        <v>5983</v>
      </c>
      <c r="Q233" s="2">
        <v>44469</v>
      </c>
      <c r="R233" s="15">
        <v>0</v>
      </c>
      <c r="S233" t="s">
        <v>5984</v>
      </c>
      <c r="T233" t="s">
        <v>5985</v>
      </c>
      <c r="U233" t="s">
        <v>5986</v>
      </c>
      <c r="V233">
        <v>0</v>
      </c>
      <c r="W233" t="b">
        <f t="shared" si="8"/>
        <v>1</v>
      </c>
    </row>
    <row r="234" spans="8:23">
      <c r="H234" s="2">
        <v>44470</v>
      </c>
      <c r="I234" s="4">
        <v>0</v>
      </c>
      <c r="J234">
        <f t="shared" si="7"/>
        <v>0</v>
      </c>
      <c r="N234" t="s">
        <v>5982</v>
      </c>
      <c r="O234" t="s">
        <v>28</v>
      </c>
      <c r="P234" t="s">
        <v>5983</v>
      </c>
      <c r="Q234" s="2">
        <v>44470</v>
      </c>
      <c r="R234" s="15">
        <v>0</v>
      </c>
      <c r="S234" t="s">
        <v>5984</v>
      </c>
      <c r="T234" t="s">
        <v>5985</v>
      </c>
      <c r="U234" t="s">
        <v>5986</v>
      </c>
      <c r="V234">
        <v>0</v>
      </c>
      <c r="W234" t="b">
        <f t="shared" si="8"/>
        <v>1</v>
      </c>
    </row>
    <row r="235" spans="8:23">
      <c r="H235" s="2">
        <v>44471</v>
      </c>
      <c r="I235" s="4">
        <v>0</v>
      </c>
      <c r="J235">
        <f t="shared" si="7"/>
        <v>0</v>
      </c>
      <c r="N235" t="s">
        <v>5982</v>
      </c>
      <c r="O235" t="s">
        <v>28</v>
      </c>
      <c r="P235" t="s">
        <v>5983</v>
      </c>
      <c r="Q235" s="2">
        <v>44471</v>
      </c>
      <c r="R235" s="15">
        <v>0</v>
      </c>
      <c r="S235" t="s">
        <v>5984</v>
      </c>
      <c r="T235" t="s">
        <v>5985</v>
      </c>
      <c r="U235" t="s">
        <v>5986</v>
      </c>
      <c r="V235">
        <v>0</v>
      </c>
      <c r="W235" t="b">
        <f t="shared" si="8"/>
        <v>1</v>
      </c>
    </row>
    <row r="236" spans="8:23">
      <c r="H236" s="2">
        <v>44472</v>
      </c>
      <c r="I236" s="4">
        <v>0</v>
      </c>
      <c r="J236">
        <f t="shared" si="7"/>
        <v>0</v>
      </c>
      <c r="N236" t="s">
        <v>5982</v>
      </c>
      <c r="O236" t="s">
        <v>28</v>
      </c>
      <c r="P236" t="s">
        <v>5983</v>
      </c>
      <c r="Q236" s="2">
        <v>44472</v>
      </c>
      <c r="R236" s="15">
        <v>0</v>
      </c>
      <c r="S236" t="s">
        <v>5984</v>
      </c>
      <c r="T236" t="s">
        <v>5985</v>
      </c>
      <c r="U236" t="s">
        <v>5986</v>
      </c>
      <c r="V236">
        <v>0</v>
      </c>
      <c r="W236" t="b">
        <f t="shared" si="8"/>
        <v>1</v>
      </c>
    </row>
    <row r="237" spans="8:23">
      <c r="H237" s="2">
        <v>44473</v>
      </c>
      <c r="I237" s="4">
        <v>0</v>
      </c>
      <c r="J237">
        <f t="shared" si="7"/>
        <v>0</v>
      </c>
      <c r="N237" t="s">
        <v>5982</v>
      </c>
      <c r="O237" t="s">
        <v>28</v>
      </c>
      <c r="P237" t="s">
        <v>5983</v>
      </c>
      <c r="Q237" s="2">
        <v>44473</v>
      </c>
      <c r="R237" s="15">
        <v>0</v>
      </c>
      <c r="S237" t="s">
        <v>5984</v>
      </c>
      <c r="T237" t="s">
        <v>5985</v>
      </c>
      <c r="U237" t="s">
        <v>5986</v>
      </c>
      <c r="V237">
        <v>0</v>
      </c>
      <c r="W237" t="b">
        <f t="shared" si="8"/>
        <v>1</v>
      </c>
    </row>
    <row r="238" spans="8:23">
      <c r="H238" s="2">
        <v>44474</v>
      </c>
      <c r="I238" s="4">
        <v>0</v>
      </c>
      <c r="J238">
        <f t="shared" si="7"/>
        <v>0</v>
      </c>
      <c r="N238" t="s">
        <v>5982</v>
      </c>
      <c r="O238" t="s">
        <v>28</v>
      </c>
      <c r="P238" t="s">
        <v>5983</v>
      </c>
      <c r="Q238" s="2">
        <v>44474</v>
      </c>
      <c r="R238" s="15">
        <v>0</v>
      </c>
      <c r="S238" t="s">
        <v>5984</v>
      </c>
      <c r="T238" t="s">
        <v>5985</v>
      </c>
      <c r="U238" t="s">
        <v>5986</v>
      </c>
      <c r="V238">
        <v>0</v>
      </c>
      <c r="W238" t="b">
        <f t="shared" si="8"/>
        <v>1</v>
      </c>
    </row>
    <row r="239" spans="8:23">
      <c r="H239" s="2">
        <v>44475</v>
      </c>
      <c r="I239" s="4">
        <v>0</v>
      </c>
      <c r="J239">
        <f t="shared" si="7"/>
        <v>0</v>
      </c>
      <c r="N239" t="s">
        <v>5982</v>
      </c>
      <c r="O239" t="s">
        <v>28</v>
      </c>
      <c r="P239" t="s">
        <v>5983</v>
      </c>
      <c r="Q239" s="2">
        <v>44475</v>
      </c>
      <c r="R239" s="15">
        <v>0</v>
      </c>
      <c r="S239" t="s">
        <v>5984</v>
      </c>
      <c r="T239" t="s">
        <v>5985</v>
      </c>
      <c r="U239" t="s">
        <v>5986</v>
      </c>
      <c r="V239">
        <v>0</v>
      </c>
      <c r="W239" t="b">
        <f t="shared" si="8"/>
        <v>1</v>
      </c>
    </row>
    <row r="240" spans="8:23">
      <c r="H240" s="2">
        <v>44476</v>
      </c>
      <c r="I240" s="4">
        <v>0</v>
      </c>
      <c r="J240">
        <f t="shared" si="7"/>
        <v>0</v>
      </c>
      <c r="N240" t="s">
        <v>5982</v>
      </c>
      <c r="O240" t="s">
        <v>28</v>
      </c>
      <c r="P240" t="s">
        <v>5983</v>
      </c>
      <c r="Q240" s="2">
        <v>44476</v>
      </c>
      <c r="R240" s="15">
        <v>0</v>
      </c>
      <c r="S240" t="s">
        <v>5984</v>
      </c>
      <c r="T240" t="s">
        <v>5985</v>
      </c>
      <c r="U240" t="s">
        <v>5986</v>
      </c>
      <c r="V240">
        <v>0</v>
      </c>
      <c r="W240" t="b">
        <f t="shared" si="8"/>
        <v>1</v>
      </c>
    </row>
    <row r="241" spans="8:23">
      <c r="H241" s="2">
        <v>44477</v>
      </c>
      <c r="I241" s="4">
        <v>0</v>
      </c>
      <c r="J241">
        <f t="shared" si="7"/>
        <v>0</v>
      </c>
      <c r="N241" t="s">
        <v>5982</v>
      </c>
      <c r="O241" t="s">
        <v>28</v>
      </c>
      <c r="P241" t="s">
        <v>5983</v>
      </c>
      <c r="Q241" s="2">
        <v>44477</v>
      </c>
      <c r="R241" s="15">
        <v>0</v>
      </c>
      <c r="S241" t="s">
        <v>5984</v>
      </c>
      <c r="T241" t="s">
        <v>5985</v>
      </c>
      <c r="U241" t="s">
        <v>5986</v>
      </c>
      <c r="V241">
        <v>0</v>
      </c>
      <c r="W241" t="b">
        <f t="shared" si="8"/>
        <v>1</v>
      </c>
    </row>
    <row r="242" spans="8:23">
      <c r="H242" s="2">
        <v>44478</v>
      </c>
      <c r="I242" s="4">
        <v>0</v>
      </c>
      <c r="J242">
        <f t="shared" si="7"/>
        <v>0</v>
      </c>
      <c r="N242" t="s">
        <v>5982</v>
      </c>
      <c r="O242" t="s">
        <v>28</v>
      </c>
      <c r="P242" t="s">
        <v>5983</v>
      </c>
      <c r="Q242" s="2">
        <v>44478</v>
      </c>
      <c r="R242" s="15">
        <v>0</v>
      </c>
      <c r="S242" t="s">
        <v>5984</v>
      </c>
      <c r="T242" t="s">
        <v>5985</v>
      </c>
      <c r="U242" t="s">
        <v>5986</v>
      </c>
      <c r="V242">
        <v>0</v>
      </c>
      <c r="W242" t="b">
        <f t="shared" si="8"/>
        <v>1</v>
      </c>
    </row>
    <row r="243" spans="8:23">
      <c r="H243" s="2">
        <v>44479</v>
      </c>
      <c r="I243" s="4">
        <v>0</v>
      </c>
      <c r="J243">
        <f t="shared" si="7"/>
        <v>0</v>
      </c>
      <c r="N243" t="s">
        <v>5982</v>
      </c>
      <c r="O243" t="s">
        <v>28</v>
      </c>
      <c r="P243" t="s">
        <v>5983</v>
      </c>
      <c r="Q243" s="2">
        <v>44479</v>
      </c>
      <c r="R243" s="15">
        <v>0</v>
      </c>
      <c r="S243" t="s">
        <v>5984</v>
      </c>
      <c r="T243" t="s">
        <v>5985</v>
      </c>
      <c r="U243" t="s">
        <v>5986</v>
      </c>
      <c r="V243">
        <v>0</v>
      </c>
      <c r="W243" t="b">
        <f t="shared" si="8"/>
        <v>1</v>
      </c>
    </row>
    <row r="244" spans="8:23">
      <c r="H244" s="2">
        <v>44480</v>
      </c>
      <c r="I244" s="4">
        <v>0</v>
      </c>
      <c r="J244">
        <f t="shared" si="7"/>
        <v>0</v>
      </c>
      <c r="N244" t="s">
        <v>5982</v>
      </c>
      <c r="O244" t="s">
        <v>28</v>
      </c>
      <c r="P244" t="s">
        <v>5983</v>
      </c>
      <c r="Q244" s="2">
        <v>44480</v>
      </c>
      <c r="R244" s="15">
        <v>0</v>
      </c>
      <c r="S244" t="s">
        <v>5984</v>
      </c>
      <c r="T244" t="s">
        <v>5985</v>
      </c>
      <c r="U244" t="s">
        <v>5986</v>
      </c>
      <c r="V244">
        <v>0</v>
      </c>
      <c r="W244" t="b">
        <f t="shared" si="8"/>
        <v>1</v>
      </c>
    </row>
    <row r="245" spans="8:23">
      <c r="H245" s="2">
        <v>44481</v>
      </c>
      <c r="I245" s="4">
        <v>0</v>
      </c>
      <c r="J245">
        <f t="shared" si="7"/>
        <v>0</v>
      </c>
      <c r="N245" t="s">
        <v>5982</v>
      </c>
      <c r="O245" t="s">
        <v>28</v>
      </c>
      <c r="P245" t="s">
        <v>5983</v>
      </c>
      <c r="Q245" s="2">
        <v>44481</v>
      </c>
      <c r="R245" s="15">
        <v>0</v>
      </c>
      <c r="S245" t="s">
        <v>5984</v>
      </c>
      <c r="T245" t="s">
        <v>5985</v>
      </c>
      <c r="U245" t="s">
        <v>5986</v>
      </c>
      <c r="V245">
        <v>0</v>
      </c>
      <c r="W245" t="b">
        <f t="shared" si="8"/>
        <v>1</v>
      </c>
    </row>
    <row r="246" spans="8:23">
      <c r="H246" s="2">
        <v>44482</v>
      </c>
      <c r="I246" s="4">
        <v>0</v>
      </c>
      <c r="J246">
        <f t="shared" si="7"/>
        <v>0</v>
      </c>
      <c r="N246" t="s">
        <v>5982</v>
      </c>
      <c r="O246" t="s">
        <v>28</v>
      </c>
      <c r="P246" t="s">
        <v>5983</v>
      </c>
      <c r="Q246" s="2">
        <v>44482</v>
      </c>
      <c r="R246" s="15">
        <v>0</v>
      </c>
      <c r="S246" t="s">
        <v>5984</v>
      </c>
      <c r="T246" t="s">
        <v>5985</v>
      </c>
      <c r="U246" t="s">
        <v>5986</v>
      </c>
      <c r="V246">
        <v>0</v>
      </c>
      <c r="W246" t="b">
        <f t="shared" si="8"/>
        <v>1</v>
      </c>
    </row>
    <row r="247" spans="8:23">
      <c r="H247" s="2">
        <v>44483</v>
      </c>
      <c r="I247" s="4">
        <v>0</v>
      </c>
      <c r="J247">
        <f t="shared" si="7"/>
        <v>0</v>
      </c>
      <c r="N247" t="s">
        <v>5982</v>
      </c>
      <c r="O247" t="s">
        <v>28</v>
      </c>
      <c r="P247" t="s">
        <v>5983</v>
      </c>
      <c r="Q247" s="2">
        <v>44483</v>
      </c>
      <c r="R247" s="15">
        <v>0</v>
      </c>
      <c r="S247" t="s">
        <v>5984</v>
      </c>
      <c r="T247" t="s">
        <v>5985</v>
      </c>
      <c r="U247" t="s">
        <v>5986</v>
      </c>
      <c r="V247">
        <v>0</v>
      </c>
      <c r="W247" t="b">
        <f t="shared" si="8"/>
        <v>1</v>
      </c>
    </row>
    <row r="248" spans="8:23">
      <c r="H248" s="2">
        <v>44484</v>
      </c>
      <c r="I248" s="4">
        <v>0</v>
      </c>
      <c r="J248">
        <f t="shared" si="7"/>
        <v>0</v>
      </c>
      <c r="N248" t="s">
        <v>5982</v>
      </c>
      <c r="O248" t="s">
        <v>28</v>
      </c>
      <c r="P248" t="s">
        <v>5983</v>
      </c>
      <c r="Q248" s="2">
        <v>44484</v>
      </c>
      <c r="R248" s="15">
        <v>0</v>
      </c>
      <c r="S248" t="s">
        <v>5984</v>
      </c>
      <c r="T248" t="s">
        <v>5985</v>
      </c>
      <c r="U248" t="s">
        <v>5986</v>
      </c>
      <c r="V248">
        <v>0</v>
      </c>
      <c r="W248" t="b">
        <f t="shared" si="8"/>
        <v>1</v>
      </c>
    </row>
    <row r="249" spans="8:23">
      <c r="H249" s="2">
        <v>44485</v>
      </c>
      <c r="I249" s="4">
        <v>0</v>
      </c>
      <c r="J249">
        <f t="shared" si="7"/>
        <v>0</v>
      </c>
      <c r="N249" t="s">
        <v>5982</v>
      </c>
      <c r="O249" t="s">
        <v>28</v>
      </c>
      <c r="P249" t="s">
        <v>5983</v>
      </c>
      <c r="Q249" s="2">
        <v>44485</v>
      </c>
      <c r="R249" s="15">
        <v>0</v>
      </c>
      <c r="S249" t="s">
        <v>5984</v>
      </c>
      <c r="T249" t="s">
        <v>5985</v>
      </c>
      <c r="U249" t="s">
        <v>5986</v>
      </c>
      <c r="V249">
        <v>0</v>
      </c>
      <c r="W249" t="b">
        <f t="shared" si="8"/>
        <v>1</v>
      </c>
    </row>
    <row r="250" spans="8:23">
      <c r="H250" s="2">
        <v>44486</v>
      </c>
      <c r="I250" s="4">
        <v>0</v>
      </c>
      <c r="J250">
        <f t="shared" si="7"/>
        <v>0</v>
      </c>
      <c r="N250" t="s">
        <v>5982</v>
      </c>
      <c r="O250" t="s">
        <v>28</v>
      </c>
      <c r="P250" t="s">
        <v>5983</v>
      </c>
      <c r="Q250" s="2">
        <v>44486</v>
      </c>
      <c r="R250" s="15">
        <v>0</v>
      </c>
      <c r="S250" t="s">
        <v>5984</v>
      </c>
      <c r="T250" t="s">
        <v>5985</v>
      </c>
      <c r="U250" t="s">
        <v>5986</v>
      </c>
      <c r="V250">
        <v>0</v>
      </c>
      <c r="W250" t="b">
        <f t="shared" si="8"/>
        <v>1</v>
      </c>
    </row>
    <row r="251" spans="8:23">
      <c r="H251" s="2">
        <v>44487</v>
      </c>
      <c r="I251" s="4">
        <v>0</v>
      </c>
      <c r="J251">
        <f t="shared" si="7"/>
        <v>0</v>
      </c>
      <c r="N251" t="s">
        <v>5982</v>
      </c>
      <c r="O251" t="s">
        <v>28</v>
      </c>
      <c r="P251" t="s">
        <v>5983</v>
      </c>
      <c r="Q251" s="2">
        <v>44487</v>
      </c>
      <c r="R251" s="15">
        <v>0</v>
      </c>
      <c r="S251" t="s">
        <v>5984</v>
      </c>
      <c r="T251" t="s">
        <v>5985</v>
      </c>
      <c r="U251" t="s">
        <v>5986</v>
      </c>
      <c r="V251">
        <v>0</v>
      </c>
      <c r="W251" t="b">
        <f t="shared" si="8"/>
        <v>1</v>
      </c>
    </row>
    <row r="252" spans="8:23">
      <c r="H252" s="2">
        <v>44488</v>
      </c>
      <c r="I252" s="4">
        <v>0</v>
      </c>
      <c r="J252">
        <f t="shared" si="7"/>
        <v>0</v>
      </c>
      <c r="N252" t="s">
        <v>5982</v>
      </c>
      <c r="O252" t="s">
        <v>28</v>
      </c>
      <c r="P252" t="s">
        <v>5983</v>
      </c>
      <c r="Q252" s="2">
        <v>44488</v>
      </c>
      <c r="R252" s="15">
        <v>0</v>
      </c>
      <c r="S252" t="s">
        <v>5984</v>
      </c>
      <c r="T252" t="s">
        <v>5985</v>
      </c>
      <c r="U252" t="s">
        <v>5986</v>
      </c>
      <c r="V252">
        <v>0</v>
      </c>
      <c r="W252" t="b">
        <f t="shared" si="8"/>
        <v>1</v>
      </c>
    </row>
    <row r="253" spans="8:23">
      <c r="H253" s="2">
        <v>44489</v>
      </c>
      <c r="I253" s="4">
        <v>0</v>
      </c>
      <c r="J253">
        <f t="shared" si="7"/>
        <v>0</v>
      </c>
      <c r="N253" t="s">
        <v>5982</v>
      </c>
      <c r="O253" t="s">
        <v>28</v>
      </c>
      <c r="P253" t="s">
        <v>5983</v>
      </c>
      <c r="Q253" s="2">
        <v>44489</v>
      </c>
      <c r="R253" s="15">
        <v>0</v>
      </c>
      <c r="S253" t="s">
        <v>5984</v>
      </c>
      <c r="T253" t="s">
        <v>5985</v>
      </c>
      <c r="U253" t="s">
        <v>5986</v>
      </c>
      <c r="V253">
        <v>0</v>
      </c>
      <c r="W253" t="b">
        <f t="shared" si="8"/>
        <v>1</v>
      </c>
    </row>
    <row r="254" spans="8:23">
      <c r="H254" s="2">
        <v>44490</v>
      </c>
      <c r="I254" s="4">
        <v>0</v>
      </c>
      <c r="J254">
        <f t="shared" si="7"/>
        <v>0</v>
      </c>
      <c r="N254" t="s">
        <v>5982</v>
      </c>
      <c r="O254" t="s">
        <v>28</v>
      </c>
      <c r="P254" t="s">
        <v>5983</v>
      </c>
      <c r="Q254" s="2">
        <v>44490</v>
      </c>
      <c r="R254" s="15">
        <v>0</v>
      </c>
      <c r="S254" t="s">
        <v>5984</v>
      </c>
      <c r="T254" t="s">
        <v>5985</v>
      </c>
      <c r="U254" t="s">
        <v>5986</v>
      </c>
      <c r="V254">
        <v>0</v>
      </c>
      <c r="W254" t="b">
        <f t="shared" si="8"/>
        <v>1</v>
      </c>
    </row>
    <row r="255" spans="8:23">
      <c r="H255" s="2">
        <v>44491</v>
      </c>
      <c r="I255" s="4">
        <v>0</v>
      </c>
      <c r="J255">
        <f t="shared" si="7"/>
        <v>0</v>
      </c>
      <c r="N255" t="s">
        <v>5982</v>
      </c>
      <c r="O255" t="s">
        <v>28</v>
      </c>
      <c r="P255" t="s">
        <v>5983</v>
      </c>
      <c r="Q255" s="2">
        <v>44491</v>
      </c>
      <c r="R255" s="15">
        <v>0</v>
      </c>
      <c r="S255" t="s">
        <v>5984</v>
      </c>
      <c r="T255" t="s">
        <v>5985</v>
      </c>
      <c r="U255" t="s">
        <v>5986</v>
      </c>
      <c r="V255">
        <v>0</v>
      </c>
      <c r="W255" t="b">
        <f t="shared" si="8"/>
        <v>1</v>
      </c>
    </row>
    <row r="256" spans="8:23">
      <c r="H256" s="2">
        <v>44492</v>
      </c>
      <c r="I256" s="4">
        <v>0</v>
      </c>
      <c r="J256">
        <f t="shared" si="7"/>
        <v>0</v>
      </c>
      <c r="N256" t="s">
        <v>5982</v>
      </c>
      <c r="O256" t="s">
        <v>28</v>
      </c>
      <c r="P256" t="s">
        <v>5983</v>
      </c>
      <c r="Q256" s="2">
        <v>44492</v>
      </c>
      <c r="R256" s="15">
        <v>0</v>
      </c>
      <c r="S256" t="s">
        <v>5984</v>
      </c>
      <c r="T256" t="s">
        <v>5985</v>
      </c>
      <c r="U256" t="s">
        <v>5986</v>
      </c>
      <c r="V256">
        <v>0</v>
      </c>
      <c r="W256" t="b">
        <f t="shared" si="8"/>
        <v>1</v>
      </c>
    </row>
    <row r="257" spans="8:23">
      <c r="H257" s="2">
        <v>44493</v>
      </c>
      <c r="I257" s="4">
        <v>0</v>
      </c>
      <c r="J257">
        <f t="shared" si="7"/>
        <v>0</v>
      </c>
      <c r="N257" t="s">
        <v>5982</v>
      </c>
      <c r="O257" t="s">
        <v>28</v>
      </c>
      <c r="P257" t="s">
        <v>5983</v>
      </c>
      <c r="Q257" s="2">
        <v>44493</v>
      </c>
      <c r="R257" s="15">
        <v>0</v>
      </c>
      <c r="S257" t="s">
        <v>5984</v>
      </c>
      <c r="T257" t="s">
        <v>5985</v>
      </c>
      <c r="U257" t="s">
        <v>5986</v>
      </c>
      <c r="V257">
        <v>0</v>
      </c>
      <c r="W257" t="b">
        <f t="shared" si="8"/>
        <v>1</v>
      </c>
    </row>
    <row r="258" spans="8:23">
      <c r="H258" s="2">
        <v>44494</v>
      </c>
      <c r="I258" s="4">
        <v>0</v>
      </c>
      <c r="J258">
        <f t="shared" ref="J258:J294" si="9">I258/$K$1</f>
        <v>0</v>
      </c>
      <c r="N258" t="s">
        <v>5982</v>
      </c>
      <c r="O258" t="s">
        <v>28</v>
      </c>
      <c r="P258" t="s">
        <v>5983</v>
      </c>
      <c r="Q258" s="2">
        <v>44494</v>
      </c>
      <c r="R258" s="15">
        <v>0</v>
      </c>
      <c r="S258" t="s">
        <v>5984</v>
      </c>
      <c r="T258" t="s">
        <v>5985</v>
      </c>
      <c r="U258" t="s">
        <v>5986</v>
      </c>
      <c r="V258">
        <v>0</v>
      </c>
      <c r="W258" t="b">
        <f t="shared" ref="W258:W294" si="10">ROUND(J258,2)=ROUND(V258,2)</f>
        <v>1</v>
      </c>
    </row>
    <row r="259" spans="8:23">
      <c r="H259" s="2">
        <v>44495</v>
      </c>
      <c r="I259" s="4">
        <v>0</v>
      </c>
      <c r="J259">
        <f t="shared" si="9"/>
        <v>0</v>
      </c>
      <c r="N259" t="s">
        <v>5982</v>
      </c>
      <c r="O259" t="s">
        <v>28</v>
      </c>
      <c r="P259" t="s">
        <v>5983</v>
      </c>
      <c r="Q259" s="2">
        <v>44495</v>
      </c>
      <c r="R259" s="15">
        <v>0</v>
      </c>
      <c r="S259" t="s">
        <v>5984</v>
      </c>
      <c r="T259" t="s">
        <v>5985</v>
      </c>
      <c r="U259" t="s">
        <v>5986</v>
      </c>
      <c r="V259">
        <v>0</v>
      </c>
      <c r="W259" t="b">
        <f t="shared" si="10"/>
        <v>1</v>
      </c>
    </row>
    <row r="260" spans="8:23">
      <c r="H260" s="2">
        <v>44496</v>
      </c>
      <c r="I260" s="4">
        <v>0</v>
      </c>
      <c r="J260">
        <f t="shared" si="9"/>
        <v>0</v>
      </c>
      <c r="N260" t="s">
        <v>5982</v>
      </c>
      <c r="O260" t="s">
        <v>28</v>
      </c>
      <c r="P260" t="s">
        <v>5983</v>
      </c>
      <c r="Q260" s="2">
        <v>44496</v>
      </c>
      <c r="R260" s="15">
        <v>0</v>
      </c>
      <c r="S260" t="s">
        <v>5984</v>
      </c>
      <c r="T260" t="s">
        <v>5985</v>
      </c>
      <c r="U260" t="s">
        <v>5986</v>
      </c>
      <c r="V260">
        <v>0</v>
      </c>
      <c r="W260" t="b">
        <f t="shared" si="10"/>
        <v>1</v>
      </c>
    </row>
    <row r="261" spans="8:23">
      <c r="H261" s="2">
        <v>44497</v>
      </c>
      <c r="I261" s="4">
        <v>0</v>
      </c>
      <c r="J261">
        <f t="shared" si="9"/>
        <v>0</v>
      </c>
      <c r="N261" t="s">
        <v>5982</v>
      </c>
      <c r="O261" t="s">
        <v>28</v>
      </c>
      <c r="P261" t="s">
        <v>5983</v>
      </c>
      <c r="Q261" s="2">
        <v>44497</v>
      </c>
      <c r="R261" s="15">
        <v>0</v>
      </c>
      <c r="S261" t="s">
        <v>5984</v>
      </c>
      <c r="T261" t="s">
        <v>5985</v>
      </c>
      <c r="U261" t="s">
        <v>5986</v>
      </c>
      <c r="V261">
        <v>0</v>
      </c>
      <c r="W261" t="b">
        <f t="shared" si="10"/>
        <v>1</v>
      </c>
    </row>
    <row r="262" spans="8:23">
      <c r="H262" s="2">
        <v>44498</v>
      </c>
      <c r="I262" s="4">
        <v>0</v>
      </c>
      <c r="J262">
        <f t="shared" si="9"/>
        <v>0</v>
      </c>
      <c r="N262" t="s">
        <v>5982</v>
      </c>
      <c r="O262" t="s">
        <v>28</v>
      </c>
      <c r="P262" t="s">
        <v>5983</v>
      </c>
      <c r="Q262" s="2">
        <v>44498</v>
      </c>
      <c r="R262" s="15">
        <v>0</v>
      </c>
      <c r="S262" t="s">
        <v>5984</v>
      </c>
      <c r="T262" t="s">
        <v>5985</v>
      </c>
      <c r="U262" t="s">
        <v>5986</v>
      </c>
      <c r="V262">
        <v>0</v>
      </c>
      <c r="W262" t="b">
        <f t="shared" si="10"/>
        <v>1</v>
      </c>
    </row>
    <row r="263" spans="8:23">
      <c r="H263" s="2">
        <v>44499</v>
      </c>
      <c r="I263" s="4">
        <v>0</v>
      </c>
      <c r="J263">
        <f t="shared" si="9"/>
        <v>0</v>
      </c>
      <c r="N263" t="s">
        <v>5982</v>
      </c>
      <c r="O263" t="s">
        <v>28</v>
      </c>
      <c r="P263" t="s">
        <v>5983</v>
      </c>
      <c r="Q263" s="2">
        <v>44499</v>
      </c>
      <c r="R263" s="15">
        <v>0</v>
      </c>
      <c r="S263" t="s">
        <v>5984</v>
      </c>
      <c r="T263" t="s">
        <v>5985</v>
      </c>
      <c r="U263" t="s">
        <v>5986</v>
      </c>
      <c r="V263">
        <v>0</v>
      </c>
      <c r="W263" t="b">
        <f t="shared" si="10"/>
        <v>1</v>
      </c>
    </row>
    <row r="264" spans="8:23">
      <c r="H264" s="2">
        <v>44500</v>
      </c>
      <c r="I264" s="4">
        <v>0</v>
      </c>
      <c r="J264">
        <f t="shared" si="9"/>
        <v>0</v>
      </c>
      <c r="N264" t="s">
        <v>5982</v>
      </c>
      <c r="O264" t="s">
        <v>28</v>
      </c>
      <c r="P264" t="s">
        <v>5983</v>
      </c>
      <c r="Q264" s="2">
        <v>44500</v>
      </c>
      <c r="R264" s="15">
        <v>0</v>
      </c>
      <c r="S264" t="s">
        <v>5984</v>
      </c>
      <c r="T264" t="s">
        <v>5985</v>
      </c>
      <c r="U264" t="s">
        <v>5986</v>
      </c>
      <c r="V264">
        <v>0</v>
      </c>
      <c r="W264" t="b">
        <f t="shared" si="10"/>
        <v>1</v>
      </c>
    </row>
    <row r="265" spans="8:23">
      <c r="H265" s="2">
        <v>44501</v>
      </c>
      <c r="I265" s="4">
        <v>0</v>
      </c>
      <c r="J265">
        <f t="shared" si="9"/>
        <v>0</v>
      </c>
      <c r="N265" t="s">
        <v>5982</v>
      </c>
      <c r="O265" t="s">
        <v>28</v>
      </c>
      <c r="P265" t="s">
        <v>5983</v>
      </c>
      <c r="Q265" s="2">
        <v>44501</v>
      </c>
      <c r="R265" s="15">
        <v>0</v>
      </c>
      <c r="S265" t="s">
        <v>5984</v>
      </c>
      <c r="T265" t="s">
        <v>5985</v>
      </c>
      <c r="U265" t="s">
        <v>5986</v>
      </c>
      <c r="V265">
        <v>0</v>
      </c>
      <c r="W265" t="b">
        <f t="shared" si="10"/>
        <v>1</v>
      </c>
    </row>
    <row r="266" spans="8:23">
      <c r="H266" s="2">
        <v>44502</v>
      </c>
      <c r="I266" s="4">
        <v>0</v>
      </c>
      <c r="J266">
        <f t="shared" si="9"/>
        <v>0</v>
      </c>
      <c r="N266" t="s">
        <v>5982</v>
      </c>
      <c r="O266" t="s">
        <v>28</v>
      </c>
      <c r="P266" t="s">
        <v>5983</v>
      </c>
      <c r="Q266" s="2">
        <v>44502</v>
      </c>
      <c r="R266" s="15">
        <v>0</v>
      </c>
      <c r="S266" t="s">
        <v>5984</v>
      </c>
      <c r="T266" t="s">
        <v>5985</v>
      </c>
      <c r="U266" t="s">
        <v>5986</v>
      </c>
      <c r="V266">
        <v>0</v>
      </c>
      <c r="W266" t="b">
        <f t="shared" si="10"/>
        <v>1</v>
      </c>
    </row>
    <row r="267" spans="8:23">
      <c r="H267" s="2">
        <v>44503</v>
      </c>
      <c r="I267" s="4">
        <v>0</v>
      </c>
      <c r="J267">
        <f t="shared" si="9"/>
        <v>0</v>
      </c>
      <c r="N267" t="s">
        <v>5982</v>
      </c>
      <c r="O267" t="s">
        <v>28</v>
      </c>
      <c r="P267" t="s">
        <v>5983</v>
      </c>
      <c r="Q267" s="2">
        <v>44503</v>
      </c>
      <c r="R267" s="15">
        <v>0</v>
      </c>
      <c r="S267" t="s">
        <v>5984</v>
      </c>
      <c r="T267" t="s">
        <v>5985</v>
      </c>
      <c r="U267" t="s">
        <v>5986</v>
      </c>
      <c r="V267">
        <v>0</v>
      </c>
      <c r="W267" t="b">
        <f t="shared" si="10"/>
        <v>1</v>
      </c>
    </row>
    <row r="268" spans="8:23">
      <c r="H268" s="2">
        <v>44504</v>
      </c>
      <c r="I268" s="4">
        <v>0</v>
      </c>
      <c r="J268">
        <f t="shared" si="9"/>
        <v>0</v>
      </c>
      <c r="N268" t="s">
        <v>5982</v>
      </c>
      <c r="O268" t="s">
        <v>28</v>
      </c>
      <c r="P268" t="s">
        <v>5983</v>
      </c>
      <c r="Q268" s="2">
        <v>44504</v>
      </c>
      <c r="R268" s="15">
        <v>0</v>
      </c>
      <c r="S268" t="s">
        <v>5984</v>
      </c>
      <c r="T268" t="s">
        <v>5985</v>
      </c>
      <c r="U268" t="s">
        <v>5986</v>
      </c>
      <c r="V268">
        <v>0</v>
      </c>
      <c r="W268" t="b">
        <f t="shared" si="10"/>
        <v>1</v>
      </c>
    </row>
    <row r="269" spans="8:23">
      <c r="H269" s="2">
        <v>44505</v>
      </c>
      <c r="I269" s="4">
        <v>0</v>
      </c>
      <c r="J269">
        <f t="shared" si="9"/>
        <v>0</v>
      </c>
      <c r="N269" t="s">
        <v>5982</v>
      </c>
      <c r="O269" t="s">
        <v>28</v>
      </c>
      <c r="P269" t="s">
        <v>5983</v>
      </c>
      <c r="Q269" s="2">
        <v>44505</v>
      </c>
      <c r="R269" s="15">
        <v>0</v>
      </c>
      <c r="S269" t="s">
        <v>5984</v>
      </c>
      <c r="T269" t="s">
        <v>5985</v>
      </c>
      <c r="U269" t="s">
        <v>5986</v>
      </c>
      <c r="V269">
        <v>0</v>
      </c>
      <c r="W269" t="b">
        <f t="shared" si="10"/>
        <v>1</v>
      </c>
    </row>
    <row r="270" spans="8:23">
      <c r="H270" s="2">
        <v>44506</v>
      </c>
      <c r="I270" s="4">
        <v>0</v>
      </c>
      <c r="J270">
        <f t="shared" si="9"/>
        <v>0</v>
      </c>
      <c r="N270" t="s">
        <v>5982</v>
      </c>
      <c r="O270" t="s">
        <v>28</v>
      </c>
      <c r="P270" t="s">
        <v>5983</v>
      </c>
      <c r="Q270" s="2">
        <v>44506</v>
      </c>
      <c r="R270" s="15">
        <v>0</v>
      </c>
      <c r="S270" t="s">
        <v>5984</v>
      </c>
      <c r="T270" t="s">
        <v>5985</v>
      </c>
      <c r="U270" t="s">
        <v>5986</v>
      </c>
      <c r="V270">
        <v>0</v>
      </c>
      <c r="W270" t="b">
        <f t="shared" si="10"/>
        <v>1</v>
      </c>
    </row>
    <row r="271" spans="8:23">
      <c r="H271" s="2">
        <v>44507</v>
      </c>
      <c r="I271" s="4">
        <v>0</v>
      </c>
      <c r="J271">
        <f t="shared" si="9"/>
        <v>0</v>
      </c>
      <c r="N271" t="s">
        <v>5982</v>
      </c>
      <c r="O271" t="s">
        <v>28</v>
      </c>
      <c r="P271" t="s">
        <v>5983</v>
      </c>
      <c r="Q271" s="2">
        <v>44507</v>
      </c>
      <c r="R271" s="15">
        <v>0</v>
      </c>
      <c r="S271" t="s">
        <v>5984</v>
      </c>
      <c r="T271" t="s">
        <v>5985</v>
      </c>
      <c r="U271" t="s">
        <v>5986</v>
      </c>
      <c r="V271">
        <v>0</v>
      </c>
      <c r="W271" t="b">
        <f t="shared" si="10"/>
        <v>1</v>
      </c>
    </row>
    <row r="272" spans="8:23">
      <c r="H272" s="2">
        <v>44508</v>
      </c>
      <c r="I272" s="4">
        <v>0</v>
      </c>
      <c r="J272">
        <f t="shared" si="9"/>
        <v>0</v>
      </c>
      <c r="N272" t="s">
        <v>5982</v>
      </c>
      <c r="O272" t="s">
        <v>28</v>
      </c>
      <c r="P272" t="s">
        <v>5983</v>
      </c>
      <c r="Q272" s="2">
        <v>44508</v>
      </c>
      <c r="R272" s="15">
        <v>0</v>
      </c>
      <c r="S272" t="s">
        <v>5984</v>
      </c>
      <c r="T272" t="s">
        <v>5985</v>
      </c>
      <c r="U272" t="s">
        <v>5986</v>
      </c>
      <c r="V272">
        <v>0</v>
      </c>
      <c r="W272" t="b">
        <f t="shared" si="10"/>
        <v>1</v>
      </c>
    </row>
    <row r="273" spans="8:23">
      <c r="H273" s="2">
        <v>44509</v>
      </c>
      <c r="I273" s="4">
        <v>0</v>
      </c>
      <c r="J273">
        <f t="shared" si="9"/>
        <v>0</v>
      </c>
      <c r="N273" t="s">
        <v>5982</v>
      </c>
      <c r="O273" t="s">
        <v>28</v>
      </c>
      <c r="P273" t="s">
        <v>5983</v>
      </c>
      <c r="Q273" s="2">
        <v>44509</v>
      </c>
      <c r="R273" s="15">
        <v>0</v>
      </c>
      <c r="S273" t="s">
        <v>5984</v>
      </c>
      <c r="T273" t="s">
        <v>5985</v>
      </c>
      <c r="U273" t="s">
        <v>5986</v>
      </c>
      <c r="V273">
        <v>0</v>
      </c>
      <c r="W273" t="b">
        <f t="shared" si="10"/>
        <v>1</v>
      </c>
    </row>
    <row r="274" spans="8:23">
      <c r="H274" s="2">
        <v>44510</v>
      </c>
      <c r="I274" s="4">
        <v>0</v>
      </c>
      <c r="J274">
        <f t="shared" si="9"/>
        <v>0</v>
      </c>
      <c r="N274" t="s">
        <v>5982</v>
      </c>
      <c r="O274" t="s">
        <v>28</v>
      </c>
      <c r="P274" t="s">
        <v>5983</v>
      </c>
      <c r="Q274" s="2">
        <v>44510</v>
      </c>
      <c r="R274" s="15">
        <v>0</v>
      </c>
      <c r="S274" t="s">
        <v>5984</v>
      </c>
      <c r="T274" t="s">
        <v>5985</v>
      </c>
      <c r="U274" t="s">
        <v>5986</v>
      </c>
      <c r="V274">
        <v>0</v>
      </c>
      <c r="W274" t="b">
        <f t="shared" si="10"/>
        <v>1</v>
      </c>
    </row>
    <row r="275" spans="8:23">
      <c r="H275" s="2">
        <v>44511</v>
      </c>
      <c r="I275" s="4">
        <v>0</v>
      </c>
      <c r="J275">
        <f t="shared" si="9"/>
        <v>0</v>
      </c>
      <c r="N275" t="s">
        <v>5982</v>
      </c>
      <c r="O275" t="s">
        <v>28</v>
      </c>
      <c r="P275" t="s">
        <v>5983</v>
      </c>
      <c r="Q275" s="2">
        <v>44511</v>
      </c>
      <c r="R275" s="15">
        <v>0</v>
      </c>
      <c r="S275" t="s">
        <v>5984</v>
      </c>
      <c r="T275" t="s">
        <v>5985</v>
      </c>
      <c r="U275" t="s">
        <v>5986</v>
      </c>
      <c r="V275">
        <v>0</v>
      </c>
      <c r="W275" t="b">
        <f t="shared" si="10"/>
        <v>1</v>
      </c>
    </row>
    <row r="276" spans="8:23">
      <c r="H276" s="2">
        <v>44512</v>
      </c>
      <c r="I276" s="4">
        <v>0</v>
      </c>
      <c r="J276">
        <f t="shared" si="9"/>
        <v>0</v>
      </c>
      <c r="N276" t="s">
        <v>5982</v>
      </c>
      <c r="O276" t="s">
        <v>28</v>
      </c>
      <c r="P276" t="s">
        <v>5983</v>
      </c>
      <c r="Q276" s="2">
        <v>44512</v>
      </c>
      <c r="R276" s="15">
        <v>0</v>
      </c>
      <c r="S276" t="s">
        <v>5984</v>
      </c>
      <c r="T276" t="s">
        <v>5985</v>
      </c>
      <c r="U276" t="s">
        <v>5986</v>
      </c>
      <c r="V276">
        <v>0</v>
      </c>
      <c r="W276" t="b">
        <f t="shared" si="10"/>
        <v>1</v>
      </c>
    </row>
    <row r="277" spans="8:23">
      <c r="H277" s="2">
        <v>44513</v>
      </c>
      <c r="I277" s="4">
        <v>0</v>
      </c>
      <c r="J277">
        <f t="shared" si="9"/>
        <v>0</v>
      </c>
      <c r="N277" t="s">
        <v>5982</v>
      </c>
      <c r="O277" t="s">
        <v>28</v>
      </c>
      <c r="P277" t="s">
        <v>5983</v>
      </c>
      <c r="Q277" s="2">
        <v>44513</v>
      </c>
      <c r="R277" s="15">
        <v>0</v>
      </c>
      <c r="S277" t="s">
        <v>5984</v>
      </c>
      <c r="T277" t="s">
        <v>5985</v>
      </c>
      <c r="U277" t="s">
        <v>5986</v>
      </c>
      <c r="V277">
        <v>0</v>
      </c>
      <c r="W277" t="b">
        <f t="shared" si="10"/>
        <v>1</v>
      </c>
    </row>
    <row r="278" spans="8:23">
      <c r="H278" s="2">
        <v>44514</v>
      </c>
      <c r="I278" s="4">
        <v>0</v>
      </c>
      <c r="J278">
        <f t="shared" si="9"/>
        <v>0</v>
      </c>
      <c r="N278" t="s">
        <v>5982</v>
      </c>
      <c r="O278" t="s">
        <v>28</v>
      </c>
      <c r="P278" t="s">
        <v>5983</v>
      </c>
      <c r="Q278" s="2">
        <v>44514</v>
      </c>
      <c r="R278" s="15">
        <v>0</v>
      </c>
      <c r="S278" t="s">
        <v>5984</v>
      </c>
      <c r="T278" t="s">
        <v>5985</v>
      </c>
      <c r="U278" t="s">
        <v>5986</v>
      </c>
      <c r="V278">
        <v>0</v>
      </c>
      <c r="W278" t="b">
        <f t="shared" si="10"/>
        <v>1</v>
      </c>
    </row>
    <row r="279" spans="8:23">
      <c r="H279" s="2">
        <v>44515</v>
      </c>
      <c r="I279" s="4">
        <v>0</v>
      </c>
      <c r="J279">
        <f t="shared" si="9"/>
        <v>0</v>
      </c>
      <c r="N279" t="s">
        <v>5982</v>
      </c>
      <c r="O279" t="s">
        <v>28</v>
      </c>
      <c r="P279" t="s">
        <v>5983</v>
      </c>
      <c r="Q279" s="2">
        <v>44515</v>
      </c>
      <c r="R279" s="15">
        <v>0</v>
      </c>
      <c r="S279" t="s">
        <v>5984</v>
      </c>
      <c r="T279" t="s">
        <v>5985</v>
      </c>
      <c r="U279" t="s">
        <v>5986</v>
      </c>
      <c r="V279">
        <v>0</v>
      </c>
      <c r="W279" t="b">
        <f t="shared" si="10"/>
        <v>1</v>
      </c>
    </row>
    <row r="280" spans="8:23">
      <c r="H280" s="2">
        <v>44516</v>
      </c>
      <c r="I280" s="4">
        <v>0</v>
      </c>
      <c r="J280">
        <f t="shared" si="9"/>
        <v>0</v>
      </c>
      <c r="N280" t="s">
        <v>5982</v>
      </c>
      <c r="O280" t="s">
        <v>28</v>
      </c>
      <c r="P280" t="s">
        <v>5983</v>
      </c>
      <c r="Q280" s="2">
        <v>44516</v>
      </c>
      <c r="R280" s="15">
        <v>0</v>
      </c>
      <c r="S280" t="s">
        <v>5984</v>
      </c>
      <c r="T280" t="s">
        <v>5985</v>
      </c>
      <c r="U280" t="s">
        <v>5986</v>
      </c>
      <c r="V280">
        <v>0</v>
      </c>
      <c r="W280" t="b">
        <f t="shared" si="10"/>
        <v>1</v>
      </c>
    </row>
    <row r="281" spans="8:23">
      <c r="H281" s="2">
        <v>44517</v>
      </c>
      <c r="I281" s="4">
        <v>0</v>
      </c>
      <c r="J281">
        <f t="shared" si="9"/>
        <v>0</v>
      </c>
      <c r="N281" t="s">
        <v>5982</v>
      </c>
      <c r="O281" t="s">
        <v>28</v>
      </c>
      <c r="P281" t="s">
        <v>5983</v>
      </c>
      <c r="Q281" s="2">
        <v>44517</v>
      </c>
      <c r="R281" s="15">
        <v>0</v>
      </c>
      <c r="S281" t="s">
        <v>5984</v>
      </c>
      <c r="T281" t="s">
        <v>5985</v>
      </c>
      <c r="U281" t="s">
        <v>5986</v>
      </c>
      <c r="V281">
        <v>0</v>
      </c>
      <c r="W281" t="b">
        <f t="shared" si="10"/>
        <v>1</v>
      </c>
    </row>
    <row r="282" spans="8:23">
      <c r="H282" s="2">
        <v>44518</v>
      </c>
      <c r="I282" s="4">
        <v>0</v>
      </c>
      <c r="J282">
        <f t="shared" si="9"/>
        <v>0</v>
      </c>
      <c r="N282" t="s">
        <v>5982</v>
      </c>
      <c r="O282" t="s">
        <v>28</v>
      </c>
      <c r="P282" t="s">
        <v>5983</v>
      </c>
      <c r="Q282" s="2">
        <v>44518</v>
      </c>
      <c r="R282" s="15">
        <v>0</v>
      </c>
      <c r="S282" t="s">
        <v>5984</v>
      </c>
      <c r="T282" t="s">
        <v>5985</v>
      </c>
      <c r="U282" t="s">
        <v>5986</v>
      </c>
      <c r="V282">
        <v>0</v>
      </c>
      <c r="W282" t="b">
        <f t="shared" si="10"/>
        <v>1</v>
      </c>
    </row>
    <row r="283" spans="8:23">
      <c r="H283" s="2">
        <v>44519</v>
      </c>
      <c r="I283" s="4">
        <v>0</v>
      </c>
      <c r="J283">
        <f t="shared" si="9"/>
        <v>0</v>
      </c>
      <c r="N283" t="s">
        <v>5982</v>
      </c>
      <c r="O283" t="s">
        <v>28</v>
      </c>
      <c r="P283" t="s">
        <v>5983</v>
      </c>
      <c r="Q283" s="2">
        <v>44519</v>
      </c>
      <c r="R283" s="15">
        <v>0</v>
      </c>
      <c r="S283" t="s">
        <v>5984</v>
      </c>
      <c r="T283" t="s">
        <v>5985</v>
      </c>
      <c r="U283" t="s">
        <v>5986</v>
      </c>
      <c r="V283">
        <v>0</v>
      </c>
      <c r="W283" t="b">
        <f t="shared" si="10"/>
        <v>1</v>
      </c>
    </row>
    <row r="284" spans="8:23">
      <c r="H284" s="2">
        <v>44520</v>
      </c>
      <c r="I284" s="4">
        <v>0</v>
      </c>
      <c r="J284">
        <f t="shared" si="9"/>
        <v>0</v>
      </c>
      <c r="N284" t="s">
        <v>5982</v>
      </c>
      <c r="O284" t="s">
        <v>28</v>
      </c>
      <c r="P284" t="s">
        <v>5983</v>
      </c>
      <c r="Q284" s="2">
        <v>44520</v>
      </c>
      <c r="R284" s="15">
        <v>0</v>
      </c>
      <c r="S284" t="s">
        <v>5984</v>
      </c>
      <c r="T284" t="s">
        <v>5985</v>
      </c>
      <c r="U284" t="s">
        <v>5986</v>
      </c>
      <c r="V284">
        <v>0</v>
      </c>
      <c r="W284" t="b">
        <f t="shared" si="10"/>
        <v>1</v>
      </c>
    </row>
    <row r="285" spans="8:23">
      <c r="H285" s="2">
        <v>44521</v>
      </c>
      <c r="I285" s="4">
        <v>0</v>
      </c>
      <c r="J285">
        <f t="shared" si="9"/>
        <v>0</v>
      </c>
      <c r="N285" t="s">
        <v>5982</v>
      </c>
      <c r="O285" t="s">
        <v>28</v>
      </c>
      <c r="P285" t="s">
        <v>5983</v>
      </c>
      <c r="Q285" s="2">
        <v>44521</v>
      </c>
      <c r="R285" s="15">
        <v>0</v>
      </c>
      <c r="S285" t="s">
        <v>5984</v>
      </c>
      <c r="T285" t="s">
        <v>5985</v>
      </c>
      <c r="U285" t="s">
        <v>5986</v>
      </c>
      <c r="V285">
        <v>0</v>
      </c>
      <c r="W285" t="b">
        <f t="shared" si="10"/>
        <v>1</v>
      </c>
    </row>
    <row r="286" spans="8:23">
      <c r="H286" s="2">
        <v>44522</v>
      </c>
      <c r="I286" s="4">
        <v>0</v>
      </c>
      <c r="J286">
        <f t="shared" si="9"/>
        <v>0</v>
      </c>
      <c r="N286" t="s">
        <v>5982</v>
      </c>
      <c r="O286" t="s">
        <v>28</v>
      </c>
      <c r="P286" t="s">
        <v>5983</v>
      </c>
      <c r="Q286" s="2">
        <v>44522</v>
      </c>
      <c r="R286" s="15">
        <v>0</v>
      </c>
      <c r="S286" t="s">
        <v>5984</v>
      </c>
      <c r="T286" t="s">
        <v>5985</v>
      </c>
      <c r="U286" t="s">
        <v>5986</v>
      </c>
      <c r="V286">
        <v>0</v>
      </c>
      <c r="W286" t="b">
        <f t="shared" si="10"/>
        <v>1</v>
      </c>
    </row>
    <row r="287" spans="8:23">
      <c r="H287" s="2">
        <v>44523</v>
      </c>
      <c r="I287" s="4">
        <v>0</v>
      </c>
      <c r="J287">
        <f t="shared" si="9"/>
        <v>0</v>
      </c>
      <c r="N287" t="s">
        <v>5982</v>
      </c>
      <c r="O287" t="s">
        <v>28</v>
      </c>
      <c r="P287" t="s">
        <v>5983</v>
      </c>
      <c r="Q287" s="2">
        <v>44523</v>
      </c>
      <c r="R287" s="15">
        <v>0</v>
      </c>
      <c r="S287" t="s">
        <v>5984</v>
      </c>
      <c r="T287" t="s">
        <v>5985</v>
      </c>
      <c r="U287" t="s">
        <v>5986</v>
      </c>
      <c r="V287">
        <v>0</v>
      </c>
      <c r="W287" t="b">
        <f t="shared" si="10"/>
        <v>1</v>
      </c>
    </row>
    <row r="288" spans="8:23">
      <c r="H288" s="2">
        <v>44524</v>
      </c>
      <c r="I288" s="4">
        <v>0</v>
      </c>
      <c r="J288">
        <f t="shared" si="9"/>
        <v>0</v>
      </c>
      <c r="N288" t="s">
        <v>5982</v>
      </c>
      <c r="O288" t="s">
        <v>28</v>
      </c>
      <c r="P288" t="s">
        <v>5983</v>
      </c>
      <c r="Q288" s="2">
        <v>44524</v>
      </c>
      <c r="R288" s="15">
        <v>0</v>
      </c>
      <c r="S288" t="s">
        <v>5984</v>
      </c>
      <c r="T288" t="s">
        <v>5985</v>
      </c>
      <c r="U288" t="s">
        <v>5986</v>
      </c>
      <c r="V288">
        <v>0</v>
      </c>
      <c r="W288" t="b">
        <f t="shared" si="10"/>
        <v>1</v>
      </c>
    </row>
    <row r="289" spans="8:23">
      <c r="H289" s="2">
        <v>44525</v>
      </c>
      <c r="I289" s="4">
        <v>0</v>
      </c>
      <c r="J289">
        <f t="shared" si="9"/>
        <v>0</v>
      </c>
      <c r="N289" t="s">
        <v>5982</v>
      </c>
      <c r="O289" t="s">
        <v>28</v>
      </c>
      <c r="P289" t="s">
        <v>5983</v>
      </c>
      <c r="Q289" s="2">
        <v>44525</v>
      </c>
      <c r="R289" s="15">
        <v>0</v>
      </c>
      <c r="S289" t="s">
        <v>5984</v>
      </c>
      <c r="T289" t="s">
        <v>5985</v>
      </c>
      <c r="U289" t="s">
        <v>5986</v>
      </c>
      <c r="V289">
        <v>0</v>
      </c>
      <c r="W289" t="b">
        <f t="shared" si="10"/>
        <v>1</v>
      </c>
    </row>
    <row r="290" spans="8:23">
      <c r="H290" s="2">
        <v>44526</v>
      </c>
      <c r="I290" s="4">
        <v>0</v>
      </c>
      <c r="J290">
        <f t="shared" si="9"/>
        <v>0</v>
      </c>
      <c r="N290" t="s">
        <v>5982</v>
      </c>
      <c r="O290" t="s">
        <v>28</v>
      </c>
      <c r="P290" t="s">
        <v>5983</v>
      </c>
      <c r="Q290" s="2">
        <v>44526</v>
      </c>
      <c r="R290" s="15">
        <v>0</v>
      </c>
      <c r="S290" t="s">
        <v>5984</v>
      </c>
      <c r="T290" t="s">
        <v>5985</v>
      </c>
      <c r="U290" t="s">
        <v>5986</v>
      </c>
      <c r="V290">
        <v>0</v>
      </c>
      <c r="W290" t="b">
        <f t="shared" si="10"/>
        <v>1</v>
      </c>
    </row>
    <row r="291" spans="8:23">
      <c r="H291" s="2">
        <v>44527</v>
      </c>
      <c r="I291" s="4">
        <v>0</v>
      </c>
      <c r="J291">
        <f t="shared" si="9"/>
        <v>0</v>
      </c>
      <c r="N291" t="s">
        <v>5982</v>
      </c>
      <c r="O291" t="s">
        <v>28</v>
      </c>
      <c r="P291" t="s">
        <v>5983</v>
      </c>
      <c r="Q291" s="2">
        <v>44527</v>
      </c>
      <c r="R291" s="15">
        <v>0</v>
      </c>
      <c r="S291" t="s">
        <v>5984</v>
      </c>
      <c r="T291" t="s">
        <v>5985</v>
      </c>
      <c r="U291" t="s">
        <v>5986</v>
      </c>
      <c r="V291">
        <v>0</v>
      </c>
      <c r="W291" t="b">
        <f t="shared" si="10"/>
        <v>1</v>
      </c>
    </row>
    <row r="292" spans="8:23">
      <c r="H292" s="2">
        <v>44528</v>
      </c>
      <c r="I292" s="4">
        <v>0</v>
      </c>
      <c r="J292">
        <f t="shared" si="9"/>
        <v>0</v>
      </c>
      <c r="N292" t="s">
        <v>5982</v>
      </c>
      <c r="O292" t="s">
        <v>28</v>
      </c>
      <c r="P292" t="s">
        <v>5983</v>
      </c>
      <c r="Q292" s="2">
        <v>44528</v>
      </c>
      <c r="R292" s="15">
        <v>0</v>
      </c>
      <c r="S292" t="s">
        <v>5984</v>
      </c>
      <c r="T292" t="s">
        <v>5985</v>
      </c>
      <c r="U292" t="s">
        <v>5986</v>
      </c>
      <c r="V292">
        <v>0</v>
      </c>
      <c r="W292" t="b">
        <f t="shared" si="10"/>
        <v>1</v>
      </c>
    </row>
    <row r="293" spans="8:23">
      <c r="H293" s="2">
        <v>44529</v>
      </c>
      <c r="I293" s="4">
        <v>0</v>
      </c>
      <c r="J293">
        <f t="shared" si="9"/>
        <v>0</v>
      </c>
      <c r="N293" t="s">
        <v>5982</v>
      </c>
      <c r="O293" t="s">
        <v>28</v>
      </c>
      <c r="P293" t="s">
        <v>5983</v>
      </c>
      <c r="Q293" s="2">
        <v>44529</v>
      </c>
      <c r="R293" s="15">
        <v>0</v>
      </c>
      <c r="S293" t="s">
        <v>5984</v>
      </c>
      <c r="T293" t="s">
        <v>5985</v>
      </c>
      <c r="U293" t="s">
        <v>5986</v>
      </c>
      <c r="V293">
        <v>0</v>
      </c>
      <c r="W293" t="b">
        <f t="shared" si="10"/>
        <v>1</v>
      </c>
    </row>
    <row r="294" spans="8:23">
      <c r="H294" s="2">
        <v>44530</v>
      </c>
      <c r="I294" s="4">
        <v>0</v>
      </c>
      <c r="J294">
        <f t="shared" si="9"/>
        <v>0</v>
      </c>
      <c r="N294" t="s">
        <v>5982</v>
      </c>
      <c r="O294" t="s">
        <v>28</v>
      </c>
      <c r="P294" t="s">
        <v>5983</v>
      </c>
      <c r="Q294" s="2">
        <v>44530</v>
      </c>
      <c r="R294" s="15">
        <v>0</v>
      </c>
      <c r="S294" t="s">
        <v>5984</v>
      </c>
      <c r="T294" t="s">
        <v>5985</v>
      </c>
      <c r="U294" t="s">
        <v>5986</v>
      </c>
      <c r="V294">
        <v>0</v>
      </c>
      <c r="W294" t="b">
        <f t="shared" si="10"/>
        <v>1</v>
      </c>
    </row>
    <row r="295" spans="8:23">
      <c r="H295" s="2"/>
    </row>
    <row r="296" spans="8:23">
      <c r="H296" s="2"/>
      <c r="J296" s="14">
        <f>SUM(J1:J294)</f>
        <v>2888249.6143344715</v>
      </c>
      <c r="N296" t="s">
        <v>5987</v>
      </c>
      <c r="O296" t="s">
        <v>5988</v>
      </c>
      <c r="P296">
        <v>2888249.6143344701</v>
      </c>
    </row>
    <row r="297" spans="8:23">
      <c r="H297" s="2"/>
    </row>
    <row r="298" spans="8:23">
      <c r="H298" s="2"/>
    </row>
    <row r="299" spans="8:23">
      <c r="H299" s="2"/>
    </row>
    <row r="300" spans="8:23">
      <c r="H300" s="2"/>
    </row>
    <row r="301" spans="8:23">
      <c r="H301" s="2"/>
    </row>
    <row r="302" spans="8:23">
      <c r="H302" s="2"/>
    </row>
    <row r="303" spans="8:23">
      <c r="H303" s="2"/>
    </row>
    <row r="304" spans="8:23">
      <c r="H304" s="2"/>
    </row>
    <row r="305" spans="8:8">
      <c r="H305" s="2"/>
    </row>
    <row r="306" spans="8:8">
      <c r="H306" s="2"/>
    </row>
    <row r="307" spans="8:8">
      <c r="H307" s="2"/>
    </row>
    <row r="308" spans="8:8">
      <c r="H308" s="2"/>
    </row>
    <row r="309" spans="8:8">
      <c r="H309" s="2"/>
    </row>
    <row r="310" spans="8:8">
      <c r="H310" s="2"/>
    </row>
    <row r="311" spans="8:8">
      <c r="H311" s="2"/>
    </row>
    <row r="312" spans="8:8">
      <c r="H312" s="2"/>
    </row>
    <row r="313" spans="8:8">
      <c r="H313" s="2"/>
    </row>
    <row r="314" spans="8:8">
      <c r="H314" s="2"/>
    </row>
    <row r="315" spans="8:8">
      <c r="H315" s="2"/>
    </row>
    <row r="316" spans="8:8">
      <c r="H316" s="2"/>
    </row>
    <row r="317" spans="8:8">
      <c r="H317" s="2"/>
    </row>
    <row r="318" spans="8:8">
      <c r="H318" s="2"/>
    </row>
    <row r="319" spans="8:8">
      <c r="H319" s="2"/>
    </row>
    <row r="320" spans="8:8">
      <c r="H320" s="2"/>
    </row>
    <row r="321" spans="8:8">
      <c r="H321" s="2"/>
    </row>
    <row r="322" spans="8:8">
      <c r="H322" s="2"/>
    </row>
    <row r="323" spans="8:8">
      <c r="H323" s="2"/>
    </row>
    <row r="324" spans="8:8">
      <c r="H324" s="2"/>
    </row>
    <row r="325" spans="8:8">
      <c r="H325" s="2"/>
    </row>
    <row r="326" spans="8:8">
      <c r="H326" s="2"/>
    </row>
    <row r="327" spans="8:8">
      <c r="H327" s="2"/>
    </row>
    <row r="328" spans="8:8">
      <c r="H328" s="2"/>
    </row>
    <row r="329" spans="8:8">
      <c r="H329" s="2"/>
    </row>
    <row r="330" spans="8:8">
      <c r="H330" s="2"/>
    </row>
    <row r="331" spans="8:8">
      <c r="H331" s="2"/>
    </row>
    <row r="332" spans="8:8">
      <c r="H332" s="2"/>
    </row>
    <row r="333" spans="8:8">
      <c r="H333" s="2"/>
    </row>
    <row r="334" spans="8:8">
      <c r="H334" s="2"/>
    </row>
    <row r="335" spans="8:8">
      <c r="H335" s="2"/>
    </row>
    <row r="336" spans="8:8">
      <c r="H336" s="2"/>
    </row>
    <row r="337" spans="8:8">
      <c r="H337" s="2"/>
    </row>
    <row r="338" spans="8:8">
      <c r="H338" s="2"/>
    </row>
    <row r="339" spans="8:8">
      <c r="H339" s="2"/>
    </row>
    <row r="340" spans="8:8">
      <c r="H340" s="2"/>
    </row>
    <row r="341" spans="8:8">
      <c r="H341" s="2"/>
    </row>
    <row r="342" spans="8:8">
      <c r="H342" s="2"/>
    </row>
    <row r="343" spans="8:8">
      <c r="H343" s="2"/>
    </row>
    <row r="344" spans="8:8">
      <c r="H344" s="2"/>
    </row>
    <row r="345" spans="8:8">
      <c r="H345" s="2"/>
    </row>
  </sheetData>
  <sortState xmlns:xlrd2="http://schemas.microsoft.com/office/spreadsheetml/2017/richdata2" ref="D3:E15">
    <sortCondition ref="D3:D1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608B-21CE-439A-91EB-809245E38871}">
  <dimension ref="B2:B304"/>
  <sheetViews>
    <sheetView topLeftCell="A277" workbookViewId="0">
      <selection activeCell="B101" sqref="B101:F101"/>
    </sheetView>
  </sheetViews>
  <sheetFormatPr defaultRowHeight="15"/>
  <sheetData>
    <row r="2" spans="2:2">
      <c r="B2" t="s">
        <v>5989</v>
      </c>
    </row>
    <row r="3" spans="2:2">
      <c r="B3" t="s">
        <v>5990</v>
      </c>
    </row>
    <row r="4" spans="2:2">
      <c r="B4" t="s">
        <v>5991</v>
      </c>
    </row>
    <row r="5" spans="2:2">
      <c r="B5" t="s">
        <v>5992</v>
      </c>
    </row>
    <row r="6" spans="2:2">
      <c r="B6" t="s">
        <v>5993</v>
      </c>
    </row>
    <row r="7" spans="2:2">
      <c r="B7" t="s">
        <v>5994</v>
      </c>
    </row>
    <row r="8" spans="2:2">
      <c r="B8" t="s">
        <v>5995</v>
      </c>
    </row>
    <row r="9" spans="2:2">
      <c r="B9" t="s">
        <v>5996</v>
      </c>
    </row>
    <row r="10" spans="2:2">
      <c r="B10" t="s">
        <v>5997</v>
      </c>
    </row>
    <row r="11" spans="2:2">
      <c r="B11" t="s">
        <v>5998</v>
      </c>
    </row>
    <row r="12" spans="2:2">
      <c r="B12" t="s">
        <v>5999</v>
      </c>
    </row>
    <row r="13" spans="2:2">
      <c r="B13" t="s">
        <v>6000</v>
      </c>
    </row>
    <row r="14" spans="2:2">
      <c r="B14" t="s">
        <v>6001</v>
      </c>
    </row>
    <row r="15" spans="2:2">
      <c r="B15" t="s">
        <v>6002</v>
      </c>
    </row>
    <row r="16" spans="2:2">
      <c r="B16" t="s">
        <v>6003</v>
      </c>
    </row>
    <row r="17" spans="2:2">
      <c r="B17" t="s">
        <v>6004</v>
      </c>
    </row>
    <row r="18" spans="2:2">
      <c r="B18" t="s">
        <v>6005</v>
      </c>
    </row>
    <row r="19" spans="2:2">
      <c r="B19" t="s">
        <v>6006</v>
      </c>
    </row>
    <row r="20" spans="2:2">
      <c r="B20" t="s">
        <v>6007</v>
      </c>
    </row>
    <row r="21" spans="2:2">
      <c r="B21" t="s">
        <v>6008</v>
      </c>
    </row>
    <row r="22" spans="2:2">
      <c r="B22" t="s">
        <v>6009</v>
      </c>
    </row>
    <row r="23" spans="2:2">
      <c r="B23" t="s">
        <v>6010</v>
      </c>
    </row>
    <row r="24" spans="2:2">
      <c r="B24" t="s">
        <v>6011</v>
      </c>
    </row>
    <row r="25" spans="2:2">
      <c r="B25" t="s">
        <v>6012</v>
      </c>
    </row>
    <row r="26" spans="2:2">
      <c r="B26" t="s">
        <v>6013</v>
      </c>
    </row>
    <row r="27" spans="2:2">
      <c r="B27" t="s">
        <v>6014</v>
      </c>
    </row>
    <row r="28" spans="2:2">
      <c r="B28" t="s">
        <v>6015</v>
      </c>
    </row>
    <row r="29" spans="2:2">
      <c r="B29" t="s">
        <v>6016</v>
      </c>
    </row>
    <row r="30" spans="2:2">
      <c r="B30" t="s">
        <v>6017</v>
      </c>
    </row>
    <row r="31" spans="2:2">
      <c r="B31" t="s">
        <v>6018</v>
      </c>
    </row>
    <row r="32" spans="2:2">
      <c r="B32" t="s">
        <v>6019</v>
      </c>
    </row>
    <row r="33" spans="2:2">
      <c r="B33" t="s">
        <v>6020</v>
      </c>
    </row>
    <row r="34" spans="2:2">
      <c r="B34" t="s">
        <v>6021</v>
      </c>
    </row>
    <row r="35" spans="2:2">
      <c r="B35" t="s">
        <v>6022</v>
      </c>
    </row>
    <row r="36" spans="2:2">
      <c r="B36" t="s">
        <v>6023</v>
      </c>
    </row>
    <row r="37" spans="2:2">
      <c r="B37" t="s">
        <v>6024</v>
      </c>
    </row>
    <row r="38" spans="2:2">
      <c r="B38" t="s">
        <v>6025</v>
      </c>
    </row>
    <row r="39" spans="2:2">
      <c r="B39" t="s">
        <v>6026</v>
      </c>
    </row>
    <row r="40" spans="2:2">
      <c r="B40" t="s">
        <v>6027</v>
      </c>
    </row>
    <row r="41" spans="2:2">
      <c r="B41" t="s">
        <v>6028</v>
      </c>
    </row>
    <row r="42" spans="2:2">
      <c r="B42" t="s">
        <v>6029</v>
      </c>
    </row>
    <row r="43" spans="2:2">
      <c r="B43" t="s">
        <v>6030</v>
      </c>
    </row>
    <row r="44" spans="2:2">
      <c r="B44" t="s">
        <v>6031</v>
      </c>
    </row>
    <row r="45" spans="2:2">
      <c r="B45" t="s">
        <v>6032</v>
      </c>
    </row>
    <row r="46" spans="2:2">
      <c r="B46" t="s">
        <v>6033</v>
      </c>
    </row>
    <row r="47" spans="2:2">
      <c r="B47" t="s">
        <v>6034</v>
      </c>
    </row>
    <row r="48" spans="2:2">
      <c r="B48" t="s">
        <v>6035</v>
      </c>
    </row>
    <row r="49" spans="2:2">
      <c r="B49" t="s">
        <v>6036</v>
      </c>
    </row>
    <row r="50" spans="2:2">
      <c r="B50" t="s">
        <v>6037</v>
      </c>
    </row>
    <row r="51" spans="2:2">
      <c r="B51" t="s">
        <v>6038</v>
      </c>
    </row>
    <row r="52" spans="2:2">
      <c r="B52" t="s">
        <v>6039</v>
      </c>
    </row>
    <row r="53" spans="2:2">
      <c r="B53" t="s">
        <v>6040</v>
      </c>
    </row>
    <row r="54" spans="2:2">
      <c r="B54" t="s">
        <v>6041</v>
      </c>
    </row>
    <row r="55" spans="2:2">
      <c r="B55" t="s">
        <v>6042</v>
      </c>
    </row>
    <row r="56" spans="2:2">
      <c r="B56" t="s">
        <v>6043</v>
      </c>
    </row>
    <row r="57" spans="2:2">
      <c r="B57" t="s">
        <v>6044</v>
      </c>
    </row>
    <row r="58" spans="2:2">
      <c r="B58" t="s">
        <v>6045</v>
      </c>
    </row>
    <row r="59" spans="2:2">
      <c r="B59" t="s">
        <v>6046</v>
      </c>
    </row>
    <row r="60" spans="2:2">
      <c r="B60" t="s">
        <v>6047</v>
      </c>
    </row>
    <row r="61" spans="2:2">
      <c r="B61" t="s">
        <v>6048</v>
      </c>
    </row>
    <row r="62" spans="2:2">
      <c r="B62" t="s">
        <v>6049</v>
      </c>
    </row>
    <row r="63" spans="2:2">
      <c r="B63" t="s">
        <v>6050</v>
      </c>
    </row>
    <row r="64" spans="2:2">
      <c r="B64" t="s">
        <v>6051</v>
      </c>
    </row>
    <row r="65" spans="2:2">
      <c r="B65" t="s">
        <v>6052</v>
      </c>
    </row>
    <row r="66" spans="2:2">
      <c r="B66" t="s">
        <v>6053</v>
      </c>
    </row>
    <row r="67" spans="2:2">
      <c r="B67" t="s">
        <v>6054</v>
      </c>
    </row>
    <row r="68" spans="2:2">
      <c r="B68" t="s">
        <v>6055</v>
      </c>
    </row>
    <row r="69" spans="2:2">
      <c r="B69" t="s">
        <v>6056</v>
      </c>
    </row>
    <row r="70" spans="2:2">
      <c r="B70" t="s">
        <v>6057</v>
      </c>
    </row>
    <row r="71" spans="2:2">
      <c r="B71" t="s">
        <v>6058</v>
      </c>
    </row>
    <row r="72" spans="2:2">
      <c r="B72" t="s">
        <v>6059</v>
      </c>
    </row>
    <row r="73" spans="2:2">
      <c r="B73" t="s">
        <v>6060</v>
      </c>
    </row>
    <row r="74" spans="2:2">
      <c r="B74" t="s">
        <v>6061</v>
      </c>
    </row>
    <row r="75" spans="2:2">
      <c r="B75" t="s">
        <v>6062</v>
      </c>
    </row>
    <row r="76" spans="2:2">
      <c r="B76" t="s">
        <v>6063</v>
      </c>
    </row>
    <row r="77" spans="2:2">
      <c r="B77" t="s">
        <v>6064</v>
      </c>
    </row>
    <row r="78" spans="2:2">
      <c r="B78" t="s">
        <v>6065</v>
      </c>
    </row>
    <row r="79" spans="2:2">
      <c r="B79" t="s">
        <v>6066</v>
      </c>
    </row>
    <row r="80" spans="2:2">
      <c r="B80" t="s">
        <v>6067</v>
      </c>
    </row>
    <row r="81" spans="2:2">
      <c r="B81" t="s">
        <v>6068</v>
      </c>
    </row>
    <row r="82" spans="2:2">
      <c r="B82" t="s">
        <v>6069</v>
      </c>
    </row>
    <row r="83" spans="2:2">
      <c r="B83" t="s">
        <v>6070</v>
      </c>
    </row>
    <row r="84" spans="2:2">
      <c r="B84" t="s">
        <v>6071</v>
      </c>
    </row>
    <row r="85" spans="2:2">
      <c r="B85" t="s">
        <v>6072</v>
      </c>
    </row>
    <row r="86" spans="2:2">
      <c r="B86" t="s">
        <v>6073</v>
      </c>
    </row>
    <row r="87" spans="2:2">
      <c r="B87" t="s">
        <v>6074</v>
      </c>
    </row>
    <row r="88" spans="2:2">
      <c r="B88" t="s">
        <v>6075</v>
      </c>
    </row>
    <row r="89" spans="2:2">
      <c r="B89" t="s">
        <v>6076</v>
      </c>
    </row>
    <row r="90" spans="2:2">
      <c r="B90" t="s">
        <v>6077</v>
      </c>
    </row>
    <row r="91" spans="2:2">
      <c r="B91" t="s">
        <v>6078</v>
      </c>
    </row>
    <row r="92" spans="2:2">
      <c r="B92" t="s">
        <v>6079</v>
      </c>
    </row>
    <row r="93" spans="2:2">
      <c r="B93" t="s">
        <v>6080</v>
      </c>
    </row>
    <row r="94" spans="2:2">
      <c r="B94" t="s">
        <v>6081</v>
      </c>
    </row>
    <row r="95" spans="2:2">
      <c r="B95" t="s">
        <v>6082</v>
      </c>
    </row>
    <row r="96" spans="2:2">
      <c r="B96" t="s">
        <v>6083</v>
      </c>
    </row>
    <row r="97" spans="2:2">
      <c r="B97" t="s">
        <v>6084</v>
      </c>
    </row>
    <row r="98" spans="2:2">
      <c r="B98" t="s">
        <v>6085</v>
      </c>
    </row>
    <row r="99" spans="2:2">
      <c r="B99" t="s">
        <v>6086</v>
      </c>
    </row>
    <row r="100" spans="2:2">
      <c r="B100" t="s">
        <v>6087</v>
      </c>
    </row>
    <row r="101" spans="2:2">
      <c r="B101" t="s">
        <v>6088</v>
      </c>
    </row>
    <row r="102" spans="2:2">
      <c r="B102" t="s">
        <v>6089</v>
      </c>
    </row>
    <row r="103" spans="2:2">
      <c r="B103" t="s">
        <v>6090</v>
      </c>
    </row>
    <row r="104" spans="2:2">
      <c r="B104" t="s">
        <v>6091</v>
      </c>
    </row>
    <row r="105" spans="2:2">
      <c r="B105" t="s">
        <v>6092</v>
      </c>
    </row>
    <row r="106" spans="2:2">
      <c r="B106" t="s">
        <v>6093</v>
      </c>
    </row>
    <row r="107" spans="2:2">
      <c r="B107" t="s">
        <v>6094</v>
      </c>
    </row>
    <row r="108" spans="2:2">
      <c r="B108" t="s">
        <v>6095</v>
      </c>
    </row>
    <row r="109" spans="2:2">
      <c r="B109" t="s">
        <v>6096</v>
      </c>
    </row>
    <row r="110" spans="2:2">
      <c r="B110" t="s">
        <v>6097</v>
      </c>
    </row>
    <row r="111" spans="2:2">
      <c r="B111" t="s">
        <v>6098</v>
      </c>
    </row>
    <row r="112" spans="2:2">
      <c r="B112" t="s">
        <v>6099</v>
      </c>
    </row>
    <row r="113" spans="2:2">
      <c r="B113" t="s">
        <v>6100</v>
      </c>
    </row>
    <row r="114" spans="2:2">
      <c r="B114" t="s">
        <v>6101</v>
      </c>
    </row>
    <row r="115" spans="2:2">
      <c r="B115" t="s">
        <v>6102</v>
      </c>
    </row>
    <row r="116" spans="2:2">
      <c r="B116" t="s">
        <v>6103</v>
      </c>
    </row>
    <row r="117" spans="2:2">
      <c r="B117" t="s">
        <v>6104</v>
      </c>
    </row>
    <row r="118" spans="2:2">
      <c r="B118" t="s">
        <v>6105</v>
      </c>
    </row>
    <row r="119" spans="2:2">
      <c r="B119" t="s">
        <v>6106</v>
      </c>
    </row>
    <row r="120" spans="2:2">
      <c r="B120" t="s">
        <v>6107</v>
      </c>
    </row>
    <row r="121" spans="2:2">
      <c r="B121" t="s">
        <v>6108</v>
      </c>
    </row>
    <row r="122" spans="2:2">
      <c r="B122" t="s">
        <v>6109</v>
      </c>
    </row>
    <row r="123" spans="2:2">
      <c r="B123" t="s">
        <v>6110</v>
      </c>
    </row>
    <row r="124" spans="2:2">
      <c r="B124" t="s">
        <v>6111</v>
      </c>
    </row>
    <row r="125" spans="2:2">
      <c r="B125" t="s">
        <v>6112</v>
      </c>
    </row>
    <row r="126" spans="2:2">
      <c r="B126" t="s">
        <v>6113</v>
      </c>
    </row>
    <row r="127" spans="2:2">
      <c r="B127" t="s">
        <v>6114</v>
      </c>
    </row>
    <row r="128" spans="2:2">
      <c r="B128" t="s">
        <v>6115</v>
      </c>
    </row>
    <row r="129" spans="2:2">
      <c r="B129" t="s">
        <v>6116</v>
      </c>
    </row>
    <row r="130" spans="2:2">
      <c r="B130" t="s">
        <v>6117</v>
      </c>
    </row>
    <row r="131" spans="2:2">
      <c r="B131" t="s">
        <v>6118</v>
      </c>
    </row>
    <row r="132" spans="2:2">
      <c r="B132" t="s">
        <v>6119</v>
      </c>
    </row>
    <row r="133" spans="2:2">
      <c r="B133" t="s">
        <v>6120</v>
      </c>
    </row>
    <row r="134" spans="2:2">
      <c r="B134" t="s">
        <v>6121</v>
      </c>
    </row>
    <row r="135" spans="2:2">
      <c r="B135" t="s">
        <v>6122</v>
      </c>
    </row>
    <row r="136" spans="2:2">
      <c r="B136" t="s">
        <v>6123</v>
      </c>
    </row>
    <row r="137" spans="2:2">
      <c r="B137" t="s">
        <v>6124</v>
      </c>
    </row>
    <row r="138" spans="2:2">
      <c r="B138" t="s">
        <v>6125</v>
      </c>
    </row>
    <row r="139" spans="2:2">
      <c r="B139" t="s">
        <v>6126</v>
      </c>
    </row>
    <row r="140" spans="2:2">
      <c r="B140" t="s">
        <v>6127</v>
      </c>
    </row>
    <row r="141" spans="2:2">
      <c r="B141" t="s">
        <v>6128</v>
      </c>
    </row>
    <row r="142" spans="2:2">
      <c r="B142" t="s">
        <v>6129</v>
      </c>
    </row>
    <row r="143" spans="2:2">
      <c r="B143" t="s">
        <v>6130</v>
      </c>
    </row>
    <row r="144" spans="2:2">
      <c r="B144" t="s">
        <v>6131</v>
      </c>
    </row>
    <row r="145" spans="2:2">
      <c r="B145" t="s">
        <v>6132</v>
      </c>
    </row>
    <row r="146" spans="2:2">
      <c r="B146" t="s">
        <v>6133</v>
      </c>
    </row>
    <row r="147" spans="2:2">
      <c r="B147" t="s">
        <v>6134</v>
      </c>
    </row>
    <row r="148" spans="2:2">
      <c r="B148" t="s">
        <v>6135</v>
      </c>
    </row>
    <row r="149" spans="2:2">
      <c r="B149" t="s">
        <v>6136</v>
      </c>
    </row>
    <row r="150" spans="2:2">
      <c r="B150" t="s">
        <v>6137</v>
      </c>
    </row>
    <row r="151" spans="2:2">
      <c r="B151" t="s">
        <v>6138</v>
      </c>
    </row>
    <row r="152" spans="2:2">
      <c r="B152" t="s">
        <v>6139</v>
      </c>
    </row>
    <row r="153" spans="2:2">
      <c r="B153" t="s">
        <v>6140</v>
      </c>
    </row>
    <row r="154" spans="2:2">
      <c r="B154" t="s">
        <v>6141</v>
      </c>
    </row>
    <row r="155" spans="2:2">
      <c r="B155" t="s">
        <v>6142</v>
      </c>
    </row>
    <row r="156" spans="2:2">
      <c r="B156" t="s">
        <v>6143</v>
      </c>
    </row>
    <row r="157" spans="2:2">
      <c r="B157" t="s">
        <v>6144</v>
      </c>
    </row>
    <row r="158" spans="2:2">
      <c r="B158" t="s">
        <v>6145</v>
      </c>
    </row>
    <row r="159" spans="2:2">
      <c r="B159" t="s">
        <v>6146</v>
      </c>
    </row>
    <row r="160" spans="2:2">
      <c r="B160" t="s">
        <v>6147</v>
      </c>
    </row>
    <row r="161" spans="2:2">
      <c r="B161" t="s">
        <v>6148</v>
      </c>
    </row>
    <row r="162" spans="2:2">
      <c r="B162" t="s">
        <v>6149</v>
      </c>
    </row>
    <row r="163" spans="2:2">
      <c r="B163" t="s">
        <v>6150</v>
      </c>
    </row>
    <row r="164" spans="2:2">
      <c r="B164" t="s">
        <v>6151</v>
      </c>
    </row>
    <row r="165" spans="2:2">
      <c r="B165" t="s">
        <v>6152</v>
      </c>
    </row>
    <row r="166" spans="2:2">
      <c r="B166" t="s">
        <v>6153</v>
      </c>
    </row>
    <row r="167" spans="2:2">
      <c r="B167" t="s">
        <v>6154</v>
      </c>
    </row>
    <row r="168" spans="2:2">
      <c r="B168" t="s">
        <v>6155</v>
      </c>
    </row>
    <row r="169" spans="2:2">
      <c r="B169" t="s">
        <v>6156</v>
      </c>
    </row>
    <row r="170" spans="2:2">
      <c r="B170" t="s">
        <v>6157</v>
      </c>
    </row>
    <row r="171" spans="2:2">
      <c r="B171" t="s">
        <v>6158</v>
      </c>
    </row>
    <row r="172" spans="2:2">
      <c r="B172" t="s">
        <v>6159</v>
      </c>
    </row>
    <row r="173" spans="2:2">
      <c r="B173" t="s">
        <v>6160</v>
      </c>
    </row>
    <row r="174" spans="2:2">
      <c r="B174" t="s">
        <v>6161</v>
      </c>
    </row>
    <row r="175" spans="2:2">
      <c r="B175" t="s">
        <v>6162</v>
      </c>
    </row>
    <row r="176" spans="2:2">
      <c r="B176" t="s">
        <v>6163</v>
      </c>
    </row>
    <row r="177" spans="2:2">
      <c r="B177" t="s">
        <v>6164</v>
      </c>
    </row>
    <row r="178" spans="2:2">
      <c r="B178" t="s">
        <v>6165</v>
      </c>
    </row>
    <row r="179" spans="2:2">
      <c r="B179" t="s">
        <v>6166</v>
      </c>
    </row>
    <row r="180" spans="2:2">
      <c r="B180" t="s">
        <v>6167</v>
      </c>
    </row>
    <row r="181" spans="2:2">
      <c r="B181" t="s">
        <v>6168</v>
      </c>
    </row>
    <row r="182" spans="2:2">
      <c r="B182" t="s">
        <v>6169</v>
      </c>
    </row>
    <row r="183" spans="2:2">
      <c r="B183" t="s">
        <v>6170</v>
      </c>
    </row>
    <row r="184" spans="2:2">
      <c r="B184" t="s">
        <v>6171</v>
      </c>
    </row>
    <row r="185" spans="2:2">
      <c r="B185" t="s">
        <v>6172</v>
      </c>
    </row>
    <row r="186" spans="2:2">
      <c r="B186" t="s">
        <v>6173</v>
      </c>
    </row>
    <row r="187" spans="2:2">
      <c r="B187" t="s">
        <v>6174</v>
      </c>
    </row>
    <row r="188" spans="2:2">
      <c r="B188" t="s">
        <v>6175</v>
      </c>
    </row>
    <row r="189" spans="2:2">
      <c r="B189" t="s">
        <v>6176</v>
      </c>
    </row>
    <row r="190" spans="2:2">
      <c r="B190" t="s">
        <v>6177</v>
      </c>
    </row>
    <row r="191" spans="2:2">
      <c r="B191" t="s">
        <v>6178</v>
      </c>
    </row>
    <row r="192" spans="2:2">
      <c r="B192" t="s">
        <v>6179</v>
      </c>
    </row>
    <row r="193" spans="2:2">
      <c r="B193" t="s">
        <v>6180</v>
      </c>
    </row>
    <row r="194" spans="2:2">
      <c r="B194" t="s">
        <v>6181</v>
      </c>
    </row>
    <row r="195" spans="2:2">
      <c r="B195" t="s">
        <v>6182</v>
      </c>
    </row>
    <row r="196" spans="2:2">
      <c r="B196" t="s">
        <v>6183</v>
      </c>
    </row>
    <row r="197" spans="2:2">
      <c r="B197" t="s">
        <v>6184</v>
      </c>
    </row>
    <row r="198" spans="2:2">
      <c r="B198" t="s">
        <v>6185</v>
      </c>
    </row>
    <row r="199" spans="2:2">
      <c r="B199" t="s">
        <v>6186</v>
      </c>
    </row>
    <row r="200" spans="2:2">
      <c r="B200" t="s">
        <v>6187</v>
      </c>
    </row>
    <row r="201" spans="2:2">
      <c r="B201" t="s">
        <v>6188</v>
      </c>
    </row>
    <row r="202" spans="2:2">
      <c r="B202" t="s">
        <v>6189</v>
      </c>
    </row>
    <row r="203" spans="2:2">
      <c r="B203" t="s">
        <v>6190</v>
      </c>
    </row>
    <row r="204" spans="2:2">
      <c r="B204" t="s">
        <v>6191</v>
      </c>
    </row>
    <row r="205" spans="2:2">
      <c r="B205" t="s">
        <v>6192</v>
      </c>
    </row>
    <row r="206" spans="2:2">
      <c r="B206" t="s">
        <v>6193</v>
      </c>
    </row>
    <row r="207" spans="2:2">
      <c r="B207" t="s">
        <v>6194</v>
      </c>
    </row>
    <row r="208" spans="2:2">
      <c r="B208" t="s">
        <v>6195</v>
      </c>
    </row>
    <row r="209" spans="2:2">
      <c r="B209" t="s">
        <v>6196</v>
      </c>
    </row>
    <row r="210" spans="2:2">
      <c r="B210" t="s">
        <v>6197</v>
      </c>
    </row>
    <row r="211" spans="2:2">
      <c r="B211" t="s">
        <v>6198</v>
      </c>
    </row>
    <row r="212" spans="2:2">
      <c r="B212" t="s">
        <v>6199</v>
      </c>
    </row>
    <row r="213" spans="2:2">
      <c r="B213" t="s">
        <v>6200</v>
      </c>
    </row>
    <row r="214" spans="2:2">
      <c r="B214" t="s">
        <v>6201</v>
      </c>
    </row>
    <row r="215" spans="2:2">
      <c r="B215" t="s">
        <v>6202</v>
      </c>
    </row>
    <row r="216" spans="2:2">
      <c r="B216" t="s">
        <v>6203</v>
      </c>
    </row>
    <row r="217" spans="2:2">
      <c r="B217" t="s">
        <v>6204</v>
      </c>
    </row>
    <row r="218" spans="2:2">
      <c r="B218" t="s">
        <v>6205</v>
      </c>
    </row>
    <row r="219" spans="2:2">
      <c r="B219" t="s">
        <v>6206</v>
      </c>
    </row>
    <row r="220" spans="2:2">
      <c r="B220" t="s">
        <v>6207</v>
      </c>
    </row>
    <row r="221" spans="2:2">
      <c r="B221" t="s">
        <v>6208</v>
      </c>
    </row>
    <row r="222" spans="2:2">
      <c r="B222" t="s">
        <v>6209</v>
      </c>
    </row>
    <row r="223" spans="2:2">
      <c r="B223" t="s">
        <v>6210</v>
      </c>
    </row>
    <row r="224" spans="2:2">
      <c r="B224" t="s">
        <v>6211</v>
      </c>
    </row>
    <row r="225" spans="2:2">
      <c r="B225" t="s">
        <v>6212</v>
      </c>
    </row>
    <row r="226" spans="2:2">
      <c r="B226" t="s">
        <v>6213</v>
      </c>
    </row>
    <row r="227" spans="2:2">
      <c r="B227" t="s">
        <v>6214</v>
      </c>
    </row>
    <row r="228" spans="2:2">
      <c r="B228" t="s">
        <v>6215</v>
      </c>
    </row>
    <row r="229" spans="2:2">
      <c r="B229" t="s">
        <v>6216</v>
      </c>
    </row>
    <row r="230" spans="2:2">
      <c r="B230" t="s">
        <v>6217</v>
      </c>
    </row>
    <row r="231" spans="2:2">
      <c r="B231" t="s">
        <v>6218</v>
      </c>
    </row>
    <row r="232" spans="2:2">
      <c r="B232" t="s">
        <v>6219</v>
      </c>
    </row>
    <row r="233" spans="2:2">
      <c r="B233" t="s">
        <v>6220</v>
      </c>
    </row>
    <row r="234" spans="2:2">
      <c r="B234" t="s">
        <v>6221</v>
      </c>
    </row>
    <row r="235" spans="2:2">
      <c r="B235" t="s">
        <v>6222</v>
      </c>
    </row>
    <row r="236" spans="2:2">
      <c r="B236" t="s">
        <v>6223</v>
      </c>
    </row>
    <row r="237" spans="2:2">
      <c r="B237" t="s">
        <v>6224</v>
      </c>
    </row>
    <row r="238" spans="2:2">
      <c r="B238" t="s">
        <v>6225</v>
      </c>
    </row>
    <row r="239" spans="2:2">
      <c r="B239" t="s">
        <v>6226</v>
      </c>
    </row>
    <row r="240" spans="2:2">
      <c r="B240" t="s">
        <v>6227</v>
      </c>
    </row>
    <row r="241" spans="2:2">
      <c r="B241" t="s">
        <v>6228</v>
      </c>
    </row>
    <row r="242" spans="2:2">
      <c r="B242" t="s">
        <v>6229</v>
      </c>
    </row>
    <row r="243" spans="2:2">
      <c r="B243" t="s">
        <v>6230</v>
      </c>
    </row>
    <row r="244" spans="2:2">
      <c r="B244" t="s">
        <v>6231</v>
      </c>
    </row>
    <row r="245" spans="2:2">
      <c r="B245" t="s">
        <v>6232</v>
      </c>
    </row>
    <row r="246" spans="2:2">
      <c r="B246" t="s">
        <v>6233</v>
      </c>
    </row>
    <row r="247" spans="2:2">
      <c r="B247" t="s">
        <v>6234</v>
      </c>
    </row>
    <row r="248" spans="2:2">
      <c r="B248" t="s">
        <v>6235</v>
      </c>
    </row>
    <row r="249" spans="2:2">
      <c r="B249" t="s">
        <v>6236</v>
      </c>
    </row>
    <row r="250" spans="2:2">
      <c r="B250" t="s">
        <v>6237</v>
      </c>
    </row>
    <row r="251" spans="2:2">
      <c r="B251" t="s">
        <v>6238</v>
      </c>
    </row>
    <row r="252" spans="2:2">
      <c r="B252" t="s">
        <v>6239</v>
      </c>
    </row>
    <row r="253" spans="2:2">
      <c r="B253" t="s">
        <v>6240</v>
      </c>
    </row>
    <row r="254" spans="2:2">
      <c r="B254" t="s">
        <v>6241</v>
      </c>
    </row>
    <row r="255" spans="2:2">
      <c r="B255" t="s">
        <v>6242</v>
      </c>
    </row>
    <row r="256" spans="2:2">
      <c r="B256" t="s">
        <v>6243</v>
      </c>
    </row>
    <row r="257" spans="2:2">
      <c r="B257" t="s">
        <v>6244</v>
      </c>
    </row>
    <row r="258" spans="2:2">
      <c r="B258" t="s">
        <v>6245</v>
      </c>
    </row>
    <row r="259" spans="2:2">
      <c r="B259" t="s">
        <v>6246</v>
      </c>
    </row>
    <row r="260" spans="2:2">
      <c r="B260" t="s">
        <v>6247</v>
      </c>
    </row>
    <row r="261" spans="2:2">
      <c r="B261" t="s">
        <v>6248</v>
      </c>
    </row>
    <row r="262" spans="2:2">
      <c r="B262" t="s">
        <v>6249</v>
      </c>
    </row>
    <row r="263" spans="2:2">
      <c r="B263" t="s">
        <v>6250</v>
      </c>
    </row>
    <row r="264" spans="2:2">
      <c r="B264" t="s">
        <v>6251</v>
      </c>
    </row>
    <row r="265" spans="2:2">
      <c r="B265" t="s">
        <v>6252</v>
      </c>
    </row>
    <row r="266" spans="2:2">
      <c r="B266" t="s">
        <v>6253</v>
      </c>
    </row>
    <row r="267" spans="2:2">
      <c r="B267" t="s">
        <v>6254</v>
      </c>
    </row>
    <row r="268" spans="2:2">
      <c r="B268" t="s">
        <v>6255</v>
      </c>
    </row>
    <row r="269" spans="2:2">
      <c r="B269" t="s">
        <v>6256</v>
      </c>
    </row>
    <row r="270" spans="2:2">
      <c r="B270" t="s">
        <v>6257</v>
      </c>
    </row>
    <row r="271" spans="2:2">
      <c r="B271" t="s">
        <v>6258</v>
      </c>
    </row>
    <row r="272" spans="2:2">
      <c r="B272" t="s">
        <v>6259</v>
      </c>
    </row>
    <row r="273" spans="2:2">
      <c r="B273" t="s">
        <v>6260</v>
      </c>
    </row>
    <row r="274" spans="2:2">
      <c r="B274" t="s">
        <v>6261</v>
      </c>
    </row>
    <row r="275" spans="2:2">
      <c r="B275" t="s">
        <v>6262</v>
      </c>
    </row>
    <row r="276" spans="2:2">
      <c r="B276" t="s">
        <v>6263</v>
      </c>
    </row>
    <row r="277" spans="2:2">
      <c r="B277" t="s">
        <v>6264</v>
      </c>
    </row>
    <row r="278" spans="2:2">
      <c r="B278" t="s">
        <v>6265</v>
      </c>
    </row>
    <row r="279" spans="2:2">
      <c r="B279" t="s">
        <v>6266</v>
      </c>
    </row>
    <row r="280" spans="2:2">
      <c r="B280" t="s">
        <v>6267</v>
      </c>
    </row>
    <row r="281" spans="2:2">
      <c r="B281" t="s">
        <v>6268</v>
      </c>
    </row>
    <row r="282" spans="2:2">
      <c r="B282" t="s">
        <v>6269</v>
      </c>
    </row>
    <row r="283" spans="2:2">
      <c r="B283" t="s">
        <v>6270</v>
      </c>
    </row>
    <row r="284" spans="2:2">
      <c r="B284" t="s">
        <v>6271</v>
      </c>
    </row>
    <row r="285" spans="2:2">
      <c r="B285" t="s">
        <v>6272</v>
      </c>
    </row>
    <row r="286" spans="2:2">
      <c r="B286" t="s">
        <v>6273</v>
      </c>
    </row>
    <row r="287" spans="2:2">
      <c r="B287" t="s">
        <v>6274</v>
      </c>
    </row>
    <row r="288" spans="2:2">
      <c r="B288" t="s">
        <v>6275</v>
      </c>
    </row>
    <row r="289" spans="2:2">
      <c r="B289" t="s">
        <v>6276</v>
      </c>
    </row>
    <row r="290" spans="2:2">
      <c r="B290" t="s">
        <v>6277</v>
      </c>
    </row>
    <row r="291" spans="2:2">
      <c r="B291" t="s">
        <v>6278</v>
      </c>
    </row>
    <row r="292" spans="2:2">
      <c r="B292" t="s">
        <v>6279</v>
      </c>
    </row>
    <row r="293" spans="2:2">
      <c r="B293" t="s">
        <v>6280</v>
      </c>
    </row>
    <row r="294" spans="2:2">
      <c r="B294" t="s">
        <v>6281</v>
      </c>
    </row>
    <row r="295" spans="2:2">
      <c r="B295" t="s">
        <v>6282</v>
      </c>
    </row>
    <row r="296" spans="2:2">
      <c r="B296" t="s">
        <v>6283</v>
      </c>
    </row>
    <row r="297" spans="2:2">
      <c r="B297" t="s">
        <v>6284</v>
      </c>
    </row>
    <row r="298" spans="2:2">
      <c r="B298" t="s">
        <v>6285</v>
      </c>
    </row>
    <row r="299" spans="2:2">
      <c r="B299" t="s">
        <v>6286</v>
      </c>
    </row>
    <row r="300" spans="2:2">
      <c r="B300" t="s">
        <v>6287</v>
      </c>
    </row>
    <row r="301" spans="2:2">
      <c r="B301" t="s">
        <v>6288</v>
      </c>
    </row>
    <row r="302" spans="2:2">
      <c r="B302" t="s">
        <v>6289</v>
      </c>
    </row>
    <row r="303" spans="2:2">
      <c r="B303" t="s">
        <v>6290</v>
      </c>
    </row>
    <row r="304" spans="2:2">
      <c r="B304" t="s">
        <v>6291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2B276-3434-4FEA-AFC3-176D46FB93CC}">
  <dimension ref="C1:M66"/>
  <sheetViews>
    <sheetView workbookViewId="0">
      <selection activeCell="I2" sqref="I2"/>
    </sheetView>
  </sheetViews>
  <sheetFormatPr defaultRowHeight="15"/>
  <cols>
    <col min="3" max="3" width="10.42578125" bestFit="1" customWidth="1"/>
    <col min="4" max="4" width="13" bestFit="1" customWidth="1"/>
    <col min="6" max="6" width="10.42578125" bestFit="1" customWidth="1"/>
    <col min="7" max="7" width="12.28515625" style="4" bestFit="1" customWidth="1"/>
    <col min="13" max="13" width="10.42578125" bestFit="1" customWidth="1"/>
  </cols>
  <sheetData>
    <row r="1" spans="3:13">
      <c r="F1" s="2">
        <v>44465</v>
      </c>
      <c r="G1" s="4">
        <f>D3</f>
        <v>64800000</v>
      </c>
      <c r="H1">
        <f>G1/$I$1</f>
        <v>996923.07692307688</v>
      </c>
      <c r="I1">
        <v>65</v>
      </c>
      <c r="M1" s="2">
        <v>44465</v>
      </c>
    </row>
    <row r="2" spans="3:13">
      <c r="F2" s="2">
        <v>44466</v>
      </c>
      <c r="G2" s="4">
        <v>64800000</v>
      </c>
      <c r="H2">
        <f t="shared" ref="H2:H4" si="0">G2/$I$1</f>
        <v>996923.07692307688</v>
      </c>
      <c r="M2" s="2">
        <v>44530</v>
      </c>
    </row>
    <row r="3" spans="3:13">
      <c r="C3" s="8">
        <v>44465</v>
      </c>
      <c r="D3" s="9">
        <v>64800000</v>
      </c>
      <c r="F3" s="2">
        <v>44467</v>
      </c>
      <c r="G3" s="4">
        <v>64800000</v>
      </c>
      <c r="H3">
        <f t="shared" si="0"/>
        <v>996923.07692307688</v>
      </c>
      <c r="M3">
        <f>M1-M2</f>
        <v>-65</v>
      </c>
    </row>
    <row r="4" spans="3:13">
      <c r="C4" s="6">
        <v>44469</v>
      </c>
      <c r="D4" s="7">
        <v>-35000000</v>
      </c>
      <c r="F4" s="2">
        <v>44468</v>
      </c>
      <c r="G4" s="4">
        <v>64800000</v>
      </c>
      <c r="H4">
        <f t="shared" si="0"/>
        <v>996923.07692307688</v>
      </c>
    </row>
    <row r="5" spans="3:13">
      <c r="C5" s="8">
        <v>44469</v>
      </c>
      <c r="D5" s="9">
        <v>-6000000</v>
      </c>
      <c r="F5" s="2">
        <v>44469</v>
      </c>
      <c r="G5" s="4">
        <f>G4+D4+D5+D6+D7+D8</f>
        <v>0</v>
      </c>
      <c r="H5" s="16">
        <f>SUM(H1:H4)</f>
        <v>3987692.3076923075</v>
      </c>
    </row>
    <row r="6" spans="3:13">
      <c r="C6" s="6">
        <v>44469</v>
      </c>
      <c r="D6" s="7">
        <v>-4000000</v>
      </c>
      <c r="F6" s="2">
        <v>44470</v>
      </c>
    </row>
    <row r="7" spans="3:13">
      <c r="C7" s="8">
        <v>44469</v>
      </c>
      <c r="D7" s="9">
        <v>-4000000</v>
      </c>
      <c r="F7" s="2">
        <v>44471</v>
      </c>
    </row>
    <row r="8" spans="3:13">
      <c r="C8" s="6">
        <v>44469</v>
      </c>
      <c r="D8" s="7">
        <v>-15800000</v>
      </c>
      <c r="F8" s="2">
        <v>44472</v>
      </c>
    </row>
    <row r="9" spans="3:13">
      <c r="F9" s="2">
        <v>44473</v>
      </c>
    </row>
    <row r="10" spans="3:13">
      <c r="F10" s="2">
        <v>44474</v>
      </c>
    </row>
    <row r="11" spans="3:13">
      <c r="F11" s="2">
        <v>44475</v>
      </c>
    </row>
    <row r="12" spans="3:13">
      <c r="F12" s="2">
        <v>44476</v>
      </c>
    </row>
    <row r="13" spans="3:13">
      <c r="F13" s="2">
        <v>44477</v>
      </c>
    </row>
    <row r="14" spans="3:13">
      <c r="F14" s="2">
        <v>44478</v>
      </c>
    </row>
    <row r="15" spans="3:13">
      <c r="F15" s="2">
        <v>44479</v>
      </c>
    </row>
    <row r="16" spans="3:13">
      <c r="F16" s="2">
        <v>44480</v>
      </c>
    </row>
    <row r="17" spans="6:6">
      <c r="F17" s="2">
        <v>44481</v>
      </c>
    </row>
    <row r="18" spans="6:6">
      <c r="F18" s="2">
        <v>44482</v>
      </c>
    </row>
    <row r="19" spans="6:6">
      <c r="F19" s="2">
        <v>44483</v>
      </c>
    </row>
    <row r="20" spans="6:6">
      <c r="F20" s="2">
        <v>44484</v>
      </c>
    </row>
    <row r="21" spans="6:6">
      <c r="F21" s="2">
        <v>44485</v>
      </c>
    </row>
    <row r="22" spans="6:6">
      <c r="F22" s="2">
        <v>44486</v>
      </c>
    </row>
    <row r="23" spans="6:6">
      <c r="F23" s="2">
        <v>44487</v>
      </c>
    </row>
    <row r="24" spans="6:6">
      <c r="F24" s="2">
        <v>44488</v>
      </c>
    </row>
    <row r="25" spans="6:6">
      <c r="F25" s="2">
        <v>44489</v>
      </c>
    </row>
    <row r="26" spans="6:6">
      <c r="F26" s="2">
        <v>44490</v>
      </c>
    </row>
    <row r="27" spans="6:6">
      <c r="F27" s="2">
        <v>44491</v>
      </c>
    </row>
    <row r="28" spans="6:6">
      <c r="F28" s="2">
        <v>44492</v>
      </c>
    </row>
    <row r="29" spans="6:6">
      <c r="F29" s="2">
        <v>44493</v>
      </c>
    </row>
    <row r="30" spans="6:6">
      <c r="F30" s="2">
        <v>44494</v>
      </c>
    </row>
    <row r="31" spans="6:6">
      <c r="F31" s="2">
        <v>44495</v>
      </c>
    </row>
    <row r="32" spans="6:6">
      <c r="F32" s="2">
        <v>44496</v>
      </c>
    </row>
    <row r="33" spans="6:6">
      <c r="F33" s="2">
        <v>44497</v>
      </c>
    </row>
    <row r="34" spans="6:6">
      <c r="F34" s="2">
        <v>44498</v>
      </c>
    </row>
    <row r="35" spans="6:6">
      <c r="F35" s="2">
        <v>44499</v>
      </c>
    </row>
    <row r="36" spans="6:6">
      <c r="F36" s="2">
        <v>44500</v>
      </c>
    </row>
    <row r="37" spans="6:6">
      <c r="F37" s="2">
        <v>44501</v>
      </c>
    </row>
    <row r="38" spans="6:6">
      <c r="F38" s="2">
        <v>44502</v>
      </c>
    </row>
    <row r="39" spans="6:6">
      <c r="F39" s="2">
        <v>44503</v>
      </c>
    </row>
    <row r="40" spans="6:6">
      <c r="F40" s="2">
        <v>44504</v>
      </c>
    </row>
    <row r="41" spans="6:6">
      <c r="F41" s="2">
        <v>44505</v>
      </c>
    </row>
    <row r="42" spans="6:6">
      <c r="F42" s="2">
        <v>44506</v>
      </c>
    </row>
    <row r="43" spans="6:6">
      <c r="F43" s="2">
        <v>44507</v>
      </c>
    </row>
    <row r="44" spans="6:6">
      <c r="F44" s="2">
        <v>44508</v>
      </c>
    </row>
    <row r="45" spans="6:6">
      <c r="F45" s="2">
        <v>44509</v>
      </c>
    </row>
    <row r="46" spans="6:6">
      <c r="F46" s="2">
        <v>44510</v>
      </c>
    </row>
    <row r="47" spans="6:6">
      <c r="F47" s="2">
        <v>44511</v>
      </c>
    </row>
    <row r="48" spans="6:6">
      <c r="F48" s="2">
        <v>44512</v>
      </c>
    </row>
    <row r="49" spans="6:6">
      <c r="F49" s="2">
        <v>44513</v>
      </c>
    </row>
    <row r="50" spans="6:6">
      <c r="F50" s="2">
        <v>44514</v>
      </c>
    </row>
    <row r="51" spans="6:6">
      <c r="F51" s="2">
        <v>44515</v>
      </c>
    </row>
    <row r="52" spans="6:6">
      <c r="F52" s="2">
        <v>44516</v>
      </c>
    </row>
    <row r="53" spans="6:6">
      <c r="F53" s="2">
        <v>44517</v>
      </c>
    </row>
    <row r="54" spans="6:6">
      <c r="F54" s="2">
        <v>44518</v>
      </c>
    </row>
    <row r="55" spans="6:6">
      <c r="F55" s="2">
        <v>44519</v>
      </c>
    </row>
    <row r="56" spans="6:6">
      <c r="F56" s="2">
        <v>44520</v>
      </c>
    </row>
    <row r="57" spans="6:6">
      <c r="F57" s="2">
        <v>44521</v>
      </c>
    </row>
    <row r="58" spans="6:6">
      <c r="F58" s="2">
        <v>44522</v>
      </c>
    </row>
    <row r="59" spans="6:6">
      <c r="F59" s="2">
        <v>44523</v>
      </c>
    </row>
    <row r="60" spans="6:6">
      <c r="F60" s="2">
        <v>44524</v>
      </c>
    </row>
    <row r="61" spans="6:6">
      <c r="F61" s="2">
        <v>44525</v>
      </c>
    </row>
    <row r="62" spans="6:6">
      <c r="F62" s="2">
        <v>44526</v>
      </c>
    </row>
    <row r="63" spans="6:6">
      <c r="F63" s="2">
        <v>44527</v>
      </c>
    </row>
    <row r="64" spans="6:6">
      <c r="F64" s="2">
        <v>44528</v>
      </c>
    </row>
    <row r="65" spans="6:6">
      <c r="F65" s="2">
        <v>44529</v>
      </c>
    </row>
    <row r="66" spans="6:6">
      <c r="F66" s="2">
        <v>44530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workbook_crosstab (2)</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 Cai</cp:lastModifiedBy>
  <dcterms:created xsi:type="dcterms:W3CDTF">2021-11-30T07:15:00Z</dcterms:created>
  <dcterms:modified xsi:type="dcterms:W3CDTF">2021-12-09T05:49:56Z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F839C209DAA949EEB7836DB452498164</vt:lpwstr>
  </property>
</Properties>
</file>