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apers/SpheneSolubility/DataAnalysis/TitaniteExpts/"/>
    </mc:Choice>
  </mc:AlternateContent>
  <xr:revisionPtr revIDLastSave="0" documentId="8_{0778EF9B-D7A1-4A17-AEF4-9C086D3F5AF6}" xr6:coauthVersionLast="45" xr6:coauthVersionMax="45" xr10:uidLastSave="{00000000-0000-0000-0000-000000000000}"/>
  <bookViews>
    <workbookView xWindow="28680" yWindow="-120" windowWidth="19440" windowHeight="15000"/>
  </bookViews>
  <sheets>
    <sheet name="TiO2ModelTabl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F22" i="1"/>
  <c r="F27" i="1"/>
  <c r="F25" i="1"/>
  <c r="F29" i="1"/>
  <c r="F10" i="1"/>
  <c r="F7" i="1"/>
  <c r="F3" i="1"/>
  <c r="F14" i="1"/>
  <c r="F30" i="1"/>
  <c r="F12" i="1"/>
  <c r="F23" i="1"/>
  <c r="F2" i="1"/>
  <c r="F11" i="1"/>
  <c r="F5" i="1"/>
  <c r="F4" i="1"/>
  <c r="F17" i="1"/>
  <c r="F19" i="1"/>
  <c r="F24" i="1"/>
  <c r="F26" i="1"/>
  <c r="F16" i="1"/>
  <c r="F28" i="1"/>
  <c r="F15" i="1"/>
  <c r="F13" i="1"/>
  <c r="F8" i="1"/>
  <c r="F18" i="1"/>
  <c r="F21" i="1"/>
  <c r="F6" i="1"/>
  <c r="F9" i="1"/>
  <c r="F20" i="1"/>
</calcChain>
</file>

<file path=xl/sharedStrings.xml><?xml version="1.0" encoding="utf-8"?>
<sst xmlns="http://schemas.openxmlformats.org/spreadsheetml/2006/main" count="37" uniqueCount="37">
  <si>
    <t>Expt</t>
  </si>
  <si>
    <t>M</t>
  </si>
  <si>
    <t>InvTK</t>
  </si>
  <si>
    <t>TiO2</t>
  </si>
  <si>
    <t>TiO2saturation</t>
  </si>
  <si>
    <t>TiO2saturationSD</t>
  </si>
  <si>
    <t>SpDis_10</t>
  </si>
  <si>
    <t>SpDis_11</t>
  </si>
  <si>
    <t>SpDis_12</t>
  </si>
  <si>
    <t>SpDis_13</t>
  </si>
  <si>
    <t>SpDis_15</t>
  </si>
  <si>
    <t>SpDis_16</t>
  </si>
  <si>
    <t>SpDis_17</t>
  </si>
  <si>
    <t>SpDis_18</t>
  </si>
  <si>
    <t>SpDis_21</t>
  </si>
  <si>
    <t>SpDis_3</t>
  </si>
  <si>
    <t>SpDis_7</t>
  </si>
  <si>
    <t>SpG_10</t>
  </si>
  <si>
    <t>SpG_11</t>
  </si>
  <si>
    <t>SpG_12</t>
  </si>
  <si>
    <t>SpG_15</t>
  </si>
  <si>
    <t>SpG_16</t>
  </si>
  <si>
    <t>SpG_17</t>
  </si>
  <si>
    <t>SpG_18</t>
  </si>
  <si>
    <t>SpG_19</t>
  </si>
  <si>
    <t>SpG_20</t>
  </si>
  <si>
    <t>SpG_23</t>
  </si>
  <si>
    <t>SpG_28</t>
  </si>
  <si>
    <t>SpG_29</t>
  </si>
  <si>
    <t>SpG_30</t>
  </si>
  <si>
    <t>SpG_32</t>
  </si>
  <si>
    <t>SpG_33</t>
  </si>
  <si>
    <t>SpG_34</t>
  </si>
  <si>
    <t>SpG_7</t>
  </si>
  <si>
    <t>SpG_8</t>
  </si>
  <si>
    <t>logTiO2</t>
  </si>
  <si>
    <t>logTiO2saturation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</si>
</sst>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3" sqref="H3"/>
    </sheetView>
  </sheetViews>
  <sheetFormatPr defaultRowHeight="14.5" x14ac:dyDescent="0.35"/>
  <cols>
    <col min="7" max="7" width="13.453125" bestFit="1" customWidth="1"/>
    <col min="8" max="8" width="13.4531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35</v>
      </c>
      <c r="G1" t="s">
        <v>4</v>
      </c>
      <c r="H1" t="s">
        <v>36</v>
      </c>
      <c r="I1" t="s">
        <v>5</v>
      </c>
    </row>
    <row r="2" spans="1:9" x14ac:dyDescent="0.35">
      <c r="A2">
        <v>13</v>
      </c>
      <c r="B2" t="s">
        <v>18</v>
      </c>
      <c r="C2">
        <v>1.47927101827138</v>
      </c>
      <c r="D2">
        <v>9.3183618319899397E-4</v>
      </c>
      <c r="E2">
        <v>0.54</v>
      </c>
      <c r="F2">
        <f>LOG10(E2)</f>
        <v>-0.26760624017703144</v>
      </c>
      <c r="G2">
        <v>0.33954716079300701</v>
      </c>
      <c r="H2">
        <f>LOG10(G2)</f>
        <v>-0.46909989664204582</v>
      </c>
      <c r="I2">
        <v>6.4032440113911002E-2</v>
      </c>
    </row>
    <row r="3" spans="1:9" x14ac:dyDescent="0.35">
      <c r="A3">
        <v>8</v>
      </c>
      <c r="B3" t="s">
        <v>13</v>
      </c>
      <c r="C3">
        <v>1.1808521548080799</v>
      </c>
      <c r="D3">
        <v>8.3462003922714204E-4</v>
      </c>
      <c r="E3">
        <v>0.55000000000000004</v>
      </c>
      <c r="F3">
        <f>LOG10(E3)</f>
        <v>-0.25963731050575611</v>
      </c>
      <c r="G3">
        <v>0.16614646931773699</v>
      </c>
      <c r="H3">
        <f t="shared" ref="H3:H30" si="0">LOG10(G3)</f>
        <v>-0.77950888322737844</v>
      </c>
      <c r="I3">
        <v>3.1332212650163498E-2</v>
      </c>
    </row>
    <row r="4" spans="1:9" x14ac:dyDescent="0.35">
      <c r="A4">
        <v>16</v>
      </c>
      <c r="B4" t="s">
        <v>21</v>
      </c>
      <c r="C4">
        <v>1.4570549876161401</v>
      </c>
      <c r="D4">
        <v>9.3183618319899397E-4</v>
      </c>
      <c r="E4">
        <v>0.56000000000000005</v>
      </c>
      <c r="F4">
        <f>LOG10(E4)</f>
        <v>-0.25181197299379954</v>
      </c>
      <c r="G4">
        <v>0.26245753441933001</v>
      </c>
      <c r="H4">
        <f t="shared" si="0"/>
        <v>-0.58094095534098555</v>
      </c>
      <c r="I4">
        <v>4.9494733856412898E-2</v>
      </c>
    </row>
    <row r="5" spans="1:9" x14ac:dyDescent="0.35">
      <c r="A5">
        <v>15</v>
      </c>
      <c r="B5" t="s">
        <v>20</v>
      </c>
      <c r="C5">
        <v>1.4422881311017901</v>
      </c>
      <c r="D5">
        <v>9.3183618319899397E-4</v>
      </c>
      <c r="E5">
        <v>0.68</v>
      </c>
      <c r="F5">
        <f>LOG10(E5)</f>
        <v>-0.16749108729376366</v>
      </c>
      <c r="G5">
        <v>0.211216542314521</v>
      </c>
      <c r="H5">
        <f t="shared" si="0"/>
        <v>-0.67527207120178989</v>
      </c>
      <c r="I5">
        <v>3.9831611506440497E-2</v>
      </c>
    </row>
    <row r="6" spans="1:9" x14ac:dyDescent="0.35">
      <c r="A6">
        <v>28</v>
      </c>
      <c r="B6" t="s">
        <v>33</v>
      </c>
      <c r="C6">
        <v>1.4969478703015</v>
      </c>
      <c r="D6">
        <v>8.5240591569705495E-4</v>
      </c>
      <c r="E6">
        <v>0.8</v>
      </c>
      <c r="F6">
        <f>LOG10(E6)</f>
        <v>-9.6910013008056392E-2</v>
      </c>
      <c r="G6">
        <v>1.1052734495447101</v>
      </c>
      <c r="H6">
        <f t="shared" si="0"/>
        <v>4.3469737692218534E-2</v>
      </c>
      <c r="I6">
        <v>0.208434539114323</v>
      </c>
    </row>
    <row r="7" spans="1:9" x14ac:dyDescent="0.35">
      <c r="A7">
        <v>7</v>
      </c>
      <c r="B7" t="s">
        <v>12</v>
      </c>
      <c r="C7">
        <v>1.10983836971921</v>
      </c>
      <c r="D7">
        <v>7.85453402976868E-4</v>
      </c>
      <c r="E7">
        <v>0.91</v>
      </c>
      <c r="F7">
        <f>LOG10(E7)</f>
        <v>-4.0958607678906384E-2</v>
      </c>
      <c r="G7">
        <v>0.35573836532678799</v>
      </c>
      <c r="H7">
        <f t="shared" si="0"/>
        <v>-0.44886929491761407</v>
      </c>
      <c r="I7">
        <v>6.7085807817708398E-2</v>
      </c>
    </row>
    <row r="8" spans="1:9" x14ac:dyDescent="0.35">
      <c r="A8">
        <v>25</v>
      </c>
      <c r="B8" t="s">
        <v>30</v>
      </c>
      <c r="C8">
        <v>1.5650364953484199</v>
      </c>
      <c r="D8">
        <v>8.5240591569705495E-4</v>
      </c>
      <c r="E8">
        <v>1.02</v>
      </c>
      <c r="F8">
        <f>LOG10(E8)</f>
        <v>8.6001717619175692E-3</v>
      </c>
      <c r="G8">
        <v>1.3415409784575401</v>
      </c>
      <c r="H8">
        <f t="shared" si="0"/>
        <v>0.12760394308785061</v>
      </c>
      <c r="I8">
        <v>0.252990312635266</v>
      </c>
    </row>
    <row r="9" spans="1:9" x14ac:dyDescent="0.35">
      <c r="A9">
        <v>29</v>
      </c>
      <c r="B9" t="s">
        <v>34</v>
      </c>
      <c r="C9">
        <v>1.5882356347564801</v>
      </c>
      <c r="D9">
        <v>8.5240591569705495E-4</v>
      </c>
      <c r="E9">
        <v>1.1299999999999999</v>
      </c>
      <c r="F9">
        <f>LOG10(E9)</f>
        <v>5.3078443483419682E-2</v>
      </c>
      <c r="G9">
        <v>1.4220419922035099</v>
      </c>
      <c r="H9">
        <f t="shared" si="0"/>
        <v>0.15291242108643391</v>
      </c>
      <c r="I9">
        <v>0.268171344718585</v>
      </c>
    </row>
    <row r="10" spans="1:9" x14ac:dyDescent="0.35">
      <c r="A10">
        <v>6</v>
      </c>
      <c r="B10" t="s">
        <v>11</v>
      </c>
      <c r="C10">
        <v>1.5615854403082601</v>
      </c>
      <c r="D10">
        <v>7.85453402976868E-4</v>
      </c>
      <c r="E10">
        <v>1.1499999999999999</v>
      </c>
      <c r="F10">
        <f>LOG10(E10)</f>
        <v>6.069784035361165E-2</v>
      </c>
      <c r="G10">
        <v>1.92330070027079</v>
      </c>
      <c r="H10">
        <f t="shared" si="0"/>
        <v>0.28404718972936766</v>
      </c>
      <c r="I10">
        <v>0.36269965156978201</v>
      </c>
    </row>
    <row r="11" spans="1:9" x14ac:dyDescent="0.35">
      <c r="A11">
        <v>14</v>
      </c>
      <c r="B11" t="s">
        <v>19</v>
      </c>
      <c r="C11">
        <v>1.65025178880458</v>
      </c>
      <c r="D11">
        <v>9.3183618319899397E-4</v>
      </c>
      <c r="E11">
        <v>1.29</v>
      </c>
      <c r="F11">
        <f>LOG10(E11)</f>
        <v>0.11058971029924898</v>
      </c>
      <c r="G11">
        <v>0.93285043454320804</v>
      </c>
      <c r="H11">
        <f t="shared" si="0"/>
        <v>-3.0187981826380571E-2</v>
      </c>
      <c r="I11">
        <v>0.17591868371279901</v>
      </c>
    </row>
    <row r="12" spans="1:9" x14ac:dyDescent="0.35">
      <c r="A12">
        <v>11</v>
      </c>
      <c r="B12" t="s">
        <v>16</v>
      </c>
      <c r="C12">
        <v>1.3692005296935199</v>
      </c>
      <c r="D12">
        <v>7.2825255798710995E-4</v>
      </c>
      <c r="E12">
        <v>1.31</v>
      </c>
      <c r="F12">
        <f>LOG10(E12)</f>
        <v>0.11727129565576427</v>
      </c>
      <c r="G12">
        <v>1.76298215380683</v>
      </c>
      <c r="H12">
        <f t="shared" si="0"/>
        <v>0.24624791607558708</v>
      </c>
      <c r="I12">
        <v>0.33246647953669201</v>
      </c>
    </row>
    <row r="13" spans="1:9" x14ac:dyDescent="0.35">
      <c r="A13">
        <v>24</v>
      </c>
      <c r="B13" t="s">
        <v>29</v>
      </c>
      <c r="C13">
        <v>1.7836904675863501</v>
      </c>
      <c r="D13">
        <v>7.85453402976868E-4</v>
      </c>
      <c r="E13">
        <v>1.32</v>
      </c>
      <c r="F13">
        <f>LOG10(E13)</f>
        <v>0.12057393120584989</v>
      </c>
      <c r="G13">
        <v>2.6940051449257698</v>
      </c>
      <c r="H13">
        <f t="shared" si="0"/>
        <v>0.43039842078961643</v>
      </c>
      <c r="I13">
        <v>0.50804054054272896</v>
      </c>
    </row>
    <row r="14" spans="1:9" x14ac:dyDescent="0.35">
      <c r="A14">
        <v>9</v>
      </c>
      <c r="B14" t="s">
        <v>14</v>
      </c>
      <c r="C14">
        <v>1.38604556793265</v>
      </c>
      <c r="D14">
        <v>7.85453402976868E-4</v>
      </c>
      <c r="E14">
        <v>1.46</v>
      </c>
      <c r="F14">
        <f>LOG10(E14)</f>
        <v>0.16435285578443709</v>
      </c>
      <c r="G14">
        <v>1.3141773431274399</v>
      </c>
      <c r="H14">
        <f t="shared" si="0"/>
        <v>0.11865397553175273</v>
      </c>
      <c r="I14">
        <v>0.24783002698751999</v>
      </c>
    </row>
    <row r="15" spans="1:9" x14ac:dyDescent="0.35">
      <c r="A15">
        <v>23</v>
      </c>
      <c r="B15" t="s">
        <v>28</v>
      </c>
      <c r="C15">
        <v>1.78283887991824</v>
      </c>
      <c r="D15">
        <v>7.85453402976868E-4</v>
      </c>
      <c r="E15">
        <v>1.66</v>
      </c>
      <c r="F15">
        <f>LOG10(E15)</f>
        <v>0.22010808804005508</v>
      </c>
      <c r="G15">
        <v>2.6910501357174201</v>
      </c>
      <c r="H15">
        <f t="shared" si="0"/>
        <v>0.42992178897987976</v>
      </c>
      <c r="I15">
        <v>0.50748327936661397</v>
      </c>
    </row>
    <row r="16" spans="1:9" x14ac:dyDescent="0.35">
      <c r="A16">
        <v>21</v>
      </c>
      <c r="B16" t="s">
        <v>26</v>
      </c>
      <c r="C16">
        <v>1.4321601225329299</v>
      </c>
      <c r="D16">
        <v>8.5240591569705495E-4</v>
      </c>
      <c r="E16">
        <v>1.67</v>
      </c>
      <c r="F16">
        <f>LOG10(E16)</f>
        <v>0.22271647114758325</v>
      </c>
      <c r="G16">
        <v>0.88045996478778399</v>
      </c>
      <c r="H16">
        <f t="shared" si="0"/>
        <v>-5.5290386961943591E-2</v>
      </c>
      <c r="I16">
        <v>0.16603879071260699</v>
      </c>
    </row>
    <row r="17" spans="1:9" x14ac:dyDescent="0.35">
      <c r="A17">
        <v>17</v>
      </c>
      <c r="B17" t="s">
        <v>22</v>
      </c>
      <c r="C17">
        <v>1.7328285746165599</v>
      </c>
      <c r="D17">
        <v>8.5240591569705495E-4</v>
      </c>
      <c r="E17">
        <v>2.04</v>
      </c>
      <c r="F17">
        <f>LOG10(E17)</f>
        <v>0.30963016742589877</v>
      </c>
      <c r="G17">
        <v>1.9237794935179799</v>
      </c>
      <c r="H17">
        <f t="shared" si="0"/>
        <v>0.28415529107159415</v>
      </c>
      <c r="I17">
        <v>0.36278994329790698</v>
      </c>
    </row>
    <row r="18" spans="1:9" x14ac:dyDescent="0.35">
      <c r="A18">
        <v>26</v>
      </c>
      <c r="B18" t="s">
        <v>31</v>
      </c>
      <c r="C18">
        <v>1.8377640661491501</v>
      </c>
      <c r="D18">
        <v>7.85453402976868E-4</v>
      </c>
      <c r="E18">
        <v>2.21</v>
      </c>
      <c r="F18">
        <f>LOG10(E18)</f>
        <v>0.34439227368511072</v>
      </c>
      <c r="G18">
        <v>2.88164053193867</v>
      </c>
      <c r="H18">
        <f t="shared" si="0"/>
        <v>0.4596398041211785</v>
      </c>
      <c r="I18">
        <v>0.54342517357601205</v>
      </c>
    </row>
    <row r="19" spans="1:9" x14ac:dyDescent="0.35">
      <c r="A19">
        <v>18</v>
      </c>
      <c r="B19" t="s">
        <v>23</v>
      </c>
      <c r="C19">
        <v>1.97514951150776</v>
      </c>
      <c r="D19">
        <v>8.5240591569705495E-4</v>
      </c>
      <c r="E19">
        <v>2.36</v>
      </c>
      <c r="F19">
        <f>LOG10(E19)</f>
        <v>0.37291200297010657</v>
      </c>
      <c r="G19">
        <v>2.7646331445304302</v>
      </c>
      <c r="H19">
        <f t="shared" si="0"/>
        <v>0.44163751036896409</v>
      </c>
      <c r="I19">
        <v>0.52135970111084595</v>
      </c>
    </row>
    <row r="20" spans="1:9" x14ac:dyDescent="0.35">
      <c r="A20">
        <v>1</v>
      </c>
      <c r="B20" t="s">
        <v>6</v>
      </c>
      <c r="C20">
        <v>1.3157578709264</v>
      </c>
      <c r="D20">
        <v>7.2825255798710995E-4</v>
      </c>
      <c r="E20">
        <v>2.4</v>
      </c>
      <c r="F20">
        <f>LOG10(E20)</f>
        <v>0.38021124171160603</v>
      </c>
      <c r="G20">
        <v>1.57753612788492</v>
      </c>
      <c r="H20">
        <f t="shared" si="0"/>
        <v>0.19797931400897614</v>
      </c>
      <c r="I20">
        <v>0.29749472032222901</v>
      </c>
    </row>
    <row r="21" spans="1:9" x14ac:dyDescent="0.35">
      <c r="A21">
        <v>27</v>
      </c>
      <c r="B21" t="s">
        <v>32</v>
      </c>
      <c r="C21">
        <v>2.00229799512526</v>
      </c>
      <c r="D21">
        <v>7.85453402976868E-4</v>
      </c>
      <c r="E21">
        <v>2.4900000000000002</v>
      </c>
      <c r="F21">
        <f>LOG10(E21)</f>
        <v>0.3961993470957364</v>
      </c>
      <c r="G21">
        <v>3.4525732654857899</v>
      </c>
      <c r="H21">
        <f t="shared" si="0"/>
        <v>0.53814290331398074</v>
      </c>
      <c r="I21">
        <v>0.65109273876650398</v>
      </c>
    </row>
    <row r="22" spans="1:9" x14ac:dyDescent="0.35">
      <c r="A22">
        <v>2</v>
      </c>
      <c r="B22" t="s">
        <v>7</v>
      </c>
      <c r="C22">
        <v>1.4418917513974701</v>
      </c>
      <c r="D22">
        <v>7.2825255798710995E-4</v>
      </c>
      <c r="E22">
        <v>2.67</v>
      </c>
      <c r="F22">
        <f>LOG10(E22)</f>
        <v>0.42651126136457523</v>
      </c>
      <c r="G22">
        <v>2.0152206931195198</v>
      </c>
      <c r="H22">
        <f t="shared" si="0"/>
        <v>0.3043226140283059</v>
      </c>
      <c r="I22">
        <v>0.38003409613887001</v>
      </c>
    </row>
    <row r="23" spans="1:9" x14ac:dyDescent="0.35">
      <c r="A23">
        <v>12</v>
      </c>
      <c r="B23" t="s">
        <v>17</v>
      </c>
      <c r="C23">
        <v>1.67821109051208</v>
      </c>
      <c r="D23">
        <v>7.85453402976868E-4</v>
      </c>
      <c r="E23">
        <v>3.03</v>
      </c>
      <c r="F23">
        <f>LOG10(E23)</f>
        <v>0.48144262850230496</v>
      </c>
      <c r="G23">
        <v>2.3279917064780502</v>
      </c>
      <c r="H23">
        <f t="shared" si="0"/>
        <v>0.36698142879690837</v>
      </c>
      <c r="I23">
        <v>0.43901704017372301</v>
      </c>
    </row>
    <row r="24" spans="1:9" x14ac:dyDescent="0.35">
      <c r="A24">
        <v>19</v>
      </c>
      <c r="B24" t="s">
        <v>24</v>
      </c>
      <c r="C24">
        <v>1.96772595863555</v>
      </c>
      <c r="D24">
        <v>7.85453402976868E-4</v>
      </c>
      <c r="E24">
        <v>3.19</v>
      </c>
      <c r="F24">
        <f>LOG10(E24)</f>
        <v>0.50379068305718111</v>
      </c>
      <c r="G24">
        <v>3.33260829886648</v>
      </c>
      <c r="H24">
        <f t="shared" si="0"/>
        <v>0.52278427146500595</v>
      </c>
      <c r="I24">
        <v>0.62846952046929405</v>
      </c>
    </row>
    <row r="25" spans="1:9" x14ac:dyDescent="0.35">
      <c r="A25">
        <v>4</v>
      </c>
      <c r="B25" t="s">
        <v>9</v>
      </c>
      <c r="C25">
        <v>1.6242034797835001</v>
      </c>
      <c r="D25">
        <v>6.7881749991514798E-4</v>
      </c>
      <c r="E25">
        <v>3.23</v>
      </c>
      <c r="F25">
        <f>LOG10(E25)</f>
        <v>0.50920252233110286</v>
      </c>
      <c r="G25">
        <v>3.0862324856012</v>
      </c>
      <c r="H25">
        <f t="shared" si="0"/>
        <v>0.48942863832165384</v>
      </c>
      <c r="I25">
        <v>0.58200750773568599</v>
      </c>
    </row>
    <row r="26" spans="1:9" x14ac:dyDescent="0.35">
      <c r="A26">
        <v>20</v>
      </c>
      <c r="B26" t="s">
        <v>25</v>
      </c>
      <c r="C26">
        <v>2.1846601854616701</v>
      </c>
      <c r="D26">
        <v>7.85453402976868E-4</v>
      </c>
      <c r="E26">
        <v>3.64</v>
      </c>
      <c r="F26">
        <f>LOG10(E26)</f>
        <v>0.56110138364905604</v>
      </c>
      <c r="G26">
        <v>4.0853700659531196</v>
      </c>
      <c r="H26">
        <f t="shared" si="0"/>
        <v>0.61123140244052776</v>
      </c>
      <c r="I26">
        <v>0.77042674567018898</v>
      </c>
    </row>
    <row r="27" spans="1:9" x14ac:dyDescent="0.35">
      <c r="A27">
        <v>3</v>
      </c>
      <c r="B27" t="s">
        <v>8</v>
      </c>
      <c r="C27">
        <v>1.75322977265881</v>
      </c>
      <c r="D27">
        <v>6.7881749991514798E-4</v>
      </c>
      <c r="E27">
        <v>3.72</v>
      </c>
      <c r="F27">
        <f>LOG10(E27)</f>
        <v>0.57054293988189753</v>
      </c>
      <c r="G27">
        <v>3.5339537218785302</v>
      </c>
      <c r="H27">
        <f t="shared" si="0"/>
        <v>0.54826085799915969</v>
      </c>
      <c r="I27">
        <v>0.66643961779279504</v>
      </c>
    </row>
    <row r="28" spans="1:9" x14ac:dyDescent="0.35">
      <c r="A28">
        <v>22</v>
      </c>
      <c r="B28" t="s">
        <v>27</v>
      </c>
      <c r="C28">
        <v>2.31269361573715</v>
      </c>
      <c r="D28">
        <v>8.5240591569705495E-4</v>
      </c>
      <c r="E28">
        <v>4.3499999999999996</v>
      </c>
      <c r="F28">
        <f>LOG10(E28)</f>
        <v>0.63848925695463732</v>
      </c>
      <c r="G28">
        <v>3.93591118620642</v>
      </c>
      <c r="H28">
        <f t="shared" si="0"/>
        <v>0.59504529001955631</v>
      </c>
      <c r="I28">
        <v>0.74224150994469495</v>
      </c>
    </row>
    <row r="29" spans="1:9" x14ac:dyDescent="0.35">
      <c r="A29">
        <v>5</v>
      </c>
      <c r="B29" t="s">
        <v>10</v>
      </c>
      <c r="C29">
        <v>1.97762309016282</v>
      </c>
      <c r="D29">
        <v>6.7881749991514798E-4</v>
      </c>
      <c r="E29">
        <v>4.47</v>
      </c>
      <c r="F29">
        <f>LOG10(E29)</f>
        <v>0.6503075231319364</v>
      </c>
      <c r="G29">
        <v>4.3125985336174697</v>
      </c>
      <c r="H29">
        <f t="shared" si="0"/>
        <v>0.63473903089118233</v>
      </c>
      <c r="I29">
        <v>0.813277916075829</v>
      </c>
    </row>
    <row r="30" spans="1:9" x14ac:dyDescent="0.35">
      <c r="A30">
        <v>10</v>
      </c>
      <c r="B30" t="s">
        <v>15</v>
      </c>
      <c r="C30">
        <v>4.2928257065283804</v>
      </c>
      <c r="D30">
        <v>6.3566729173950302E-4</v>
      </c>
      <c r="E30">
        <v>13.42</v>
      </c>
      <c r="F30">
        <f>LOG10(E30)</f>
        <v>1.1277525158329733</v>
      </c>
      <c r="G30">
        <v>12.7290076585076</v>
      </c>
      <c r="H30">
        <f t="shared" si="0"/>
        <v>1.1047945477830488</v>
      </c>
      <c r="I30">
        <v>2.4004601266561001</v>
      </c>
    </row>
  </sheetData>
  <sortState xmlns:xlrd2="http://schemas.microsoft.com/office/spreadsheetml/2017/richdata2" ref="A2:I30">
    <sortCondition ref="F2:F3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D5590AC80954F828E9DFF0FE1B75F" ma:contentTypeVersion="13" ma:contentTypeDescription="Create a new document." ma:contentTypeScope="" ma:versionID="20244fc21b16f6e47182e9eef4d5f7ac">
  <xsd:schema xmlns:xsd="http://www.w3.org/2001/XMLSchema" xmlns:xs="http://www.w3.org/2001/XMLSchema" xmlns:p="http://schemas.microsoft.com/office/2006/metadata/properties" xmlns:ns3="3b7d04a6-801f-4fc3-8d87-f5de6e350e53" xmlns:ns4="ae90f207-3f68-4685-b6b7-b346faeb512d" targetNamespace="http://schemas.microsoft.com/office/2006/metadata/properties" ma:root="true" ma:fieldsID="72c6c424831ec5a527fb451865fda585" ns3:_="" ns4:_="">
    <xsd:import namespace="3b7d04a6-801f-4fc3-8d87-f5de6e350e53"/>
    <xsd:import namespace="ae90f207-3f68-4685-b6b7-b346faeb51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7d04a6-801f-4fc3-8d87-f5de6e350e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90f207-3f68-4685-b6b7-b346faeb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EC1858-8978-4079-887A-76391E07F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7d04a6-801f-4fc3-8d87-f5de6e350e53"/>
    <ds:schemaRef ds:uri="ae90f207-3f68-4685-b6b7-b346faeb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D9DB77-C067-42D2-96D8-45E8846BD9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D01F8-FE39-4F52-B0C5-76FFBEF6629A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ae90f207-3f68-4685-b6b7-b346faeb512d"/>
    <ds:schemaRef ds:uri="http://schemas.microsoft.com/office/2006/documentManagement/types"/>
    <ds:schemaRef ds:uri="http://purl.org/dc/dcmitype/"/>
    <ds:schemaRef ds:uri="http://purl.org/dc/terms/"/>
    <ds:schemaRef ds:uri="3b7d04a6-801f-4fc3-8d87-f5de6e350e53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TiO2ModelTable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Ayers, John C</cp:lastModifiedBy>
  <dcterms:created xsi:type="dcterms:W3CDTF">2021-02-08T23:27:34Z</dcterms:created>
  <dcterms:modified xsi:type="dcterms:W3CDTF">2021-02-08T23:27:34Z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0x0101009F0D5590AC80954F828E9DFF0FE1B75F</vt:lpwstr>
  </property>
</Properties>
</file>