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apers/SpheneSolubility/DataAnalysis/TitaniteExpts/"/>
    </mc:Choice>
  </mc:AlternateContent>
  <xr:revisionPtr revIDLastSave="0" documentId="13_ncr:40009_{0BACA5AA-34A8-4F30-A5CF-92BA6005D2A0}" xr6:coauthVersionLast="47" xr6:coauthVersionMax="47" xr10:uidLastSave="{00000000-0000-0000-0000-000000000000}"/>
  <bookViews>
    <workbookView minimized="1" xWindow="2620" yWindow="1550" windowWidth="14400" windowHeight="7370"/>
  </bookViews>
  <sheets>
    <sheet name="correlations" sheetId="2" r:id="rId1"/>
    <sheet name="DFGlassCompositions" sheetId="1" r:id="rId2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2" i="1"/>
</calcChain>
</file>

<file path=xl/sharedStrings.xml><?xml version="1.0" encoding="utf-8"?>
<sst xmlns="http://schemas.openxmlformats.org/spreadsheetml/2006/main" count="59" uniqueCount="43">
  <si>
    <t>Expt</t>
  </si>
  <si>
    <t>SiO2</t>
  </si>
  <si>
    <t>Al2O3</t>
  </si>
  <si>
    <t>Na2O</t>
  </si>
  <si>
    <t>K2O</t>
  </si>
  <si>
    <t>CaO</t>
  </si>
  <si>
    <t>FeO</t>
  </si>
  <si>
    <t>MgO</t>
  </si>
  <si>
    <t>TiO2</t>
  </si>
  <si>
    <t>M</t>
  </si>
  <si>
    <t>C</t>
  </si>
  <si>
    <t>A_CNK</t>
  </si>
  <si>
    <t>A_NK</t>
  </si>
  <si>
    <t>SpDis_10</t>
  </si>
  <si>
    <t>SpDis_11</t>
  </si>
  <si>
    <t>SpDis_12</t>
  </si>
  <si>
    <t>SpDis_13</t>
  </si>
  <si>
    <t>SpDis_15</t>
  </si>
  <si>
    <t>SpDis_16</t>
  </si>
  <si>
    <t>SpDis_17</t>
  </si>
  <si>
    <t>SpDis_18</t>
  </si>
  <si>
    <t>SpDis_21</t>
  </si>
  <si>
    <t>SpDis_4</t>
  </si>
  <si>
    <t>SpDis_7</t>
  </si>
  <si>
    <t>SpG_10</t>
  </si>
  <si>
    <t>SpG_11</t>
  </si>
  <si>
    <t>SpG_12</t>
  </si>
  <si>
    <t>SpG_15</t>
  </si>
  <si>
    <t>SpG_16</t>
  </si>
  <si>
    <t>SpG_17</t>
  </si>
  <si>
    <t>SpG_18</t>
  </si>
  <si>
    <t>SpG_19</t>
  </si>
  <si>
    <t>SpG_20</t>
  </si>
  <si>
    <t>SpG_23</t>
  </si>
  <si>
    <t>SpG_29</t>
  </si>
  <si>
    <t>SpG_30</t>
  </si>
  <si>
    <t>SpG_32</t>
  </si>
  <si>
    <t>SpG_33</t>
  </si>
  <si>
    <t>SpG_34</t>
  </si>
  <si>
    <t>SpG_7</t>
  </si>
  <si>
    <t>SpG_8</t>
  </si>
  <si>
    <t>lnCaO</t>
  </si>
  <si>
    <t>lnTiO2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</si>
</sst>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DFGlassCompositions!$Q$1</c:f>
              <c:strCache>
                <c:ptCount val="1"/>
                <c:pt idx="0">
                  <c:v>lnCaO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DFGlassCompositions!$P$2:$P$29</c:f>
              <c:numCache>
                <c:formatCode>General</c:formatCode>
                <c:ptCount val="28"/>
                <c:pt idx="0">
                  <c:v>0.87546873735389985</c:v>
                </c:pt>
                <c:pt idx="1">
                  <c:v>0.97455963999813078</c:v>
                </c:pt>
                <c:pt idx="2">
                  <c:v>1.3190856114264407</c:v>
                </c:pt>
                <c:pt idx="3">
                  <c:v>1.1786549963416462</c:v>
                </c:pt>
                <c:pt idx="4">
                  <c:v>1.6582280766035324</c:v>
                </c:pt>
                <c:pt idx="5">
                  <c:v>0.33647223662121289</c:v>
                </c:pt>
                <c:pt idx="6">
                  <c:v>-0.21072103131565253</c:v>
                </c:pt>
                <c:pt idx="7">
                  <c:v>-0.59783700075562041</c:v>
                </c:pt>
                <c:pt idx="8">
                  <c:v>0.39204208777602367</c:v>
                </c:pt>
                <c:pt idx="9">
                  <c:v>1.0402767116551463</c:v>
                </c:pt>
                <c:pt idx="10">
                  <c:v>0.27002713721306021</c:v>
                </c:pt>
                <c:pt idx="11">
                  <c:v>1.1085626195212777</c:v>
                </c:pt>
                <c:pt idx="12">
                  <c:v>-0.61618613942381695</c:v>
                </c:pt>
                <c:pt idx="13">
                  <c:v>0.25464221837358075</c:v>
                </c:pt>
                <c:pt idx="14">
                  <c:v>-1.1394342831883648</c:v>
                </c:pt>
                <c:pt idx="15">
                  <c:v>-1.1086626245216111</c:v>
                </c:pt>
                <c:pt idx="16">
                  <c:v>0.71294980785612505</c:v>
                </c:pt>
                <c:pt idx="17">
                  <c:v>0.8586616190375187</c:v>
                </c:pt>
                <c:pt idx="18">
                  <c:v>1.1600209167967532</c:v>
                </c:pt>
                <c:pt idx="19">
                  <c:v>1.2919836816486494</c:v>
                </c:pt>
                <c:pt idx="20">
                  <c:v>0.51282362642866375</c:v>
                </c:pt>
                <c:pt idx="21">
                  <c:v>0.50681760236845186</c:v>
                </c:pt>
                <c:pt idx="22">
                  <c:v>0.27763173659827955</c:v>
                </c:pt>
                <c:pt idx="23">
                  <c:v>1.980262729617973E-2</c:v>
                </c:pt>
                <c:pt idx="24">
                  <c:v>0.79299251552966143</c:v>
                </c:pt>
                <c:pt idx="25">
                  <c:v>0.91228271047661635</c:v>
                </c:pt>
                <c:pt idx="26">
                  <c:v>-0.22314355131420971</c:v>
                </c:pt>
                <c:pt idx="27">
                  <c:v>0.12221763272424911</c:v>
                </c:pt>
              </c:numCache>
            </c:numRef>
          </c:xVal>
          <c:yVal>
            <c:numRef>
              <c:f>DFGlassCompositions!$Q$2:$Q$29</c:f>
              <c:numCache>
                <c:formatCode>General</c:formatCode>
                <c:ptCount val="28"/>
                <c:pt idx="0">
                  <c:v>0.72754860727727766</c:v>
                </c:pt>
                <c:pt idx="1">
                  <c:v>0.89608802455663572</c:v>
                </c:pt>
                <c:pt idx="2">
                  <c:v>0.65232518603969014</c:v>
                </c:pt>
                <c:pt idx="3">
                  <c:v>0.5709795465857378</c:v>
                </c:pt>
                <c:pt idx="4">
                  <c:v>1.430311246536665</c:v>
                </c:pt>
                <c:pt idx="5">
                  <c:v>0.87962674750256364</c:v>
                </c:pt>
                <c:pt idx="6">
                  <c:v>-0.12783337150988489</c:v>
                </c:pt>
                <c:pt idx="7">
                  <c:v>-0.3285040669720361</c:v>
                </c:pt>
                <c:pt idx="8">
                  <c:v>0.131028262406404</c:v>
                </c:pt>
                <c:pt idx="9">
                  <c:v>1.0402767116551463</c:v>
                </c:pt>
                <c:pt idx="10">
                  <c:v>4.8790164169432049E-2</c:v>
                </c:pt>
                <c:pt idx="11">
                  <c:v>1.0152306797290584</c:v>
                </c:pt>
                <c:pt idx="12">
                  <c:v>0.13976194237515863</c:v>
                </c:pt>
                <c:pt idx="13">
                  <c:v>0.93609335917033476</c:v>
                </c:pt>
                <c:pt idx="14">
                  <c:v>0.76546784213957142</c:v>
                </c:pt>
                <c:pt idx="15">
                  <c:v>0.97077891715822484</c:v>
                </c:pt>
                <c:pt idx="16">
                  <c:v>1.3029127521808397</c:v>
                </c:pt>
                <c:pt idx="17">
                  <c:v>1.6563214983329508</c:v>
                </c:pt>
                <c:pt idx="18">
                  <c:v>1.5260563034950492</c:v>
                </c:pt>
                <c:pt idx="19">
                  <c:v>1.80005827204275</c:v>
                </c:pt>
                <c:pt idx="20">
                  <c:v>1.000631880307906</c:v>
                </c:pt>
                <c:pt idx="21">
                  <c:v>1.2837077723447896</c:v>
                </c:pt>
                <c:pt idx="22">
                  <c:v>1.3297240096314962</c:v>
                </c:pt>
                <c:pt idx="23">
                  <c:v>1.0116009116784799</c:v>
                </c:pt>
                <c:pt idx="24">
                  <c:v>1.4011829736136412</c:v>
                </c:pt>
                <c:pt idx="25">
                  <c:v>1.6752256529721035</c:v>
                </c:pt>
                <c:pt idx="26">
                  <c:v>0.24686007793152581</c:v>
                </c:pt>
                <c:pt idx="27">
                  <c:v>0.85015092936961001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B-4FF4-B0E5-FAB0FB1AB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755327"/>
        <c:axId val="305756575"/>
      </c:scatterChart>
      <c:valAx>
        <c:axId val="3057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56575"/>
        <c:crosses val="autoZero"/>
        <c:crossBetween val="midCat"/>
      </c:valAx>
      <c:valAx>
        <c:axId val="30575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5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295275</xdr:colOff>
      <xdr:row>0</xdr:row>
      <xdr:rowOff>117475</xdr:rowOff>
    </xdr:from>
    <xdr:to>
      <xdr:col>24</xdr:col>
      <xdr:colOff>600075</xdr:colOff>
      <xdr:row>15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DCA08-DFB8-406E-9DA0-C34EC0F76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4.5" x14ac:dyDescent="0.35"/>
  <sheetData>
    <row r="1" spans="1:9" x14ac:dyDescent="0.3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35">
      <c r="A3" s="1" t="s">
        <v>2</v>
      </c>
      <c r="B3" s="1">
        <v>-0.69724255351878739</v>
      </c>
      <c r="C3" s="1">
        <v>1</v>
      </c>
      <c r="D3" s="1"/>
      <c r="E3" s="1"/>
      <c r="F3" s="1"/>
      <c r="G3" s="1"/>
      <c r="H3" s="1"/>
      <c r="I3" s="1"/>
    </row>
    <row r="4" spans="1:9" x14ac:dyDescent="0.35">
      <c r="A4" s="1" t="s">
        <v>3</v>
      </c>
      <c r="B4" s="1">
        <v>-0.44571973260847514</v>
      </c>
      <c r="C4" s="1">
        <v>7.8520315083085518E-2</v>
      </c>
      <c r="D4" s="1">
        <v>1</v>
      </c>
      <c r="E4" s="1"/>
      <c r="F4" s="1"/>
      <c r="G4" s="1"/>
      <c r="H4" s="1"/>
      <c r="I4" s="1"/>
    </row>
    <row r="5" spans="1:9" x14ac:dyDescent="0.35">
      <c r="A5" s="1" t="s">
        <v>4</v>
      </c>
      <c r="B5" s="1">
        <v>5.0783602069342515E-2</v>
      </c>
      <c r="C5" s="1">
        <v>0.11133161936659942</v>
      </c>
      <c r="D5" s="1">
        <v>-0.49419325624501281</v>
      </c>
      <c r="E5" s="1">
        <v>1</v>
      </c>
      <c r="F5" s="1"/>
      <c r="G5" s="1"/>
      <c r="H5" s="1"/>
      <c r="I5" s="1"/>
    </row>
    <row r="6" spans="1:9" x14ac:dyDescent="0.35">
      <c r="A6" s="1" t="s">
        <v>5</v>
      </c>
      <c r="B6" s="1">
        <v>-0.81072745562851445</v>
      </c>
      <c r="C6" s="1">
        <v>0.63300904958265292</v>
      </c>
      <c r="D6" s="1">
        <v>0.26035348572648143</v>
      </c>
      <c r="E6" s="1">
        <v>-0.14418544306691777</v>
      </c>
      <c r="F6" s="1">
        <v>1</v>
      </c>
      <c r="G6" s="1"/>
      <c r="H6" s="1"/>
      <c r="I6" s="1"/>
    </row>
    <row r="7" spans="1:9" x14ac:dyDescent="0.35">
      <c r="A7" s="1" t="s">
        <v>6</v>
      </c>
      <c r="B7" s="1">
        <v>-0.32947326438678082</v>
      </c>
      <c r="C7" s="1">
        <v>0.31447693955278344</v>
      </c>
      <c r="D7" s="1">
        <v>0.1221367885897207</v>
      </c>
      <c r="E7" s="1">
        <v>0.13305116793980992</v>
      </c>
      <c r="F7" s="1">
        <v>6.2847145885853425E-2</v>
      </c>
      <c r="G7" s="1">
        <v>1</v>
      </c>
      <c r="H7" s="1"/>
      <c r="I7" s="1"/>
    </row>
    <row r="8" spans="1:9" x14ac:dyDescent="0.35">
      <c r="A8" s="1" t="s">
        <v>7</v>
      </c>
      <c r="B8" s="1">
        <v>-0.80861744366320909</v>
      </c>
      <c r="C8" s="1">
        <v>0.81692022814124343</v>
      </c>
      <c r="D8" s="1">
        <v>7.6447197977419612E-2</v>
      </c>
      <c r="E8" s="1">
        <v>0.19965282113484351</v>
      </c>
      <c r="F8" s="1">
        <v>0.81120686489938554</v>
      </c>
      <c r="G8" s="1">
        <v>5.7658798137078762E-2</v>
      </c>
      <c r="H8" s="1">
        <v>1</v>
      </c>
      <c r="I8" s="1"/>
    </row>
    <row r="9" spans="1:9" ht="15" thickBot="1" x14ac:dyDescent="0.4">
      <c r="A9" s="2" t="s">
        <v>8</v>
      </c>
      <c r="B9" s="2">
        <v>-0.20616329947428727</v>
      </c>
      <c r="C9" s="2">
        <v>-0.26355246517153175</v>
      </c>
      <c r="D9" s="2">
        <v>0.30244147649860859</v>
      </c>
      <c r="E9" s="2">
        <v>-0.28863917700804015</v>
      </c>
      <c r="F9" s="2">
        <v>0.5219485577241183</v>
      </c>
      <c r="G9" s="2">
        <v>-0.21555773897269132</v>
      </c>
      <c r="H9" s="2">
        <v>0.10119717269574263</v>
      </c>
      <c r="I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A10" workbookViewId="0">
      <selection activeCell="C1" sqref="C1:J29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42</v>
      </c>
      <c r="Q1" t="s">
        <v>41</v>
      </c>
    </row>
    <row r="2" spans="1:17" x14ac:dyDescent="0.35">
      <c r="A2">
        <v>1</v>
      </c>
      <c r="B2" t="s">
        <v>13</v>
      </c>
      <c r="C2">
        <v>76</v>
      </c>
      <c r="D2">
        <v>12.89</v>
      </c>
      <c r="E2">
        <v>2.33</v>
      </c>
      <c r="F2">
        <v>4.22</v>
      </c>
      <c r="G2">
        <v>2.0699999999999998</v>
      </c>
      <c r="H2">
        <v>0.02</v>
      </c>
      <c r="I2">
        <v>7.0000000000000007E-2</v>
      </c>
      <c r="J2">
        <v>2.4</v>
      </c>
      <c r="K2">
        <v>1.3067730290538699</v>
      </c>
      <c r="L2">
        <v>-0.68241491843295599</v>
      </c>
      <c r="M2">
        <v>1.05963132021196</v>
      </c>
      <c r="N2">
        <v>1.5343358485131899</v>
      </c>
      <c r="P2">
        <f>LN(J2)</f>
        <v>0.87546873735389985</v>
      </c>
      <c r="Q2">
        <f>LN(G2)</f>
        <v>0.72754860727727766</v>
      </c>
    </row>
    <row r="3" spans="1:17" x14ac:dyDescent="0.35">
      <c r="A3">
        <v>2</v>
      </c>
      <c r="B3" t="s">
        <v>14</v>
      </c>
      <c r="C3">
        <v>75.39</v>
      </c>
      <c r="D3">
        <v>12.66</v>
      </c>
      <c r="E3">
        <v>2.31</v>
      </c>
      <c r="F3">
        <v>4.43</v>
      </c>
      <c r="G3">
        <v>2.4500000000000002</v>
      </c>
      <c r="H3">
        <v>0.01</v>
      </c>
      <c r="I3">
        <v>7.0000000000000007E-2</v>
      </c>
      <c r="J3">
        <v>2.65</v>
      </c>
      <c r="K3">
        <v>1.4380036766717399</v>
      </c>
      <c r="L3">
        <v>0.37603991288514399</v>
      </c>
      <c r="M3">
        <v>0.97012079707254995</v>
      </c>
      <c r="N3">
        <v>1.4728734220823101</v>
      </c>
      <c r="P3">
        <f t="shared" ref="P3:P29" si="0">LN(J3)</f>
        <v>0.97455963999813078</v>
      </c>
      <c r="Q3">
        <f>LN(G3)</f>
        <v>0.89608802455663572</v>
      </c>
    </row>
    <row r="4" spans="1:17" x14ac:dyDescent="0.35">
      <c r="A4">
        <v>3</v>
      </c>
      <c r="B4" t="s">
        <v>15</v>
      </c>
      <c r="C4">
        <v>73.849999999999994</v>
      </c>
      <c r="D4">
        <v>12.05</v>
      </c>
      <c r="E4">
        <v>3.71</v>
      </c>
      <c r="F4">
        <v>4.42</v>
      </c>
      <c r="G4">
        <v>1.92</v>
      </c>
      <c r="H4">
        <v>0.99</v>
      </c>
      <c r="I4">
        <v>0.08</v>
      </c>
      <c r="J4">
        <v>3.74</v>
      </c>
      <c r="K4">
        <v>1.7240393472626601</v>
      </c>
      <c r="L4">
        <v>2.4791282102308498</v>
      </c>
      <c r="M4">
        <v>0.83805098285145896</v>
      </c>
      <c r="N4">
        <v>1.10674902126722</v>
      </c>
      <c r="P4">
        <f t="shared" si="0"/>
        <v>1.3190856114264407</v>
      </c>
      <c r="Q4">
        <f>LN(G4)</f>
        <v>0.65232518603969014</v>
      </c>
    </row>
    <row r="5" spans="1:17" x14ac:dyDescent="0.35">
      <c r="A5">
        <v>4</v>
      </c>
      <c r="B5" t="s">
        <v>16</v>
      </c>
      <c r="C5">
        <v>74.81</v>
      </c>
      <c r="D5">
        <v>12.41</v>
      </c>
      <c r="E5">
        <v>3.54</v>
      </c>
      <c r="F5">
        <v>4.6500000000000004</v>
      </c>
      <c r="G5">
        <v>1.77</v>
      </c>
      <c r="H5">
        <v>0.02</v>
      </c>
      <c r="I5">
        <v>0.08</v>
      </c>
      <c r="J5">
        <v>3.25</v>
      </c>
      <c r="K5">
        <v>1.61778904905413</v>
      </c>
      <c r="L5">
        <v>1.6995474116024301</v>
      </c>
      <c r="M5">
        <v>0.881694060913913</v>
      </c>
      <c r="N5">
        <v>1.1430367237294199</v>
      </c>
      <c r="P5">
        <f t="shared" si="0"/>
        <v>1.1786549963416462</v>
      </c>
      <c r="Q5">
        <f>LN(G5)</f>
        <v>0.5709795465857378</v>
      </c>
    </row>
    <row r="6" spans="1:17" x14ac:dyDescent="0.35">
      <c r="A6">
        <v>5</v>
      </c>
      <c r="B6" t="s">
        <v>17</v>
      </c>
      <c r="C6">
        <v>69.92</v>
      </c>
      <c r="D6">
        <v>11.69</v>
      </c>
      <c r="E6">
        <v>4.96</v>
      </c>
      <c r="F6">
        <v>3.89</v>
      </c>
      <c r="G6">
        <v>4.18</v>
      </c>
      <c r="H6">
        <v>0.01</v>
      </c>
      <c r="I6">
        <v>7.0000000000000007E-2</v>
      </c>
      <c r="J6">
        <v>5.25</v>
      </c>
      <c r="K6">
        <v>2.6097979159331</v>
      </c>
      <c r="L6">
        <v>9.6185999647395306</v>
      </c>
      <c r="M6">
        <v>0.58536962045415097</v>
      </c>
      <c r="N6">
        <v>0.94499748040393605</v>
      </c>
      <c r="P6">
        <f t="shared" si="0"/>
        <v>1.6582280766035324</v>
      </c>
      <c r="Q6">
        <f>LN(G6)</f>
        <v>1.430311246536665</v>
      </c>
    </row>
    <row r="7" spans="1:17" x14ac:dyDescent="0.35">
      <c r="A7">
        <v>6</v>
      </c>
      <c r="B7" t="s">
        <v>18</v>
      </c>
      <c r="C7">
        <v>76.37</v>
      </c>
      <c r="D7">
        <v>13.08</v>
      </c>
      <c r="E7">
        <v>2.27</v>
      </c>
      <c r="F7">
        <v>4.26</v>
      </c>
      <c r="G7">
        <v>2.41</v>
      </c>
      <c r="H7">
        <v>0.02</v>
      </c>
      <c r="I7">
        <v>0.08</v>
      </c>
      <c r="J7">
        <v>1.4</v>
      </c>
      <c r="K7">
        <v>1.3428247164293801</v>
      </c>
      <c r="L7">
        <v>-0.32629592388269602</v>
      </c>
      <c r="M7">
        <v>1.02770613037934</v>
      </c>
      <c r="N7">
        <v>1.56728882111859</v>
      </c>
      <c r="P7">
        <f t="shared" si="0"/>
        <v>0.33647223662121289</v>
      </c>
      <c r="Q7">
        <f>LN(G7)</f>
        <v>0.87962674750256364</v>
      </c>
    </row>
    <row r="8" spans="1:17" x14ac:dyDescent="0.35">
      <c r="A8">
        <v>7</v>
      </c>
      <c r="B8" t="s">
        <v>19</v>
      </c>
      <c r="C8">
        <v>68.17</v>
      </c>
      <c r="D8">
        <v>11.87</v>
      </c>
      <c r="E8">
        <v>4.08</v>
      </c>
      <c r="F8">
        <v>3.55</v>
      </c>
      <c r="G8">
        <v>0.88</v>
      </c>
      <c r="H8">
        <v>0.01</v>
      </c>
      <c r="I8">
        <v>0.06</v>
      </c>
      <c r="J8">
        <v>0.81</v>
      </c>
      <c r="K8">
        <v>1.4457592179552099</v>
      </c>
      <c r="L8">
        <v>0.27119968032132302</v>
      </c>
      <c r="M8">
        <v>0.97657978792770095</v>
      </c>
      <c r="N8">
        <v>1.12461863261479</v>
      </c>
      <c r="P8">
        <f t="shared" si="0"/>
        <v>-0.21072103131565253</v>
      </c>
      <c r="Q8">
        <f>LN(G8)</f>
        <v>-0.12783337150988489</v>
      </c>
    </row>
    <row r="9" spans="1:17" x14ac:dyDescent="0.35">
      <c r="A9">
        <v>8</v>
      </c>
      <c r="B9" t="s">
        <v>20</v>
      </c>
      <c r="C9">
        <v>77.67</v>
      </c>
      <c r="D9">
        <v>13.59</v>
      </c>
      <c r="E9">
        <v>2.5099999999999998</v>
      </c>
      <c r="F9">
        <v>4.6900000000000004</v>
      </c>
      <c r="G9">
        <v>0.72</v>
      </c>
      <c r="H9">
        <v>0.02</v>
      </c>
      <c r="I9">
        <v>7.0000000000000007E-2</v>
      </c>
      <c r="J9">
        <v>0.55000000000000004</v>
      </c>
      <c r="K9">
        <v>1.0543806865587899</v>
      </c>
      <c r="L9">
        <v>-2.7158516298414401</v>
      </c>
      <c r="M9">
        <v>1.29244291055383</v>
      </c>
      <c r="N9">
        <v>1.4762271785893399</v>
      </c>
      <c r="P9">
        <f t="shared" si="0"/>
        <v>-0.59783700075562041</v>
      </c>
      <c r="Q9">
        <f>LN(G9)</f>
        <v>-0.3285040669720361</v>
      </c>
    </row>
    <row r="10" spans="1:17" x14ac:dyDescent="0.35">
      <c r="A10">
        <v>9</v>
      </c>
      <c r="B10" t="s">
        <v>21</v>
      </c>
      <c r="C10">
        <v>76.33</v>
      </c>
      <c r="D10">
        <v>12.83</v>
      </c>
      <c r="E10">
        <v>3.33</v>
      </c>
      <c r="F10">
        <v>4.8</v>
      </c>
      <c r="G10">
        <v>1.1399999999999999</v>
      </c>
      <c r="H10">
        <v>0.02</v>
      </c>
      <c r="I10">
        <v>7.0000000000000007E-2</v>
      </c>
      <c r="J10">
        <v>1.48</v>
      </c>
      <c r="K10">
        <v>1.38602089219208</v>
      </c>
      <c r="L10">
        <v>-8.0322047251896497E-2</v>
      </c>
      <c r="M10">
        <v>1.0065397872828701</v>
      </c>
      <c r="N10">
        <v>1.20199245961665</v>
      </c>
      <c r="P10">
        <f t="shared" si="0"/>
        <v>0.39204208777602367</v>
      </c>
      <c r="Q10">
        <f>LN(G10)</f>
        <v>0.131028262406404</v>
      </c>
    </row>
    <row r="11" spans="1:17" x14ac:dyDescent="0.35">
      <c r="A11">
        <v>10</v>
      </c>
      <c r="B11" t="s">
        <v>22</v>
      </c>
      <c r="C11">
        <v>74.44</v>
      </c>
      <c r="D11">
        <v>12.56</v>
      </c>
      <c r="E11">
        <v>2.79</v>
      </c>
      <c r="F11">
        <v>4.42</v>
      </c>
      <c r="G11">
        <v>2.83</v>
      </c>
      <c r="H11">
        <v>0.02</v>
      </c>
      <c r="I11">
        <v>0.06</v>
      </c>
      <c r="J11">
        <v>2.83</v>
      </c>
      <c r="K11">
        <v>1.63926958139836</v>
      </c>
      <c r="L11">
        <v>1.94341907453881</v>
      </c>
      <c r="M11">
        <v>0.86503532655654902</v>
      </c>
      <c r="N11">
        <v>1.33983885158209</v>
      </c>
      <c r="P11">
        <f t="shared" si="0"/>
        <v>1.0402767116551463</v>
      </c>
      <c r="Q11">
        <f>LN(G11)</f>
        <v>1.0402767116551463</v>
      </c>
    </row>
    <row r="12" spans="1:17" x14ac:dyDescent="0.35">
      <c r="A12">
        <v>11</v>
      </c>
      <c r="B12" t="s">
        <v>23</v>
      </c>
      <c r="C12">
        <v>76.099999999999994</v>
      </c>
      <c r="D12">
        <v>12.79</v>
      </c>
      <c r="E12">
        <v>3.44</v>
      </c>
      <c r="F12">
        <v>4.55</v>
      </c>
      <c r="G12">
        <v>1.05</v>
      </c>
      <c r="H12">
        <v>0.74</v>
      </c>
      <c r="I12">
        <v>7.0000000000000007E-2</v>
      </c>
      <c r="J12">
        <v>1.31</v>
      </c>
      <c r="K12">
        <v>1.36678298130149</v>
      </c>
      <c r="L12">
        <v>-0.287570474329012</v>
      </c>
      <c r="M12">
        <v>1.0237445276358299</v>
      </c>
      <c r="N12">
        <v>1.2083947853674299</v>
      </c>
      <c r="P12">
        <f t="shared" si="0"/>
        <v>0.27002713721306021</v>
      </c>
      <c r="Q12">
        <f>LN(G12)</f>
        <v>4.8790164169432049E-2</v>
      </c>
    </row>
    <row r="13" spans="1:17" x14ac:dyDescent="0.35">
      <c r="A13">
        <v>12</v>
      </c>
      <c r="B13" t="s">
        <v>24</v>
      </c>
      <c r="C13">
        <v>72.8</v>
      </c>
      <c r="D13">
        <v>13.09</v>
      </c>
      <c r="E13">
        <v>2.65</v>
      </c>
      <c r="F13">
        <v>5.29</v>
      </c>
      <c r="G13">
        <v>2.76</v>
      </c>
      <c r="H13">
        <v>0.02</v>
      </c>
      <c r="I13">
        <v>0.33</v>
      </c>
      <c r="J13">
        <v>3.03</v>
      </c>
      <c r="K13">
        <v>1.67780841612695</v>
      </c>
      <c r="L13">
        <v>1.97062465241494</v>
      </c>
      <c r="M13">
        <v>0.86666972138027099</v>
      </c>
      <c r="N13">
        <v>1.29787884467723</v>
      </c>
      <c r="P13">
        <f t="shared" si="0"/>
        <v>1.1085626195212777</v>
      </c>
      <c r="Q13">
        <f>LN(G13)</f>
        <v>1.0152306797290584</v>
      </c>
    </row>
    <row r="14" spans="1:17" x14ac:dyDescent="0.35">
      <c r="A14">
        <v>13</v>
      </c>
      <c r="B14" t="s">
        <v>25</v>
      </c>
      <c r="C14">
        <v>74.56</v>
      </c>
      <c r="D14">
        <v>13.65</v>
      </c>
      <c r="E14">
        <v>2.69</v>
      </c>
      <c r="F14">
        <v>6.98</v>
      </c>
      <c r="G14">
        <v>1.1499999999999999</v>
      </c>
      <c r="H14">
        <v>0.04</v>
      </c>
      <c r="I14">
        <v>0.34</v>
      </c>
      <c r="J14">
        <v>0.54</v>
      </c>
      <c r="K14">
        <v>1.4786855207343801</v>
      </c>
      <c r="L14">
        <v>0.39439068107835401</v>
      </c>
      <c r="M14">
        <v>0.97003058308902501</v>
      </c>
      <c r="N14">
        <v>1.13931874360396</v>
      </c>
      <c r="P14">
        <f t="shared" si="0"/>
        <v>-0.61618613942381695</v>
      </c>
      <c r="Q14">
        <f>LN(G14)</f>
        <v>0.13976194237515863</v>
      </c>
    </row>
    <row r="15" spans="1:17" x14ac:dyDescent="0.35">
      <c r="A15">
        <v>14</v>
      </c>
      <c r="B15" t="s">
        <v>26</v>
      </c>
      <c r="C15">
        <v>71.819999999999993</v>
      </c>
      <c r="D15">
        <v>14.7</v>
      </c>
      <c r="E15">
        <v>3.71</v>
      </c>
      <c r="F15">
        <v>5.03</v>
      </c>
      <c r="G15">
        <v>2.5499999999999998</v>
      </c>
      <c r="H15">
        <v>0.03</v>
      </c>
      <c r="I15">
        <v>0.67</v>
      </c>
      <c r="J15">
        <v>1.29</v>
      </c>
      <c r="K15">
        <v>1.64765587425282</v>
      </c>
      <c r="L15">
        <v>1.3515860130519399</v>
      </c>
      <c r="M15">
        <v>0.90828561800791596</v>
      </c>
      <c r="N15">
        <v>1.2729429512150801</v>
      </c>
      <c r="P15">
        <f t="shared" si="0"/>
        <v>0.25464221837358075</v>
      </c>
      <c r="Q15">
        <f>LN(G15)</f>
        <v>0.93609335917033476</v>
      </c>
    </row>
    <row r="16" spans="1:17" x14ac:dyDescent="0.35">
      <c r="A16">
        <v>15</v>
      </c>
      <c r="B16" t="s">
        <v>27</v>
      </c>
      <c r="C16">
        <v>73.44</v>
      </c>
      <c r="D16">
        <v>15.44</v>
      </c>
      <c r="E16">
        <v>3.1</v>
      </c>
      <c r="F16">
        <v>4.46</v>
      </c>
      <c r="G16">
        <v>2.15</v>
      </c>
      <c r="H16">
        <v>0.51</v>
      </c>
      <c r="I16">
        <v>0.25</v>
      </c>
      <c r="J16">
        <v>0.32</v>
      </c>
      <c r="K16">
        <v>1.3017760601041899</v>
      </c>
      <c r="L16">
        <v>-1.33921787035102</v>
      </c>
      <c r="M16">
        <v>1.11588353931186</v>
      </c>
      <c r="N16">
        <v>1.55526984129596</v>
      </c>
      <c r="P16">
        <f t="shared" si="0"/>
        <v>-1.1394342831883648</v>
      </c>
      <c r="Q16">
        <f>LN(G16)</f>
        <v>0.76546784213957142</v>
      </c>
    </row>
    <row r="17" spans="1:17" x14ac:dyDescent="0.35">
      <c r="A17">
        <v>16</v>
      </c>
      <c r="B17" t="s">
        <v>28</v>
      </c>
      <c r="C17">
        <v>70.45</v>
      </c>
      <c r="D17">
        <v>17.350000000000001</v>
      </c>
      <c r="E17">
        <v>4.13</v>
      </c>
      <c r="F17">
        <v>3.64</v>
      </c>
      <c r="G17">
        <v>2.64</v>
      </c>
      <c r="H17">
        <v>0.72</v>
      </c>
      <c r="I17">
        <v>0.38</v>
      </c>
      <c r="J17">
        <v>0.33</v>
      </c>
      <c r="K17">
        <v>1.3699670879555801</v>
      </c>
      <c r="L17">
        <v>-1.43637955613513</v>
      </c>
      <c r="M17">
        <v>1.11688386129176</v>
      </c>
      <c r="N17">
        <v>1.6163043126502199</v>
      </c>
      <c r="P17">
        <f t="shared" si="0"/>
        <v>-1.1086626245216111</v>
      </c>
      <c r="Q17">
        <f>LN(G17)</f>
        <v>0.97077891715822484</v>
      </c>
    </row>
    <row r="18" spans="1:17" x14ac:dyDescent="0.35">
      <c r="A18">
        <v>17</v>
      </c>
      <c r="B18" t="s">
        <v>29</v>
      </c>
      <c r="C18">
        <v>68.66</v>
      </c>
      <c r="D18">
        <v>15.8</v>
      </c>
      <c r="E18">
        <v>2.93</v>
      </c>
      <c r="F18">
        <v>5.55</v>
      </c>
      <c r="G18">
        <v>3.68</v>
      </c>
      <c r="H18">
        <v>0.05</v>
      </c>
      <c r="I18">
        <v>1.01</v>
      </c>
      <c r="J18">
        <v>2.04</v>
      </c>
      <c r="K18">
        <v>1.72900032070277</v>
      </c>
      <c r="L18">
        <v>1.5112073959535099</v>
      </c>
      <c r="M18">
        <v>0.90190067293610698</v>
      </c>
      <c r="N18">
        <v>1.45921343886218</v>
      </c>
      <c r="P18">
        <f t="shared" si="0"/>
        <v>0.71294980785612505</v>
      </c>
      <c r="Q18">
        <f>LN(G18)</f>
        <v>1.3029127521808397</v>
      </c>
    </row>
    <row r="19" spans="1:17" x14ac:dyDescent="0.35">
      <c r="A19">
        <v>18</v>
      </c>
      <c r="B19" t="s">
        <v>30</v>
      </c>
      <c r="C19">
        <v>65.53</v>
      </c>
      <c r="D19">
        <v>16.95</v>
      </c>
      <c r="E19">
        <v>3.67</v>
      </c>
      <c r="F19">
        <v>4.37</v>
      </c>
      <c r="G19">
        <v>5.24</v>
      </c>
      <c r="H19">
        <v>0.05</v>
      </c>
      <c r="I19">
        <v>1.43</v>
      </c>
      <c r="J19">
        <v>2.36</v>
      </c>
      <c r="K19">
        <v>1.9689615904217199</v>
      </c>
      <c r="L19">
        <v>2.9100673579001199</v>
      </c>
      <c r="M19">
        <v>0.83518330728235801</v>
      </c>
      <c r="N19">
        <v>1.5741351437305799</v>
      </c>
      <c r="P19">
        <f t="shared" si="0"/>
        <v>0.8586616190375187</v>
      </c>
      <c r="Q19">
        <f>LN(G19)</f>
        <v>1.6563214983329508</v>
      </c>
    </row>
    <row r="20" spans="1:17" x14ac:dyDescent="0.35">
      <c r="A20">
        <v>19</v>
      </c>
      <c r="B20" t="s">
        <v>31</v>
      </c>
      <c r="C20">
        <v>67.47</v>
      </c>
      <c r="D20">
        <v>15.2</v>
      </c>
      <c r="E20">
        <v>2.82</v>
      </c>
      <c r="F20">
        <v>5.44</v>
      </c>
      <c r="G20">
        <v>4.5999999999999996</v>
      </c>
      <c r="H20">
        <v>0.03</v>
      </c>
      <c r="I20">
        <v>0.96</v>
      </c>
      <c r="J20">
        <v>3.19</v>
      </c>
      <c r="K20">
        <v>1.9632033054563001</v>
      </c>
      <c r="L20">
        <v>3.40205173446174</v>
      </c>
      <c r="M20">
        <v>0.80460613349714905</v>
      </c>
      <c r="N20">
        <v>1.4438072600248999</v>
      </c>
      <c r="P20">
        <f t="shared" si="0"/>
        <v>1.1600209167967532</v>
      </c>
      <c r="Q20">
        <f>LN(G20)</f>
        <v>1.5260563034950492</v>
      </c>
    </row>
    <row r="21" spans="1:17" x14ac:dyDescent="0.35">
      <c r="A21">
        <v>20</v>
      </c>
      <c r="B21" t="s">
        <v>32</v>
      </c>
      <c r="C21">
        <v>64.22</v>
      </c>
      <c r="D21">
        <v>16.45</v>
      </c>
      <c r="E21">
        <v>3.55</v>
      </c>
      <c r="F21">
        <v>4.26</v>
      </c>
      <c r="G21">
        <v>6.05</v>
      </c>
      <c r="H21">
        <v>0.03</v>
      </c>
      <c r="I21">
        <v>1.39</v>
      </c>
      <c r="J21">
        <v>3.64</v>
      </c>
      <c r="K21">
        <v>2.17761164244649</v>
      </c>
      <c r="L21">
        <v>4.5307707050368498</v>
      </c>
      <c r="M21">
        <v>0.76685794735510104</v>
      </c>
      <c r="N21">
        <v>1.5739613819392899</v>
      </c>
      <c r="P21">
        <f t="shared" si="0"/>
        <v>1.2919836816486494</v>
      </c>
      <c r="Q21">
        <f>LN(G21)</f>
        <v>1.80005827204275</v>
      </c>
    </row>
    <row r="22" spans="1:17" x14ac:dyDescent="0.35">
      <c r="A22">
        <v>21</v>
      </c>
      <c r="B22" t="s">
        <v>33</v>
      </c>
      <c r="C22">
        <v>72.47</v>
      </c>
      <c r="D22">
        <v>14.8</v>
      </c>
      <c r="E22">
        <v>2.4700000000000002</v>
      </c>
      <c r="F22">
        <v>5.01</v>
      </c>
      <c r="G22">
        <v>2.72</v>
      </c>
      <c r="H22">
        <v>0.02</v>
      </c>
      <c r="I22">
        <v>0.69</v>
      </c>
      <c r="J22">
        <v>1.67</v>
      </c>
      <c r="K22">
        <v>1.4304512441400701</v>
      </c>
      <c r="L22">
        <v>-0.32280236940387702</v>
      </c>
      <c r="M22">
        <v>1.0255086583455899</v>
      </c>
      <c r="N22">
        <v>1.5601145397143501</v>
      </c>
      <c r="P22">
        <f t="shared" si="0"/>
        <v>0.51282362642866375</v>
      </c>
      <c r="Q22">
        <f>LN(G22)</f>
        <v>1.000631880307906</v>
      </c>
    </row>
    <row r="23" spans="1:17" x14ac:dyDescent="0.35">
      <c r="A23">
        <v>22</v>
      </c>
      <c r="B23" t="s">
        <v>34</v>
      </c>
      <c r="C23">
        <v>66.209999999999994</v>
      </c>
      <c r="D23">
        <v>15.81</v>
      </c>
      <c r="E23">
        <v>3.14</v>
      </c>
      <c r="F23">
        <v>5.29</v>
      </c>
      <c r="G23">
        <v>3.61</v>
      </c>
      <c r="H23">
        <v>3.19</v>
      </c>
      <c r="I23">
        <v>0.82</v>
      </c>
      <c r="J23">
        <v>1.66</v>
      </c>
      <c r="K23">
        <v>1.7790269718407401</v>
      </c>
      <c r="L23">
        <v>1.48874460094177</v>
      </c>
      <c r="M23">
        <v>0.905741167897122</v>
      </c>
      <c r="N23">
        <v>1.45155324013944</v>
      </c>
      <c r="P23">
        <f t="shared" si="0"/>
        <v>0.50681760236845186</v>
      </c>
      <c r="Q23">
        <f>LN(G23)</f>
        <v>1.2837077723447896</v>
      </c>
    </row>
    <row r="24" spans="1:17" x14ac:dyDescent="0.35">
      <c r="A24">
        <v>23</v>
      </c>
      <c r="B24" t="s">
        <v>35</v>
      </c>
      <c r="C24">
        <v>65.52</v>
      </c>
      <c r="D24">
        <v>16.62</v>
      </c>
      <c r="E24">
        <v>3.66</v>
      </c>
      <c r="F24">
        <v>4.8099999999999996</v>
      </c>
      <c r="G24">
        <v>3.78</v>
      </c>
      <c r="H24">
        <v>3.31</v>
      </c>
      <c r="I24">
        <v>0.51</v>
      </c>
      <c r="J24">
        <v>1.32</v>
      </c>
      <c r="K24">
        <v>1.77707622717997</v>
      </c>
      <c r="L24">
        <v>1.29298501402986</v>
      </c>
      <c r="M24">
        <v>0.91821829464569504</v>
      </c>
      <c r="N24">
        <v>1.4802744175254701</v>
      </c>
      <c r="P24">
        <f t="shared" si="0"/>
        <v>0.27763173659827955</v>
      </c>
      <c r="Q24">
        <f>LN(G24)</f>
        <v>1.3297240096314962</v>
      </c>
    </row>
    <row r="25" spans="1:17" x14ac:dyDescent="0.35">
      <c r="A25">
        <v>24</v>
      </c>
      <c r="B25" t="s">
        <v>36</v>
      </c>
      <c r="C25">
        <v>69.56</v>
      </c>
      <c r="D25">
        <v>16</v>
      </c>
      <c r="E25">
        <v>2.9</v>
      </c>
      <c r="F25">
        <v>5.95</v>
      </c>
      <c r="G25">
        <v>2.75</v>
      </c>
      <c r="H25">
        <v>0.69</v>
      </c>
      <c r="I25">
        <v>0.88</v>
      </c>
      <c r="J25">
        <v>1.02</v>
      </c>
      <c r="K25">
        <v>1.56195339723825</v>
      </c>
      <c r="L25">
        <v>0.18167545852245001</v>
      </c>
      <c r="M25">
        <v>0.98696553604652304</v>
      </c>
      <c r="N25">
        <v>1.4271211848476899</v>
      </c>
      <c r="P25">
        <f t="shared" si="0"/>
        <v>1.980262729617973E-2</v>
      </c>
      <c r="Q25">
        <f>LN(G25)</f>
        <v>1.0116009116784799</v>
      </c>
    </row>
    <row r="26" spans="1:17" x14ac:dyDescent="0.35">
      <c r="A26">
        <v>25</v>
      </c>
      <c r="B26" t="s">
        <v>37</v>
      </c>
      <c r="C26">
        <v>68.290000000000006</v>
      </c>
      <c r="D26">
        <v>15.62</v>
      </c>
      <c r="E26">
        <v>2.98</v>
      </c>
      <c r="F26">
        <v>5.53</v>
      </c>
      <c r="G26">
        <v>4.0599999999999996</v>
      </c>
      <c r="H26">
        <v>0.04</v>
      </c>
      <c r="I26">
        <v>1</v>
      </c>
      <c r="J26">
        <v>2.21</v>
      </c>
      <c r="K26">
        <v>1.83384877507872</v>
      </c>
      <c r="L26">
        <v>2.3699907353066201</v>
      </c>
      <c r="M26">
        <v>0.85495053806611099</v>
      </c>
      <c r="N26">
        <v>1.43455993828595</v>
      </c>
      <c r="P26">
        <f t="shared" si="0"/>
        <v>0.79299251552966143</v>
      </c>
      <c r="Q26">
        <f>LN(G26)</f>
        <v>1.4011829736136412</v>
      </c>
    </row>
    <row r="27" spans="1:17" x14ac:dyDescent="0.35">
      <c r="A27">
        <v>26</v>
      </c>
      <c r="B27" t="s">
        <v>38</v>
      </c>
      <c r="C27">
        <v>65.510000000000005</v>
      </c>
      <c r="D27">
        <v>16.78</v>
      </c>
      <c r="E27">
        <v>3.57</v>
      </c>
      <c r="F27">
        <v>4.4400000000000004</v>
      </c>
      <c r="G27">
        <v>5.34</v>
      </c>
      <c r="H27">
        <v>0.06</v>
      </c>
      <c r="I27">
        <v>1.41</v>
      </c>
      <c r="J27">
        <v>2.4900000000000002</v>
      </c>
      <c r="K27">
        <v>1.9960167993790801</v>
      </c>
      <c r="L27">
        <v>3.1633882559782802</v>
      </c>
      <c r="M27">
        <v>0.823032173474055</v>
      </c>
      <c r="N27">
        <v>1.5712963140363101</v>
      </c>
      <c r="P27">
        <f t="shared" si="0"/>
        <v>0.91228271047661635</v>
      </c>
      <c r="Q27">
        <f>LN(G27)</f>
        <v>1.6752256529721035</v>
      </c>
    </row>
    <row r="28" spans="1:17" x14ac:dyDescent="0.35">
      <c r="A28">
        <v>27</v>
      </c>
      <c r="B28" t="s">
        <v>39</v>
      </c>
      <c r="C28">
        <v>73.94</v>
      </c>
      <c r="D28">
        <v>13.49</v>
      </c>
      <c r="E28">
        <v>2.5</v>
      </c>
      <c r="F28">
        <v>6.99</v>
      </c>
      <c r="G28">
        <v>1.28</v>
      </c>
      <c r="H28">
        <v>0.62</v>
      </c>
      <c r="I28">
        <v>0.28999999999999998</v>
      </c>
      <c r="J28">
        <v>0.8</v>
      </c>
      <c r="K28">
        <v>1.4958774823004499</v>
      </c>
      <c r="L28">
        <v>0.48884865361598401</v>
      </c>
      <c r="M28">
        <v>0.96313534071303597</v>
      </c>
      <c r="N28">
        <v>1.1550546116146401</v>
      </c>
      <c r="P28">
        <f t="shared" si="0"/>
        <v>-0.22314355131420971</v>
      </c>
      <c r="Q28">
        <f>LN(G28)</f>
        <v>0.24686007793152581</v>
      </c>
    </row>
    <row r="29" spans="1:17" x14ac:dyDescent="0.35">
      <c r="A29">
        <v>28</v>
      </c>
      <c r="B29" t="s">
        <v>40</v>
      </c>
      <c r="C29">
        <v>71.319999999999993</v>
      </c>
      <c r="D29">
        <v>14.36</v>
      </c>
      <c r="E29">
        <v>2.73</v>
      </c>
      <c r="F29">
        <v>6</v>
      </c>
      <c r="G29">
        <v>2.34</v>
      </c>
      <c r="H29">
        <v>1.29</v>
      </c>
      <c r="I29">
        <v>0.62</v>
      </c>
      <c r="J29">
        <v>1.1299999999999999</v>
      </c>
      <c r="K29">
        <v>1.5855894862650599</v>
      </c>
      <c r="L29">
        <v>0.81209177742873595</v>
      </c>
      <c r="M29">
        <v>0.94223742728429805</v>
      </c>
      <c r="N29">
        <v>1.30713729104567</v>
      </c>
      <c r="P29">
        <f t="shared" si="0"/>
        <v>0.12221763272424911</v>
      </c>
      <c r="Q29">
        <f>LN(G29)</f>
        <v>0.85015092936961001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DFGlassCompositions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Ayers, John C</dc:creator>
  <cp:lastModifiedBy>Ayers, John C</cp:lastModifiedBy>
  <dcterms:created xsi:type="dcterms:W3CDTF">2021-09-10T14:45:26Z</dcterms:created>
  <dcterms:modified xsi:type="dcterms:W3CDTF">2021-09-10T14:47:29Z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d604b4b3b835453a9141dec58a64cc81</vt:lpwstr>
  </property>
</Properties>
</file>