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autoCompressPictures="0"/>
  <mc:AlternateContent xmlns:mc="http://schemas.openxmlformats.org/markup-compatibility/2006">
    <mc:Choice Requires="x15">
      <x15ac:absPath xmlns:x15ac="http://schemas.microsoft.com/office/spreadsheetml/2010/11/ac" url="/Users/mwcar/Box/PharmGKB (box admin)/CPIC/cpic_db_files/allele_function_reference/"/>
    </mc:Choice>
  </mc:AlternateContent>
  <xr:revisionPtr revIDLastSave="0" documentId="13_ncr:1_{E94B9D84-6C1B-3B4D-B254-1A9FE784EC88}" xr6:coauthVersionLast="47" xr6:coauthVersionMax="47" xr10:uidLastSave="{00000000-0000-0000-0000-000000000000}"/>
  <bookViews>
    <workbookView xWindow="0" yWindow="460" windowWidth="28800" windowHeight="16520" tabRatio="500" activeTab="2" xr2:uid="{00000000-000D-0000-FFFF-FFFF00000000}"/>
  </bookViews>
  <sheets>
    <sheet name="Function table" sheetId="1" r:id="rId1"/>
    <sheet name="Change log" sheetId="4" r:id="rId2"/>
    <sheet name="Methods" sheetId="5" r:id="rId3"/>
    <sheet name=" Star2 major findings" sheetId="2" state="hidden" r:id="rId4"/>
  </sheets>
  <definedNames>
    <definedName name="_xlnm._FilterDatabase" localSheetId="0" hidden="1">'Function table'!$A$2:$H$63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1" l="1"/>
  <c r="B5" i="1"/>
  <c r="B6" i="1"/>
  <c r="B7" i="1"/>
  <c r="B8" i="1"/>
  <c r="B10" i="1"/>
  <c r="B11" i="1"/>
  <c r="B13" i="1"/>
  <c r="B14" i="1"/>
  <c r="B15" i="1"/>
  <c r="B16" i="1"/>
  <c r="B17" i="1"/>
  <c r="B18" i="1"/>
  <c r="B25" i="1"/>
  <c r="B26" i="1"/>
  <c r="B27" i="1"/>
  <c r="B28" i="1"/>
  <c r="B30" i="1"/>
  <c r="B31" i="1"/>
  <c r="B32" i="1"/>
  <c r="B33" i="1"/>
  <c r="B35" i="1"/>
  <c r="B37" i="1"/>
  <c r="B39" i="1"/>
  <c r="B40" i="1"/>
  <c r="B41" i="1"/>
  <c r="B44" i="1"/>
  <c r="B45" i="1"/>
  <c r="B46" i="1"/>
  <c r="B47" i="1"/>
  <c r="B48" i="1"/>
  <c r="B52" i="1"/>
  <c r="B54" i="1"/>
  <c r="B57" i="1"/>
  <c r="B63" i="1"/>
  <c r="B3" i="1"/>
</calcChain>
</file>

<file path=xl/sharedStrings.xml><?xml version="1.0" encoding="utf-8"?>
<sst xmlns="http://schemas.openxmlformats.org/spreadsheetml/2006/main" count="581" uniqueCount="280">
  <si>
    <t>*1</t>
  </si>
  <si>
    <t>Normal function</t>
  </si>
  <si>
    <t>*2</t>
  </si>
  <si>
    <t>No function</t>
  </si>
  <si>
    <t>*5</t>
  </si>
  <si>
    <t>*6</t>
  </si>
  <si>
    <t>*8</t>
  </si>
  <si>
    <t>*9</t>
  </si>
  <si>
    <t>Decreased function</t>
  </si>
  <si>
    <t>*10</t>
  </si>
  <si>
    <t>*11</t>
  </si>
  <si>
    <t>*13</t>
  </si>
  <si>
    <t>*15</t>
  </si>
  <si>
    <t>*16</t>
  </si>
  <si>
    <t>*17</t>
  </si>
  <si>
    <t>*18</t>
  </si>
  <si>
    <t>*19</t>
  </si>
  <si>
    <t>*22</t>
  </si>
  <si>
    <t>*24</t>
  </si>
  <si>
    <t>*26</t>
  </si>
  <si>
    <t>*35</t>
  </si>
  <si>
    <t>*28</t>
  </si>
  <si>
    <t>GENE: CYP2C9</t>
  </si>
  <si>
    <t>Phenytoin</t>
  </si>
  <si>
    <t>Tolbutamide</t>
  </si>
  <si>
    <t>*4</t>
  </si>
  <si>
    <t>*12</t>
  </si>
  <si>
    <t>*31</t>
  </si>
  <si>
    <t>*14</t>
  </si>
  <si>
    <t>*20</t>
  </si>
  <si>
    <t>*21</t>
  </si>
  <si>
    <t>*23</t>
  </si>
  <si>
    <t>S-warfarin</t>
  </si>
  <si>
    <t>*27</t>
  </si>
  <si>
    <t>*29</t>
  </si>
  <si>
    <t>*30</t>
  </si>
  <si>
    <t>*32</t>
  </si>
  <si>
    <t>*33</t>
  </si>
  <si>
    <t>*34</t>
  </si>
  <si>
    <t>Diclofenac</t>
  </si>
  <si>
    <t>Phenprocoumon</t>
  </si>
  <si>
    <t>Losartan</t>
  </si>
  <si>
    <t>Uncertain function</t>
  </si>
  <si>
    <t>*25</t>
  </si>
  <si>
    <t>Fluvastatin</t>
  </si>
  <si>
    <t>Notes</t>
  </si>
  <si>
    <t>Fluribiprofen</t>
  </si>
  <si>
    <t>Celecoxib</t>
  </si>
  <si>
    <t>Tamoxifen</t>
  </si>
  <si>
    <t>Ibuprofen</t>
  </si>
  <si>
    <t>Glyburide</t>
  </si>
  <si>
    <t>Candesartan</t>
  </si>
  <si>
    <t>Perazine</t>
  </si>
  <si>
    <t>Warfarin</t>
  </si>
  <si>
    <t>*36</t>
  </si>
  <si>
    <t>*37</t>
  </si>
  <si>
    <t>*38</t>
  </si>
  <si>
    <t>*39</t>
  </si>
  <si>
    <t>*40</t>
  </si>
  <si>
    <t>*41</t>
  </si>
  <si>
    <t>*42</t>
  </si>
  <si>
    <t>*43</t>
  </si>
  <si>
    <t>*44</t>
  </si>
  <si>
    <t>*45</t>
  </si>
  <si>
    <t>*46</t>
  </si>
  <si>
    <t>*47</t>
  </si>
  <si>
    <t>*48</t>
  </si>
  <si>
    <t>*49</t>
  </si>
  <si>
    <t>*50</t>
  </si>
  <si>
    <t>*51</t>
  </si>
  <si>
    <t>*52</t>
  </si>
  <si>
    <t>*53</t>
  </si>
  <si>
    <t>*54</t>
  </si>
  <si>
    <t>*55</t>
  </si>
  <si>
    <t>*56</t>
  </si>
  <si>
    <t>Valproic acid</t>
  </si>
  <si>
    <t>Acenocoumarol</t>
  </si>
  <si>
    <t>Lornoxicam</t>
  </si>
  <si>
    <t>Fluoxetine</t>
  </si>
  <si>
    <t>Nateglinide</t>
  </si>
  <si>
    <t>Tenoxicam</t>
  </si>
  <si>
    <t>Torsemide</t>
  </si>
  <si>
    <t>Glimepiride</t>
  </si>
  <si>
    <t>Naproxen</t>
  </si>
  <si>
    <t>Clopidogrel</t>
  </si>
  <si>
    <t>Meloxicam</t>
  </si>
  <si>
    <t>Bosentan</t>
  </si>
  <si>
    <t>*58</t>
  </si>
  <si>
    <t>*59</t>
  </si>
  <si>
    <t>*60</t>
  </si>
  <si>
    <t>Carvediol</t>
  </si>
  <si>
    <t>Propofol</t>
  </si>
  <si>
    <t>Avatrombopag</t>
  </si>
  <si>
    <t>Siponimod</t>
  </si>
  <si>
    <t>Major finding</t>
  </si>
  <si>
    <t>PMIDs</t>
  </si>
  <si>
    <t>In vitro or in vivo</t>
  </si>
  <si>
    <t>In vivo</t>
  </si>
  <si>
    <t>Significantly reduced clearance and metabolic rate in *2/*3 compared to *1/*1</t>
  </si>
  <si>
    <t>No significant difference in PK parameters between *1/*2 or *2/*2 compared to *1/*1</t>
  </si>
  <si>
    <t>Significantly increased AUC and significantly decreased clearance in *1/*2 compared to *1/*1</t>
  </si>
  <si>
    <t>In vitro</t>
  </si>
  <si>
    <t>Significantly reduced metabolic rate in *2/*2 and *2/*3 compared to *1/*2 and *1/*3</t>
  </si>
  <si>
    <t>Significantly reduced clearance in *1/*2 and *2/*2 compared to *1/*1</t>
  </si>
  <si>
    <t>Significantly reduced clearance in *2/*2 compared to *1/*1 and *1/*2</t>
  </si>
  <si>
    <t>12621390 (single subject), 11875364, 11823761</t>
  </si>
  <si>
    <t>11823761 concluded that *2 has a small, non-significant impact on losartan metabolism</t>
  </si>
  <si>
    <t>12152005 considered effect of *2 to be 'negliglible' compared to *3</t>
  </si>
  <si>
    <t>Presence of *2 or *3 allele (i.e. *1/*2, *1/*3, *2/*3 or *3/*3) associated with significantly reduced metabolic rate compared to *1/*1</t>
  </si>
  <si>
    <t>*2 allele associated with decreased Vmax compared to *1</t>
  </si>
  <si>
    <t>*2 allele associated with reduced clearance compared to *1</t>
  </si>
  <si>
    <t>12207635, 19298642 (liver microsomes - *2/*3 only)</t>
  </si>
  <si>
    <t>No significant difference in PK parameters between *2/*3 compared to *1/*1</t>
  </si>
  <si>
    <t>Non-significant differences in PK between *1/*2 or *2/*2 compared to *1/*1</t>
  </si>
  <si>
    <t>Presence of *2 or *3 allele is associated with decreased drug concentrations compared to *1/*1</t>
  </si>
  <si>
    <t>Increased S-warfarin/R-warfarin ratio in *2 and *3 allele carriers compared to *1/*1</t>
  </si>
  <si>
    <t>Presence of at least one *2 or *3 allele associated with increased plasma concentrations or reduced metabolism compared to *1/*1</t>
  </si>
  <si>
    <t>18992346 found greater impact of *3 allele on metabolism compared to *2.</t>
  </si>
  <si>
    <t>9686881, 15824753, 17895500, 21148049</t>
  </si>
  <si>
    <t>*2 allele associated with increased clearance compared to *1</t>
  </si>
  <si>
    <t>22547083, 25142737</t>
  </si>
  <si>
    <t>12698304 (*1/*2 only), 15128047, 15197523 (compared *2/*2 to *1/*1 and *1/*2), 23171336 (*1/*2 only), 23996211, 26122864</t>
  </si>
  <si>
    <t>12392591, 11434505, 19298642 (liver microsomes), 9522436, 12893985, 14597963, 14709614 (*1/*2 only), 27163851</t>
  </si>
  <si>
    <t>12426520, 15229460, 15289789 (compared *2/*2 to *1/*1), 26774055 (AUC only), 28339166</t>
  </si>
  <si>
    <t>11956512, 28820457</t>
  </si>
  <si>
    <t>12207635, 11337938, 15742978, 29273968</t>
  </si>
  <si>
    <t>12734606, 12621390, 12603175, 12534640, 12235454 (*1/*2 only), 11875364, 11829203 (no statistical analysis), 11823761 (*2/*2 only), 11337938 (*1/*2 only), 15005635, 15100169, 15592327, 18694831, 19005461, 19480553, 21148049, 23118328, 24663076, 12891229</t>
  </si>
  <si>
    <t>11026737, 19298642 (cell microsomes), 9698079, 8873200, 14597963 (recombinant enzymes), 22547083, 24322786, 23752738, 10413320, 8004131</t>
  </si>
  <si>
    <t>19298642 (cell microsomes), 24077631, 22547083, 23844998, 24118918, 24322786, 25144335, 25476996, 25832633, 25884291, 25924705, 27199745, 29100760, 23752738, 10413320, 8004131</t>
  </si>
  <si>
    <t>12152005, 11908757, 12496751</t>
  </si>
  <si>
    <t>11434505, 14726986, 16236141, 17900275, 15742978, 16815679, 18992346, 21068649, 22561479, 22641027 (case study), 25775139, 21110013, 11668218</t>
  </si>
  <si>
    <t>Sulphamethoxazole</t>
  </si>
  <si>
    <t>x</t>
  </si>
  <si>
    <t>Mestrabol</t>
  </si>
  <si>
    <t>Benxbormarone</t>
  </si>
  <si>
    <t>Tetrahydrocannabinol</t>
  </si>
  <si>
    <t>Telmisartan</t>
  </si>
  <si>
    <t>Valsartan</t>
  </si>
  <si>
    <t>Allele/cDNA/rsID</t>
  </si>
  <si>
    <t>Allele Clinical Function Substrate Specificity (Optional)</t>
  </si>
  <si>
    <t>*3</t>
  </si>
  <si>
    <t>24077631; 24118918; 25142737; 25144335; 25476996; 25832633; 25884291; 25951663; 25924705; 27163851; 23844998</t>
  </si>
  <si>
    <t>24077631; 24118918; 25142737; 25144335; 25951663; 25476996; 25832633; 25884291; 25924705; 27163851; 23844998</t>
  </si>
  <si>
    <t>24077631; 24118918 ;25142737; 25144335; 25476996; 25832633; 25951663; 25884291; 27163851; 23844998</t>
  </si>
  <si>
    <t>24077631; 24118918; 25142737; 25951663; 25144335; 25476996; 25614704; 25832633; 25884291; 25924705; 27163851; 23844998</t>
  </si>
  <si>
    <t>24077631; 24118918; 25142737; 25144335; 25476996; 25614704; 25832633; 25951663; 25884291; 25924705; 27163851; 23844998</t>
  </si>
  <si>
    <t>24077631; 24118918; 25142737; 25144335; 25476996; 25832633; 25884291; 25951663; 27163851; 23844998</t>
  </si>
  <si>
    <t>24077631; 24118918; 25142737; 25144335; 25476996; 25832633; 25951663; 25884291; 25924705; 27163851; 23844998</t>
  </si>
  <si>
    <t>24077631; 24118918; 25144335; 25951663; 25142737; 25476996; 25614704; 25884291; 25832633; 25924705; 27163851; 23844998</t>
  </si>
  <si>
    <t>24077631; 24118918; 25142737; 25144335; 25476996; 25614704; 25832633; 25884291; 25951663; 25924705; 27163851; 23844998</t>
  </si>
  <si>
    <t>24077631; 24118918; 25142737; 25144335; 25476996; 25832633; 25884291; 25924705; 25951663; 27163851; 23844998</t>
  </si>
  <si>
    <t>25142737; 25075423; 25884291</t>
  </si>
  <si>
    <t>25142737; 25994031; 25884291</t>
  </si>
  <si>
    <t>25142737; 26255664; 25884291</t>
  </si>
  <si>
    <t>Decreased Function</t>
  </si>
  <si>
    <t>Uncertain Function</t>
  </si>
  <si>
    <t>*7</t>
  </si>
  <si>
    <t>*61</t>
  </si>
  <si>
    <t>23752738; 16099926</t>
  </si>
  <si>
    <t>Limited</t>
  </si>
  <si>
    <t>Moderate</t>
  </si>
  <si>
    <t>Definitive</t>
  </si>
  <si>
    <t>Strong</t>
  </si>
  <si>
    <t>Inadequate evidence</t>
  </si>
  <si>
    <t>23752738; 15289788; 11455026; 16220110; 17504998; 21811894; 11901091</t>
  </si>
  <si>
    <t>16099926; 24077631; 24118918; 24464553; 25142737; 25951663; 25144335; 25476996; 25614704; 25832633; 25884291; 25924705; 27163851; 23844998</t>
  </si>
  <si>
    <t>23752738; 23844998; 24118918; 25951663; 25142737; 25144335; 25476996; 25832633; 25884291; 25924705; 27163851; 24077631</t>
  </si>
  <si>
    <t>23752738; 16788382</t>
  </si>
  <si>
    <t>23752738; 19541829; 16788382</t>
  </si>
  <si>
    <t>23752738; 16788382; 23844998; 24118918; 25142737; 25951663; 25144335; 25476996; 25614704; 25832633; 25884291; 25924705; 27163851; 24077631</t>
  </si>
  <si>
    <t>23752738; 24118918; 23844998; 25142737; 25144335; 25951663; 25476996; 25832633; 25884291; 25924705; 27163851; 27199745; 24077631</t>
  </si>
  <si>
    <t>23752738; 18971529; 23844998; 24118918; 25142737; 25951663; 25144335; 25476996; 25832633; 25884291; 27163851; 19541829; 24077631</t>
  </si>
  <si>
    <t>23752738; 18971529; 19541829; 23844998; 24118918; 25142737; 25144335; 25951663; 25476996; 25614704; 25832633; 25884291; 25924705; 27163851; 24077631</t>
  </si>
  <si>
    <t>Comments (Optional)</t>
  </si>
  <si>
    <t>*57</t>
  </si>
  <si>
    <t>Unknown function</t>
  </si>
  <si>
    <r>
      <t xml:space="preserve">Allele </t>
    </r>
    <r>
      <rPr>
        <b/>
        <u/>
        <sz val="12"/>
        <color theme="1"/>
        <rFont val="Arial"/>
        <family val="2"/>
      </rPr>
      <t>Clinical</t>
    </r>
    <r>
      <rPr>
        <b/>
        <sz val="12"/>
        <color theme="1"/>
        <rFont val="Arial"/>
        <family val="2"/>
      </rPr>
      <t xml:space="preserve"> Functional Status (Required)</t>
    </r>
  </si>
  <si>
    <t>Notes:</t>
  </si>
  <si>
    <t>CYP2C9 allele functional status is not relevant to the CPIC warfarin guidelines</t>
  </si>
  <si>
    <t>N/A</t>
  </si>
  <si>
    <t>23752738; 16788382; 23844998; 24118918; 25142737; 25144335; 25951663; 25476996; 25614704; 25832633; 25884291; 25924705; 27163851; 24077631</t>
  </si>
  <si>
    <t>23752738;19541829; 16788382</t>
  </si>
  <si>
    <t>Activity Value (Optional)</t>
  </si>
  <si>
    <t>Allele Biochemical Functional Status (Optional)</t>
  </si>
  <si>
    <t>Summary of Findings (Required)</t>
  </si>
  <si>
    <r>
      <t>PMID</t>
    </r>
    <r>
      <rPr>
        <b/>
        <sz val="12"/>
        <color rgb="FFC00000"/>
        <rFont val="Arial"/>
        <family val="2"/>
      </rPr>
      <t xml:space="preserve"> </t>
    </r>
    <r>
      <rPr>
        <b/>
        <sz val="12"/>
        <color theme="1"/>
        <rFont val="Arial"/>
        <family val="2"/>
      </rPr>
      <t>(Required)</t>
    </r>
  </si>
  <si>
    <r>
      <t xml:space="preserve">Strength of Evidence </t>
    </r>
    <r>
      <rPr>
        <b/>
        <sz val="12"/>
        <color rgb="FFC00000"/>
        <rFont val="Arial"/>
        <family val="2"/>
      </rPr>
      <t xml:space="preserve"> </t>
    </r>
    <r>
      <rPr>
        <b/>
        <sz val="12"/>
        <color theme="1"/>
        <rFont val="Arial"/>
        <family val="2"/>
      </rPr>
      <t>(Required)</t>
    </r>
  </si>
  <si>
    <t xml:space="preserve">CYP2C9*2 is assigned decreased function based on definitive evidence in homozygous and heterozygous patients and in vitro experimental data. CYP2C9*2 has been studied for more than 20 years and its association with impaired function compared to wildtype is well-established (29283396, 20150829, 15637526). The phenotype for patients homozygous for the CYP2C9*2 variant was updated from poor metabolizer to intermediate metabolizer after reevaluation of prior and new evidence demonstrating CYP2C9*2 has more enzyme activity than CYP2C9*3, which results in in a similar phenotype for CYP2C9*1/*3 and CYP2C9 *2/*2 patients (12742136, 10413320, 27179628, 25775139, 19082874, 30088221), both of which can be distinguished from those homozygous for CYP2C9*3/*3. Therefore, consensus among experts was decreased function with an activity value of 0.5 based on definitive evidence.  </t>
  </si>
  <si>
    <t>8809086; 29283396; 20150829; 15637526; 12742136; 10413320; 27179628; 25775139; 19082874; 30088221</t>
  </si>
  <si>
    <r>
      <t xml:space="preserve">CYP2C9*4 is assigned decreased function based on limited evidence in heterozygous patients and in vitro studies. One patient on a stable dose of warfarin with </t>
    </r>
    <r>
      <rPr>
        <i/>
        <sz val="12"/>
        <color theme="1"/>
        <rFont val="Arial"/>
        <family val="2"/>
      </rPr>
      <t xml:space="preserve">CYP2C9*1/*4 </t>
    </r>
    <r>
      <rPr>
        <sz val="12"/>
        <color theme="1"/>
        <rFont val="Arial"/>
        <family val="2"/>
      </rPr>
      <t xml:space="preserve">genotype required a lower weekly warfarin dose compared to </t>
    </r>
    <r>
      <rPr>
        <i/>
        <sz val="12"/>
        <color theme="1"/>
        <rFont val="Arial"/>
        <family val="2"/>
      </rPr>
      <t xml:space="preserve">CYP2C9*1/*1 </t>
    </r>
    <r>
      <rPr>
        <sz val="12"/>
        <color theme="1"/>
        <rFont val="Arial"/>
        <family val="2"/>
      </rPr>
      <t xml:space="preserve">patients (21228733). In an in vitro study </t>
    </r>
    <r>
      <rPr>
        <i/>
        <sz val="12"/>
        <color theme="1"/>
        <rFont val="Arial"/>
        <family val="2"/>
      </rPr>
      <t xml:space="preserve">CYP2C9*4 </t>
    </r>
    <r>
      <rPr>
        <sz val="12"/>
        <color theme="1"/>
        <rFont val="Arial"/>
        <family val="2"/>
      </rPr>
      <t xml:space="preserve">demonstrated 16% enzyme activity with a warfarin substrate and 22% enzyme activity with a tolbutamide substrate compared to wildtype. The </t>
    </r>
    <r>
      <rPr>
        <i/>
        <sz val="12"/>
        <color theme="1"/>
        <rFont val="Arial"/>
        <family val="2"/>
      </rPr>
      <t>CYP2C9*4</t>
    </r>
    <r>
      <rPr>
        <sz val="12"/>
        <color theme="1"/>
        <rFont val="Arial"/>
        <family val="2"/>
      </rPr>
      <t xml:space="preserve"> defining SNP occurs in the substrate recognition site which likely contributes to the loss of enzyme activity (23752738).  Therefore, consensus among experts was decreased function with an activity value of 0.5 based on limited evidence as it was determined the phenotypes containing this allele would be clinically distinct from phenotypes comprising normal function alleles.</t>
    </r>
  </si>
  <si>
    <t>23752738; 21228733</t>
  </si>
  <si>
    <r>
      <t xml:space="preserve">23752738; 15289788; 11740344; 16220110; 17895500; 21811894; </t>
    </r>
    <r>
      <rPr>
        <sz val="12"/>
        <rFont val="Arial"/>
        <family val="2"/>
      </rPr>
      <t>15094935</t>
    </r>
  </si>
  <si>
    <t>CYP2C9*7 is assigned uncertain function based on inadequate evidence due to conflicting in vitro data and no clinical data. In an in vitro study CYP2C9*7 demonstrated 47% warfarin clearance compared to wildtype, however, similar tolbutamide clearance compared to wildtype was demonstrated in the same study as well as a separate study (23752738, 15284535). Therefore, consensus among experts was not achieved and uncertain function was assigned.</t>
  </si>
  <si>
    <t>15284535; 23752738</t>
  </si>
  <si>
    <t>CYP2C9*10 is assigned uncertain function based on conflicting in vitro data and no clinical data. Although CYP2C9*10 demonstrated decreased warfarin clearance (23752738) it also demonstrated similar activity with a tolbutamide substrate (15284535) and activity ranging from decreased to normal with 7-ethoxycoumarin, flavanone, and steroid substrates (28758225) compared to wildtype. Therefore, consensus among experts was not achieved and uncertain function was assigned.</t>
  </si>
  <si>
    <t>15284535; 23752738; 15289788; 15970795; 25951663; 16220110; 21811894; 23844998; 24118918; 25142737; 25144335; 25476996; 25832633; 25884291; 25924705; 27163851; 27199745; 24077631</t>
  </si>
  <si>
    <t>CYP2C9*12 is assigned decreased function based on limited evidence in heterozygous patients and in vitro studies. Four patients on a stable dose of warfarin with CYP2C9*1/*12 genotype required a lower weekly warfarin dose compared to CYP2C9*1/*1 patients (23688605). In vitro studies similarly found CYP2C9*12 demonstrated decreased enzyme activity with warfarin and tolbutamide substrates compared to wildtype (23752738, 15284535, 28758225). Therefore, consensus among experts was decreased function with an activity value of 0.5 based on limited evidence as it was determined the phenotypes containing this allele would be clinically distinct from phenotypes comprising normal function alleles.</t>
  </si>
  <si>
    <t>15284535; 23752738; 28758225; 23688605</t>
  </si>
  <si>
    <t xml:space="preserve">CYP2C9*13 is assigned no function based on definitive evidence in heterozygous patients. Subjects with CYP2C9*1/*13 genotype repeatedly demonstrated decreased clearance and increased AUC compared to wildtype subjects and similar clearance and AUC compared to CYP2C9*1/*3 subjects in multiple studies with different substrates (19604036, 21395648, 21726410, 21842338, 22735459, 27377818, 27864660, 15606435). Two studies correlated in vitro data with clinical data and also found increased AUC and decreased clearance compared to wildtype with lornoxicam and tolbutamide (15764711, 25614704). Additionally, a CYP2C9*3/*13 subject had a greater decrease in tolbutamide clearance compared to the CYP2C9*1/*13 subject (25614704). This was also demonstrated in another CYP2C9*3/*13 subject with decreased lornoxicam clearance and increased AUC compared to wildtype, CYP2C9 *1/*3, and CYP2C9*1/*2 subjects (15606435). Multiple in vitro studies demonstrate CYP2C9*13 exhibits decreased metabolism comparable to that observed for CYP2C9*3 for numerous substrates (23844998, 24118918, 24464553, 25142737, 25476996, 25832633, 25884291, 27163851, 24077631, 25951663, 19541829, 20814155, 23752738, 16308280, 25144335) and one model suggests the decreased metabolism across substrates is due to a side chain rotation which blocks the catalytic site (16740353). Therefore, consensus among experts was no function with an activity value of 0 based on definitive evidence.  </t>
  </si>
  <si>
    <t>16099926; 23844998; 24118918; 25142737; 25144335; 25476996; 25951663; 25832633; 25884291; 25924705; 27163851; 24077631; 24956244; 19077919; 15371982; 23752738</t>
  </si>
  <si>
    <t>16099926; 23752738</t>
  </si>
  <si>
    <t>CYP2C9*16 is assigned decreased function based on limited evidence in a heterozygous patient and in vitro studies. One subject with CYP2C9*1/*16 genotype exhibited decreased clearance compared to wildtype subjects based on tolbutamide plasma concentrations after one 500mg dose. This result correlated with the in vitro study where CYP2C9*16 demonstrated similar enzyme expression but 3.4% enzyme activity with a tolbutamide substrate compared to wildtype (25614704). Multiple in vitro studies similarly found CYP2C9*16 demonstrated decreased clearance with various substrates compared to wildtype (16099926, 24077631, 24118918, 24464553, 25951663, 25144335, 25476996, 25832633, 25884291, 25924705, 27163851, 23844998). Although one in vitro study showed CYP2C9*16 had similar activity compared to wildtype, the experts did not find this result convincing as in this study CYP2C9*2 and CYP2C9*3 which definitively have decreased function and no function, respectively, demonstrated increased activity compared to wildtype (25142737).  Therefore, consensus among experts was decreased function with an activity value of 0.5 based on limited evidence as it was determined the phenotypes containing this allele would be clinically distinct from phenotypes comprising normal function alleles.</t>
  </si>
  <si>
    <t>CYP2C9*17 is assigned uncertain function based on inadequate evidence due to conflicting in vitro data and no clinical data. In an in vitro study CYP2C9*17 demonstrated 32% warfarin clearance compared to wildtype, however, similar tolbutamide clearance compared to wildtype was demonstrated in the same study as well as a separate study (23752738, 16099926). Therefore, consensus among experts was not achieved and uncertain function was assigned.</t>
  </si>
  <si>
    <t xml:space="preserve">CYP2C9*18 is assigned uncertain function due to inadequate evidence. In one in vitro study, CYP2C9*18 protein expression could not be detected in an E.coli system (16099926). CYP2C9*18 protein expression was detected in a separate study using COS-7 cells and no enzyme activity was detected with warfarin and tolbutamide substrates (23752738). Therefore, consensus among experts was uncertain function due to insufficient evidence. </t>
  </si>
  <si>
    <t>23752738; 23844998; 24118918; 25142737; 25476996; 25144335; 25951663; 25614704; 25832633; 25884291; 27163851; 24077631; 16099926</t>
  </si>
  <si>
    <t xml:space="preserve">CYP2C9*20 is assigned uncertain function due to inadequate evidence. In one in vitro study, CYP2C9*20 demonstrated decreased enzyme activity compared to wildtype with a warfarin and tolbutamide substrate (23752738). Therefore, consensus among experts was uncertain function due to insufficient evidence. </t>
  </si>
  <si>
    <t>CYP2C9*21 is assigned uncertain function due to inadequate evidence. In one in vitro study, CYP2C9*21 demonstrated no enzyme activity compared to wildtype with a warfarin and tolbutamide substrate (23752738). Therefore, consensus among experts was uncertain function due to insufficient evidence.</t>
  </si>
  <si>
    <t>CYP2C9*22 is assigned uncertain function due to inadequate evidence. In one in vitro study, CYP2C9*22 demonstrated decreased enzyme activity compared to wildtype with a warfarin and tolbutamide substrate (23752738). Therefore, consensus among experts was uncertain function due to insufficient evidence.</t>
  </si>
  <si>
    <t>CYP2C9*23 is assigned decreased function based on limited evidence. Multiple in vitro studies found CYP2C9*23 demonstrated decreased clearance compared to wildtype (23844998, 24118918, 25144335, 25476996, 23752738, 25832633, 25884291, 25924705, 24077631). Although three in vitro studies showed CYP2C9*23 had similar activity compared to wildtype, the experts did not find these results convincing as in these studies CYP2C9*2 which definitively has decreased function, demonstrated increased or similar activity compared to wildtype in these studies (25142737, 25951663, 27163851). Therefore, consensus among experts was decreased function with an activity value of 0.5 based on limited evidence as it was determined the phenotypes containing this allele would be clinically distinct from phenotypes comprising normal function alleles.</t>
  </si>
  <si>
    <t>CYP2C9*24 is assigned decreased function based on limited evidence in a heterozygous patient and in vitro studies. A patient on a stable dose of warfarin with CYP2C9 *2/*24 genotype had the lowest daily warfarin dose requirement and warfarin clearance based on plasma concentrations compared to patients with CYP2C9 *1/*2 genotype and matched for age, warfarin indication and co-administrated medications (16543980). An in vitro study similarly found CYP2C9*24 exhibited no enzyme activity with warfarin or tolbutamide substrates (23752738). No CYP2C9*24 protein was detected in a separate in vitro study suggesting the enzyme may be improperly folded (17332144). Therefore, consensus among experts was no function with an activity value of 0 based on limited evidence as it was determined the phenotypes containing this allele would be clinically distinct from phenotypes comprising normal and decreased function alleles.</t>
  </si>
  <si>
    <t>23752738; 17332144; 16543980</t>
  </si>
  <si>
    <t xml:space="preserve">CYP2C9*25 is assigned no function based on limited evidence. CYP2C9*25 is defined by a deletion which leads to a frameshift resulting in an early stop codon and truncated protein. This was demonstrated in an in vitro study where CYP2C9*25 had similar mRNA levels compared to wildtype but no protein expression (16788382). CYP2C9*25 was not included in subsequent in vitro studies because it is it is a null allele resulting in no protein formation (23752738). Therefore, consensus among experts was no function with an activity value of 0 based on limited evidence as it was determined the phenotypes containing this allele would be clinically distinct from phenotypes comprising normal and decreased function alleles. </t>
  </si>
  <si>
    <t>CYP2C9*26 is assigned decreased function based on limited evidence. Multiple in vitro studies found CYP2C9*26 demonstrated decreased clearance compared to wildtype. These studies used different cell systems and substrates included warfarin, tolbutamide, diclofenac, losartan, and glimepiride (23752738, 19541829, 16788382). Therefore, consensus among experts was decreased function with an activity value of 0.5 based on limited evidence as it was determined the phenotypes containing this allele would be clinically distinct from phenotypes comprising normal function alleles.</t>
  </si>
  <si>
    <t>CYP2C9*28 is assigned decreased function based on limited evidence. Multiple in vitro studies found CYP2C9*28 demonstrated decreased clearance compared to wildtype. These studies used different cell systems and substrates included warfarin, tolbutamide, diclofenac, losartan, and glimepiride (23752738, 19541829, 16788382). Therefore, consensus among experts was decreased function with an activity value of 0.5 based on limited evidence as it was determined the phenotypes containing this allele would be clinically distinct from phenotypes comprising normal function alleles.</t>
  </si>
  <si>
    <t xml:space="preserve">CYP2C9*29 is assigned decreased function based on limited evidence. Multiple in vitro studies found CYP2C9*29 demonstrated decreased clearance compared to wildtype (23752738, 23844998, 24118918, 25951663, 25144335, 25476996, 25832633, 25884291, 25924705, 24077631). Although two in vitro studies showed CYP2C9*29 had similar activity compared to wildtype, the experts did not find these results convincing as in these studies CYP2C9*2 which definitively has decreased function, demonstrated increased or similar activity compared to wildtype in these studies (25142737, 27163851). Other studies, however, also showed CYP2C9*29 has similar clearance compared to wildtype (16788382, 25614704). Although the experts recognized there is conflicting evidence, the experts did not find it convincing as it was determined the activity of CYP2C9*29 toward most substrates was similar to CYP2C9*2 which definitively has decreased function. Therefore, consensus among experts was decreased function with an activity value of 0.5.  </t>
  </si>
  <si>
    <t>CYP2C9*30 is assigned decreased function based on limited evidence. Multiple in vitro studies found CYP2C9*30 demonstrated decreased clearance compared to wildtype. These studies used different cell systems and substrates included warfarin, tolbutamide, diclofenac, losartan, and glimepiride (23752738, 19541829, 16788382). Therefore, consensus among experts was decreased function with an activity value of 0.5 based on limited evidence as it was determined the phenotypes containing this allele would be clinically distinct from phenotypes comprising normal function alleles.</t>
  </si>
  <si>
    <t>CYP2C9*31 is assigned decreased function based on limited evidence. Multiple in vitro studies using different cell systems found CYP2C9*31 demonstrated decreased clearance for numerous substrates compared to wildtype (23752738, 24118918, 23844998, 25144335, 25951663, 25476996, 25832633, 25884291, 27163851, 25924705, 27199745, 24077631). Although one in vitro study showed CYP2C9*31 had similar activity compared to wildtype, the experts did not find this result convincing as in this study CYP2C9*2 and CYP2C9*3 which definitively have decreased function and no function, respectively, demonstrated increased activity compared to wildtype (25142737). Therefore, consensus among experts was decreased function with an activity value of 0.5 based on limited evidence as it was determined the phenotypes containing this allele would be clinically distinct from phenotypes comprising normal function alleles.</t>
  </si>
  <si>
    <t xml:space="preserve">CYP2C9*32 is assigned uncertain function due to inadequate evidence. In one in vitro study, CYP2C9*32 demonstrated similar enzyme activity compared to wildtype with a warfarin and tolbutamide substrate (23752738). Therefore, consensus among experts was uncertain function due to insufficient evidence. </t>
  </si>
  <si>
    <t>CYP2C9*33 is assigned no function based on limited evidence. Multiple in vitro studies using different cell systems found CYP2C9*33 demonstrated decreased clearance for numerous substrates compared to wildtype and similar clearance compared to CYP2C9*3 which definitively has no function (23752738, 18971529, 23844998, 24118918, 25142737, 25951663, 25144335, 25476996, 25832633, 25884291, 27163851, 19541829, 24077631). Although one patient with CYP2C9 *1/*33 genotype had their blood pressure lowered with losartan, the experts did not find this result convincing due to the small sample size (18971529). Therefore, consensus among experts was no function with an activity value of 0 based on limited evidence as it was determined the phenotypes containing this allele would be clinically distinct from phenotypes comprising normal and decreased function alleles.</t>
  </si>
  <si>
    <t>CYP2C9*35 is assigned no function based on limited evidence in one heterozygous subject and in vitro studies. CYP2C9*35 was first described in a patient requiring a very low weekly warfarin dose of 2.25mg (2145143). No variant was observed in VKORC1 or CYP4F2 in this patient and a subsequent in silico study showed a decreased interaction with reductase resulting in impaired enzyme activity. In vitro studies similarly found CYP2C9*35 demonstrated no enzyme activity with warfarin, tolbutamide, and diclofenac substrates (23752738, 24322786). Therefore, consensus among experts was no function with an activity value of 0 based on limited evidence as it was determined the phenotypes containing this allele would be clinically distinct from phenotypes comprising normal and decreased function alleles.</t>
  </si>
  <si>
    <t>23752738; 24322786; 2145143</t>
  </si>
  <si>
    <t>CYP2C9*36 is assigned uncertain function due to inadequate evidence. In vitro studies found CYP2C9*36 demonstrated enzyme activity ranging from markedly decreased to markedly increased compared to wildtype with various substrates (24077631, 24118918, 25142737, 25144335, 25476996, 25832633, 25884291, 25951663, 25924705, 27163851, 23844998). Therefore, consensus among experts was uncertain function due to inadequate evidence.</t>
  </si>
  <si>
    <t>CYP2C9*40 is assigned uncertain function due to inadequate evidence in one heterozygous subject and in vitro studies. One subject with CYP2C9 *1/*40 genotype exhibited decreased AUC and half-life but similar oral clearance compared to wildtype subjects based on tolbutamide plasma concentrations after one 500mg dose (25614704). In vitro studies found CYP2C9*40 demonstrated enzyme activity ranging from decreased to increased compared to wildtype with various substrates (24077631, 24118918, 23844998, 25142737, 25144335, 25951663, 25476996, 25832633, 25884291, 25924705, 27163851, 28758225, 25614704). Therefore, consensus among experts was uncertain function due to inadequate evidence.</t>
  </si>
  <si>
    <t xml:space="preserve">CYP2C9*41 is assigned uncertain function due to inadequate evidence in one heterozygous subject and in vitro studies. One subject with CYP2C9 *1/*41 genotype exhibited increased AUC but similar oral clearance compared to wildtype subjects based on tolbutamide plasma concentrations after one 500mg dose (25614704). In vitro studies found CYP2C9*41 demonstrated enzyme activity ranging from decreased to increased compared to wildtype with various substrates (24077631, 24118918, 25142737, 25144335, 25951663, 25476996, 25832633, 25884291, 25924705, 27163851, 23844998, 25614704). Therefore, consensus among experts was uncertain function due to inadequate evidence. </t>
  </si>
  <si>
    <t>CYP2C9*42 is assigned no function based on limited evidence in one heterozygous patient and in vitro studies. One subject with CYP2C9*1/*42 genotype exhibited twice the AUC and less than half the oral clearance compared to wildtype subjects based on tolbutamide plasma concentrations after one 500mg dose (25614704). Multiple in vitro studies found CYP2C9*42 demonstrated markedly decreased clearance compared to wildtype with various substrates (24077631, 24118918, 25142737, 25144335, 25476996, 25832633, 25951663, 25884291, 25924705, 27163851, 23844998, 25614704). Therefore, consensus among experts was no function with an activity value of 0 based on limited evidence as it was determined the phenotypes containing this allele would be clinically distinct from phenotypes comprising normal function or decreased function alleles.</t>
  </si>
  <si>
    <t>CYP2C9*43 is assigned no function based on limited evidence in in vitro studies. Multiple in vitro studies found CYP2C9*43 demonstrated markedly decreased clearance compared to wildtype with various substrates (24077631, 24118918, 25142737, 25144335, 25476996, 25832633, 25884291, 25951663, 27163851, 23844998). Therefore, consensus among experts was no function with an activity value of 0 based on limited evidence as it was determined the phenotypes containing this allele would be clinically distinct from phenotypes comprising normal function or decreased function alleles.</t>
  </si>
  <si>
    <t>CYP2C9*44 is assigned decreased function based on limited evidence. Multiple in vitro studies found CYP2C9*44 demonstrated decreased clearance compared to wildtype (24118918, 25476996, 25144335, 25832633, 25951663, 25884291, 25924705, 23844998, 24077631). Although two in vitro studies showed CYP2C9*44 had similar activity compared to wildtype, the experts did not find these results convincing as in these studies CYP2C9*2 which definitively has decreased function, demonstrated increased or similar activity compared to wildtype in these studies (25142737, 27163851). Therefore, consensus among experts was decreased function with an activity value of 0.5 based on limited evidence as it was determined the phenotypes containing this allele would be clinically distinct from phenotypes comprising normal function alleles.</t>
  </si>
  <si>
    <t>CYP2C9*45 is assigned no function based on limited evidence in one heterozygous patient and in vitro studies. One subject with CYP2C9*1/*45 genotype exhibited nearly twice the AUC and half the oral clearance compared to wildtype subjects based on tolbutamide plasma concentrations after one 500mg dose (25614704). Multiple in vitro studies found CYP2C9*45 demonstrated markedly decreased clearance compared to wildtype with various substrates (24077631, 24118918, 25144335, 25951663, 25476996, 25832633, 25924705, 27163851, 23844998, 25614704). Although two in vitro studies showed CYP2C9*45 had similar or increased activity compared to wildtype, the experts did not find these results convincing as in these studies CYP2C9*3 which definitively has no function, demonstrated increased or similar activity compared to wildtype in these studies (25142737, 25884291). Therefore, consensus among experts was no function with an activity value of 0 based on limited evidence as it was determined the phenotypes containing this allele would be clinically distinct from phenotypes comprising normal function or decreased function alleles.</t>
  </si>
  <si>
    <t>CYP2C9*46 is assigned decreased function based on limited evidence in one heterozygous patient and in vitro studies. One subject with CYP2C9*1/*46 genotype exhibited increased AUC and decreased oral clearance compared to wildtype subjects based on tolbutamide plasma concentrations after one 500mg dose (25614704). Multiple in vitro studies found CYP2C9*46 demonstrated decreased clearance compared to wildtype with various substrates (24077631, 24118918, 25476996, 25832633, 25884291, 25951663, 25924705, 23844998, 25614704). Although two in vitro studies showed CYP2C9*46 had similar activity compared to wildtype, the experts did not find these results convincing as in these studies CYP2C9*2 which definitively has decreased function, demonstrated increased or similar activity compared to wildtype in these studies (25142737, 27163851). An additional in vitro study showed CYP2C9*46 had similar activity compared to wildtype (25144335), however, the experts did not find this result convincing as the function of CYP2C9*46 in vivo and in vitro demonstrated decreased function toward the majority of substrates. Therefore, consensus among experts was decreased function with an activity value of 0.5 based on limited evidence as it was determined the phenotypes containing this allele would be clinically distinct from phenotypes comprising normal function alleles.</t>
  </si>
  <si>
    <t>CYP2C9*49 is assigned uncertain function due to inadequate evidence. In vitro studies found CYP2C9*49 demonstrated enzyme activity ranging from decreased to increased compared to wildtype with various substrates (24077631, 24118918, 25142737, 25144335, 25476996, 25832633, 25884291, 25951663, 27163851, 23844998). Therefore, consensus among experts was uncertain function due to inadequate evidence.</t>
  </si>
  <si>
    <t>CYP2C9*50 is assigned decreased function based on limited evidence. Multiple in vitro studies found CYP2C9*50 demonstrated decreased clearance compared to wildtype for multiple substrates (24077631, 24118918, 25476996, 25144335, 25951663, 25832633, 25884291, 27163851, 25142737, 25924705, 23844998). Therefore, consensus among experts was decreased function with an activity value of 0.5 based on limited evidence as it was determined the phenotypes containing this allele would be clinically distinct from phenotypes comprising normal function alleles.</t>
  </si>
  <si>
    <t>CYP2C9*51 is assigned uncertain function due to inadequate evidence. In vitro studies found CYP2C9*51 demonstrated enzyme activity ranging from decreased to increased compared to wildtype with various substrates (24077631, 24118918, 25142737, 25144335, 25951663, 25476996, 25832633, 25884291, 25924705, 27163851, 23844998). Therefore, consensus among experts was uncertain function due to inadequate evidence.</t>
  </si>
  <si>
    <t>CYP2C9*52 is assigned no function based on limited evidence in in vitro studies. Multiple in vitro studies found CYP2C9*52 demonstrated markedly decreased clearance compared to wildtype with various substrates (24077631, 24118918, 25142737, 25144335, 25476996, 25832633, 25951663, 25884291, 25924705, 27163851, 23844998). Therefore, consensus among experts was no function with an activity value of 0 based on limited evidence as it was determined the phenotypes containing this allele would be clinically distinct from phenotypes comprising normal function or decreased function alleles.</t>
  </si>
  <si>
    <t>CYP2C9*53 is assigned uncertain function due to inadequate evidence. In vitro studies found CYP2C9*53 demonstrated enzyme activity ranging from decreased to increased compared to wildtype with various substrates (24077631, 24118918, 25142737, 25144335, 25476996, 25832633, 25951663, 25884291, 25924705, 27163851, 23844998). Therefore, consensus among experts was uncertain function due to inadequate evidence.</t>
  </si>
  <si>
    <t>CYP2C9*54 is assigned uncertain function due to inadequate evidence. In vitro studies found CYP2C9*54 demonstrated enzyme activity ranging from decreased to increased compared to wildtype with various substrates (24077631, 24118918, 25142737, 25144335, 25476996, 25832633, 25951663, 25884291, 25924705, 27163851, 23844998). Therefore, consensus among experts was uncertain function due to inadequate evidence.</t>
  </si>
  <si>
    <t>CYP2C9*55 is assigned decreased function based on limited evidence. Multiple in vitro studies found CYP2C9*55 demonstrated decreased clearance compared to wildtype (24077631, 24118918, 25144335, 25476996, 25832633, 25951663, 25924705, 27163851, 23844998). Although two in vitro studies showed CYP2C9*55 had similar or increased activity compared to wildtype, the experts did not find these results convincing as in these studies CYP2C9*3 which definitively has no function, demonstrated increased or similar activity compared to wildtype in these studies (25142737, 25884291). Therefore, consensus among experts was decreased function with an activity value of 0.5 based on limited evidence as it was determined the phenotypes containing this allele would be clinically distinct from phenotypes comprising normal function alleles.</t>
  </si>
  <si>
    <t>CYP2C9*56 is assigned uncertain function due to inadequate evidence. In vitro studies found CYP2C9*56 demonstrated enzyme activity ranging from decreased to increased compared to wildtype with various substrates (24077631, 24118918, 25142737, 25144335, 25476996, 25832633, 25951663, 25884291, 25924705, 27163851, 23844998). Therefore, consensus among experts was uncertain function due to inadequate evidence.</t>
  </si>
  <si>
    <t>No evidence</t>
  </si>
  <si>
    <t>CYP2C9*57 is assigned unknown function due to no literature describing function of this allele. Therefore, consensus among experts was unknown function due to no available evidence.</t>
  </si>
  <si>
    <t>23752738; 22378156; 23959274; 16220110; 21811894; 23844998; 24118918; 25142737; 25144335; 25476996; 25832633; 25884291; 25924705; 27163851; 27199745; 25951663; 24077631; 15289788; 28758225; 23376925; 15284535</t>
  </si>
  <si>
    <t>CYP2C9*9 is assigned normal function based on strong evidence in heterozygous patients, homozygous patients, and in vitro studies. Twenty-one subjects with CYP2C9 *1/*9 genotype and three subjects with CYP2C9 *9/*9 genotype had similar urinary excretion of a phenytoin metabolite compared to CYP2C9 *1/*1 subjects following a phenytoin 300mg dose, demonstrating CYP2C9*9 is not associated with decreased phenytoin metabolism (16220110). Seven subjects with CYP2C9 *1/*9 genotype had similar acenocoumarol plasma concentrations 8 and 24 hours after an 8mg dose compared to CYP2C9 *1/*1 subjects (21811894). Seven patients on a stable dose of warfarin with CYP2C9 *1/*9 genotype had a similar maintenance warfarin dose compared to CYP2C9 *1/*1 patients (20716240). In vitro studies demonstrated CYP2C9*9 intrinsic clearance or enzyme activity was similar compared to wildtype using warfarin and tolbutamide substrates (23752738, 15284535). Although one in vitro study showed CYP2C9*9  demonstrated decreased enzyme activity with a 7-ethoxycoumarin substrate compared to wildtype (28758225), the experts did not find this result convincing as no clinical difference was seen in patients taking acenocoumarol or warfarin, or in another in vitro study using a warfarin substrate as previously described. Although one study using the polyphen computational program to predict the functional effect of the SNP defining CYP2C9*9 predicted the substitution as possibly damaging to enzyme function, the authors also noted that this effect has not been shown in clinical phenotypic studies (19164093). Therefore, consensus among experts was normal function with an activity value of 1 based on strong evidence.</t>
  </si>
  <si>
    <t>23752738; 15284535; 21811894; 28758225; 16220110; 19164093; 20716240</t>
  </si>
  <si>
    <t xml:space="preserve">23752738; 28758225; 15284535 </t>
  </si>
  <si>
    <t>24077631; 24118918; 25142737; 25144335; 25951663; 25476996; 25832633; 25884291; 25924705; 27163851; 28758225; 23844998</t>
  </si>
  <si>
    <t>24077631; 24118918; 25142737; 25951663; 25144335; 25476996; 25614704; 25832633; 25884291; 25924705; 27163851; 28758225; 23844998</t>
  </si>
  <si>
    <t>23752738; 16308280; 15764711; 25951663; 19541829; 16740353; 20814155; 19604036; 21395648; 21726410; 21842338; 22735459; 23844998; 24118918; 24464553; 25142737; 25476996; 25614704; 25832633; 25884291; 27163851; 25144335; 27377818; 27864660; 15606435; 24077631</t>
  </si>
  <si>
    <t>CYP2C9*38 is assigned decreased function based on limited evidence. Multiple in vitro studies found CYP2C9*38 demonstrated decreased clearance compared to wildtype for multiple substrates (24077631, 24118918, 25144335, 25951663, 25476996, 25832633, 25884291, 25924705, 23844998). Although two in vitro studies showed CYP2C9*38 had similar activity compared to wildtype, the experts did not find these results convincing as in these studies CYP2C9*2 which definitively has decreased function, demonstrated increased activity and similar activity compared to wildtype in these studies (25142737, 27163851). Additionally, the experts did not deem an in vitro study where CYP2C9*38 demonstrated activity ranging from decreased to increased compared to wildtype with 7-ethoxycoumarin, flavanone, and steroid substrates (28758225) as convincing evidence because it could not be ruled out that these results which differed from the majority of in vitro studies were due to the specific system used in the study. Therefore, consensus among experts was decreased function with an activity value of 0.5 based on limited evidence as it was determined the phenotypes containing this allele would be clinically distinct from phenotypes comprising normal function alleles.</t>
  </si>
  <si>
    <t>CYP2C9*47 is assigned uncertain function due to inadequate evidence. In vitro studies found CYP2C9*47 demonstrated enzyme activity ranging from decreased to increased compared to wildtype with various substrates (24077631, 24118918, 25142737, 25144335, 25476996, 25832633, 25884291, 25924705, 25951663, 27163851, 23844998). Therefore, consensus among experts was uncertain function due to inadequate evidence.</t>
  </si>
  <si>
    <t xml:space="preserve">CYP2C9*3 is assigned no function based on definitive evidence in homozygous and heterozygous patients and in vitro experimental data. CYP2C9*3 has been studied for more than 20 years and its association with impaired function compared to wildtype is well-established (8809086, 29283396, 20150829, 15637526). This allele was previously assigned “decreased function” but after reevaluation of prior and new evidence, CYP2C9*3 is assigned “no function” because its activity is much more decreased compared to CYP2C9*2 for multiple substrates, resulting in the lowest possible designation for the phenotypes observed in homozygous patients (12742136, 10413320, 27179628, 25775139, 19082874, 30088221). Therefore, consensus among experts was no function with an activity value of 0 based on definitive evidence.  </t>
  </si>
  <si>
    <t xml:space="preserve">CYP2C9*5 is assigned decreased function based on strong evidence in heterozygous patients and in vitro studies. Three subjects carrying the CYP2C9*5 allele (CYP2C9*1/*5, CYP2C9*5/*6, CYP2C9*5/*8 genotype) had decreased losartan metabolism compared to wildtype based on urinary metabolites after a single 25mg dose (15289788). Two CYP2C9 *1/*5 subjects, one CYP2C9 *5/*6 subject, and one CYP2C9*5/*8 subject had lower phenytoin metabolism compared to wildtype based on urinary excretion of a phenytoin metabolite after a single 300mg dose. Additionally, the CYP2C9 *5/*6 subject demonstrated the lowest phenytoin metabolism as the only subject of the 109 subject cohort to have a urinary metabolite concentration below the limit of quantification (16220110). One CYP2C9 *5/*8 demonstrated the lowest acenocoumarol metabolism based on plasma concentrations in a 36 subject cohort (21811894). One CYP2C9*1/*5 subject demonstrated decreased indisulam metabolism with an AUC nearly two times greater than wildtype subjects (17504998). These results correlated with in vitro pharmacokinetic studies which demonstrated decreased clearance of warfarin, diclofenac, flurbiprofen, naproxen, and piroxicam compared to wildtype (11455026, 11901091). A separate in vitro study found CYP2C9*5 has decreased enzyme activity compared to wildtype with warfarin and tolbutamide substrates that (23752738). Therefore, consensus among experts was decreased function with an activity value of 0.5 based on strong evidence.  </t>
  </si>
  <si>
    <t xml:space="preserve">CYP2C9*6 is assigned no function based on strong supporting evidence in heterozygous and homozygous patients. This allele was first identified in a CYP2C9*6/*6 patient experiencing phenytoin toxicity after recently starting the medication. Based on serial phenytoin plasma concentrations after discontinuing phenytoin, the patient had an estimated 17% phenytoin clearance compared to wildtype (11740344). In a separate case report, a patient with CYP2C9*6/*6 genotype stable on a low weekly warfarin dose demonstrated impaired warfarin metabolism with an S:R warfarin ratio 6x greater than expected (15094935). The S:R warfarin ratio of this patient was the highest among 52 patients on a stable dose of warfarin with a CYP2C9 genotype of *1/*1, *1/*2, *1/*3, *2/*2, or *2/*3 (17895500).  Two subjects (CYP2C9*1/*6 and CYP2C9*5/*6 genotype, respectively) had decreased losartan metabolism compared to wildtype subjects based on urinary metabolites after a single 25mg dose (15289788). Three CYP2C9*1/*6 subjects and one CYP2C9*5/*6 subjects had lower phenytoin metabolism compared to wildtype based on urinary excretion of a phenytoin metabolite after a single 300mg dose. Additionally, the CYP2C9*5/*6 subject demonstrated the lowest phenytoin metabolism as the only subject of the 109 subject cohort to have a urinary metabolite concentration below the limit of quantification (16220110). CYP2C9*6 is defined by a deletion resulting in a frameshift and not included in in vitro studies as it is it is a null allele resulting in no protein formation (23752738). Although one CYP2C9*1/*6 subject had a similar acenocoumarol metabolite plasma concentration compared to wildtype subjects 8 and 24 hours after a single 8mg dose (21811894), the experts did not deem this result as convincing conflicting evidence based on the small sample size. Therefore, consensus among experts was no function with an activity value of 0 based on strong evidence.  </t>
  </si>
  <si>
    <t xml:space="preserve">CYP2C9*8 is assigned decreased function based on definitive evidence in heterozygous patients and in vitro studies. Ten CYP2C9*1/*8 genotype patients on a stable warfarin dose had 28% lower S-warfarin clearance compared to wildtype patients which correlated with the in vitro kinetic study demonstrating the CYP2C9*8 protein had 30% reduced warfarin clearance compared to wildtype (22378156). The CYP2C9*8 allele was associated with decreased phenytoin metabolism in 19 subjects (CYP2C9*1/*8, CYP2C9*8/*9, CYP2C9*8/*11, or CYP2C9*5/*8) compared to wildtype subjects based on urinary excretion of a phenytoin metabolite after a single 300mg dose (16220110). Four CYP2C9*1/*8 subjects had decreased diclofenac metabolism compared to wildtype subjects based on the urinary metabolite ratio after a single 50mg dose (23959274). One in vitro study showed CYP2C9*8 had decreased mRNA expression compared to wildtype, resulting in decreased function and metabolism of substrates (23376925). Decreased metabolism of multiple substrates compared to wildtype was demonstrated in a series of in vitro studies (23752738, 27199745, 23844998, 24118918, 25142737, 25144335, 25476996, 25832633, 25884291, 25924705, 27163851, 25951663, 24077631). Although an in vitro study showed similar diclofenac metabolism compared to wildtype (22378156), the experts did not find this conflicting because four CYP2C9*1/*8 subjects exhibited decreased diclofenac metabolism as previously described (23959274). Additionally, the experts did not deem two in vitro studies where CYP2C9*8 demonstrated similar to increased enzyme activity compared to wildtype (28758225, 15284535) as conflicting evidence because both studies used the same system, and it could not be ruled out that these results which differed from the majority of in vitro studies were due to the specific system. Although six CYP2C9*1/*8 subjects had similar acenocoumarol metabolite plasma concentrations compared to wildtype subjects 8 and 24 hours after a single 8mg dose (21811894), the experts did not deem this result as conflicting evidence based on the small sample size. Similarly, two CYP2C9 *1/*8 subjects had a similar urinary losartan-metabolite ratio compared to wildtype after a single 25mg dose and the experts did not deem this result as convincing conflicting evidence based on the small sample size (15289788). Therefore, consensus among experts was decreased function with an activity value of 0.5 based on definitive evidence.  </t>
  </si>
  <si>
    <t>CYP2C9*11 is assigned decreased function based on definitive evidence in heterozygous patients and in vitro studies. Four subjects carrying the CYP2C9*11 allele (n=3 CYP2C9*1/*11, n=1 CYP2C9*8/*11) demonstrated decreased phenytoin metabolism compared to wildtype subjects based on urinary excretion of a phenytoin metabolite after a single 300mg dose (16220110). Three CYP2C9*1/*11 patients on a stable dose of warfarin required a 33% lower warfarin dose compared to CYP2C9*1/*1 patients which correlated with the in vitro investigation where CYP2C9*11 had low levels of enzyme expression, decreased half-life, and 70% catalytic efficiency compared to wildtype; these results are suggestive of improper protein folding leading to decreased stability and reduced enzyme activity (15970795). An examination of the crystal structure showed the substitution which defines the CYP2C9*11 allele disrupts the sole extrahelical hydrogen bonding interaction, destabilizing the structure (15284535). In vitro studies showed CYP2C9*11 demonstrated decreased metabolism of tolbutamide, warfarin, glimepiride, carvedilol, fluoxetine, flurbiprofen, mestranol, diclofenac, and losartan compared to wildtype (15284535, 23752738, 24118918, 25476996, 25884291, 27199745, 25144335, 25924705, 25951663, 23844998). Although other in vitro studies showed CYP2C9*11 had similar activity compared to wildtype, the experts did not find these results convincing as in these studies CYP2C9*2 and/or CYP2C9*3 which definitively have decreased function and no function, respectively, also demonstrated similar activity compared to wildtype in these studies (25142737, 25832633, 27163851). The experts did not find the result of an in vitro study which showed CYP2C9*11 had similar activity compared to wildtype with a tolbutamide substrate (24077631) convincing because this result was not replicated as two separate in vitro studies which used two different systems and showed CYP2C9*11 demonstrated decreased clearance compared to wildtype, as described previously (15284535, 23752738). The experts also did not deem the results of a study which found no difference in losartan metabolism among four subjects carrying the CYP2C9*11 allele nor a study which found no difference in acenocoumarol metabolism among one subject with CYP2C9*1/*11 genotype as convincing conflicting evidence due to the small sample size (15289788, 21811894). Therefore, consensus among experts was decreased function with an activity value of 0.5 based on definitive evidence.</t>
  </si>
  <si>
    <t>CYP2C9*14 is assigned decreased function based on moderate evidence in heterozygous patients and in vitro studies. Separate studies of patients on a stable dose of warfarin with CYP2C9 *1/*14 genotype required a lower warfarin dose compared to CYP2C9*1/*1 patients (24956244, 19077919, 15371982). The VKORC1 and CYP4F2 variants associated with increased warfarin dose requirements were also observed in one of these patients which further suggested decreased warfarin metabolism and warfarin dose was due to the CYP2C9 *1/*14 genotype (24956244). In vitro studies similarly found CYP2C9*14 demonstrated decreased clearance of warfarin, phenytoin, tolbutamide, glimepiride, carvedilol, propofol, flurbiprofen, mestranol, diclofenac, and losartan (23752738, 27163851, 16099926, 24077631, 24118918, 25476996, 25832633, 25144335, 25924705, 25951663, 23844998). Although two in vitro studies showed CYP2C9*14 had similar activity compared to wildtype, the experts did not find these results convincing as in these studies CYP2C9*2 and/or CYP2C9*3 which definitively have decreased function and no function, respectively, demonstrated increased activity compared to wildtype in these studies (25142737, 25884291). Therefore, consensus among experts was decreased function with an activity value of 0.5 based on moderate evidence.</t>
  </si>
  <si>
    <t xml:space="preserve">CYP2C9*15 is assigned no function based on limited evidence. CYP2C9*15 is defined by a nonsense mutation which results in a premature stop codon resulting in a significant truncation of the protein. In an in vitro study, CYP2C9*15 did not result in detectable protein expression (16099926). CYP2C9*15 was not included in subsequent in vitro studies because it is a null allele resulting in no protein formation (23752738). Therefore, consensus among experts was no function with an activity value of 0 based on limited evidence as it was determined the phenotypes containing this allele would be clinically distinct from phenotypes comprising normal and decreased function alleles. </t>
  </si>
  <si>
    <t>CYP2C9*19 is assigned uncertain function due to inadequate evidence. One subject with CYP2C9*1/*19 genotype exhibited decreased clearance compared to wildtype subjects based on tolbutamide plasma concentrations and urine metabolite concentrations after one 500mg dose. This result correlated with the in vitro study where CYP2C9*19 demonstrated 31% enzyme activity with a tolbutamide substrate compared to wildtype (25614704). Multiple in vitro studies similarly found CYP2C9*19 demonstrated decreased clearance with various substrates compared to wildtype (23752738, 23844998, 24118918, 25142737, 25476996, 25144335, 25951663, 25832633, 25884291, 27163851, 24077631), however, one in vitro study showed CYP2C9*19 had similar activity compared to wildtype with a tolbutamide substrate (16099926). Consensus was not achieved among experts and therefore uncertain function was assigned but experts agreed additional evidence may change the assignment to decreased function.</t>
  </si>
  <si>
    <t>CYP2C9*27 is assigned uncertain function due to inadequate evidence. One subject with CYP2C9 *1/*27 genotype exhibited similar clearance compared to wildtype subjects based on tolbutamide plasma concentrations after one 500mg dose (25614704). In vitro studies showed conflicting results with CYP2C9*27 exhibiting enzyme activity ranging from decreased to increased compared to wildtype with various substrates (24118918, 23844998, 25476996, 25832633, 24077631, 25144335, 25951663, 23752738, 16788382, 25884291, 25614704, 25924705, 27163851, 25142737). Consensus was not achieved among experts and therefore uncertain function was assigned.</t>
  </si>
  <si>
    <t>CYP2C9*34 is assigned uncertain function due to inadequate evidence. Although one subject with CYP2C9*1/*34 genotype exhibited decreased clearance compared to wildtype subjects based on tolbutamide plasma concentrations after one 500mg dose (25614704), in vitro studies found CYP2C9*34 demonstrated enzyme activity ranging from decreased to increased compared to wildtype with various substrates (23752738, 18971529, 23844998, 19541829, 24118918, 25142737, 25476996, 25614704, 25832633, 25884291, 25924705, 27163851, 24077631, 25144335, 25951663). Consensus was not achieved among experts and therefore uncertain function was assigned..</t>
  </si>
  <si>
    <t>CYP2C9*37 is assigned decreased function based on limited evidence. Multiple in vitro studies found CYP2C9*37 demonstrated decreased clearance compared to wildtype with multiple substrates (24077631, 24118918, 25951663, 25476996, 25832633, 25924705, 27163851, 23844998). Although two in vitro studies showed CYP2C9*37 had similar activity compared to wildtype, the experts did not find these results convincing as in these studies CYP2C9*3 which definitively has no function, demonstrated increased activity compared to wildtype in these studies (25142737, 25884291).  An additional in vitro study showed CYP2C9*37 had similar activity compared to wildtype (25144335), however, the experts did not find this result convincing as the function of CYP2C9*37 demonstrated decreased function toward the majority of substrates. Therefore, consensus among experts was decreased function with an activity value of 0.5 based on limited evidence as it was determined the phenotypes containing this allele would be clinically distinct from phenotypes comprising normal function alleles.</t>
  </si>
  <si>
    <t>CYP2C9*39 is assigned no function based on limited evidence. Multiple in vitro studies found CYP2C9*39 demonstrated decreased clearance with numerous substrates compared to wildtype (24077631, 24118918, 25142737, 25144335, 25476996, 25832633, 25951663, 25884291, 27163851, 23844998). Therefore, consensus among experts was no function with an activity value of 0 based on limited evidence as it was determined the phenotypes containing this allele would be clinically distinct from phenotypes comprising normal function or decreased function alleles.</t>
  </si>
  <si>
    <t>CYP2C9*48 is assigned uncertain function due to inadequate evidence in one heterozygous subject and in vitro studies. One subject with CYP2C9 *1/*48 genotype exhibited increased AUC and decreased oral clearance compared to wildtype subjects based on tolbutamide plasma concentrations after one 500mg dose (25614704). In vitro studies found CYP2C9*48 demonstrated enzyme activity ranging from decreased to increased compared to wildtype with various substrates (24077631, 24118918, 25142737, 25144335, 25476996, 25832633, 25884291, 25951663, 25924705, 27163851, 23844998, 25614704). Consensus was not achieved among experts and therefore uncertain function was assigned.</t>
  </si>
  <si>
    <t xml:space="preserve">CYP2C9*58 is assigned uncertain function due to inadequate evidence. CYP2C9*58 was first described in a patient requiring a low weekly warfarin dose of 9mg (25075423). No variant was observed in VKORC1 or CYP4F2 in this patient and a subsequent in silico study showed changes in hydrogen bonding which may affect the secondary structure of the protein. In vitro studies found CYP2C9*58 demonstrated decreased enzyme activity with multiple substrates (25142737, 25075423, 25884291). Consensus was not achieved among experts and therefore uncertain function was assigned. </t>
  </si>
  <si>
    <t xml:space="preserve">CYP2C9*59 is assigned uncertain function due to inadequate evidence. CYP2C9*59 was first described in a patient requiring a low daily warfarin dose of 1.5mg (25994031). No variant was observed in VKORC1 or CYP4F2 in this patient and a subsequent in silico study showed destabilization of the interaction with the heme group may cause reduction in catalytic activity in this allele. In vitro studies found CYP2C9*59 demonstrated decreased enzyme activity with multiple substrates (25142737, 25994031, 25884291). Consensus was not achieved among experts and therefore uncertain function was assigned. </t>
  </si>
  <si>
    <t xml:space="preserve">CYP2C9*60 is assigned uncertain function due to inadequate evidence. CYP2C9*60 was first described in a patient requiring a low daily warfarin dose of 1.5mg (26255664). In vitro studies found CYP2C9*60 demonstrated enzyme activity ranging from decreased to similar activity compared to wildtype with various substrates (25142737, 26255664, 25884291). Consensus was not achieved among experts and therefore uncertain function was assigned. </t>
  </si>
  <si>
    <t>CYP2C9*61 is assigned decreased function based on limited evidence in a heterozygous patient. CYP2C9*61 was first described in a patient requiring a low daily warfarin dose of 3mg (30518301). CYP2C9*61 is defined by two SNPs, one of which is the defining SNP for CYP2C9*2. Therefore, consensus among experts was decreased function with an activity value of 0.5 based on limited evidence as it was determined the function of this allele is similar to CYP2C9*2 and phenotypes containing this allele would be clinically distinct from phenotypes comprising normal function alleles.</t>
  </si>
  <si>
    <t>Date</t>
  </si>
  <si>
    <t>Edited evidence summary column to comply with revised allele function SOP</t>
  </si>
  <si>
    <t>Fixed typo in Findings column for *1</t>
  </si>
  <si>
    <t>Changed column B header to "Activity Value"</t>
  </si>
  <si>
    <t>Fixed separator in PMIDs field for *27</t>
  </si>
  <si>
    <t>Fixed separator syntax in finding field</t>
  </si>
  <si>
    <t>Added "N/A" to cells in the Activity Score column for unknown or uncertain function alleles.</t>
  </si>
  <si>
    <t>Updated table notes format</t>
  </si>
  <si>
    <t>Added references for *9 and *10</t>
  </si>
  <si>
    <t>Updated table to new format, added new alleles from PharmVar and new references. Made changes to functional assignments.</t>
  </si>
  <si>
    <t>Change note</t>
  </si>
  <si>
    <t>29283396; 20150829; 1563752; 12742136; 10413320; 27179628; 25775139; 19082874; 30088221; 15637526</t>
  </si>
  <si>
    <t>Added PMID 15637526 to PMID column for *2</t>
  </si>
  <si>
    <t xml:space="preserve">Methods: </t>
  </si>
  <si>
    <t>The PubMed and PharmGKB databases were searched for the following keywords: (CYP2C9 OR cytochrome p450 2c9)AND [genomic identifiers (e.g. dbSNP rs number, star alleles, additional common names)] AND English [Language]. Study inclusion criteria included publications that incorporated analyses for the association between CYP2C9 genotype and drug pharmacokinetic parameters, clinical outcomes, or allele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</si>
</sst>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2"/>
      <color theme="1"/>
      <name val="Arial"/>
      <family val="2"/>
    </font>
    <font>
      <b/>
      <sz val="12"/>
      <color theme="1"/>
      <name val="Arial"/>
      <family val="2"/>
    </font>
    <font>
      <b/>
      <sz val="12"/>
      <color theme="1"/>
      <name val="Calibri"/>
      <family val="2"/>
      <scheme val="minor"/>
    </font>
    <font>
      <b/>
      <u/>
      <sz val="12"/>
      <color theme="1"/>
      <name val="Arial"/>
      <family val="2"/>
    </font>
    <font>
      <b/>
      <sz val="12"/>
      <color rgb="FFC00000"/>
      <name val="Arial"/>
      <family val="2"/>
    </font>
    <font>
      <sz val="12"/>
      <color rgb="FFC00000"/>
      <name val="Arial"/>
      <family val="2"/>
    </font>
    <font>
      <i/>
      <sz val="12"/>
      <color theme="1"/>
      <name val="Arial"/>
      <family val="2"/>
    </font>
    <font>
      <sz val="12"/>
      <name val="Arial"/>
      <family val="2"/>
    </font>
    <font>
      <b/>
      <sz val="12"/>
      <color rgb="FF000000"/>
      <name val="Calibri"/>
      <family val="2"/>
      <scheme val="minor"/>
    </font>
    <font>
      <sz val="12"/>
      <color rgb="FF000000"/>
      <name val="Calibri"/>
      <family val="2"/>
      <scheme val="minor"/>
    </font>
  </fonts>
  <fills count="5">
    <fill>
      <patternFill patternType="none"/>
    </fill>
    <fill>
      <patternFill patternType="gray125"/>
    </fill>
    <fill>
      <patternFill patternType="solid">
        <fgColor rgb="FFFF7E79"/>
        <bgColor indexed="64"/>
      </patternFill>
    </fill>
    <fill>
      <patternFill patternType="solid">
        <fgColor rgb="FF92D050"/>
        <bgColor indexed="64"/>
      </patternFill>
    </fill>
    <fill>
      <patternFill patternType="solid">
        <fgColor theme="7"/>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62">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wrapText="1"/>
    </xf>
    <xf numFmtId="14" fontId="2" fillId="0" borderId="1" xfId="0" applyNumberFormat="1" applyFont="1" applyBorder="1" applyAlignment="1">
      <alignment horizontal="center" vertical="center" wrapText="1"/>
    </xf>
    <xf numFmtId="0" fontId="1" fillId="0" borderId="1" xfId="0" applyFont="1" applyBorder="1" applyAlignment="1">
      <alignment horizontal="left" vertical="center"/>
    </xf>
    <xf numFmtId="0" fontId="1" fillId="0" borderId="0" xfId="0" applyFont="1" applyBorder="1" applyAlignment="1">
      <alignment horizontal="center" vertical="center" wrapText="1"/>
    </xf>
    <xf numFmtId="0" fontId="1" fillId="0" borderId="1" xfId="0" applyFont="1" applyBorder="1" applyAlignment="1">
      <alignment vertical="center" wrapText="1"/>
    </xf>
    <xf numFmtId="0" fontId="1" fillId="0" borderId="0" xfId="0" applyFont="1" applyAlignment="1">
      <alignment vertical="center"/>
    </xf>
    <xf numFmtId="0" fontId="2" fillId="0" borderId="1" xfId="0" applyFont="1" applyBorder="1" applyAlignment="1">
      <alignment vertical="center" wrapText="1"/>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wrapText="1"/>
    </xf>
    <xf numFmtId="0" fontId="1" fillId="0" borderId="1" xfId="0" applyFont="1" applyBorder="1" applyAlignment="1">
      <alignment horizontal="left" vertical="center" wrapText="1"/>
    </xf>
    <xf numFmtId="0" fontId="1" fillId="0" borderId="0" xfId="0" applyFont="1" applyBorder="1" applyAlignment="1">
      <alignment horizontal="center" vertical="center"/>
    </xf>
    <xf numFmtId="0" fontId="1" fillId="0" borderId="0" xfId="0" applyFont="1" applyBorder="1" applyAlignment="1">
      <alignment vertical="center" wrapText="1"/>
    </xf>
    <xf numFmtId="0" fontId="1" fillId="0" borderId="0" xfId="0" applyFont="1" applyBorder="1" applyAlignment="1">
      <alignment horizontal="left" vertical="center"/>
    </xf>
    <xf numFmtId="0" fontId="0" fillId="0" borderId="0" xfId="0" applyAlignment="1">
      <alignment wrapText="1"/>
    </xf>
    <xf numFmtId="0" fontId="3" fillId="0" borderId="0" xfId="0" applyFont="1" applyAlignment="1">
      <alignment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3" fillId="0" borderId="1" xfId="0" applyFont="1" applyBorder="1"/>
    <xf numFmtId="0" fontId="3" fillId="0" borderId="1" xfId="0" applyFont="1" applyBorder="1" applyAlignment="1">
      <alignment wrapText="1"/>
    </xf>
    <xf numFmtId="0" fontId="0" fillId="0" borderId="1" xfId="0" applyBorder="1"/>
    <xf numFmtId="0" fontId="0" fillId="0" borderId="1" xfId="0" applyBorder="1" applyAlignment="1">
      <alignment wrapText="1"/>
    </xf>
    <xf numFmtId="0" fontId="0" fillId="0" borderId="1" xfId="0" applyFill="1" applyBorder="1"/>
    <xf numFmtId="0" fontId="0" fillId="0" borderId="1" xfId="0" applyFill="1" applyBorder="1" applyAlignment="1">
      <alignment wrapText="1"/>
    </xf>
    <xf numFmtId="0" fontId="3" fillId="0" borderId="2" xfId="0" applyFont="1" applyBorder="1" applyAlignment="1">
      <alignment wrapText="1"/>
    </xf>
    <xf numFmtId="0" fontId="0" fillId="2" borderId="1" xfId="0" applyFill="1" applyBorder="1"/>
    <xf numFmtId="0" fontId="0" fillId="2" borderId="1" xfId="0" applyFill="1" applyBorder="1" applyAlignment="1">
      <alignment wrapText="1"/>
    </xf>
    <xf numFmtId="0" fontId="3" fillId="2" borderId="1" xfId="0" applyFont="1" applyFill="1" applyBorder="1" applyAlignment="1">
      <alignment textRotation="90" wrapText="1"/>
    </xf>
    <xf numFmtId="0" fontId="3" fillId="3" borderId="1" xfId="0" applyFont="1" applyFill="1" applyBorder="1" applyAlignment="1">
      <alignment textRotation="90" wrapText="1"/>
    </xf>
    <xf numFmtId="0" fontId="3" fillId="4" borderId="1" xfId="0" applyFont="1" applyFill="1" applyBorder="1" applyAlignment="1">
      <alignment textRotation="90" wrapText="1"/>
    </xf>
    <xf numFmtId="0" fontId="3" fillId="4" borderId="1" xfId="0" applyFont="1" applyFill="1" applyBorder="1" applyAlignment="1">
      <alignment textRotation="90"/>
    </xf>
    <xf numFmtId="0" fontId="1" fillId="0" borderId="1" xfId="0" applyFont="1" applyFill="1" applyBorder="1" applyAlignment="1">
      <alignment vertical="center" wrapText="1"/>
    </xf>
    <xf numFmtId="0" fontId="1" fillId="0" borderId="0" xfId="0" applyFont="1" applyFill="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1" fillId="0" borderId="0" xfId="0" applyFont="1" applyBorder="1" applyAlignment="1">
      <alignment horizontal="left" vertical="center" wrapText="1"/>
    </xf>
    <xf numFmtId="0" fontId="1" fillId="0" borderId="0" xfId="0" applyFont="1" applyAlignment="1">
      <alignment horizontal="left" vertical="center" wrapText="1"/>
    </xf>
    <xf numFmtId="0" fontId="1" fillId="0" borderId="3" xfId="0" applyFont="1" applyBorder="1" applyAlignment="1">
      <alignment horizontal="center" vertical="center"/>
    </xf>
    <xf numFmtId="0" fontId="1" fillId="0" borderId="3" xfId="0" applyFont="1" applyBorder="1" applyAlignment="1">
      <alignment horizontal="left" vertical="center" wrapText="1"/>
    </xf>
    <xf numFmtId="0" fontId="1" fillId="0" borderId="1" xfId="0" applyFont="1" applyFill="1" applyBorder="1" applyAlignment="1">
      <alignment horizontal="left" vertical="center"/>
    </xf>
    <xf numFmtId="0" fontId="1" fillId="0" borderId="1" xfId="0" applyFont="1" applyFill="1" applyBorder="1" applyAlignment="1">
      <alignment horizontal="left" vertical="center" wrapText="1"/>
    </xf>
    <xf numFmtId="0" fontId="1" fillId="0" borderId="3" xfId="0" applyFont="1" applyBorder="1" applyAlignment="1">
      <alignment horizontal="center" vertical="center" wrapText="1"/>
    </xf>
    <xf numFmtId="0" fontId="2" fillId="0" borderId="1" xfId="0" applyFont="1" applyFill="1" applyBorder="1" applyAlignment="1">
      <alignment horizontal="center" vertical="center" wrapText="1"/>
    </xf>
    <xf numFmtId="0" fontId="1" fillId="0" borderId="0" xfId="0" applyFont="1" applyFill="1" applyBorder="1" applyAlignment="1">
      <alignment horizontal="center" vertical="center"/>
    </xf>
    <xf numFmtId="0" fontId="1" fillId="0" borderId="0"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center" wrapText="1"/>
    </xf>
    <xf numFmtId="0" fontId="1" fillId="0" borderId="0" xfId="0" applyFont="1" applyFill="1" applyAlignment="1">
      <alignment horizontal="center" vertical="center" wrapText="1"/>
    </xf>
    <xf numFmtId="0" fontId="1" fillId="0" borderId="0" xfId="0" applyFont="1" applyFill="1" applyAlignment="1">
      <alignment vertical="center" wrapText="1"/>
    </xf>
    <xf numFmtId="0" fontId="2" fillId="0" borderId="1" xfId="0" applyFont="1" applyBorder="1" applyAlignment="1">
      <alignment horizontal="center" vertical="center"/>
    </xf>
    <xf numFmtId="0" fontId="1" fillId="0" borderId="0" xfId="0" applyFont="1" applyFill="1" applyAlignment="1">
      <alignment horizontal="left" vertical="center"/>
    </xf>
    <xf numFmtId="0" fontId="2" fillId="0" borderId="0" xfId="0" applyFont="1" applyAlignment="1">
      <alignment horizontal="left" vertical="center"/>
    </xf>
    <xf numFmtId="0" fontId="6" fillId="0" borderId="0" xfId="0" applyFont="1" applyAlignment="1">
      <alignment vertical="center" wrapText="1"/>
    </xf>
    <xf numFmtId="0" fontId="8" fillId="0" borderId="1" xfId="0" applyFont="1" applyFill="1" applyBorder="1" applyAlignment="1">
      <alignment horizontal="left" vertical="center" wrapText="1"/>
    </xf>
    <xf numFmtId="0" fontId="8" fillId="0" borderId="1" xfId="0" applyFont="1" applyBorder="1" applyAlignment="1">
      <alignment horizontal="left" vertical="center" wrapText="1"/>
    </xf>
    <xf numFmtId="14" fontId="0" fillId="0" borderId="0" xfId="0" applyNumberFormat="1"/>
    <xf numFmtId="0" fontId="9" fillId="0" borderId="0" xfId="0" applyFont="1"/>
    <xf numFmtId="0" fontId="10" fillId="0" borderId="0" xfId="0" applyFont="1" applyAlignment="1">
      <alignment wrapText="1"/>
    </xf>
  </cellXfs>
  <cellStyles count="1">
    <cellStyle name="Normal" xfId="0" builtinId="0"/>
  </cellStyles>
  <dxfs count="0"/>
  <tableStyles count="0" defaultTableStyle="TableStyleMedium9" defaultPivotStyle="PivotStyleMedium7"/>
  <colors>
    <mruColors>
      <color rgb="FFFF7E79"/>
      <color rgb="FFFFA8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5"/>
  <sheetViews>
    <sheetView zoomScale="80" zoomScaleNormal="80" workbookViewId="0">
      <pane xSplit="1" ySplit="2" topLeftCell="B3" activePane="bottomRight" state="frozen"/>
      <selection pane="topRight" activeCell="B1" sqref="B1"/>
      <selection pane="bottomLeft" activeCell="A3" sqref="A3"/>
      <selection pane="bottomRight"/>
    </sheetView>
  </sheetViews>
  <sheetFormatPr baseColWidth="10" defaultColWidth="10.83203125" defaultRowHeight="16" x14ac:dyDescent="0.2"/>
  <cols>
    <col min="1" max="1" width="20.1640625" style="10" customWidth="1"/>
    <col min="2" max="2" width="12.1640625" style="10" customWidth="1"/>
    <col min="3" max="3" width="22.6640625" style="51" customWidth="1"/>
    <col min="4" max="4" width="24.5" style="2" customWidth="1"/>
    <col min="5" max="5" width="18" style="11" customWidth="1"/>
    <col min="6" max="6" width="55.5" style="39" customWidth="1"/>
    <col min="7" max="7" width="21.1640625" style="10" bestFit="1" customWidth="1"/>
    <col min="8" max="8" width="91.83203125" style="12" customWidth="1"/>
    <col min="9" max="9" width="12.6640625" style="7" customWidth="1"/>
    <col min="10" max="16384" width="10.83203125" style="7"/>
  </cols>
  <sheetData>
    <row r="1" spans="1:10" ht="17" x14ac:dyDescent="0.2">
      <c r="A1" s="36" t="s">
        <v>22</v>
      </c>
      <c r="B1" s="36"/>
      <c r="C1" s="45"/>
      <c r="D1" s="3"/>
      <c r="E1" s="13"/>
      <c r="F1" s="37"/>
      <c r="G1" s="53"/>
      <c r="H1" s="8"/>
    </row>
    <row r="2" spans="1:10" s="12" customFormat="1" ht="85" x14ac:dyDescent="0.2">
      <c r="A2" s="36" t="s">
        <v>138</v>
      </c>
      <c r="B2" s="36" t="s">
        <v>182</v>
      </c>
      <c r="C2" s="36" t="s">
        <v>183</v>
      </c>
      <c r="D2" s="36" t="s">
        <v>176</v>
      </c>
      <c r="E2" s="36" t="s">
        <v>139</v>
      </c>
      <c r="F2" s="36" t="s">
        <v>185</v>
      </c>
      <c r="G2" s="36" t="s">
        <v>186</v>
      </c>
      <c r="H2" s="36" t="s">
        <v>184</v>
      </c>
      <c r="I2" s="8" t="s">
        <v>173</v>
      </c>
      <c r="J2" s="56"/>
    </row>
    <row r="3" spans="1:10" ht="17" x14ac:dyDescent="0.2">
      <c r="A3" s="9" t="s">
        <v>0</v>
      </c>
      <c r="B3" s="9" t="str">
        <f>IF(D3="Normal function","1.0",(IF(D3="Decreased function","0.5",(IF(D3="No function","0","")))))</f>
        <v>1.0</v>
      </c>
      <c r="C3" s="19" t="s">
        <v>1</v>
      </c>
      <c r="D3" s="1" t="s">
        <v>1</v>
      </c>
      <c r="E3" s="4"/>
      <c r="F3" s="13"/>
      <c r="G3" s="9"/>
      <c r="H3" s="6"/>
    </row>
    <row r="4" spans="1:10" ht="197.5" customHeight="1" x14ac:dyDescent="0.2">
      <c r="A4" s="9" t="s">
        <v>2</v>
      </c>
      <c r="B4" s="9" t="str">
        <f t="shared" ref="B4:B63" si="0">IF(D4="Normal function","1.0",(IF(D4="Decreased function","0.5",(IF(D4="No function","0","")))))</f>
        <v>0.5</v>
      </c>
      <c r="C4" s="19" t="s">
        <v>8</v>
      </c>
      <c r="D4" s="1" t="s">
        <v>8</v>
      </c>
      <c r="E4" s="13"/>
      <c r="F4" s="6" t="s">
        <v>276</v>
      </c>
      <c r="G4" s="9" t="s">
        <v>161</v>
      </c>
      <c r="H4" s="6" t="s">
        <v>187</v>
      </c>
    </row>
    <row r="5" spans="1:10" ht="157" customHeight="1" x14ac:dyDescent="0.2">
      <c r="A5" s="40" t="s">
        <v>140</v>
      </c>
      <c r="B5" s="9" t="str">
        <f t="shared" si="0"/>
        <v>0</v>
      </c>
      <c r="C5" s="48" t="s">
        <v>8</v>
      </c>
      <c r="D5" s="44" t="s">
        <v>3</v>
      </c>
      <c r="E5" s="40"/>
      <c r="F5" s="41" t="s">
        <v>188</v>
      </c>
      <c r="G5" s="40" t="s">
        <v>161</v>
      </c>
      <c r="H5" s="6" t="s">
        <v>248</v>
      </c>
    </row>
    <row r="6" spans="1:10" ht="174" customHeight="1" x14ac:dyDescent="0.2">
      <c r="A6" s="9" t="s">
        <v>25</v>
      </c>
      <c r="B6" s="9" t="str">
        <f t="shared" si="0"/>
        <v>0.5</v>
      </c>
      <c r="C6" s="19" t="s">
        <v>8</v>
      </c>
      <c r="D6" s="1" t="s">
        <v>8</v>
      </c>
      <c r="E6" s="4"/>
      <c r="F6" s="13" t="s">
        <v>190</v>
      </c>
      <c r="G6" s="9" t="s">
        <v>159</v>
      </c>
      <c r="H6" s="6" t="s">
        <v>189</v>
      </c>
    </row>
    <row r="7" spans="1:10" s="35" customFormat="1" ht="289" x14ac:dyDescent="0.2">
      <c r="A7" s="20" t="s">
        <v>4</v>
      </c>
      <c r="B7" s="9" t="str">
        <f t="shared" si="0"/>
        <v>0.5</v>
      </c>
      <c r="C7" s="19" t="s">
        <v>8</v>
      </c>
      <c r="D7" s="19" t="s">
        <v>8</v>
      </c>
      <c r="E7" s="42"/>
      <c r="F7" s="43" t="s">
        <v>164</v>
      </c>
      <c r="G7" s="20" t="s">
        <v>162</v>
      </c>
      <c r="H7" s="43" t="s">
        <v>249</v>
      </c>
    </row>
    <row r="8" spans="1:10" s="35" customFormat="1" ht="362.5" customHeight="1" x14ac:dyDescent="0.2">
      <c r="A8" s="20" t="s">
        <v>5</v>
      </c>
      <c r="B8" s="9" t="str">
        <f t="shared" si="0"/>
        <v>0</v>
      </c>
      <c r="C8" s="19" t="s">
        <v>3</v>
      </c>
      <c r="D8" s="19" t="s">
        <v>3</v>
      </c>
      <c r="E8" s="42"/>
      <c r="F8" s="43" t="s">
        <v>191</v>
      </c>
      <c r="G8" s="20" t="s">
        <v>162</v>
      </c>
      <c r="H8" s="43" t="s">
        <v>250</v>
      </c>
    </row>
    <row r="9" spans="1:10" s="35" customFormat="1" ht="85" x14ac:dyDescent="0.2">
      <c r="A9" s="20" t="s">
        <v>156</v>
      </c>
      <c r="B9" s="9" t="s">
        <v>179</v>
      </c>
      <c r="C9" s="19" t="s">
        <v>42</v>
      </c>
      <c r="D9" s="19" t="s">
        <v>42</v>
      </c>
      <c r="E9" s="42"/>
      <c r="F9" s="43" t="s">
        <v>193</v>
      </c>
      <c r="G9" s="20" t="s">
        <v>163</v>
      </c>
      <c r="H9" s="43" t="s">
        <v>192</v>
      </c>
    </row>
    <row r="10" spans="1:10" s="35" customFormat="1" ht="409.6" x14ac:dyDescent="0.2">
      <c r="A10" s="20" t="s">
        <v>6</v>
      </c>
      <c r="B10" s="9" t="str">
        <f t="shared" si="0"/>
        <v>0.5</v>
      </c>
      <c r="C10" s="19" t="s">
        <v>8</v>
      </c>
      <c r="D10" s="19" t="s">
        <v>8</v>
      </c>
      <c r="E10" s="42"/>
      <c r="F10" s="57" t="s">
        <v>239</v>
      </c>
      <c r="G10" s="20" t="s">
        <v>161</v>
      </c>
      <c r="H10" s="43" t="s">
        <v>251</v>
      </c>
    </row>
    <row r="11" spans="1:10" ht="323" x14ac:dyDescent="0.2">
      <c r="A11" s="9" t="s">
        <v>7</v>
      </c>
      <c r="B11" s="9" t="str">
        <f t="shared" si="0"/>
        <v>1.0</v>
      </c>
      <c r="C11" s="19" t="s">
        <v>1</v>
      </c>
      <c r="D11" s="1" t="s">
        <v>1</v>
      </c>
      <c r="E11" s="4"/>
      <c r="F11" s="13" t="s">
        <v>241</v>
      </c>
      <c r="G11" s="9" t="s">
        <v>162</v>
      </c>
      <c r="H11" s="13" t="s">
        <v>240</v>
      </c>
    </row>
    <row r="12" spans="1:10" ht="102" x14ac:dyDescent="0.2">
      <c r="A12" s="9" t="s">
        <v>9</v>
      </c>
      <c r="B12" s="9" t="s">
        <v>179</v>
      </c>
      <c r="C12" s="19" t="s">
        <v>42</v>
      </c>
      <c r="D12" s="1" t="s">
        <v>42</v>
      </c>
      <c r="E12" s="4"/>
      <c r="F12" s="13" t="s">
        <v>242</v>
      </c>
      <c r="G12" s="9" t="s">
        <v>163</v>
      </c>
      <c r="H12" s="13" t="s">
        <v>194</v>
      </c>
    </row>
    <row r="13" spans="1:10" s="35" customFormat="1" ht="409.6" x14ac:dyDescent="0.2">
      <c r="A13" s="20" t="s">
        <v>10</v>
      </c>
      <c r="B13" s="9" t="str">
        <f t="shared" si="0"/>
        <v>0.5</v>
      </c>
      <c r="C13" s="19" t="s">
        <v>8</v>
      </c>
      <c r="D13" s="19" t="s">
        <v>8</v>
      </c>
      <c r="E13" s="42"/>
      <c r="F13" s="43" t="s">
        <v>195</v>
      </c>
      <c r="G13" s="20" t="s">
        <v>161</v>
      </c>
      <c r="H13" s="43" t="s">
        <v>252</v>
      </c>
    </row>
    <row r="14" spans="1:10" ht="136" x14ac:dyDescent="0.2">
      <c r="A14" s="9" t="s">
        <v>26</v>
      </c>
      <c r="B14" s="9" t="str">
        <f t="shared" si="0"/>
        <v>0.5</v>
      </c>
      <c r="C14" s="19" t="s">
        <v>8</v>
      </c>
      <c r="D14" s="1" t="s">
        <v>8</v>
      </c>
      <c r="E14" s="4"/>
      <c r="F14" s="13" t="s">
        <v>197</v>
      </c>
      <c r="G14" s="9" t="s">
        <v>159</v>
      </c>
      <c r="H14" s="13" t="s">
        <v>196</v>
      </c>
    </row>
    <row r="15" spans="1:10" ht="289" x14ac:dyDescent="0.2">
      <c r="A15" s="9" t="s">
        <v>11</v>
      </c>
      <c r="B15" s="9" t="str">
        <f t="shared" si="0"/>
        <v>0</v>
      </c>
      <c r="C15" s="19" t="s">
        <v>8</v>
      </c>
      <c r="D15" s="1" t="s">
        <v>3</v>
      </c>
      <c r="E15" s="4"/>
      <c r="F15" s="13" t="s">
        <v>245</v>
      </c>
      <c r="G15" s="9" t="s">
        <v>161</v>
      </c>
      <c r="H15" s="13" t="s">
        <v>198</v>
      </c>
    </row>
    <row r="16" spans="1:10" ht="255" x14ac:dyDescent="0.2">
      <c r="A16" s="9" t="s">
        <v>28</v>
      </c>
      <c r="B16" s="9" t="str">
        <f t="shared" si="0"/>
        <v>0.5</v>
      </c>
      <c r="C16" s="19" t="s">
        <v>8</v>
      </c>
      <c r="D16" s="1" t="s">
        <v>8</v>
      </c>
      <c r="E16" s="4"/>
      <c r="F16" s="58" t="s">
        <v>199</v>
      </c>
      <c r="G16" s="9" t="s">
        <v>160</v>
      </c>
      <c r="H16" s="13" t="s">
        <v>253</v>
      </c>
    </row>
    <row r="17" spans="1:8" ht="136" x14ac:dyDescent="0.2">
      <c r="A17" s="9" t="s">
        <v>12</v>
      </c>
      <c r="B17" s="9" t="str">
        <f t="shared" si="0"/>
        <v>0</v>
      </c>
      <c r="C17" s="19" t="s">
        <v>3</v>
      </c>
      <c r="D17" s="1" t="s">
        <v>3</v>
      </c>
      <c r="E17" s="4"/>
      <c r="F17" s="13" t="s">
        <v>200</v>
      </c>
      <c r="G17" s="9" t="s">
        <v>159</v>
      </c>
      <c r="H17" s="13" t="s">
        <v>254</v>
      </c>
    </row>
    <row r="18" spans="1:8" ht="255" x14ac:dyDescent="0.2">
      <c r="A18" s="9" t="s">
        <v>13</v>
      </c>
      <c r="B18" s="9" t="str">
        <f t="shared" si="0"/>
        <v>0.5</v>
      </c>
      <c r="C18" s="19" t="s">
        <v>8</v>
      </c>
      <c r="D18" s="1" t="s">
        <v>8</v>
      </c>
      <c r="E18" s="4"/>
      <c r="F18" s="13" t="s">
        <v>165</v>
      </c>
      <c r="G18" s="9" t="s">
        <v>159</v>
      </c>
      <c r="H18" s="13" t="s">
        <v>201</v>
      </c>
    </row>
    <row r="19" spans="1:8" ht="85" x14ac:dyDescent="0.2">
      <c r="A19" s="9" t="s">
        <v>14</v>
      </c>
      <c r="B19" s="9" t="s">
        <v>179</v>
      </c>
      <c r="C19" s="19" t="s">
        <v>42</v>
      </c>
      <c r="D19" s="1" t="s">
        <v>42</v>
      </c>
      <c r="E19" s="4"/>
      <c r="F19" s="13" t="s">
        <v>158</v>
      </c>
      <c r="G19" s="9" t="s">
        <v>163</v>
      </c>
      <c r="H19" s="6" t="s">
        <v>202</v>
      </c>
    </row>
    <row r="20" spans="1:8" ht="85" x14ac:dyDescent="0.2">
      <c r="A20" s="9" t="s">
        <v>15</v>
      </c>
      <c r="B20" s="9" t="s">
        <v>179</v>
      </c>
      <c r="C20" s="19" t="s">
        <v>42</v>
      </c>
      <c r="D20" s="1" t="s">
        <v>42</v>
      </c>
      <c r="E20" s="4"/>
      <c r="F20" s="13" t="s">
        <v>158</v>
      </c>
      <c r="G20" s="9" t="s">
        <v>163</v>
      </c>
      <c r="H20" s="6" t="s">
        <v>203</v>
      </c>
    </row>
    <row r="21" spans="1:8" ht="187" x14ac:dyDescent="0.2">
      <c r="A21" s="9" t="s">
        <v>16</v>
      </c>
      <c r="B21" s="9" t="s">
        <v>179</v>
      </c>
      <c r="C21" s="19" t="s">
        <v>42</v>
      </c>
      <c r="D21" s="19" t="s">
        <v>42</v>
      </c>
      <c r="E21" s="4"/>
      <c r="F21" s="13" t="s">
        <v>204</v>
      </c>
      <c r="G21" s="9" t="s">
        <v>163</v>
      </c>
      <c r="H21" s="13" t="s">
        <v>255</v>
      </c>
    </row>
    <row r="22" spans="1:8" ht="68" x14ac:dyDescent="0.2">
      <c r="A22" s="9" t="s">
        <v>29</v>
      </c>
      <c r="B22" s="9" t="s">
        <v>179</v>
      </c>
      <c r="C22" s="19" t="s">
        <v>42</v>
      </c>
      <c r="D22" s="1" t="s">
        <v>42</v>
      </c>
      <c r="E22" s="4"/>
      <c r="F22" s="13">
        <v>23752738</v>
      </c>
      <c r="G22" s="9" t="s">
        <v>163</v>
      </c>
      <c r="H22" s="6" t="s">
        <v>205</v>
      </c>
    </row>
    <row r="23" spans="1:8" ht="68" x14ac:dyDescent="0.2">
      <c r="A23" s="9" t="s">
        <v>30</v>
      </c>
      <c r="B23" s="9" t="s">
        <v>179</v>
      </c>
      <c r="C23" s="19" t="s">
        <v>42</v>
      </c>
      <c r="D23" s="1" t="s">
        <v>42</v>
      </c>
      <c r="E23" s="4"/>
      <c r="F23" s="13">
        <v>23752738</v>
      </c>
      <c r="G23" s="9" t="s">
        <v>163</v>
      </c>
      <c r="H23" s="6" t="s">
        <v>206</v>
      </c>
    </row>
    <row r="24" spans="1:8" ht="68" x14ac:dyDescent="0.2">
      <c r="A24" s="9" t="s">
        <v>17</v>
      </c>
      <c r="B24" s="9" t="s">
        <v>179</v>
      </c>
      <c r="C24" s="19" t="s">
        <v>42</v>
      </c>
      <c r="D24" s="1" t="s">
        <v>42</v>
      </c>
      <c r="E24" s="4"/>
      <c r="F24" s="13">
        <v>23752738</v>
      </c>
      <c r="G24" s="9" t="s">
        <v>163</v>
      </c>
      <c r="H24" s="6" t="s">
        <v>207</v>
      </c>
    </row>
    <row r="25" spans="1:8" ht="170" x14ac:dyDescent="0.2">
      <c r="A25" s="9" t="s">
        <v>31</v>
      </c>
      <c r="B25" s="9" t="str">
        <f t="shared" si="0"/>
        <v>0.5</v>
      </c>
      <c r="C25" s="19" t="s">
        <v>8</v>
      </c>
      <c r="D25" s="1" t="s">
        <v>8</v>
      </c>
      <c r="E25" s="4"/>
      <c r="F25" s="13" t="s">
        <v>166</v>
      </c>
      <c r="G25" s="9" t="s">
        <v>159</v>
      </c>
      <c r="H25" s="13" t="s">
        <v>208</v>
      </c>
    </row>
    <row r="26" spans="1:8" ht="170" x14ac:dyDescent="0.2">
      <c r="A26" s="9" t="s">
        <v>18</v>
      </c>
      <c r="B26" s="9" t="str">
        <f t="shared" si="0"/>
        <v>0</v>
      </c>
      <c r="C26" s="19" t="s">
        <v>3</v>
      </c>
      <c r="D26" s="1" t="s">
        <v>3</v>
      </c>
      <c r="E26" s="4"/>
      <c r="F26" s="13" t="s">
        <v>210</v>
      </c>
      <c r="G26" s="9" t="s">
        <v>159</v>
      </c>
      <c r="H26" s="13" t="s">
        <v>209</v>
      </c>
    </row>
    <row r="27" spans="1:8" ht="136" x14ac:dyDescent="0.2">
      <c r="A27" s="9" t="s">
        <v>43</v>
      </c>
      <c r="B27" s="9" t="str">
        <f t="shared" si="0"/>
        <v>0</v>
      </c>
      <c r="C27" s="19" t="s">
        <v>3</v>
      </c>
      <c r="D27" s="1" t="s">
        <v>3</v>
      </c>
      <c r="E27" s="4"/>
      <c r="F27" s="13" t="s">
        <v>167</v>
      </c>
      <c r="G27" s="9" t="s">
        <v>159</v>
      </c>
      <c r="H27" s="13" t="s">
        <v>211</v>
      </c>
    </row>
    <row r="28" spans="1:8" ht="119" x14ac:dyDescent="0.2">
      <c r="A28" s="9" t="s">
        <v>19</v>
      </c>
      <c r="B28" s="9" t="str">
        <f t="shared" si="0"/>
        <v>0.5</v>
      </c>
      <c r="C28" s="19" t="s">
        <v>8</v>
      </c>
      <c r="D28" s="1" t="s">
        <v>8</v>
      </c>
      <c r="E28" s="4"/>
      <c r="F28" s="13" t="s">
        <v>168</v>
      </c>
      <c r="G28" s="9" t="s">
        <v>159</v>
      </c>
      <c r="H28" s="13" t="s">
        <v>212</v>
      </c>
    </row>
    <row r="29" spans="1:8" s="35" customFormat="1" ht="136" x14ac:dyDescent="0.2">
      <c r="A29" s="20" t="s">
        <v>33</v>
      </c>
      <c r="B29" s="9" t="s">
        <v>179</v>
      </c>
      <c r="C29" s="19" t="s">
        <v>42</v>
      </c>
      <c r="D29" s="19" t="s">
        <v>42</v>
      </c>
      <c r="E29" s="42"/>
      <c r="F29" s="43" t="s">
        <v>180</v>
      </c>
      <c r="G29" s="20" t="s">
        <v>163</v>
      </c>
      <c r="H29" s="43" t="s">
        <v>256</v>
      </c>
    </row>
    <row r="30" spans="1:8" s="35" customFormat="1" ht="119" x14ac:dyDescent="0.2">
      <c r="A30" s="20" t="s">
        <v>21</v>
      </c>
      <c r="B30" s="9" t="str">
        <f t="shared" si="0"/>
        <v>0.5</v>
      </c>
      <c r="C30" s="19" t="s">
        <v>8</v>
      </c>
      <c r="D30" s="19" t="s">
        <v>8</v>
      </c>
      <c r="E30" s="42"/>
      <c r="F30" s="43" t="s">
        <v>181</v>
      </c>
      <c r="G30" s="20" t="s">
        <v>159</v>
      </c>
      <c r="H30" s="43" t="s">
        <v>213</v>
      </c>
    </row>
    <row r="31" spans="1:8" ht="204" x14ac:dyDescent="0.2">
      <c r="A31" s="20" t="s">
        <v>34</v>
      </c>
      <c r="B31" s="9" t="str">
        <f t="shared" si="0"/>
        <v>0.5</v>
      </c>
      <c r="C31" s="19" t="s">
        <v>8</v>
      </c>
      <c r="D31" s="19" t="s">
        <v>8</v>
      </c>
      <c r="E31" s="42"/>
      <c r="F31" s="43" t="s">
        <v>169</v>
      </c>
      <c r="G31" s="20" t="s">
        <v>159</v>
      </c>
      <c r="H31" s="43" t="s">
        <v>214</v>
      </c>
    </row>
    <row r="32" spans="1:8" ht="119" x14ac:dyDescent="0.2">
      <c r="A32" s="20" t="s">
        <v>35</v>
      </c>
      <c r="B32" s="9" t="str">
        <f t="shared" si="0"/>
        <v>0.5</v>
      </c>
      <c r="C32" s="19" t="s">
        <v>8</v>
      </c>
      <c r="D32" s="19" t="s">
        <v>8</v>
      </c>
      <c r="E32" s="42"/>
      <c r="F32" s="43" t="s">
        <v>168</v>
      </c>
      <c r="G32" s="20" t="s">
        <v>159</v>
      </c>
      <c r="H32" s="43" t="s">
        <v>215</v>
      </c>
    </row>
    <row r="33" spans="1:8" ht="170" x14ac:dyDescent="0.2">
      <c r="A33" s="20" t="s">
        <v>27</v>
      </c>
      <c r="B33" s="9" t="str">
        <f t="shared" si="0"/>
        <v>0.5</v>
      </c>
      <c r="C33" s="19" t="s">
        <v>8</v>
      </c>
      <c r="D33" s="19" t="s">
        <v>8</v>
      </c>
      <c r="E33" s="42"/>
      <c r="F33" s="43" t="s">
        <v>170</v>
      </c>
      <c r="G33" s="20" t="s">
        <v>159</v>
      </c>
      <c r="H33" s="43" t="s">
        <v>216</v>
      </c>
    </row>
    <row r="34" spans="1:8" ht="68" x14ac:dyDescent="0.2">
      <c r="A34" s="20" t="s">
        <v>36</v>
      </c>
      <c r="B34" s="9" t="s">
        <v>179</v>
      </c>
      <c r="C34" s="19" t="s">
        <v>42</v>
      </c>
      <c r="D34" s="19" t="s">
        <v>42</v>
      </c>
      <c r="E34" s="42"/>
      <c r="F34" s="43">
        <v>23752738</v>
      </c>
      <c r="G34" s="20" t="s">
        <v>163</v>
      </c>
      <c r="H34" s="34" t="s">
        <v>217</v>
      </c>
    </row>
    <row r="35" spans="1:8" ht="170" x14ac:dyDescent="0.2">
      <c r="A35" s="20" t="s">
        <v>37</v>
      </c>
      <c r="B35" s="9" t="str">
        <f t="shared" si="0"/>
        <v>0</v>
      </c>
      <c r="C35" s="19" t="s">
        <v>8</v>
      </c>
      <c r="D35" s="19" t="s">
        <v>3</v>
      </c>
      <c r="E35" s="42"/>
      <c r="F35" s="43" t="s">
        <v>171</v>
      </c>
      <c r="G35" s="20" t="s">
        <v>159</v>
      </c>
      <c r="H35" s="34" t="s">
        <v>218</v>
      </c>
    </row>
    <row r="36" spans="1:8" ht="136" x14ac:dyDescent="0.2">
      <c r="A36" s="20" t="s">
        <v>38</v>
      </c>
      <c r="B36" s="9" t="s">
        <v>179</v>
      </c>
      <c r="C36" s="19" t="s">
        <v>42</v>
      </c>
      <c r="D36" s="19" t="s">
        <v>42</v>
      </c>
      <c r="E36" s="42"/>
      <c r="F36" s="43" t="s">
        <v>172</v>
      </c>
      <c r="G36" s="20" t="s">
        <v>163</v>
      </c>
      <c r="H36" s="43" t="s">
        <v>257</v>
      </c>
    </row>
    <row r="37" spans="1:8" ht="153" x14ac:dyDescent="0.2">
      <c r="A37" s="20" t="s">
        <v>20</v>
      </c>
      <c r="B37" s="9" t="str">
        <f t="shared" si="0"/>
        <v>0</v>
      </c>
      <c r="C37" s="19" t="s">
        <v>3</v>
      </c>
      <c r="D37" s="19" t="s">
        <v>3</v>
      </c>
      <c r="E37" s="42"/>
      <c r="F37" s="43" t="s">
        <v>220</v>
      </c>
      <c r="G37" s="20" t="s">
        <v>159</v>
      </c>
      <c r="H37" s="43" t="s">
        <v>219</v>
      </c>
    </row>
    <row r="38" spans="1:8" ht="85" x14ac:dyDescent="0.2">
      <c r="A38" s="20" t="s">
        <v>54</v>
      </c>
      <c r="B38" s="9" t="s">
        <v>179</v>
      </c>
      <c r="C38" s="19" t="s">
        <v>42</v>
      </c>
      <c r="D38" s="19" t="s">
        <v>42</v>
      </c>
      <c r="E38" s="42"/>
      <c r="F38" s="43" t="s">
        <v>141</v>
      </c>
      <c r="G38" s="20" t="s">
        <v>163</v>
      </c>
      <c r="H38" s="43" t="s">
        <v>221</v>
      </c>
    </row>
    <row r="39" spans="1:8" ht="204" x14ac:dyDescent="0.2">
      <c r="A39" s="20" t="s">
        <v>55</v>
      </c>
      <c r="B39" s="9" t="str">
        <f t="shared" si="0"/>
        <v>0.5</v>
      </c>
      <c r="C39" s="19" t="s">
        <v>8</v>
      </c>
      <c r="D39" s="19" t="s">
        <v>8</v>
      </c>
      <c r="E39" s="42"/>
      <c r="F39" s="43" t="s">
        <v>142</v>
      </c>
      <c r="G39" s="20" t="s">
        <v>159</v>
      </c>
      <c r="H39" s="43" t="s">
        <v>258</v>
      </c>
    </row>
    <row r="40" spans="1:8" ht="238" x14ac:dyDescent="0.2">
      <c r="A40" s="20" t="s">
        <v>56</v>
      </c>
      <c r="B40" s="9" t="str">
        <f t="shared" si="0"/>
        <v>0.5</v>
      </c>
      <c r="C40" s="19" t="s">
        <v>8</v>
      </c>
      <c r="D40" s="19" t="s">
        <v>8</v>
      </c>
      <c r="E40" s="42"/>
      <c r="F40" s="43" t="s">
        <v>243</v>
      </c>
      <c r="G40" s="20" t="s">
        <v>159</v>
      </c>
      <c r="H40" s="43" t="s">
        <v>246</v>
      </c>
    </row>
    <row r="41" spans="1:8" ht="119" x14ac:dyDescent="0.2">
      <c r="A41" s="20" t="s">
        <v>57</v>
      </c>
      <c r="B41" s="9" t="str">
        <f t="shared" si="0"/>
        <v>0</v>
      </c>
      <c r="C41" s="19" t="s">
        <v>3</v>
      </c>
      <c r="D41" s="19" t="s">
        <v>3</v>
      </c>
      <c r="E41" s="42"/>
      <c r="F41" s="43" t="s">
        <v>143</v>
      </c>
      <c r="G41" s="20" t="s">
        <v>159</v>
      </c>
      <c r="H41" s="43" t="s">
        <v>259</v>
      </c>
    </row>
    <row r="42" spans="1:8" ht="136" x14ac:dyDescent="0.2">
      <c r="A42" s="20" t="s">
        <v>58</v>
      </c>
      <c r="B42" s="9" t="s">
        <v>179</v>
      </c>
      <c r="C42" s="19" t="s">
        <v>42</v>
      </c>
      <c r="D42" s="19" t="s">
        <v>42</v>
      </c>
      <c r="E42" s="42"/>
      <c r="F42" s="43" t="s">
        <v>244</v>
      </c>
      <c r="G42" s="20" t="s">
        <v>163</v>
      </c>
      <c r="H42" s="43" t="s">
        <v>222</v>
      </c>
    </row>
    <row r="43" spans="1:8" ht="136" x14ac:dyDescent="0.2">
      <c r="A43" s="20" t="s">
        <v>59</v>
      </c>
      <c r="B43" s="9" t="s">
        <v>179</v>
      </c>
      <c r="C43" s="19" t="s">
        <v>42</v>
      </c>
      <c r="D43" s="19" t="s">
        <v>42</v>
      </c>
      <c r="E43" s="42"/>
      <c r="F43" s="43" t="s">
        <v>144</v>
      </c>
      <c r="G43" s="20" t="s">
        <v>163</v>
      </c>
      <c r="H43" s="43" t="s">
        <v>223</v>
      </c>
    </row>
    <row r="44" spans="1:8" ht="170" x14ac:dyDescent="0.2">
      <c r="A44" s="20" t="s">
        <v>60</v>
      </c>
      <c r="B44" s="9" t="str">
        <f t="shared" si="0"/>
        <v>0</v>
      </c>
      <c r="C44" s="19" t="s">
        <v>3</v>
      </c>
      <c r="D44" s="19" t="s">
        <v>3</v>
      </c>
      <c r="E44" s="42"/>
      <c r="F44" s="43" t="s">
        <v>145</v>
      </c>
      <c r="G44" s="20" t="s">
        <v>159</v>
      </c>
      <c r="H44" s="43" t="s">
        <v>224</v>
      </c>
    </row>
    <row r="45" spans="1:8" ht="119" x14ac:dyDescent="0.2">
      <c r="A45" s="20" t="s">
        <v>61</v>
      </c>
      <c r="B45" s="9" t="str">
        <f t="shared" si="0"/>
        <v>0</v>
      </c>
      <c r="C45" s="19" t="s">
        <v>3</v>
      </c>
      <c r="D45" s="19" t="s">
        <v>3</v>
      </c>
      <c r="E45" s="42"/>
      <c r="F45" s="43" t="s">
        <v>146</v>
      </c>
      <c r="G45" s="20" t="s">
        <v>159</v>
      </c>
      <c r="H45" s="43" t="s">
        <v>225</v>
      </c>
    </row>
    <row r="46" spans="1:8" ht="170" x14ac:dyDescent="0.2">
      <c r="A46" s="20" t="s">
        <v>62</v>
      </c>
      <c r="B46" s="9" t="str">
        <f t="shared" si="0"/>
        <v>0.5</v>
      </c>
      <c r="C46" s="19" t="s">
        <v>8</v>
      </c>
      <c r="D46" s="19" t="s">
        <v>8</v>
      </c>
      <c r="E46" s="42"/>
      <c r="F46" s="43" t="s">
        <v>147</v>
      </c>
      <c r="G46" s="20" t="s">
        <v>159</v>
      </c>
      <c r="H46" s="43" t="s">
        <v>226</v>
      </c>
    </row>
    <row r="47" spans="1:8" ht="221" x14ac:dyDescent="0.2">
      <c r="A47" s="20" t="s">
        <v>63</v>
      </c>
      <c r="B47" s="9" t="str">
        <f t="shared" si="0"/>
        <v>0</v>
      </c>
      <c r="C47" s="19" t="s">
        <v>3</v>
      </c>
      <c r="D47" s="19" t="s">
        <v>3</v>
      </c>
      <c r="E47" s="42"/>
      <c r="F47" s="43" t="s">
        <v>148</v>
      </c>
      <c r="G47" s="20" t="s">
        <v>159</v>
      </c>
      <c r="H47" s="43" t="s">
        <v>227</v>
      </c>
    </row>
    <row r="48" spans="1:8" ht="255" x14ac:dyDescent="0.2">
      <c r="A48" s="20" t="s">
        <v>64</v>
      </c>
      <c r="B48" s="9" t="str">
        <f t="shared" si="0"/>
        <v>0.5</v>
      </c>
      <c r="C48" s="19" t="s">
        <v>8</v>
      </c>
      <c r="D48" s="19" t="s">
        <v>8</v>
      </c>
      <c r="E48" s="42"/>
      <c r="F48" s="43" t="s">
        <v>149</v>
      </c>
      <c r="G48" s="20" t="s">
        <v>159</v>
      </c>
      <c r="H48" s="43" t="s">
        <v>228</v>
      </c>
    </row>
    <row r="49" spans="1:8" ht="85" x14ac:dyDescent="0.2">
      <c r="A49" s="20" t="s">
        <v>65</v>
      </c>
      <c r="B49" s="9" t="s">
        <v>179</v>
      </c>
      <c r="C49" s="19" t="s">
        <v>42</v>
      </c>
      <c r="D49" s="19" t="s">
        <v>42</v>
      </c>
      <c r="E49" s="42"/>
      <c r="F49" s="43" t="s">
        <v>150</v>
      </c>
      <c r="G49" s="20" t="s">
        <v>163</v>
      </c>
      <c r="H49" s="43" t="s">
        <v>247</v>
      </c>
    </row>
    <row r="50" spans="1:8" ht="136" x14ac:dyDescent="0.2">
      <c r="A50" s="20" t="s">
        <v>66</v>
      </c>
      <c r="B50" s="9" t="s">
        <v>179</v>
      </c>
      <c r="C50" s="19" t="s">
        <v>42</v>
      </c>
      <c r="D50" s="19" t="s">
        <v>42</v>
      </c>
      <c r="E50" s="42"/>
      <c r="F50" s="43" t="s">
        <v>149</v>
      </c>
      <c r="G50" s="20" t="s">
        <v>163</v>
      </c>
      <c r="H50" s="43" t="s">
        <v>260</v>
      </c>
    </row>
    <row r="51" spans="1:8" ht="85" x14ac:dyDescent="0.2">
      <c r="A51" s="20" t="s">
        <v>67</v>
      </c>
      <c r="B51" s="9" t="s">
        <v>179</v>
      </c>
      <c r="C51" s="19" t="s">
        <v>155</v>
      </c>
      <c r="D51" s="19" t="s">
        <v>42</v>
      </c>
      <c r="E51" s="42"/>
      <c r="F51" s="43" t="s">
        <v>146</v>
      </c>
      <c r="G51" s="20" t="s">
        <v>163</v>
      </c>
      <c r="H51" s="43" t="s">
        <v>229</v>
      </c>
    </row>
    <row r="52" spans="1:8" ht="119" x14ac:dyDescent="0.2">
      <c r="A52" s="20" t="s">
        <v>68</v>
      </c>
      <c r="B52" s="9" t="str">
        <f t="shared" si="0"/>
        <v>0.5</v>
      </c>
      <c r="C52" s="19" t="s">
        <v>8</v>
      </c>
      <c r="D52" s="19" t="s">
        <v>8</v>
      </c>
      <c r="E52" s="42"/>
      <c r="F52" s="43" t="s">
        <v>142</v>
      </c>
      <c r="G52" s="20" t="s">
        <v>159</v>
      </c>
      <c r="H52" s="43" t="s">
        <v>230</v>
      </c>
    </row>
    <row r="53" spans="1:8" ht="85" x14ac:dyDescent="0.2">
      <c r="A53" s="20" t="s">
        <v>69</v>
      </c>
      <c r="B53" s="9" t="s">
        <v>179</v>
      </c>
      <c r="C53" s="19" t="s">
        <v>155</v>
      </c>
      <c r="D53" s="19" t="s">
        <v>42</v>
      </c>
      <c r="E53" s="42"/>
      <c r="F53" s="43" t="s">
        <v>142</v>
      </c>
      <c r="G53" s="20" t="s">
        <v>163</v>
      </c>
      <c r="H53" s="43" t="s">
        <v>231</v>
      </c>
    </row>
    <row r="54" spans="1:8" ht="119" x14ac:dyDescent="0.2">
      <c r="A54" s="20" t="s">
        <v>70</v>
      </c>
      <c r="B54" s="9" t="str">
        <f t="shared" si="0"/>
        <v>0</v>
      </c>
      <c r="C54" s="19" t="s">
        <v>3</v>
      </c>
      <c r="D54" s="19" t="s">
        <v>3</v>
      </c>
      <c r="E54" s="42"/>
      <c r="F54" s="43" t="s">
        <v>147</v>
      </c>
      <c r="G54" s="20" t="s">
        <v>159</v>
      </c>
      <c r="H54" s="43" t="s">
        <v>232</v>
      </c>
    </row>
    <row r="55" spans="1:8" ht="85" x14ac:dyDescent="0.2">
      <c r="A55" s="20" t="s">
        <v>71</v>
      </c>
      <c r="B55" s="9" t="s">
        <v>179</v>
      </c>
      <c r="C55" s="19" t="s">
        <v>155</v>
      </c>
      <c r="D55" s="19" t="s">
        <v>42</v>
      </c>
      <c r="E55" s="42"/>
      <c r="F55" s="43" t="s">
        <v>141</v>
      </c>
      <c r="G55" s="20" t="s">
        <v>163</v>
      </c>
      <c r="H55" s="43" t="s">
        <v>233</v>
      </c>
    </row>
    <row r="56" spans="1:8" ht="85" x14ac:dyDescent="0.2">
      <c r="A56" s="20" t="s">
        <v>72</v>
      </c>
      <c r="B56" s="9" t="s">
        <v>179</v>
      </c>
      <c r="C56" s="19" t="s">
        <v>155</v>
      </c>
      <c r="D56" s="19" t="s">
        <v>42</v>
      </c>
      <c r="E56" s="42"/>
      <c r="F56" s="43" t="s">
        <v>141</v>
      </c>
      <c r="G56" s="20" t="s">
        <v>163</v>
      </c>
      <c r="H56" s="43" t="s">
        <v>234</v>
      </c>
    </row>
    <row r="57" spans="1:8" ht="170" x14ac:dyDescent="0.2">
      <c r="A57" s="20" t="s">
        <v>73</v>
      </c>
      <c r="B57" s="9" t="str">
        <f t="shared" si="0"/>
        <v>0.5</v>
      </c>
      <c r="C57" s="19" t="s">
        <v>8</v>
      </c>
      <c r="D57" s="19" t="s">
        <v>8</v>
      </c>
      <c r="E57" s="42"/>
      <c r="F57" s="43" t="s">
        <v>141</v>
      </c>
      <c r="G57" s="20" t="s">
        <v>159</v>
      </c>
      <c r="H57" s="43" t="s">
        <v>235</v>
      </c>
    </row>
    <row r="58" spans="1:8" ht="85" x14ac:dyDescent="0.2">
      <c r="A58" s="20" t="s">
        <v>74</v>
      </c>
      <c r="B58" s="9" t="s">
        <v>179</v>
      </c>
      <c r="C58" s="19" t="s">
        <v>42</v>
      </c>
      <c r="D58" s="19" t="s">
        <v>42</v>
      </c>
      <c r="E58" s="42"/>
      <c r="F58" s="43" t="s">
        <v>141</v>
      </c>
      <c r="G58" s="20" t="s">
        <v>163</v>
      </c>
      <c r="H58" s="43" t="s">
        <v>236</v>
      </c>
    </row>
    <row r="59" spans="1:8" ht="34" x14ac:dyDescent="0.2">
      <c r="A59" s="20" t="s">
        <v>174</v>
      </c>
      <c r="B59" s="9" t="s">
        <v>179</v>
      </c>
      <c r="C59" s="19" t="s">
        <v>175</v>
      </c>
      <c r="D59" s="19" t="s">
        <v>175</v>
      </c>
      <c r="E59" s="42"/>
      <c r="F59" s="43"/>
      <c r="G59" s="20" t="s">
        <v>237</v>
      </c>
      <c r="H59" s="43" t="s">
        <v>238</v>
      </c>
    </row>
    <row r="60" spans="1:8" ht="119" x14ac:dyDescent="0.2">
      <c r="A60" s="20" t="s">
        <v>87</v>
      </c>
      <c r="B60" s="9" t="s">
        <v>179</v>
      </c>
      <c r="C60" s="19" t="s">
        <v>154</v>
      </c>
      <c r="D60" s="19" t="s">
        <v>42</v>
      </c>
      <c r="E60" s="42"/>
      <c r="F60" s="43" t="s">
        <v>151</v>
      </c>
      <c r="G60" s="20" t="s">
        <v>163</v>
      </c>
      <c r="H60" s="43" t="s">
        <v>261</v>
      </c>
    </row>
    <row r="61" spans="1:8" ht="119" x14ac:dyDescent="0.2">
      <c r="A61" s="20" t="s">
        <v>88</v>
      </c>
      <c r="B61" s="9" t="s">
        <v>179</v>
      </c>
      <c r="C61" s="19" t="s">
        <v>154</v>
      </c>
      <c r="D61" s="19" t="s">
        <v>42</v>
      </c>
      <c r="E61" s="42"/>
      <c r="F61" s="43" t="s">
        <v>152</v>
      </c>
      <c r="G61" s="20" t="s">
        <v>163</v>
      </c>
      <c r="H61" s="43" t="s">
        <v>262</v>
      </c>
    </row>
    <row r="62" spans="1:8" ht="85" x14ac:dyDescent="0.2">
      <c r="A62" s="20" t="s">
        <v>89</v>
      </c>
      <c r="B62" s="9" t="s">
        <v>179</v>
      </c>
      <c r="C62" s="19" t="s">
        <v>154</v>
      </c>
      <c r="D62" s="19" t="s">
        <v>42</v>
      </c>
      <c r="E62" s="42"/>
      <c r="F62" s="43" t="s">
        <v>153</v>
      </c>
      <c r="G62" s="20" t="s">
        <v>163</v>
      </c>
      <c r="H62" s="43" t="s">
        <v>263</v>
      </c>
    </row>
    <row r="63" spans="1:8" ht="119" x14ac:dyDescent="0.2">
      <c r="A63" s="20" t="s">
        <v>157</v>
      </c>
      <c r="B63" s="9" t="str">
        <f t="shared" si="0"/>
        <v>0.5</v>
      </c>
      <c r="C63" s="19" t="s">
        <v>154</v>
      </c>
      <c r="D63" s="1" t="s">
        <v>8</v>
      </c>
      <c r="E63" s="4"/>
      <c r="F63" s="43">
        <v>30518301</v>
      </c>
      <c r="G63" s="20" t="s">
        <v>159</v>
      </c>
      <c r="H63" s="43" t="s">
        <v>264</v>
      </c>
    </row>
    <row r="64" spans="1:8" x14ac:dyDescent="0.2">
      <c r="A64" s="46"/>
      <c r="B64" s="14"/>
      <c r="C64" s="49"/>
      <c r="D64" s="5"/>
      <c r="E64" s="16"/>
      <c r="F64" s="47"/>
      <c r="G64" s="46"/>
      <c r="H64" s="47"/>
    </row>
    <row r="65" spans="1:8" x14ac:dyDescent="0.2">
      <c r="A65" s="55" t="s">
        <v>177</v>
      </c>
      <c r="B65" s="11"/>
      <c r="C65" s="50"/>
      <c r="D65" s="5"/>
      <c r="E65" s="16"/>
      <c r="F65" s="38"/>
      <c r="G65" s="14"/>
      <c r="H65" s="15"/>
    </row>
    <row r="66" spans="1:8" x14ac:dyDescent="0.2">
      <c r="A66" s="54" t="s">
        <v>178</v>
      </c>
      <c r="B66" s="14"/>
      <c r="C66" s="49"/>
      <c r="D66" s="5"/>
      <c r="E66" s="16"/>
      <c r="F66" s="38"/>
      <c r="G66" s="14"/>
      <c r="H66" s="15"/>
    </row>
    <row r="67" spans="1:8" x14ac:dyDescent="0.2">
      <c r="A67" s="14"/>
      <c r="B67" s="14"/>
      <c r="C67" s="49"/>
      <c r="D67" s="5"/>
      <c r="E67" s="16"/>
      <c r="F67" s="38"/>
      <c r="G67" s="14"/>
      <c r="H67" s="15"/>
    </row>
    <row r="68" spans="1:8" x14ac:dyDescent="0.2">
      <c r="A68" s="14"/>
      <c r="B68" s="14"/>
      <c r="C68" s="49"/>
      <c r="D68" s="5"/>
      <c r="E68" s="16"/>
      <c r="F68" s="38"/>
      <c r="G68" s="14"/>
      <c r="H68" s="15"/>
    </row>
    <row r="69" spans="1:8" x14ac:dyDescent="0.2">
      <c r="A69" s="14"/>
      <c r="B69" s="14"/>
      <c r="C69" s="49"/>
      <c r="D69" s="5"/>
      <c r="E69" s="16"/>
      <c r="F69" s="38"/>
      <c r="G69" s="14"/>
      <c r="H69" s="15"/>
    </row>
    <row r="70" spans="1:8" x14ac:dyDescent="0.2">
      <c r="A70" s="14"/>
      <c r="B70" s="14"/>
      <c r="C70" s="49"/>
      <c r="D70" s="5"/>
      <c r="E70" s="16"/>
      <c r="F70" s="38"/>
      <c r="G70" s="14"/>
      <c r="H70" s="15"/>
    </row>
    <row r="71" spans="1:8" x14ac:dyDescent="0.2">
      <c r="A71" s="14"/>
      <c r="B71" s="14"/>
      <c r="C71" s="49"/>
      <c r="D71" s="5"/>
      <c r="E71" s="16"/>
      <c r="F71" s="38"/>
      <c r="G71" s="14"/>
      <c r="H71" s="15"/>
    </row>
    <row r="72" spans="1:8" x14ac:dyDescent="0.2">
      <c r="A72" s="14"/>
      <c r="B72" s="14"/>
      <c r="C72" s="49"/>
      <c r="D72" s="5"/>
      <c r="E72" s="16"/>
      <c r="F72" s="38"/>
      <c r="G72" s="14"/>
      <c r="H72" s="15"/>
    </row>
    <row r="73" spans="1:8" x14ac:dyDescent="0.2">
      <c r="A73" s="14"/>
      <c r="B73" s="14"/>
      <c r="C73" s="49"/>
      <c r="D73" s="5"/>
      <c r="E73" s="16"/>
      <c r="F73" s="38"/>
      <c r="G73" s="14"/>
      <c r="H73" s="15"/>
    </row>
    <row r="74" spans="1:8" x14ac:dyDescent="0.2">
      <c r="D74" s="7"/>
    </row>
    <row r="75" spans="1:8" x14ac:dyDescent="0.2">
      <c r="A75" s="7"/>
      <c r="B75" s="7"/>
      <c r="C75" s="52"/>
    </row>
  </sheetData>
  <autoFilter ref="A2:H63" xr:uid="{29EF3DE4-E69E-0944-8C36-3E6C85D7632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BF7CC-6927-5749-855E-31997588C74F}">
  <dimension ref="A1:B11"/>
  <sheetViews>
    <sheetView zoomScale="103" workbookViewId="0">
      <selection activeCell="G13" sqref="G13"/>
    </sheetView>
  </sheetViews>
  <sheetFormatPr baseColWidth="10" defaultRowHeight="16" x14ac:dyDescent="0.2"/>
  <sheetData>
    <row r="1" spans="1:2" x14ac:dyDescent="0.2">
      <c r="A1" t="s">
        <v>265</v>
      </c>
      <c r="B1" t="s">
        <v>275</v>
      </c>
    </row>
    <row r="2" spans="1:2" x14ac:dyDescent="0.2">
      <c r="A2" s="59">
        <v>43713</v>
      </c>
      <c r="B2" t="s">
        <v>274</v>
      </c>
    </row>
    <row r="3" spans="1:2" x14ac:dyDescent="0.2">
      <c r="A3" s="59">
        <v>43739</v>
      </c>
      <c r="B3" t="s">
        <v>273</v>
      </c>
    </row>
    <row r="4" spans="1:2" x14ac:dyDescent="0.2">
      <c r="A4" s="59">
        <v>43749</v>
      </c>
      <c r="B4" t="s">
        <v>272</v>
      </c>
    </row>
    <row r="5" spans="1:2" x14ac:dyDescent="0.2">
      <c r="A5" s="59">
        <v>43804</v>
      </c>
      <c r="B5" t="s">
        <v>271</v>
      </c>
    </row>
    <row r="6" spans="1:2" x14ac:dyDescent="0.2">
      <c r="A6" s="59">
        <v>43949</v>
      </c>
      <c r="B6" t="s">
        <v>270</v>
      </c>
    </row>
    <row r="7" spans="1:2" x14ac:dyDescent="0.2">
      <c r="A7" s="59">
        <v>43950</v>
      </c>
      <c r="B7" t="s">
        <v>269</v>
      </c>
    </row>
    <row r="8" spans="1:2" x14ac:dyDescent="0.2">
      <c r="A8" s="59">
        <v>44019</v>
      </c>
      <c r="B8" t="s">
        <v>268</v>
      </c>
    </row>
    <row r="9" spans="1:2" x14ac:dyDescent="0.2">
      <c r="A9" s="59">
        <v>44050</v>
      </c>
      <c r="B9" t="s">
        <v>267</v>
      </c>
    </row>
    <row r="10" spans="1:2" x14ac:dyDescent="0.2">
      <c r="A10" s="59">
        <v>44301</v>
      </c>
      <c r="B10" t="s">
        <v>266</v>
      </c>
    </row>
    <row r="11" spans="1:2" x14ac:dyDescent="0.2">
      <c r="A11" s="59">
        <v>44312</v>
      </c>
      <c r="B11" t="s">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4D5B-A191-6949-8508-24ABFB7D90D0}">
  <dimension ref="A1:A2"/>
  <sheetViews>
    <sheetView tabSelected="1" workbookViewId="0">
      <selection activeCell="C6" sqref="C6"/>
    </sheetView>
  </sheetViews>
  <sheetFormatPr baseColWidth="10" defaultRowHeight="16" x14ac:dyDescent="0.2"/>
  <cols>
    <col min="1" max="1" width="76.33203125" customWidth="1"/>
  </cols>
  <sheetData>
    <row r="1" spans="1:1" x14ac:dyDescent="0.2">
      <c r="A1" s="60" t="s">
        <v>278</v>
      </c>
    </row>
    <row r="2" spans="1:1" ht="80" customHeight="1" x14ac:dyDescent="0.2">
      <c r="A2" s="61" t="s">
        <v>279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P20"/>
  <sheetViews>
    <sheetView workbookViewId="0">
      <pane ySplit="3" topLeftCell="A4" activePane="bottomLeft" state="frozen"/>
      <selection pane="bottomLeft" activeCell="E8" sqref="E8"/>
    </sheetView>
  </sheetViews>
  <sheetFormatPr baseColWidth="10" defaultColWidth="11" defaultRowHeight="16" x14ac:dyDescent="0.2"/>
  <cols>
    <col min="2" max="2" width="15.33203125" bestFit="1" customWidth="1"/>
    <col min="3" max="3" width="74.5" style="17" bestFit="1" customWidth="1"/>
    <col min="4" max="9" width="3.6640625" style="17" customWidth="1"/>
    <col min="10" max="10" width="3.6640625" style="17" bestFit="1" customWidth="1"/>
    <col min="11" max="18" width="3.6640625" style="17" customWidth="1"/>
    <col min="19" max="20" width="3.6640625" style="17" bestFit="1" customWidth="1"/>
    <col min="21" max="26" width="3.6640625" style="17" customWidth="1"/>
    <col min="27" max="27" width="3.6640625" style="17" bestFit="1" customWidth="1"/>
    <col min="28" max="29" width="3.6640625" style="17" customWidth="1"/>
    <col min="30" max="31" width="3.6640625" style="17" bestFit="1" customWidth="1"/>
    <col min="32" max="34" width="3.6640625" style="17" customWidth="1"/>
    <col min="35" max="35" width="3.6640625" style="17" bestFit="1" customWidth="1"/>
    <col min="36" max="37" width="3.6640625" style="17" customWidth="1"/>
    <col min="38" max="39" width="3.6640625" style="17" bestFit="1" customWidth="1"/>
    <col min="40" max="40" width="3.6640625" style="17" customWidth="1"/>
    <col min="41" max="41" width="32.83203125" style="17" customWidth="1"/>
    <col min="42" max="42" width="35.6640625" style="17" customWidth="1"/>
  </cols>
  <sheetData>
    <row r="2" spans="2:42" ht="17" customHeight="1" x14ac:dyDescent="0.2">
      <c r="D2" s="18"/>
      <c r="E2" s="18"/>
      <c r="F2" s="18"/>
      <c r="G2" s="18"/>
      <c r="H2" s="18"/>
      <c r="I2" s="18"/>
      <c r="J2" s="27"/>
      <c r="K2" s="18"/>
      <c r="L2" s="18"/>
      <c r="M2" s="18"/>
      <c r="N2" s="18"/>
      <c r="O2" s="18"/>
      <c r="P2" s="18"/>
      <c r="Q2" s="18"/>
      <c r="R2" s="18"/>
      <c r="S2" s="18"/>
      <c r="T2" s="27"/>
      <c r="U2" s="18"/>
      <c r="V2" s="18"/>
      <c r="W2" s="18"/>
      <c r="X2" s="18"/>
      <c r="Y2" s="18"/>
      <c r="Z2" s="18"/>
      <c r="AA2" s="18"/>
      <c r="AB2" s="18"/>
      <c r="AC2" s="18"/>
      <c r="AD2" s="27"/>
      <c r="AE2" s="18"/>
      <c r="AF2" s="18"/>
      <c r="AG2" s="18"/>
      <c r="AH2" s="18"/>
      <c r="AI2" s="18"/>
      <c r="AJ2" s="18"/>
      <c r="AK2" s="18"/>
      <c r="AL2" s="18"/>
      <c r="AM2" s="18"/>
      <c r="AN2" s="18"/>
    </row>
    <row r="3" spans="2:42" ht="114" customHeight="1" x14ac:dyDescent="0.2">
      <c r="B3" s="21" t="s">
        <v>96</v>
      </c>
      <c r="C3" s="22" t="s">
        <v>94</v>
      </c>
      <c r="D3" s="30" t="s">
        <v>76</v>
      </c>
      <c r="E3" s="31" t="s">
        <v>92</v>
      </c>
      <c r="F3" s="31" t="s">
        <v>134</v>
      </c>
      <c r="G3" s="31" t="s">
        <v>86</v>
      </c>
      <c r="H3" s="30" t="s">
        <v>51</v>
      </c>
      <c r="I3" s="31" t="s">
        <v>90</v>
      </c>
      <c r="J3" s="32" t="s">
        <v>47</v>
      </c>
      <c r="K3" s="31" t="s">
        <v>84</v>
      </c>
      <c r="L3" s="32" t="s">
        <v>39</v>
      </c>
      <c r="M3" s="32" t="s">
        <v>78</v>
      </c>
      <c r="N3" s="32" t="s">
        <v>46</v>
      </c>
      <c r="O3" s="30" t="s">
        <v>44</v>
      </c>
      <c r="P3" s="32" t="s">
        <v>82</v>
      </c>
      <c r="Q3" s="32" t="s">
        <v>50</v>
      </c>
      <c r="R3" s="32" t="s">
        <v>49</v>
      </c>
      <c r="S3" s="30" t="s">
        <v>77</v>
      </c>
      <c r="T3" s="32" t="s">
        <v>41</v>
      </c>
      <c r="U3" s="31" t="s">
        <v>85</v>
      </c>
      <c r="V3" s="31" t="s">
        <v>133</v>
      </c>
      <c r="W3" s="30" t="s">
        <v>83</v>
      </c>
      <c r="X3" s="30" t="s">
        <v>79</v>
      </c>
      <c r="Y3" s="31" t="s">
        <v>52</v>
      </c>
      <c r="Z3" s="31" t="s">
        <v>40</v>
      </c>
      <c r="AA3" s="32" t="s">
        <v>23</v>
      </c>
      <c r="AB3" s="31" t="s">
        <v>91</v>
      </c>
      <c r="AC3" s="31" t="s">
        <v>93</v>
      </c>
      <c r="AD3" s="33" t="s">
        <v>131</v>
      </c>
      <c r="AE3" s="31" t="s">
        <v>48</v>
      </c>
      <c r="AF3" s="30" t="s">
        <v>136</v>
      </c>
      <c r="AG3" s="31" t="s">
        <v>80</v>
      </c>
      <c r="AH3" s="30" t="s">
        <v>135</v>
      </c>
      <c r="AI3" s="32" t="s">
        <v>24</v>
      </c>
      <c r="AJ3" s="30" t="s">
        <v>81</v>
      </c>
      <c r="AK3" s="30" t="s">
        <v>137</v>
      </c>
      <c r="AL3" s="32" t="s">
        <v>75</v>
      </c>
      <c r="AM3" s="32" t="s">
        <v>53</v>
      </c>
      <c r="AN3" s="32" t="s">
        <v>32</v>
      </c>
      <c r="AO3" s="22" t="s">
        <v>95</v>
      </c>
      <c r="AP3" s="22" t="s">
        <v>45</v>
      </c>
    </row>
    <row r="4" spans="2:42" ht="68" x14ac:dyDescent="0.2">
      <c r="B4" s="28" t="s">
        <v>101</v>
      </c>
      <c r="C4" s="29" t="s">
        <v>99</v>
      </c>
      <c r="D4" s="29"/>
      <c r="E4" s="29"/>
      <c r="F4" s="29"/>
      <c r="G4" s="29"/>
      <c r="H4" s="29"/>
      <c r="I4" s="29"/>
      <c r="J4" s="29" t="s">
        <v>132</v>
      </c>
      <c r="K4" s="29"/>
      <c r="L4" s="29"/>
      <c r="M4" s="29"/>
      <c r="N4" s="29"/>
      <c r="O4" s="29"/>
      <c r="P4" s="29"/>
      <c r="Q4" s="29"/>
      <c r="R4" s="29"/>
      <c r="S4" s="29" t="s">
        <v>132</v>
      </c>
      <c r="T4" s="29" t="s">
        <v>132</v>
      </c>
      <c r="U4" s="29"/>
      <c r="V4" s="29"/>
      <c r="W4" s="29"/>
      <c r="X4" s="29"/>
      <c r="Y4" s="29"/>
      <c r="Z4" s="29"/>
      <c r="AA4" s="29" t="s">
        <v>132</v>
      </c>
      <c r="AB4" s="29"/>
      <c r="AC4" s="29"/>
      <c r="AD4" s="29" t="s">
        <v>132</v>
      </c>
      <c r="AE4" s="29"/>
      <c r="AF4" s="29"/>
      <c r="AG4" s="29"/>
      <c r="AH4" s="29"/>
      <c r="AI4" s="29" t="s">
        <v>132</v>
      </c>
      <c r="AJ4" s="29"/>
      <c r="AK4" s="29"/>
      <c r="AL4" s="29" t="s">
        <v>132</v>
      </c>
      <c r="AM4" s="29" t="s">
        <v>132</v>
      </c>
      <c r="AN4" s="29"/>
      <c r="AO4" s="29" t="s">
        <v>122</v>
      </c>
      <c r="AP4" s="24"/>
    </row>
    <row r="5" spans="2:42" ht="17" x14ac:dyDescent="0.2">
      <c r="B5" s="28" t="s">
        <v>101</v>
      </c>
      <c r="C5" s="29" t="s">
        <v>112</v>
      </c>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t="s">
        <v>132</v>
      </c>
      <c r="AM5" s="29"/>
      <c r="AN5" s="29"/>
      <c r="AO5" s="29">
        <v>14597963</v>
      </c>
      <c r="AP5" s="24"/>
    </row>
    <row r="6" spans="2:42" ht="34" x14ac:dyDescent="0.2">
      <c r="B6" s="23" t="s">
        <v>101</v>
      </c>
      <c r="C6" s="24" t="s">
        <v>102</v>
      </c>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t="s">
        <v>132</v>
      </c>
      <c r="AF6" s="24"/>
      <c r="AG6" s="24"/>
      <c r="AH6" s="24"/>
      <c r="AI6" s="24"/>
      <c r="AJ6" s="24"/>
      <c r="AK6" s="24"/>
      <c r="AL6" s="24"/>
      <c r="AM6" s="24"/>
      <c r="AN6" s="24"/>
      <c r="AO6" s="24" t="s">
        <v>111</v>
      </c>
      <c r="AP6" s="24"/>
    </row>
    <row r="7" spans="2:42" ht="34" x14ac:dyDescent="0.2">
      <c r="B7" s="23" t="s">
        <v>101</v>
      </c>
      <c r="C7" s="24" t="s">
        <v>108</v>
      </c>
      <c r="D7" s="24"/>
      <c r="E7" s="24"/>
      <c r="F7" s="24"/>
      <c r="G7" s="24"/>
      <c r="H7" s="24"/>
      <c r="I7" s="24"/>
      <c r="J7" s="24" t="s">
        <v>132</v>
      </c>
      <c r="K7" s="24"/>
      <c r="L7" s="24"/>
      <c r="M7" s="24"/>
      <c r="N7" s="24"/>
      <c r="O7" s="24"/>
      <c r="P7" s="24"/>
      <c r="Q7" s="24"/>
      <c r="R7" s="24"/>
      <c r="S7" s="24"/>
      <c r="T7" s="24"/>
      <c r="U7" s="24"/>
      <c r="V7" s="24"/>
      <c r="W7" s="24"/>
      <c r="X7" s="24"/>
      <c r="Y7" s="24"/>
      <c r="Z7" s="24" t="s">
        <v>132</v>
      </c>
      <c r="AA7" s="24"/>
      <c r="AB7" s="24"/>
      <c r="AC7" s="24" t="s">
        <v>132</v>
      </c>
      <c r="AD7" s="24"/>
      <c r="AE7" s="24" t="s">
        <v>132</v>
      </c>
      <c r="AF7" s="24"/>
      <c r="AG7" s="24"/>
      <c r="AH7" s="24"/>
      <c r="AI7" s="24"/>
      <c r="AJ7" s="24"/>
      <c r="AK7" s="24"/>
      <c r="AL7" s="24"/>
      <c r="AM7" s="24"/>
      <c r="AN7" s="24"/>
      <c r="AO7" s="24" t="s">
        <v>125</v>
      </c>
      <c r="AP7" s="24"/>
    </row>
    <row r="8" spans="2:42" ht="85" x14ac:dyDescent="0.2">
      <c r="B8" s="23" t="s">
        <v>101</v>
      </c>
      <c r="C8" s="24" t="s">
        <v>109</v>
      </c>
      <c r="D8" s="24"/>
      <c r="E8" s="24"/>
      <c r="F8" s="24"/>
      <c r="G8" s="24"/>
      <c r="H8" s="24"/>
      <c r="I8" s="24"/>
      <c r="J8" s="24"/>
      <c r="K8" s="24"/>
      <c r="L8" s="24" t="s">
        <v>132</v>
      </c>
      <c r="M8" s="24"/>
      <c r="N8" s="24" t="s">
        <v>132</v>
      </c>
      <c r="O8" s="24"/>
      <c r="P8" s="24"/>
      <c r="Q8" s="24"/>
      <c r="R8" s="24"/>
      <c r="S8" s="24"/>
      <c r="T8" s="24"/>
      <c r="U8" s="24"/>
      <c r="V8" s="24"/>
      <c r="W8" s="24"/>
      <c r="X8" s="24"/>
      <c r="Y8" s="24" t="s">
        <v>132</v>
      </c>
      <c r="Z8" s="24"/>
      <c r="AA8" s="24" t="s">
        <v>132</v>
      </c>
      <c r="AB8" s="24"/>
      <c r="AC8" s="24"/>
      <c r="AD8" s="24" t="s">
        <v>132</v>
      </c>
      <c r="AE8" s="24"/>
      <c r="AF8" s="24"/>
      <c r="AG8" s="24"/>
      <c r="AH8" s="24"/>
      <c r="AI8" s="24" t="s">
        <v>132</v>
      </c>
      <c r="AJ8" s="24"/>
      <c r="AK8" s="24"/>
      <c r="AL8" s="24" t="s">
        <v>132</v>
      </c>
      <c r="AM8" s="24" t="s">
        <v>132</v>
      </c>
      <c r="AN8" s="24" t="s">
        <v>132</v>
      </c>
      <c r="AO8" s="24" t="s">
        <v>127</v>
      </c>
      <c r="AP8" s="24"/>
    </row>
    <row r="9" spans="2:42" ht="102" x14ac:dyDescent="0.2">
      <c r="B9" s="23" t="s">
        <v>101</v>
      </c>
      <c r="C9" s="24" t="s">
        <v>110</v>
      </c>
      <c r="D9" s="24"/>
      <c r="E9" s="24"/>
      <c r="F9" s="24" t="s">
        <v>132</v>
      </c>
      <c r="G9" s="24"/>
      <c r="H9" s="24"/>
      <c r="I9" s="24" t="s">
        <v>132</v>
      </c>
      <c r="J9" s="24"/>
      <c r="K9" s="24"/>
      <c r="L9" s="24" t="s">
        <v>132</v>
      </c>
      <c r="M9" s="24" t="s">
        <v>132</v>
      </c>
      <c r="N9" s="24" t="s">
        <v>132</v>
      </c>
      <c r="O9" s="24"/>
      <c r="P9" s="24" t="s">
        <v>132</v>
      </c>
      <c r="Q9" s="24"/>
      <c r="R9" s="24"/>
      <c r="S9" s="24"/>
      <c r="T9" s="24" t="s">
        <v>132</v>
      </c>
      <c r="U9" s="24"/>
      <c r="V9" s="24" t="s">
        <v>132</v>
      </c>
      <c r="W9" s="24"/>
      <c r="X9" s="24"/>
      <c r="Y9" s="24"/>
      <c r="Z9" s="24"/>
      <c r="AA9" s="24" t="s">
        <v>132</v>
      </c>
      <c r="AB9" s="24" t="s">
        <v>132</v>
      </c>
      <c r="AC9" s="24"/>
      <c r="AD9" s="24" t="s">
        <v>132</v>
      </c>
      <c r="AE9" s="24"/>
      <c r="AF9" s="24"/>
      <c r="AG9" s="24"/>
      <c r="AH9" s="24"/>
      <c r="AI9" s="24" t="s">
        <v>132</v>
      </c>
      <c r="AJ9" s="24"/>
      <c r="AK9" s="24"/>
      <c r="AL9" s="24"/>
      <c r="AM9" s="24"/>
      <c r="AN9" s="24" t="s">
        <v>132</v>
      </c>
      <c r="AO9" s="24" t="s">
        <v>128</v>
      </c>
      <c r="AP9" s="24"/>
    </row>
    <row r="10" spans="2:42" ht="17" x14ac:dyDescent="0.2">
      <c r="B10" s="23" t="s">
        <v>101</v>
      </c>
      <c r="C10" s="24" t="s">
        <v>119</v>
      </c>
      <c r="D10" s="24"/>
      <c r="E10" s="24"/>
      <c r="F10" s="24"/>
      <c r="G10" s="24" t="s">
        <v>132</v>
      </c>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t="s">
        <v>132</v>
      </c>
      <c r="AJ10" s="24"/>
      <c r="AK10" s="24"/>
      <c r="AL10" s="24"/>
      <c r="AM10" s="24"/>
      <c r="AN10" s="24"/>
      <c r="AO10" s="24" t="s">
        <v>120</v>
      </c>
      <c r="AP10" s="24"/>
    </row>
    <row r="11" spans="2:42" ht="17" x14ac:dyDescent="0.2">
      <c r="B11" s="28" t="s">
        <v>101</v>
      </c>
      <c r="C11" s="29" t="s">
        <v>113</v>
      </c>
      <c r="D11" s="29"/>
      <c r="E11" s="29"/>
      <c r="F11" s="29"/>
      <c r="G11" s="29"/>
      <c r="H11" s="29"/>
      <c r="I11" s="29"/>
      <c r="J11" s="29"/>
      <c r="K11" s="29"/>
      <c r="L11" s="29"/>
      <c r="M11" s="29"/>
      <c r="N11" s="29"/>
      <c r="O11" s="29"/>
      <c r="P11" s="29"/>
      <c r="Q11" s="29"/>
      <c r="R11" s="29"/>
      <c r="S11" s="29"/>
      <c r="T11" s="29"/>
      <c r="U11" s="29"/>
      <c r="V11" s="29"/>
      <c r="W11" s="29" t="s">
        <v>132</v>
      </c>
      <c r="X11" s="29"/>
      <c r="Y11" s="29"/>
      <c r="Z11" s="29"/>
      <c r="AA11" s="29"/>
      <c r="AB11" s="29"/>
      <c r="AC11" s="29"/>
      <c r="AD11" s="29"/>
      <c r="AE11" s="29"/>
      <c r="AF11" s="29"/>
      <c r="AG11" s="29"/>
      <c r="AH11" s="29"/>
      <c r="AI11" s="29"/>
      <c r="AJ11" s="29"/>
      <c r="AK11" s="29"/>
      <c r="AL11" s="29"/>
      <c r="AM11" s="29"/>
      <c r="AN11" s="29"/>
      <c r="AO11" s="29">
        <v>17686967</v>
      </c>
      <c r="AP11" s="29"/>
    </row>
    <row r="12" spans="2:42" ht="136" x14ac:dyDescent="0.2">
      <c r="B12" s="28" t="s">
        <v>97</v>
      </c>
      <c r="C12" s="29" t="s">
        <v>99</v>
      </c>
      <c r="D12" s="29" t="s">
        <v>132</v>
      </c>
      <c r="E12" s="29"/>
      <c r="F12" s="29"/>
      <c r="G12" s="29"/>
      <c r="H12" s="29" t="s">
        <v>132</v>
      </c>
      <c r="I12" s="29"/>
      <c r="J12" s="29" t="s">
        <v>132</v>
      </c>
      <c r="K12" s="29"/>
      <c r="L12" s="29" t="s">
        <v>132</v>
      </c>
      <c r="M12" s="29" t="s">
        <v>132</v>
      </c>
      <c r="N12" s="29"/>
      <c r="O12" s="29" t="s">
        <v>132</v>
      </c>
      <c r="P12" s="29" t="s">
        <v>132</v>
      </c>
      <c r="Q12" s="29" t="s">
        <v>132</v>
      </c>
      <c r="R12" s="29" t="s">
        <v>132</v>
      </c>
      <c r="S12" s="29"/>
      <c r="T12" s="29" t="s">
        <v>132</v>
      </c>
      <c r="U12" s="29"/>
      <c r="V12" s="29"/>
      <c r="W12" s="29"/>
      <c r="X12" s="29" t="s">
        <v>132</v>
      </c>
      <c r="Y12" s="29"/>
      <c r="Z12" s="29"/>
      <c r="AA12" s="29"/>
      <c r="AB12" s="29"/>
      <c r="AC12" s="29"/>
      <c r="AD12" s="29"/>
      <c r="AE12" s="29"/>
      <c r="AF12" s="29" t="s">
        <v>132</v>
      </c>
      <c r="AG12" s="29"/>
      <c r="AH12" s="29" t="s">
        <v>132</v>
      </c>
      <c r="AI12" s="29" t="s">
        <v>132</v>
      </c>
      <c r="AJ12" s="29" t="s">
        <v>132</v>
      </c>
      <c r="AK12" s="29" t="s">
        <v>132</v>
      </c>
      <c r="AL12" s="29"/>
      <c r="AM12" s="29"/>
      <c r="AN12" s="29" t="s">
        <v>132</v>
      </c>
      <c r="AO12" s="29" t="s">
        <v>126</v>
      </c>
      <c r="AP12" s="29" t="s">
        <v>106</v>
      </c>
    </row>
    <row r="13" spans="2:42" ht="68" x14ac:dyDescent="0.2">
      <c r="B13" s="28" t="s">
        <v>97</v>
      </c>
      <c r="C13" s="29" t="s">
        <v>113</v>
      </c>
      <c r="D13" s="29"/>
      <c r="E13" s="29"/>
      <c r="F13" s="29"/>
      <c r="G13" s="29"/>
      <c r="H13" s="29"/>
      <c r="I13" s="29"/>
      <c r="J13" s="29" t="s">
        <v>132</v>
      </c>
      <c r="K13" s="29"/>
      <c r="L13" s="29"/>
      <c r="M13" s="29"/>
      <c r="N13" s="29" t="s">
        <v>132</v>
      </c>
      <c r="O13" s="29"/>
      <c r="P13" s="29"/>
      <c r="Q13" s="29"/>
      <c r="R13" s="29" t="s">
        <v>132</v>
      </c>
      <c r="S13" s="29"/>
      <c r="T13" s="29" t="s">
        <v>132</v>
      </c>
      <c r="U13" s="29"/>
      <c r="V13" s="29"/>
      <c r="W13" s="29"/>
      <c r="X13" s="29"/>
      <c r="Y13" s="29"/>
      <c r="Z13" s="29"/>
      <c r="AA13" s="29"/>
      <c r="AB13" s="29"/>
      <c r="AC13" s="29"/>
      <c r="AD13" s="29"/>
      <c r="AE13" s="29"/>
      <c r="AF13" s="29"/>
      <c r="AG13" s="29"/>
      <c r="AH13" s="29"/>
      <c r="AI13" s="29"/>
      <c r="AJ13" s="29"/>
      <c r="AK13" s="29"/>
      <c r="AL13" s="29"/>
      <c r="AM13" s="29"/>
      <c r="AN13" s="29"/>
      <c r="AO13" s="29" t="s">
        <v>121</v>
      </c>
      <c r="AP13" s="29"/>
    </row>
    <row r="14" spans="2:42" ht="34" x14ac:dyDescent="0.2">
      <c r="B14" s="23" t="s">
        <v>97</v>
      </c>
      <c r="C14" s="24" t="s">
        <v>98</v>
      </c>
      <c r="D14" s="24"/>
      <c r="E14" s="24"/>
      <c r="F14" s="24"/>
      <c r="G14" s="24"/>
      <c r="H14" s="24"/>
      <c r="I14" s="24"/>
      <c r="J14" s="24"/>
      <c r="K14" s="24"/>
      <c r="L14" s="24"/>
      <c r="M14" s="24"/>
      <c r="N14" s="24"/>
      <c r="O14" s="24"/>
      <c r="P14" s="24"/>
      <c r="Q14" s="24"/>
      <c r="R14" s="24"/>
      <c r="S14" s="24"/>
      <c r="T14" s="24" t="s">
        <v>132</v>
      </c>
      <c r="U14" s="24"/>
      <c r="V14" s="24"/>
      <c r="W14" s="24"/>
      <c r="X14" s="24"/>
      <c r="Y14" s="24"/>
      <c r="Z14" s="24"/>
      <c r="AA14" s="24"/>
      <c r="AB14" s="24"/>
      <c r="AC14" s="24"/>
      <c r="AD14" s="24"/>
      <c r="AE14" s="24"/>
      <c r="AF14" s="24"/>
      <c r="AG14" s="24"/>
      <c r="AH14" s="24"/>
      <c r="AI14" s="24" t="s">
        <v>132</v>
      </c>
      <c r="AJ14" s="24"/>
      <c r="AK14" s="24"/>
      <c r="AL14" s="24"/>
      <c r="AM14" s="24"/>
      <c r="AN14" s="24" t="s">
        <v>132</v>
      </c>
      <c r="AO14" s="24" t="s">
        <v>105</v>
      </c>
      <c r="AP14" s="24"/>
    </row>
    <row r="15" spans="2:42" ht="51" x14ac:dyDescent="0.2">
      <c r="B15" s="23" t="s">
        <v>97</v>
      </c>
      <c r="C15" s="24" t="s">
        <v>100</v>
      </c>
      <c r="D15" s="24"/>
      <c r="E15" s="24" t="s">
        <v>132</v>
      </c>
      <c r="F15" s="24"/>
      <c r="G15" s="24"/>
      <c r="H15" s="24"/>
      <c r="I15" s="24"/>
      <c r="J15" s="24"/>
      <c r="K15" s="24"/>
      <c r="L15" s="24"/>
      <c r="M15" s="24"/>
      <c r="N15" s="24"/>
      <c r="O15" s="24"/>
      <c r="P15" s="24"/>
      <c r="Q15" s="24"/>
      <c r="R15" s="24" t="s">
        <v>132</v>
      </c>
      <c r="S15" s="24"/>
      <c r="T15" s="24"/>
      <c r="U15" s="24" t="s">
        <v>132</v>
      </c>
      <c r="V15" s="24"/>
      <c r="W15" s="24"/>
      <c r="X15" s="24"/>
      <c r="Y15" s="24"/>
      <c r="Z15" s="24"/>
      <c r="AA15" s="24"/>
      <c r="AB15" s="24"/>
      <c r="AC15" s="24"/>
      <c r="AD15" s="24"/>
      <c r="AE15" s="24"/>
      <c r="AF15" s="24"/>
      <c r="AG15" s="24" t="s">
        <v>132</v>
      </c>
      <c r="AH15" s="24"/>
      <c r="AI15" s="24" t="s">
        <v>132</v>
      </c>
      <c r="AJ15" s="24"/>
      <c r="AK15" s="24"/>
      <c r="AL15" s="24"/>
      <c r="AM15" s="24"/>
      <c r="AN15" s="24"/>
      <c r="AO15" s="24" t="s">
        <v>123</v>
      </c>
      <c r="AP15" s="24"/>
    </row>
    <row r="16" spans="2:42" ht="34" x14ac:dyDescent="0.2">
      <c r="B16" s="25" t="s">
        <v>97</v>
      </c>
      <c r="C16" s="26" t="s">
        <v>103</v>
      </c>
      <c r="D16" s="26"/>
      <c r="E16" s="26"/>
      <c r="F16" s="26"/>
      <c r="G16" s="26"/>
      <c r="H16" s="26"/>
      <c r="I16" s="26"/>
      <c r="J16" s="26"/>
      <c r="K16" s="26"/>
      <c r="L16" s="26"/>
      <c r="M16" s="26"/>
      <c r="N16" s="26"/>
      <c r="O16" s="26"/>
      <c r="P16" s="26"/>
      <c r="Q16" s="26"/>
      <c r="R16" s="26" t="s">
        <v>132</v>
      </c>
      <c r="S16" s="26"/>
      <c r="T16" s="26"/>
      <c r="U16" s="26"/>
      <c r="V16" s="26"/>
      <c r="W16" s="26"/>
      <c r="X16" s="26"/>
      <c r="Y16" s="26"/>
      <c r="Z16" s="26"/>
      <c r="AA16" s="26" t="s">
        <v>132</v>
      </c>
      <c r="AB16" s="26"/>
      <c r="AC16" s="26"/>
      <c r="AD16" s="26"/>
      <c r="AE16" s="26"/>
      <c r="AF16" s="26"/>
      <c r="AG16" s="26"/>
      <c r="AH16" s="26"/>
      <c r="AI16" s="26"/>
      <c r="AJ16" s="26"/>
      <c r="AK16" s="26"/>
      <c r="AL16" s="26"/>
      <c r="AM16" s="26" t="s">
        <v>132</v>
      </c>
      <c r="AN16" s="26"/>
      <c r="AO16" s="26" t="s">
        <v>129</v>
      </c>
      <c r="AP16" s="24" t="s">
        <v>107</v>
      </c>
    </row>
    <row r="17" spans="2:42" ht="17" x14ac:dyDescent="0.2">
      <c r="B17" s="25" t="s">
        <v>97</v>
      </c>
      <c r="C17" s="26" t="s">
        <v>104</v>
      </c>
      <c r="D17" s="26"/>
      <c r="E17" s="26"/>
      <c r="F17" s="26"/>
      <c r="G17" s="26"/>
      <c r="H17" s="26"/>
      <c r="I17" s="26"/>
      <c r="J17" s="26"/>
      <c r="K17" s="26"/>
      <c r="L17" s="26"/>
      <c r="M17" s="26"/>
      <c r="N17" s="26"/>
      <c r="O17" s="26"/>
      <c r="P17" s="26"/>
      <c r="Q17" s="26" t="s">
        <v>132</v>
      </c>
      <c r="R17" s="26"/>
      <c r="S17" s="26"/>
      <c r="T17" s="26"/>
      <c r="U17" s="26"/>
      <c r="V17" s="26"/>
      <c r="W17" s="26"/>
      <c r="X17" s="26"/>
      <c r="Y17" s="26"/>
      <c r="Z17" s="26"/>
      <c r="AA17" s="26" t="s">
        <v>132</v>
      </c>
      <c r="AB17" s="26"/>
      <c r="AC17" s="26"/>
      <c r="AD17" s="26"/>
      <c r="AE17" s="26"/>
      <c r="AF17" s="26"/>
      <c r="AG17" s="26"/>
      <c r="AH17" s="26"/>
      <c r="AI17" s="26"/>
      <c r="AJ17" s="26"/>
      <c r="AK17" s="26"/>
      <c r="AL17" s="26"/>
      <c r="AM17" s="26"/>
      <c r="AN17" s="26"/>
      <c r="AO17" s="26" t="s">
        <v>124</v>
      </c>
      <c r="AP17" s="24"/>
    </row>
    <row r="18" spans="2:42" ht="85" x14ac:dyDescent="0.2">
      <c r="B18" s="25" t="s">
        <v>97</v>
      </c>
      <c r="C18" s="26" t="s">
        <v>116</v>
      </c>
      <c r="D18" s="26"/>
      <c r="E18" s="26"/>
      <c r="F18" s="26"/>
      <c r="G18" s="26"/>
      <c r="H18" s="26"/>
      <c r="I18" s="26"/>
      <c r="J18" s="26"/>
      <c r="K18" s="26" t="s">
        <v>132</v>
      </c>
      <c r="L18" s="26"/>
      <c r="M18" s="26" t="s">
        <v>132</v>
      </c>
      <c r="N18" s="26" t="s">
        <v>132</v>
      </c>
      <c r="O18" s="26"/>
      <c r="P18" s="26"/>
      <c r="Q18" s="26"/>
      <c r="R18" s="26"/>
      <c r="S18" s="26"/>
      <c r="T18" s="26"/>
      <c r="U18" s="26"/>
      <c r="V18" s="26"/>
      <c r="W18" s="26"/>
      <c r="X18" s="26"/>
      <c r="Y18" s="26"/>
      <c r="Z18" s="26" t="s">
        <v>132</v>
      </c>
      <c r="AA18" s="26" t="s">
        <v>132</v>
      </c>
      <c r="AB18" s="26"/>
      <c r="AC18" s="26"/>
      <c r="AD18" s="26"/>
      <c r="AE18" s="26"/>
      <c r="AF18" s="26"/>
      <c r="AG18" s="26" t="s">
        <v>132</v>
      </c>
      <c r="AH18" s="26"/>
      <c r="AI18" s="26"/>
      <c r="AJ18" s="26"/>
      <c r="AK18" s="26"/>
      <c r="AL18" s="26"/>
      <c r="AM18" s="26"/>
      <c r="AN18" s="26"/>
      <c r="AO18" s="26" t="s">
        <v>130</v>
      </c>
      <c r="AP18" s="24" t="s">
        <v>117</v>
      </c>
    </row>
    <row r="19" spans="2:42" ht="34" x14ac:dyDescent="0.2">
      <c r="B19" s="23" t="s">
        <v>97</v>
      </c>
      <c r="C19" s="24" t="s">
        <v>115</v>
      </c>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t="s">
        <v>132</v>
      </c>
      <c r="AN19" s="24"/>
      <c r="AO19" s="24" t="s">
        <v>118</v>
      </c>
      <c r="AP19" s="24"/>
    </row>
    <row r="20" spans="2:42" ht="34" x14ac:dyDescent="0.2">
      <c r="B20" s="25" t="s">
        <v>97</v>
      </c>
      <c r="C20" s="24" t="s">
        <v>114</v>
      </c>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t="s">
        <v>132</v>
      </c>
      <c r="AN20" s="24"/>
      <c r="AO20" s="24">
        <v>15824753</v>
      </c>
      <c r="AP20" s="2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080EF85305CE242BCF8B257DE1F2020" ma:contentTypeVersion="11" ma:contentTypeDescription="Create a new document." ma:contentTypeScope="" ma:versionID="ab31c8ff2c9ea952b65c5fc911cff499">
  <xsd:schema xmlns:xsd="http://www.w3.org/2001/XMLSchema" xmlns:xs="http://www.w3.org/2001/XMLSchema" xmlns:p="http://schemas.microsoft.com/office/2006/metadata/properties" xmlns:ns3="1e0b7715-876c-4e08-a23d-99da7598f594" xmlns:ns4="32f5f8dd-a34a-4225-af73-985ccc65b175" targetNamespace="http://schemas.microsoft.com/office/2006/metadata/properties" ma:root="true" ma:fieldsID="aefacaa9e3ecc3285558932dd4645501" ns3:_="" ns4:_="">
    <xsd:import namespace="1e0b7715-876c-4e08-a23d-99da7598f594"/>
    <xsd:import namespace="32f5f8dd-a34a-4225-af73-985ccc65b17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0b7715-876c-4e08-a23d-99da7598f5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2f5f8dd-a34a-4225-af73-985ccc65b17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2D10492-DF87-4D54-979B-AA9B3454557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366A4A6-CD7F-49DA-9644-F8D3D7015813}">
  <ds:schemaRefs>
    <ds:schemaRef ds:uri="http://schemas.microsoft.com/sharepoint/v3/contenttype/forms"/>
  </ds:schemaRefs>
</ds:datastoreItem>
</file>

<file path=customXml/itemProps3.xml><?xml version="1.0" encoding="utf-8"?>
<ds:datastoreItem xmlns:ds="http://schemas.openxmlformats.org/officeDocument/2006/customXml" ds:itemID="{6F8A55C3-6280-4C98-B606-4F25C49887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0b7715-876c-4e08-a23d-99da7598f594"/>
    <ds:schemaRef ds:uri="32f5f8dd-a34a-4225-af73-985ccc65b1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Function table</vt:lpstr>
      <vt:lpstr>Change log</vt:lpstr>
      <vt:lpstr>Methods</vt:lpstr>
      <vt:lpstr> Star2 major findings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2019-04-18T20:09:46Z</cp:lastPrinted>
  <dcterms:created xsi:type="dcterms:W3CDTF">2016-05-21T18:52:56Z</dcterms:created>
  <dcterms:modified xsi:type="dcterms:W3CDTF">2021-06-23T00:18:47Z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0x0101002080EF85305CE242BCF8B257DE1F2020</vt:lpwstr>
  </property>
</Properties>
</file>