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firstSheet="1" activeTab="1"/>
  </bookViews>
  <sheets>
    <sheet name="Legend" sheetId="1" r:id="rId1"/>
    <sheet name="Milk - Yield" sheetId="2" r:id="rId2"/>
    <sheet name="Milk - Yield per cow" sheetId="11" r:id="rId3"/>
    <sheet name="Milk - Hotel Supply" sheetId="16" r:id="rId4"/>
    <sheet name="Daily Schedule" sheetId="14" r:id="rId5"/>
    <sheet name="Money - Credited" sheetId="12" r:id="rId6"/>
    <sheet name="Cow - Purchase and sales" sheetId="13" r:id="rId7"/>
    <sheet name="Cow - Pregnancy" sheetId="6" r:id="rId8"/>
    <sheet name="Cow - Vaccination" sheetId="5" r:id="rId9"/>
    <sheet name="Temp" sheetId="3" r:id="rId10"/>
    <sheet name="Fodder" sheetId="4" r:id="rId11"/>
    <sheet name="Fodder - sowing" sheetId="10" r:id="rId12"/>
    <sheet name="Reports" sheetId="9" r:id="rId13"/>
    <sheet name="June 2018" sheetId="15" r:id="rId14"/>
  </sheets>
  <definedNames>
    <definedName name="_xlnm._FilterDatabase" localSheetId="1" hidden="1">'Milk - Yield'!$B$1:$B$213</definedName>
  </definedNames>
  <calcPr calcId="152511"/>
</workbook>
</file>

<file path=xl/calcChain.xml><?xml version="1.0" encoding="utf-8"?>
<calcChain xmlns="http://schemas.openxmlformats.org/spreadsheetml/2006/main">
  <c r="R191" i="2" l="1"/>
  <c r="Q191" i="2"/>
  <c r="P191" i="2"/>
  <c r="Q192" i="2"/>
  <c r="O191" i="2"/>
  <c r="I69" i="11" l="1"/>
  <c r="I67" i="11"/>
  <c r="I65" i="11"/>
  <c r="I63" i="11"/>
  <c r="I61" i="11"/>
  <c r="I59" i="11"/>
  <c r="H68" i="11"/>
  <c r="H66" i="11"/>
  <c r="H64" i="11"/>
  <c r="H62" i="11"/>
  <c r="H60" i="11"/>
  <c r="H58" i="11"/>
  <c r="I57" i="11"/>
  <c r="H56" i="11"/>
  <c r="F1" i="15" l="1"/>
  <c r="K7" i="15" s="1"/>
</calcChain>
</file>

<file path=xl/sharedStrings.xml><?xml version="1.0" encoding="utf-8"?>
<sst xmlns="http://schemas.openxmlformats.org/spreadsheetml/2006/main" count="975" uniqueCount="244">
  <si>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</si>
  <si>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</si>
  <si>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</si>
  <si>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</si>
  <si>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</si>
  <si>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</si>
  <si>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</si>
  <si>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</si>
  <si>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</si>
  <si>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</si>
  <si>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</si>
  <si>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</si>
  <si>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</si>
  <si>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</si>
  <si>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</si>
  <si>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</si>
  <si>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</si>
  <si>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</si>
  <si>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</si>
  <si>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</si>
  <si>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</si>
  <si>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</si>
  <si>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</si>
  <si>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</si>
  <si>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</si>
  <si>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</si>
  <si>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</si>
  <si>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</si>
  <si>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</si>
  <si>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</si>
  <si>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</si>
  <si>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</si>
  <si>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</si>
  <si>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</si>
  <si>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</si>
  <si>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</si>
  <si>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</si>
  <si>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</si>
  <si>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</si>
  <si>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</si>
  <si>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</si>
  <si>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</si>
  <si>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</si>
  <si>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</si>
  <si>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</si>
  <si>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</si>
  <si>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</si>
  <si>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</si>
  <si>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</si>
  <si>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A-Formula-5(Milking cows)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</si>
  <si>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</si>
  <si>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</si>
  <si>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</si>
  <si>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</si>
  <si>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</si>
  <si>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</si>
  <si>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</si>
  <si>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</si>
  <si>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</si>
  <si>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</si>
  <si>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</si>
  <si>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</si>
  <si>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</si>
  <si>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</si>
  <si>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</si>
  <si>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</si>
  <si>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</si>
  <si>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</si>
  <si>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</si>
  <si>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</si>
  <si>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</si>
  <si>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</si>
  <si>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</si>
  <si>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</si>
  <si>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</si>
  <si>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</si>
  <si>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</si>
  <si>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</si>
  <si>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</si>
  <si>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</si>
  <si>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</si>
  <si>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</si>
  <si>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</si>
  <si>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</si>
  <si>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</si>
  <si>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</si>
  <si>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</si>
  <si>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</si>
  <si>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</si>
  <si>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</si>
  <si>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</si>
  <si>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</si>
  <si>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</si>
  <si>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</si>
  <si>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</si>
  <si>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</si>
  <si>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</si>
  <si>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</si>
  <si>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</si>
  <si>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</si>
  <si>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</si>
  <si>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</si>
  <si>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</si>
  <si>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</si>
  <si>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</si>
  <si>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</si>
  <si>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</si>
  <si>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</si>
  <si>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</si>
  <si>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</si>
  <si>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</si>
  <si>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</si>
  <si>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</si>
  <si>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</si>
  <si>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</si>
  <si>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</si>
  <si>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</si>
  <si>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</si>
  <si>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</si>
  <si>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</si>
  <si>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</si>
  <si>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</si>
  <si>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</si>
  <si>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</si>
  <si>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</si>
  <si>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</si>
  <si>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</si>
  <si>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</si>
  <si>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</si>
  <si>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</si>
  <si>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</si>
  <si>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</si>
  <si>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</si>
  <si>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</si>
  <si>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</si>
  <si>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</si>
  <si>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</si>
  <si>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</si>
  <si>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</si>
  <si>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</si>
  <si>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</si>
  <si>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</si>
  <si>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</si>
  <si>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</si>
  <si>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</si>
  <si>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</si>
  <si>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</si>
  <si>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</si>
  <si>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</si>
  <si>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</si>
  <si>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</si>
  <si>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</si>
  <si>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</si>
  <si>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</si>
  <si>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</si>
  <si>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</si>
  <si>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</si>
  <si>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</si>
  <si>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</si>
  <si>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Periya vellai</t>
  </si>
  <si>
    <t>Irrigation-3</t>
  </si>
  <si>
    <t>31/02/18</t>
  </si>
  <si>
    <t>14/06/18</t>
  </si>
  <si>
    <t>15/06/18</t>
  </si>
  <si>
    <t>Cow</t>
  </si>
  <si>
    <t>Gave birth on</t>
  </si>
  <si>
    <t>Current cow status</t>
  </si>
  <si>
    <t>Current calf status</t>
  </si>
  <si>
    <t>Dead on 22nd June, 2018</t>
  </si>
  <si>
    <t>Deworming - Round Worms</t>
  </si>
  <si>
    <t>Deworming - Liver Flukes</t>
  </si>
  <si>
    <t>Deworming - Tape Worms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</si>
  <si>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</si>
  <si>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</si>
  <si>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</si>
  <si>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</si>
  <si>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</si>
  <si>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</si>
  <si>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</si>
  <si>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</si>
  <si>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</si>
  <si>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</si>
  <si>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</si>
  <si>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</si>
  <si>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</si>
  <si>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</si>
  <si>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</si>
  <si>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</si>
  <si>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</si>
  <si>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</si>
  <si>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</si>
  <si>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</si>
  <si>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</si>
  <si>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</si>
  <si>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</si>
  <si>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</si>
  <si>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</si>
  <si>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19/05/18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</si>
  <si>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</si>
  <si>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</si>
  <si>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</si>
  <si>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</si>
  <si>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</si>
  <si>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</si>
  <si>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</si>
  <si>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</si>
  <si>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</si>
  <si>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</si>
  <si>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</si>
  <si>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</si>
  <si>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</si>
  <si>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</si>
  <si>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</si>
  <si>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</si>
  <si>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</si>
  <si>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</si>
  <si>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</si>
  <si>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</si>
  <si>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</si>
  <si>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</si>
  <si>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</si>
  <si>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</si>
  <si>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</si>
  <si>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</si>
  <si>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</si>
  <si>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21/07/2018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</si>
  <si>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</si>
  <si>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</si>
  <si>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</si>
  <si>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</si>
  <si>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</si>
  <si>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</si>
  <si>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</si>
  <si>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</si>
  <si>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pottu booza(1kg), Uzhutham noi(1kg), Feed(2kg),kadalai punnakku (1kg)</t>
  </si>
  <si>
    <t>20.6+16+34+32=102.6</t>
  </si>
  <si>
    <t>₹ 615/day for 6 cows</t>
  </si>
  <si>
    <t>18468/6 cows/month</t>
  </si>
  <si>
    <t>Urea-2</t>
  </si>
  <si>
    <t>Irrigation-4</t>
  </si>
  <si>
    <t>Irrigation-5</t>
  </si>
  <si>
    <t>will come for 14 days till 5th July, 2018
Yes, it came till 5th July, 2018</t>
  </si>
  <si>
    <t>HF - Karuppu</t>
  </si>
  <si>
    <t>HF - Vellai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</si>
</sst>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.00;[Red]0.00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0788560"/>
        <c:axId val="-2137318288"/>
      </c:barChart>
      <c:dateAx>
        <c:axId val="-22078856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18288"/>
        <c:crosses val="autoZero"/>
        <c:auto val="1"/>
        <c:lblOffset val="100"/>
        <c:baseTimeUnit val="days"/>
      </c:dateAx>
      <c:valAx>
        <c:axId val="-2137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7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306864"/>
        <c:axId val="-2137317744"/>
      </c:barChart>
      <c:dateAx>
        <c:axId val="-213730686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17744"/>
        <c:crosses val="autoZero"/>
        <c:auto val="1"/>
        <c:lblOffset val="100"/>
        <c:baseTimeUnit val="days"/>
      </c:dateAx>
      <c:valAx>
        <c:axId val="-21373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0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7" workbookViewId="0">
      <selection activeCell="F16" sqref="F16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199</v>
      </c>
      <c r="C8" s="14"/>
      <c r="D8" s="14" t="s">
        <v>200</v>
      </c>
      <c r="E8" s="11" t="s">
        <v>201</v>
      </c>
      <c r="F8" s="11" t="s">
        <v>202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53</v>
      </c>
      <c r="E9" s="11" t="s">
        <v>70</v>
      </c>
      <c r="F9" s="11"/>
      <c r="G9" s="11"/>
      <c r="H9" s="11"/>
      <c r="I9" s="11"/>
    </row>
    <row r="10" spans="1:9" ht="38.25" x14ac:dyDescent="0.2">
      <c r="A10" t="s">
        <v>49</v>
      </c>
      <c r="B10" s="14" t="s">
        <v>55</v>
      </c>
      <c r="C10" s="14" t="s">
        <v>34</v>
      </c>
      <c r="D10" s="14" t="s">
        <v>203</v>
      </c>
      <c r="E10" s="11" t="s">
        <v>69</v>
      </c>
      <c r="F10" s="11" t="s">
        <v>205</v>
      </c>
      <c r="G10" s="11"/>
      <c r="H10" s="11"/>
      <c r="I10" s="11"/>
    </row>
    <row r="11" spans="1:9" x14ac:dyDescent="0.2">
      <c r="A11" t="s">
        <v>104</v>
      </c>
      <c r="B11" s="13" t="s">
        <v>107</v>
      </c>
    </row>
    <row r="12" spans="1:9" ht="25.5" x14ac:dyDescent="0.2">
      <c r="A12" t="s">
        <v>133</v>
      </c>
      <c r="B12" s="13" t="s">
        <v>156</v>
      </c>
    </row>
    <row r="13" spans="1:9" ht="38.25" x14ac:dyDescent="0.2">
      <c r="A13" t="s">
        <v>155</v>
      </c>
      <c r="B13" s="13" t="s">
        <v>157</v>
      </c>
      <c r="C13" s="14" t="s">
        <v>34</v>
      </c>
      <c r="D13" s="13" t="s">
        <v>180</v>
      </c>
      <c r="E13" t="s">
        <v>181</v>
      </c>
    </row>
    <row r="14" spans="1:9" ht="38.25" x14ac:dyDescent="0.2">
      <c r="A14" t="s">
        <v>172</v>
      </c>
      <c r="B14" s="13" t="s">
        <v>173</v>
      </c>
      <c r="C14" s="14" t="s">
        <v>34</v>
      </c>
      <c r="D14" s="13" t="s">
        <v>174</v>
      </c>
      <c r="E14" t="s">
        <v>175</v>
      </c>
      <c r="F14" t="s">
        <v>204</v>
      </c>
    </row>
    <row r="15" spans="1:9" x14ac:dyDescent="0.2">
      <c r="A15" t="s">
        <v>233</v>
      </c>
      <c r="B15" s="13" t="s">
        <v>234</v>
      </c>
      <c r="C15" s="14"/>
      <c r="D15" s="13" t="s">
        <v>235</v>
      </c>
      <c r="E15" t="s">
        <v>236</v>
      </c>
      <c r="F15" t="s">
        <v>237</v>
      </c>
    </row>
    <row r="16" spans="1:9" x14ac:dyDescent="0.2">
      <c r="C16" s="14"/>
    </row>
    <row r="19" spans="1:6" ht="38.25" x14ac:dyDescent="0.2">
      <c r="A19" t="s">
        <v>11</v>
      </c>
      <c r="B19" s="13" t="s">
        <v>12</v>
      </c>
      <c r="C19" s="13" t="s">
        <v>64</v>
      </c>
      <c r="D19" s="13" t="s">
        <v>67</v>
      </c>
      <c r="E19" s="13" t="s">
        <v>68</v>
      </c>
      <c r="F19" t="s">
        <v>90</v>
      </c>
    </row>
    <row r="23" spans="1:6" x14ac:dyDescent="0.2">
      <c r="A23" t="s">
        <v>13</v>
      </c>
      <c r="B23" s="13" t="s">
        <v>65</v>
      </c>
    </row>
    <row r="24" spans="1:6" x14ac:dyDescent="0.2">
      <c r="A24" t="s">
        <v>14</v>
      </c>
      <c r="B24" s="13" t="s">
        <v>66</v>
      </c>
    </row>
    <row r="25" spans="1:6" x14ac:dyDescent="0.2">
      <c r="A25" t="s">
        <v>105</v>
      </c>
      <c r="B25" s="13" t="s">
        <v>106</v>
      </c>
    </row>
    <row r="29" spans="1:6" x14ac:dyDescent="0.2">
      <c r="A29" s="21"/>
      <c r="B29" s="22" t="s">
        <v>36</v>
      </c>
      <c r="C29" s="23" t="s">
        <v>43</v>
      </c>
      <c r="D29" s="22" t="s">
        <v>44</v>
      </c>
    </row>
    <row r="30" spans="1:6" x14ac:dyDescent="0.2">
      <c r="B30" s="13" t="s">
        <v>1</v>
      </c>
      <c r="C30" s="15">
        <v>17</v>
      </c>
      <c r="D30" s="13" t="s">
        <v>45</v>
      </c>
    </row>
    <row r="31" spans="1:6" x14ac:dyDescent="0.2">
      <c r="B31" s="13" t="s">
        <v>37</v>
      </c>
      <c r="C31" s="15">
        <v>20</v>
      </c>
      <c r="D31" s="13" t="s">
        <v>45</v>
      </c>
    </row>
    <row r="32" spans="1:6" x14ac:dyDescent="0.2">
      <c r="B32" s="13" t="s">
        <v>38</v>
      </c>
      <c r="C32" s="15">
        <v>10</v>
      </c>
      <c r="D32" s="13" t="s">
        <v>45</v>
      </c>
    </row>
    <row r="33" spans="2:4" x14ac:dyDescent="0.2">
      <c r="B33" s="13" t="s">
        <v>39</v>
      </c>
      <c r="C33" s="15">
        <v>24</v>
      </c>
      <c r="D33" s="13" t="s">
        <v>45</v>
      </c>
    </row>
    <row r="34" spans="2:4" ht="25.5" x14ac:dyDescent="0.2">
      <c r="B34" s="13" t="s">
        <v>40</v>
      </c>
      <c r="C34" s="15">
        <v>32</v>
      </c>
      <c r="D34" s="13" t="s">
        <v>46</v>
      </c>
    </row>
    <row r="35" spans="2:4" ht="25.5" x14ac:dyDescent="0.2">
      <c r="B35" s="13" t="s">
        <v>41</v>
      </c>
      <c r="C35" s="15">
        <v>15</v>
      </c>
      <c r="D35" s="13" t="s">
        <v>46</v>
      </c>
    </row>
    <row r="36" spans="2:4" ht="51" x14ac:dyDescent="0.2">
      <c r="B36" s="13" t="s">
        <v>42</v>
      </c>
      <c r="C36" s="15">
        <v>25</v>
      </c>
      <c r="D36" s="13" t="s">
        <v>54</v>
      </c>
    </row>
    <row r="37" spans="2:4" x14ac:dyDescent="0.2">
      <c r="B37" s="13" t="s">
        <v>47</v>
      </c>
      <c r="C37" s="15">
        <v>17</v>
      </c>
      <c r="D37" s="13" t="s">
        <v>45</v>
      </c>
    </row>
    <row r="38" spans="2:4" x14ac:dyDescent="0.2">
      <c r="B38" s="13" t="s">
        <v>228</v>
      </c>
      <c r="C38" s="15">
        <v>20</v>
      </c>
    </row>
    <row r="40" spans="2:4" x14ac:dyDescent="0.2">
      <c r="B40" s="13" t="s">
        <v>229</v>
      </c>
      <c r="C40" s="13">
        <v>20.6</v>
      </c>
    </row>
    <row r="41" spans="2:4" x14ac:dyDescent="0.2">
      <c r="B41" s="13" t="s">
        <v>230</v>
      </c>
      <c r="C41" s="13">
        <v>21.6</v>
      </c>
    </row>
    <row r="42" spans="2:4" x14ac:dyDescent="0.2">
      <c r="B42" s="13" t="s">
        <v>231</v>
      </c>
      <c r="C42" s="13">
        <v>16.8</v>
      </c>
    </row>
    <row r="43" spans="2:4" x14ac:dyDescent="0.2">
      <c r="B43" s="13" t="s">
        <v>232</v>
      </c>
      <c r="C43" s="13">
        <v>16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ColWidth="11.5703125" defaultRowHeight="12.75" x14ac:dyDescent="0.2"/>
  <sheetData>
    <row r="1" spans="1:13" x14ac:dyDescent="0.2">
      <c r="A1" s="7" t="s">
        <v>15</v>
      </c>
      <c r="B1" s="33" t="s">
        <v>27</v>
      </c>
      <c r="C1" s="33"/>
      <c r="D1" s="33"/>
      <c r="E1" s="33"/>
      <c r="F1" s="34" t="s">
        <v>28</v>
      </c>
      <c r="G1" s="34"/>
      <c r="H1" s="34"/>
      <c r="I1" s="34"/>
      <c r="J1" s="35" t="s">
        <v>29</v>
      </c>
      <c r="K1" s="35"/>
      <c r="L1" s="35"/>
      <c r="M1" s="35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</row>
    <row r="9" spans="1:13" x14ac:dyDescent="0.2">
      <c r="A9" s="4">
        <v>43212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" x14ac:dyDescent="0.2">
      <c r="A17" s="6">
        <v>43220</v>
      </c>
    </row>
  </sheetData>
  <sheetProtection selectLockedCells="1" selectUnlockedCells="1"/>
  <mergeCells count="3">
    <mergeCell ref="B1:E1"/>
    <mergeCell ref="F1:I1"/>
    <mergeCell ref="J1:M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134</v>
      </c>
      <c r="B1" t="s">
        <v>135</v>
      </c>
      <c r="C1" s="9"/>
      <c r="D1" s="9"/>
    </row>
    <row r="2" spans="1:4" x14ac:dyDescent="0.2">
      <c r="A2" t="s">
        <v>139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opLeftCell="A9" workbookViewId="0">
      <selection activeCell="F14" sqref="F14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72</v>
      </c>
      <c r="C2" s="24">
        <v>4</v>
      </c>
      <c r="J2" t="s">
        <v>102</v>
      </c>
    </row>
    <row r="3" spans="1:10" x14ac:dyDescent="0.2">
      <c r="A3" t="s">
        <v>73</v>
      </c>
      <c r="B3" s="25" t="s">
        <v>75</v>
      </c>
      <c r="C3" s="24" t="s">
        <v>71</v>
      </c>
      <c r="J3" t="s">
        <v>103</v>
      </c>
    </row>
    <row r="4" spans="1:10" x14ac:dyDescent="0.2">
      <c r="A4" t="s">
        <v>78</v>
      </c>
    </row>
    <row r="5" spans="1:10" x14ac:dyDescent="0.2">
      <c r="A5" t="s">
        <v>76</v>
      </c>
    </row>
    <row r="6" spans="1:10" x14ac:dyDescent="0.2">
      <c r="A6" t="s">
        <v>91</v>
      </c>
    </row>
    <row r="7" spans="1:10" x14ac:dyDescent="0.2">
      <c r="A7" t="s">
        <v>92</v>
      </c>
      <c r="B7" s="25">
        <v>43196</v>
      </c>
    </row>
    <row r="8" spans="1:10" x14ac:dyDescent="0.2">
      <c r="A8" t="s">
        <v>93</v>
      </c>
      <c r="B8" s="25" t="s">
        <v>113</v>
      </c>
    </row>
    <row r="9" spans="1:10" x14ac:dyDescent="0.2">
      <c r="A9" t="s">
        <v>160</v>
      </c>
      <c r="B9" s="25" t="s">
        <v>148</v>
      </c>
    </row>
    <row r="10" spans="1:10" x14ac:dyDescent="0.2">
      <c r="A10" t="s">
        <v>238</v>
      </c>
      <c r="B10" s="25">
        <v>43350</v>
      </c>
    </row>
    <row r="12" spans="1:10" x14ac:dyDescent="0.2">
      <c r="A12" s="26" t="s">
        <v>74</v>
      </c>
    </row>
    <row r="13" spans="1:10" ht="25.5" x14ac:dyDescent="0.2">
      <c r="A13" t="s">
        <v>73</v>
      </c>
      <c r="B13" s="25">
        <v>43348</v>
      </c>
      <c r="D13" t="s">
        <v>224</v>
      </c>
      <c r="E13" t="s">
        <v>215</v>
      </c>
      <c r="F13" s="13" t="s">
        <v>241</v>
      </c>
    </row>
    <row r="14" spans="1:10" x14ac:dyDescent="0.2">
      <c r="A14" t="s">
        <v>78</v>
      </c>
    </row>
    <row r="15" spans="1:10" x14ac:dyDescent="0.2">
      <c r="A15" t="s">
        <v>76</v>
      </c>
    </row>
    <row r="16" spans="1:10" x14ac:dyDescent="0.2">
      <c r="A16" t="s">
        <v>91</v>
      </c>
    </row>
    <row r="17" spans="1:2" x14ac:dyDescent="0.2">
      <c r="A17" t="s">
        <v>92</v>
      </c>
      <c r="B17" s="25">
        <v>43196</v>
      </c>
    </row>
    <row r="18" spans="1:2" x14ac:dyDescent="0.2">
      <c r="A18" t="s">
        <v>93</v>
      </c>
      <c r="B18" s="25" t="s">
        <v>113</v>
      </c>
    </row>
    <row r="19" spans="1:2" x14ac:dyDescent="0.2">
      <c r="A19" t="s">
        <v>160</v>
      </c>
      <c r="B19" s="25" t="s">
        <v>148</v>
      </c>
    </row>
    <row r="20" spans="1:2" x14ac:dyDescent="0.2">
      <c r="A20" t="s">
        <v>239</v>
      </c>
      <c r="B20" s="25" t="s">
        <v>216</v>
      </c>
    </row>
    <row r="21" spans="1:2" x14ac:dyDescent="0.2">
      <c r="A21" t="s">
        <v>238</v>
      </c>
      <c r="B21" s="25">
        <v>43350</v>
      </c>
    </row>
    <row r="23" spans="1:2" x14ac:dyDescent="0.2">
      <c r="A23" s="26" t="s">
        <v>77</v>
      </c>
    </row>
    <row r="24" spans="1:2" x14ac:dyDescent="0.2">
      <c r="A24" t="s">
        <v>73</v>
      </c>
      <c r="B24" s="25">
        <v>43106</v>
      </c>
    </row>
    <row r="25" spans="1:2" x14ac:dyDescent="0.2">
      <c r="A25" t="s">
        <v>78</v>
      </c>
    </row>
    <row r="26" spans="1:2" x14ac:dyDescent="0.2">
      <c r="A26" t="s">
        <v>76</v>
      </c>
      <c r="B26" s="25">
        <v>43196</v>
      </c>
    </row>
    <row r="27" spans="1:2" x14ac:dyDescent="0.2">
      <c r="A27" t="s">
        <v>91</v>
      </c>
    </row>
    <row r="28" spans="1:2" x14ac:dyDescent="0.2">
      <c r="A28" t="s">
        <v>93</v>
      </c>
      <c r="B28" s="24" t="s">
        <v>114</v>
      </c>
    </row>
    <row r="29" spans="1:2" x14ac:dyDescent="0.2">
      <c r="A29" t="s">
        <v>160</v>
      </c>
      <c r="B29" s="24" t="s">
        <v>149</v>
      </c>
    </row>
    <row r="30" spans="1:2" x14ac:dyDescent="0.2">
      <c r="A30" t="s">
        <v>239</v>
      </c>
      <c r="B30" s="24" t="s">
        <v>218</v>
      </c>
    </row>
    <row r="31" spans="1:2" x14ac:dyDescent="0.2">
      <c r="A31" t="s">
        <v>240</v>
      </c>
      <c r="B31" s="24" t="s">
        <v>227</v>
      </c>
    </row>
    <row r="32" spans="1:2" x14ac:dyDescent="0.2">
      <c r="A32" t="s">
        <v>238</v>
      </c>
      <c r="B32" s="25">
        <v>43380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178</v>
      </c>
      <c r="B1">
        <v>24275</v>
      </c>
      <c r="F1">
        <f>SUM(F2:F19)</f>
        <v>46280</v>
      </c>
    </row>
    <row r="2" spans="1:11" x14ac:dyDescent="0.2">
      <c r="D2" t="s">
        <v>185</v>
      </c>
      <c r="E2" t="s">
        <v>184</v>
      </c>
      <c r="F2">
        <v>1050</v>
      </c>
    </row>
    <row r="3" spans="1:11" x14ac:dyDescent="0.2">
      <c r="D3" t="s">
        <v>186</v>
      </c>
      <c r="E3" t="s">
        <v>183</v>
      </c>
      <c r="F3">
        <v>1305</v>
      </c>
    </row>
    <row r="4" spans="1:11" x14ac:dyDescent="0.2">
      <c r="D4" t="s">
        <v>188</v>
      </c>
      <c r="E4" t="s">
        <v>182</v>
      </c>
      <c r="F4">
        <v>7020</v>
      </c>
    </row>
    <row r="5" spans="1:11" x14ac:dyDescent="0.2">
      <c r="D5" t="s">
        <v>187</v>
      </c>
      <c r="E5" t="s">
        <v>179</v>
      </c>
      <c r="F5">
        <v>8775</v>
      </c>
    </row>
    <row r="7" spans="1:11" x14ac:dyDescent="0.2">
      <c r="D7" t="s">
        <v>189</v>
      </c>
      <c r="F7">
        <v>13000</v>
      </c>
      <c r="J7" t="s">
        <v>195</v>
      </c>
      <c r="K7">
        <f>B1-F1</f>
        <v>-22005</v>
      </c>
    </row>
    <row r="8" spans="1:11" x14ac:dyDescent="0.2">
      <c r="D8" t="s">
        <v>190</v>
      </c>
      <c r="F8">
        <v>12000</v>
      </c>
    </row>
    <row r="9" spans="1:11" x14ac:dyDescent="0.2">
      <c r="D9" t="s">
        <v>194</v>
      </c>
      <c r="F9">
        <v>1080</v>
      </c>
    </row>
    <row r="10" spans="1:11" x14ac:dyDescent="0.2">
      <c r="D10" t="s">
        <v>191</v>
      </c>
      <c r="F10">
        <v>650</v>
      </c>
    </row>
    <row r="11" spans="1:11" x14ac:dyDescent="0.2">
      <c r="D11" t="s">
        <v>193</v>
      </c>
      <c r="F11">
        <v>750</v>
      </c>
    </row>
    <row r="12" spans="1:11" x14ac:dyDescent="0.2">
      <c r="D12" t="s">
        <v>192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tabSelected="1" zoomScaleNormal="100" workbookViewId="0">
      <pane ySplit="1" topLeftCell="A193" activePane="bottomLeft" state="frozen"/>
      <selection pane="bottomLeft" activeCell="G214" sqref="G214"/>
    </sheetView>
  </sheetViews>
  <sheetFormatPr defaultColWidth="11.5703125" defaultRowHeight="12.75" x14ac:dyDescent="0.2"/>
  <cols>
    <col min="1" max="1" width="9.1406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7.7109375" customWidth="1"/>
    <col min="12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50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50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51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51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52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52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59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59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60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60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61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61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62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62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63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63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79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79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80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80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81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81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82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82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83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83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84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84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85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85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86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86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87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87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88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88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89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89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</row>
    <row r="102" spans="1:10" x14ac:dyDescent="0.2">
      <c r="A102" s="20">
        <v>43226</v>
      </c>
      <c r="B102" s="4" t="s">
        <v>24</v>
      </c>
    </row>
    <row r="103" spans="1:10" x14ac:dyDescent="0.2">
      <c r="A103" s="20">
        <v>43226</v>
      </c>
      <c r="B103" s="12" t="s">
        <v>26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105</v>
      </c>
      <c r="I110" t="s">
        <v>104</v>
      </c>
    </row>
    <row r="111" spans="1:10" x14ac:dyDescent="0.2">
      <c r="A111" s="20">
        <v>43349</v>
      </c>
      <c r="B111" s="12" t="s">
        <v>26</v>
      </c>
      <c r="H111" t="s">
        <v>105</v>
      </c>
      <c r="I111" t="s">
        <v>104</v>
      </c>
    </row>
    <row r="112" spans="1:10" x14ac:dyDescent="0.2">
      <c r="A112" s="20">
        <v>43379</v>
      </c>
      <c r="B112" s="4" t="s">
        <v>24</v>
      </c>
      <c r="H112" t="s">
        <v>105</v>
      </c>
      <c r="I112" t="s">
        <v>104</v>
      </c>
    </row>
    <row r="113" spans="1:9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105</v>
      </c>
      <c r="I113" t="s">
        <v>104</v>
      </c>
    </row>
    <row r="114" spans="1:9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105</v>
      </c>
      <c r="I114" t="s">
        <v>104</v>
      </c>
    </row>
    <row r="115" spans="1:9" x14ac:dyDescent="0.2">
      <c r="A115" s="20">
        <v>43410</v>
      </c>
      <c r="B115" s="12" t="s">
        <v>26</v>
      </c>
      <c r="H115" t="s">
        <v>198</v>
      </c>
      <c r="I115" t="s">
        <v>104</v>
      </c>
    </row>
    <row r="116" spans="1:9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105</v>
      </c>
      <c r="I116" t="s">
        <v>104</v>
      </c>
    </row>
    <row r="117" spans="1:9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105</v>
      </c>
      <c r="I117" t="s">
        <v>104</v>
      </c>
    </row>
    <row r="118" spans="1:9" x14ac:dyDescent="0.2">
      <c r="A118" s="20" t="s">
        <v>110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105</v>
      </c>
      <c r="I118" t="s">
        <v>104</v>
      </c>
    </row>
    <row r="119" spans="1:9" x14ac:dyDescent="0.2">
      <c r="A119" s="20" t="s">
        <v>110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105</v>
      </c>
      <c r="I119" t="s">
        <v>104</v>
      </c>
    </row>
    <row r="120" spans="1:9" x14ac:dyDescent="0.2">
      <c r="A120" s="20" t="s">
        <v>111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105</v>
      </c>
      <c r="I120" t="s">
        <v>104</v>
      </c>
    </row>
    <row r="121" spans="1:9" x14ac:dyDescent="0.2">
      <c r="A121" s="20" t="s">
        <v>111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105</v>
      </c>
      <c r="I121" t="s">
        <v>104</v>
      </c>
    </row>
    <row r="122" spans="1:9" x14ac:dyDescent="0.2">
      <c r="A122" s="20" t="s">
        <v>112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105</v>
      </c>
      <c r="I122" t="s">
        <v>104</v>
      </c>
    </row>
    <row r="123" spans="1:9" x14ac:dyDescent="0.2">
      <c r="A123" s="20" t="s">
        <v>112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105</v>
      </c>
      <c r="I123" t="s">
        <v>104</v>
      </c>
    </row>
    <row r="124" spans="1:9" x14ac:dyDescent="0.2">
      <c r="A124" s="20" t="s">
        <v>113</v>
      </c>
      <c r="B124" s="4" t="s">
        <v>24</v>
      </c>
      <c r="C124" s="19">
        <v>15.63</v>
      </c>
      <c r="D124">
        <v>3.6</v>
      </c>
      <c r="E124">
        <v>8</v>
      </c>
      <c r="H124" t="s">
        <v>105</v>
      </c>
      <c r="I124" t="s">
        <v>104</v>
      </c>
    </row>
    <row r="125" spans="1:9" x14ac:dyDescent="0.2">
      <c r="A125" s="20" t="s">
        <v>113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105</v>
      </c>
      <c r="I125" t="s">
        <v>133</v>
      </c>
    </row>
    <row r="126" spans="1:9" x14ac:dyDescent="0.2">
      <c r="A126" s="20" t="s">
        <v>114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105</v>
      </c>
      <c r="I126" t="s">
        <v>133</v>
      </c>
    </row>
    <row r="127" spans="1:9" x14ac:dyDescent="0.2">
      <c r="A127" s="20" t="s">
        <v>114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105</v>
      </c>
      <c r="I127" t="s">
        <v>133</v>
      </c>
    </row>
    <row r="128" spans="1:9" x14ac:dyDescent="0.2">
      <c r="A128" s="20" t="s">
        <v>142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105</v>
      </c>
      <c r="I128" t="s">
        <v>133</v>
      </c>
    </row>
    <row r="129" spans="1:9" x14ac:dyDescent="0.2">
      <c r="A129" s="20" t="s">
        <v>142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105</v>
      </c>
      <c r="I129" t="s">
        <v>133</v>
      </c>
    </row>
    <row r="130" spans="1:9" x14ac:dyDescent="0.2">
      <c r="A130" s="20" t="s">
        <v>143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105</v>
      </c>
      <c r="I130" t="s">
        <v>133</v>
      </c>
    </row>
    <row r="131" spans="1:9" x14ac:dyDescent="0.2">
      <c r="A131" s="20" t="s">
        <v>143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105</v>
      </c>
      <c r="I131" t="s">
        <v>133</v>
      </c>
    </row>
    <row r="132" spans="1:9" x14ac:dyDescent="0.2">
      <c r="A132" s="20" t="s">
        <v>144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105</v>
      </c>
      <c r="I132" t="s">
        <v>133</v>
      </c>
    </row>
    <row r="133" spans="1:9" x14ac:dyDescent="0.2">
      <c r="A133" s="20" t="s">
        <v>144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105</v>
      </c>
      <c r="I133" t="s">
        <v>133</v>
      </c>
    </row>
    <row r="134" spans="1:9" x14ac:dyDescent="0.2">
      <c r="A134" s="20" t="s">
        <v>145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105</v>
      </c>
      <c r="I134" t="s">
        <v>133</v>
      </c>
    </row>
    <row r="135" spans="1:9" x14ac:dyDescent="0.2">
      <c r="A135" s="20" t="s">
        <v>145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105</v>
      </c>
      <c r="I135" t="s">
        <v>133</v>
      </c>
    </row>
    <row r="136" spans="1:9" x14ac:dyDescent="0.2">
      <c r="A136" s="20" t="s">
        <v>146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105</v>
      </c>
      <c r="I136" t="s">
        <v>133</v>
      </c>
    </row>
    <row r="137" spans="1:9" x14ac:dyDescent="0.2">
      <c r="A137" s="20" t="s">
        <v>146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105</v>
      </c>
      <c r="I137" t="s">
        <v>133</v>
      </c>
    </row>
    <row r="138" spans="1:9" x14ac:dyDescent="0.2">
      <c r="A138" s="20" t="s">
        <v>147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105</v>
      </c>
      <c r="I138" t="s">
        <v>133</v>
      </c>
    </row>
    <row r="139" spans="1:9" x14ac:dyDescent="0.2">
      <c r="A139" s="20" t="s">
        <v>147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105</v>
      </c>
      <c r="I139" t="s">
        <v>155</v>
      </c>
    </row>
    <row r="140" spans="1:9" x14ac:dyDescent="0.2">
      <c r="A140" s="20" t="s">
        <v>148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</row>
    <row r="141" spans="1:9" x14ac:dyDescent="0.2">
      <c r="A141" s="20" t="s">
        <v>148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105</v>
      </c>
      <c r="I141" t="s">
        <v>172</v>
      </c>
    </row>
    <row r="142" spans="1:9" x14ac:dyDescent="0.2">
      <c r="A142" s="20" t="s">
        <v>149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105</v>
      </c>
      <c r="I142" t="s">
        <v>172</v>
      </c>
    </row>
    <row r="143" spans="1:9" x14ac:dyDescent="0.2">
      <c r="A143" s="20" t="s">
        <v>149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105</v>
      </c>
      <c r="I143" t="s">
        <v>172</v>
      </c>
    </row>
    <row r="144" spans="1:9" x14ac:dyDescent="0.2">
      <c r="A144" s="20" t="s">
        <v>150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105</v>
      </c>
      <c r="I144" t="s">
        <v>172</v>
      </c>
    </row>
    <row r="145" spans="1:9" x14ac:dyDescent="0.2">
      <c r="A145" s="20" t="s">
        <v>150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105</v>
      </c>
      <c r="I145" t="s">
        <v>172</v>
      </c>
    </row>
    <row r="146" spans="1:9" x14ac:dyDescent="0.2">
      <c r="A146" s="20" t="s">
        <v>151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105</v>
      </c>
      <c r="I146" t="s">
        <v>172</v>
      </c>
    </row>
    <row r="147" spans="1:9" x14ac:dyDescent="0.2">
      <c r="A147" s="20" t="s">
        <v>151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105</v>
      </c>
      <c r="I147" t="s">
        <v>172</v>
      </c>
    </row>
    <row r="148" spans="1:9" x14ac:dyDescent="0.2">
      <c r="A148" s="20" t="s">
        <v>152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105</v>
      </c>
      <c r="I148" t="s">
        <v>172</v>
      </c>
    </row>
    <row r="149" spans="1:9" x14ac:dyDescent="0.2">
      <c r="A149" s="20" t="s">
        <v>152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105</v>
      </c>
      <c r="I149" t="s">
        <v>172</v>
      </c>
    </row>
    <row r="150" spans="1:9" x14ac:dyDescent="0.2">
      <c r="A150" s="20" t="s">
        <v>153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105</v>
      </c>
      <c r="I150" t="s">
        <v>172</v>
      </c>
    </row>
    <row r="151" spans="1:9" x14ac:dyDescent="0.2">
      <c r="A151" s="20" t="s">
        <v>153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105</v>
      </c>
      <c r="I151" t="s">
        <v>172</v>
      </c>
    </row>
    <row r="152" spans="1:9" x14ac:dyDescent="0.2">
      <c r="A152" s="20" t="s">
        <v>154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105</v>
      </c>
      <c r="I152" t="s">
        <v>172</v>
      </c>
    </row>
    <row r="153" spans="1:9" x14ac:dyDescent="0.2">
      <c r="A153" s="20" t="s">
        <v>154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105</v>
      </c>
      <c r="I153" t="s">
        <v>172</v>
      </c>
    </row>
    <row r="154" spans="1:9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</row>
    <row r="155" spans="1:9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</row>
    <row r="156" spans="1:9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</row>
    <row r="157" spans="1:9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</row>
    <row r="158" spans="1:9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</row>
    <row r="159" spans="1:9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</row>
    <row r="160" spans="1:9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</row>
    <row r="161" spans="1:7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</row>
    <row r="162" spans="1:7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</row>
    <row r="163" spans="1:7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</row>
    <row r="164" spans="1:7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</row>
    <row r="165" spans="1:7" x14ac:dyDescent="0.2">
      <c r="A165" s="20">
        <v>43258</v>
      </c>
      <c r="B165" s="12" t="s">
        <v>26</v>
      </c>
    </row>
    <row r="166" spans="1:7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</row>
    <row r="167" spans="1:7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</row>
    <row r="168" spans="1:7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</row>
    <row r="169" spans="1:7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</row>
    <row r="170" spans="1:7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</row>
    <row r="171" spans="1:7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</row>
    <row r="172" spans="1:7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</row>
    <row r="173" spans="1:7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</row>
    <row r="174" spans="1:7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</row>
    <row r="175" spans="1:7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</row>
    <row r="176" spans="1:7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</row>
    <row r="178" spans="1:19" x14ac:dyDescent="0.2">
      <c r="A178" s="20" t="s">
        <v>206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</row>
    <row r="179" spans="1:19" x14ac:dyDescent="0.2">
      <c r="A179" s="20" t="s">
        <v>206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</row>
    <row r="180" spans="1:19" x14ac:dyDescent="0.2">
      <c r="A180" s="20" t="s">
        <v>207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</row>
    <row r="181" spans="1:19" x14ac:dyDescent="0.2">
      <c r="A181" s="20" t="s">
        <v>207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</row>
    <row r="182" spans="1:19" x14ac:dyDescent="0.2">
      <c r="A182" s="20" t="s">
        <v>208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</row>
    <row r="183" spans="1:19" x14ac:dyDescent="0.2">
      <c r="A183" s="20" t="s">
        <v>208</v>
      </c>
      <c r="B183" s="12" t="s">
        <v>26</v>
      </c>
      <c r="C183" s="19">
        <v>26.5</v>
      </c>
      <c r="D183">
        <v>35</v>
      </c>
      <c r="E183">
        <v>8.1</v>
      </c>
      <c r="F183">
        <v>22.04</v>
      </c>
      <c r="G183">
        <v>584.05999999999995</v>
      </c>
    </row>
    <row r="184" spans="1:19" x14ac:dyDescent="0.2">
      <c r="A184" s="20" t="s">
        <v>209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</row>
    <row r="185" spans="1:19" x14ac:dyDescent="0.2">
      <c r="A185" s="20" t="s">
        <v>209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</row>
    <row r="186" spans="1:19" x14ac:dyDescent="0.2">
      <c r="A186" s="20" t="s">
        <v>210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</row>
    <row r="187" spans="1:19" x14ac:dyDescent="0.2">
      <c r="A187" s="20" t="s">
        <v>210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</row>
    <row r="188" spans="1:19" x14ac:dyDescent="0.2">
      <c r="A188" s="20" t="s">
        <v>211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</row>
    <row r="189" spans="1:19" x14ac:dyDescent="0.2">
      <c r="A189" s="20" t="s">
        <v>211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S189">
        <v>16</v>
      </c>
    </row>
    <row r="190" spans="1:19" x14ac:dyDescent="0.2">
      <c r="A190" s="20" t="s">
        <v>212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S190">
        <v>21</v>
      </c>
    </row>
    <row r="191" spans="1:19" x14ac:dyDescent="0.2">
      <c r="A191" s="20" t="s">
        <v>212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213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P192">
        <v>405</v>
      </c>
      <c r="Q192">
        <f>P192/10</f>
        <v>40.5</v>
      </c>
      <c r="S192">
        <v>25</v>
      </c>
    </row>
    <row r="193" spans="1:7" x14ac:dyDescent="0.2">
      <c r="A193" s="20" t="s">
        <v>213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</row>
    <row r="194" spans="1:7" x14ac:dyDescent="0.2">
      <c r="A194" s="20" t="s">
        <v>214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</row>
    <row r="195" spans="1:7" x14ac:dyDescent="0.2">
      <c r="A195" s="20" t="s">
        <v>214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</row>
    <row r="196" spans="1:7" x14ac:dyDescent="0.2">
      <c r="A196" s="20" t="s">
        <v>215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</row>
    <row r="197" spans="1:7" x14ac:dyDescent="0.2">
      <c r="A197" s="20" t="s">
        <v>215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</row>
    <row r="198" spans="1:7" x14ac:dyDescent="0.2">
      <c r="A198" s="20" t="s">
        <v>216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</row>
    <row r="199" spans="1:7" x14ac:dyDescent="0.2">
      <c r="A199" s="20" t="s">
        <v>216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</row>
    <row r="200" spans="1:7" x14ac:dyDescent="0.2">
      <c r="A200" s="20" t="s">
        <v>217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</row>
    <row r="201" spans="1:7" x14ac:dyDescent="0.2">
      <c r="A201" s="20" t="s">
        <v>217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</row>
    <row r="202" spans="1:7" x14ac:dyDescent="0.2">
      <c r="A202" s="20" t="s">
        <v>218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</row>
    <row r="203" spans="1:7" x14ac:dyDescent="0.2">
      <c r="A203" s="20" t="s">
        <v>218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</row>
    <row r="204" spans="1:7" x14ac:dyDescent="0.2">
      <c r="A204" s="20" t="s">
        <v>219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</row>
    <row r="205" spans="1:7" x14ac:dyDescent="0.2">
      <c r="A205" s="20" t="s">
        <v>219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</row>
    <row r="206" spans="1:7" x14ac:dyDescent="0.2">
      <c r="A206" s="20" t="s">
        <v>220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</row>
    <row r="207" spans="1:7" x14ac:dyDescent="0.2">
      <c r="A207" s="20" t="s">
        <v>220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</row>
    <row r="208" spans="1:7" x14ac:dyDescent="0.2">
      <c r="A208" s="20" t="s">
        <v>221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</row>
    <row r="209" spans="1:7" x14ac:dyDescent="0.2">
      <c r="A209" s="20" t="s">
        <v>221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</row>
    <row r="210" spans="1:7" x14ac:dyDescent="0.2">
      <c r="A210" s="20" t="s">
        <v>222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</row>
    <row r="211" spans="1:7" x14ac:dyDescent="0.2">
      <c r="A211" s="20" t="s">
        <v>222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</row>
    <row r="212" spans="1:7" x14ac:dyDescent="0.2">
      <c r="A212" s="20" t="s">
        <v>223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</row>
    <row r="213" spans="1:7" x14ac:dyDescent="0.2">
      <c r="A213" s="20" t="s">
        <v>223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</row>
    <row r="214" spans="1:7" x14ac:dyDescent="0.2">
      <c r="C214" s="19">
        <v>17</v>
      </c>
      <c r="D214">
        <v>3.7</v>
      </c>
      <c r="E214">
        <v>8</v>
      </c>
      <c r="F214">
        <v>21.65</v>
      </c>
      <c r="G214">
        <v>367.96</v>
      </c>
    </row>
  </sheetData>
  <sheetProtection selectLockedCells="1" selectUnlockedCells="1"/>
  <autoFilter ref="B1:B213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ySplit="1" topLeftCell="A51" activePane="bottomLeft" state="frozen"/>
      <selection pane="bottomLeft" activeCell="H60" sqref="H60"/>
    </sheetView>
  </sheetViews>
  <sheetFormatPr defaultRowHeight="12.75" x14ac:dyDescent="0.2"/>
  <cols>
    <col min="2" max="2" width="0" hidden="1" customWidth="1"/>
    <col min="4" max="4" width="0" hidden="1" customWidth="1"/>
    <col min="5" max="5" width="13.5703125" bestFit="1" customWidth="1"/>
    <col min="6" max="6" width="15.5703125" bestFit="1" customWidth="1"/>
    <col min="7" max="7" width="12.42578125" bestFit="1" customWidth="1"/>
  </cols>
  <sheetData>
    <row r="1" spans="1:7" x14ac:dyDescent="0.2">
      <c r="B1" s="29" t="s">
        <v>57</v>
      </c>
      <c r="C1" s="29" t="s">
        <v>28</v>
      </c>
      <c r="D1" s="29" t="s">
        <v>58</v>
      </c>
      <c r="E1" s="29" t="s">
        <v>94</v>
      </c>
      <c r="F1" s="29" t="s">
        <v>158</v>
      </c>
      <c r="G1" s="29" t="s">
        <v>159</v>
      </c>
    </row>
    <row r="2" spans="1:7" x14ac:dyDescent="0.2">
      <c r="A2" t="s">
        <v>79</v>
      </c>
      <c r="B2">
        <v>4.5</v>
      </c>
      <c r="C2">
        <v>5</v>
      </c>
    </row>
    <row r="3" spans="1:7" x14ac:dyDescent="0.2">
      <c r="B3">
        <v>4</v>
      </c>
      <c r="C3">
        <v>4</v>
      </c>
      <c r="D3">
        <v>2</v>
      </c>
    </row>
    <row r="4" spans="1:7" x14ac:dyDescent="0.2">
      <c r="A4" t="s">
        <v>80</v>
      </c>
      <c r="B4">
        <v>5.5</v>
      </c>
      <c r="C4">
        <v>5</v>
      </c>
      <c r="D4">
        <v>4.5</v>
      </c>
      <c r="E4">
        <v>9</v>
      </c>
    </row>
    <row r="5" spans="1:7" x14ac:dyDescent="0.2">
      <c r="B5">
        <v>3.5</v>
      </c>
      <c r="C5">
        <v>4.5</v>
      </c>
      <c r="D5">
        <v>2.5</v>
      </c>
      <c r="E5">
        <v>4</v>
      </c>
    </row>
    <row r="6" spans="1:7" x14ac:dyDescent="0.2">
      <c r="A6" t="s">
        <v>81</v>
      </c>
      <c r="B6">
        <v>5</v>
      </c>
      <c r="C6">
        <v>5</v>
      </c>
      <c r="D6">
        <v>4</v>
      </c>
      <c r="E6">
        <v>8</v>
      </c>
    </row>
    <row r="7" spans="1:7" x14ac:dyDescent="0.2">
      <c r="B7">
        <v>3.5</v>
      </c>
      <c r="C7">
        <v>4</v>
      </c>
      <c r="D7">
        <v>2.5</v>
      </c>
      <c r="E7">
        <v>6</v>
      </c>
    </row>
    <row r="8" spans="1:7" x14ac:dyDescent="0.2">
      <c r="A8" t="s">
        <v>82</v>
      </c>
      <c r="B8">
        <v>4</v>
      </c>
      <c r="C8">
        <v>4</v>
      </c>
      <c r="E8">
        <v>8</v>
      </c>
    </row>
    <row r="9" spans="1:7" x14ac:dyDescent="0.2">
      <c r="B9">
        <v>5</v>
      </c>
      <c r="C9">
        <v>5</v>
      </c>
      <c r="D9">
        <v>5</v>
      </c>
      <c r="E9">
        <v>7</v>
      </c>
    </row>
    <row r="10" spans="1:7" x14ac:dyDescent="0.2">
      <c r="A10" t="s">
        <v>83</v>
      </c>
      <c r="B10">
        <v>4.5</v>
      </c>
      <c r="C10">
        <v>5</v>
      </c>
      <c r="D10">
        <v>4.5</v>
      </c>
      <c r="E10">
        <v>8</v>
      </c>
    </row>
    <row r="11" spans="1:7" x14ac:dyDescent="0.2">
      <c r="B11">
        <v>3</v>
      </c>
      <c r="C11">
        <v>4.5</v>
      </c>
      <c r="D11">
        <v>2.5</v>
      </c>
      <c r="E11">
        <v>8</v>
      </c>
    </row>
    <row r="12" spans="1:7" x14ac:dyDescent="0.2">
      <c r="A12" t="s">
        <v>84</v>
      </c>
      <c r="B12">
        <v>4.5</v>
      </c>
      <c r="C12">
        <v>5.5</v>
      </c>
      <c r="E12">
        <v>10</v>
      </c>
    </row>
    <row r="13" spans="1:7" x14ac:dyDescent="0.2">
      <c r="B13">
        <v>3.5</v>
      </c>
      <c r="C13">
        <v>4.5</v>
      </c>
      <c r="E13">
        <v>7</v>
      </c>
    </row>
    <row r="14" spans="1:7" x14ac:dyDescent="0.2">
      <c r="A14" t="s">
        <v>85</v>
      </c>
      <c r="B14">
        <v>5</v>
      </c>
      <c r="C14">
        <v>5.5</v>
      </c>
      <c r="E14">
        <v>9</v>
      </c>
    </row>
    <row r="15" spans="1:7" x14ac:dyDescent="0.2">
      <c r="B15">
        <v>4</v>
      </c>
      <c r="C15">
        <v>5</v>
      </c>
      <c r="E15">
        <v>7.5</v>
      </c>
    </row>
    <row r="16" spans="1:7" x14ac:dyDescent="0.2">
      <c r="A16" t="s">
        <v>86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87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88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18</v>
      </c>
    </row>
    <row r="22" spans="1:5" x14ac:dyDescent="0.2">
      <c r="A22" t="s">
        <v>89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110</v>
      </c>
    </row>
    <row r="50" spans="1:9" x14ac:dyDescent="0.2">
      <c r="A50" s="20" t="s">
        <v>111</v>
      </c>
    </row>
    <row r="52" spans="1:9" x14ac:dyDescent="0.2">
      <c r="A52" s="20" t="s">
        <v>112</v>
      </c>
    </row>
    <row r="54" spans="1:9" x14ac:dyDescent="0.2">
      <c r="A54" s="20" t="s">
        <v>113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114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142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143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144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145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146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147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148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149</v>
      </c>
    </row>
    <row r="74" spans="1:9" x14ac:dyDescent="0.2">
      <c r="A74" s="20" t="s">
        <v>150</v>
      </c>
    </row>
    <row r="76" spans="1:9" x14ac:dyDescent="0.2">
      <c r="A76" s="20" t="s">
        <v>151</v>
      </c>
    </row>
    <row r="78" spans="1:9" x14ac:dyDescent="0.2">
      <c r="A78" s="20" t="s">
        <v>152</v>
      </c>
    </row>
    <row r="80" spans="1:9" x14ac:dyDescent="0.2">
      <c r="A80" s="20" t="s">
        <v>153</v>
      </c>
    </row>
    <row r="82" spans="1:1" x14ac:dyDescent="0.2">
      <c r="A82" s="20" t="s">
        <v>154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2.75" x14ac:dyDescent="0.2"/>
  <sheetData>
    <row r="1" spans="1:3" x14ac:dyDescent="0.2">
      <c r="A1" s="20">
        <v>43228</v>
      </c>
      <c r="C1">
        <v>10</v>
      </c>
    </row>
    <row r="2" spans="1:3" x14ac:dyDescent="0.2">
      <c r="A2" s="20">
        <v>43259</v>
      </c>
      <c r="C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115</v>
      </c>
      <c r="B1" s="28">
        <v>0.25</v>
      </c>
    </row>
    <row r="2" spans="1:2" x14ac:dyDescent="0.2">
      <c r="A2" t="s">
        <v>116</v>
      </c>
      <c r="B2" s="28">
        <v>0.29166666666666669</v>
      </c>
    </row>
    <row r="3" spans="1:2" x14ac:dyDescent="0.2">
      <c r="A3" t="s">
        <v>130</v>
      </c>
      <c r="B3" s="28">
        <v>0.32291666666666669</v>
      </c>
    </row>
    <row r="4" spans="1:2" x14ac:dyDescent="0.2">
      <c r="A4" t="s">
        <v>129</v>
      </c>
      <c r="B4" s="28">
        <v>0.33333333333333331</v>
      </c>
    </row>
    <row r="5" spans="1:2" x14ac:dyDescent="0.2">
      <c r="A5" t="s">
        <v>131</v>
      </c>
      <c r="B5" s="28">
        <v>0.375</v>
      </c>
    </row>
    <row r="6" spans="1:2" x14ac:dyDescent="0.2">
      <c r="A6" t="s">
        <v>117</v>
      </c>
      <c r="B6" s="28">
        <v>0.45833333333333331</v>
      </c>
    </row>
    <row r="7" spans="1:2" x14ac:dyDescent="0.2">
      <c r="A7" t="s">
        <v>120</v>
      </c>
      <c r="B7" s="28">
        <v>0.5</v>
      </c>
    </row>
    <row r="8" spans="1:2" x14ac:dyDescent="0.2">
      <c r="A8" t="s">
        <v>118</v>
      </c>
      <c r="B8" s="28">
        <v>0.58333333333333337</v>
      </c>
    </row>
    <row r="9" spans="1:2" x14ac:dyDescent="0.2">
      <c r="A9" t="s">
        <v>115</v>
      </c>
      <c r="B9" s="28">
        <v>0.64583333333333337</v>
      </c>
    </row>
    <row r="10" spans="1:2" x14ac:dyDescent="0.2">
      <c r="A10" t="s">
        <v>116</v>
      </c>
      <c r="B10" s="28">
        <v>0.66666666666666663</v>
      </c>
    </row>
    <row r="11" spans="1:2" x14ac:dyDescent="0.2">
      <c r="A11" t="s">
        <v>119</v>
      </c>
      <c r="B11" s="28">
        <v>0.83333333333333337</v>
      </c>
    </row>
    <row r="12" spans="1:2" x14ac:dyDescent="0.2">
      <c r="A12" t="s">
        <v>132</v>
      </c>
      <c r="B12" s="28">
        <v>0.85416666666666663</v>
      </c>
    </row>
    <row r="16" spans="1:2" x14ac:dyDescent="0.2">
      <c r="A16" t="s">
        <v>121</v>
      </c>
    </row>
    <row r="17" spans="1:3" x14ac:dyDescent="0.2">
      <c r="A17" t="s">
        <v>122</v>
      </c>
      <c r="B17" t="s">
        <v>123</v>
      </c>
      <c r="C17" t="s">
        <v>124</v>
      </c>
    </row>
    <row r="18" spans="1:3" x14ac:dyDescent="0.2">
      <c r="A18" t="s">
        <v>126</v>
      </c>
      <c r="B18" t="s">
        <v>125</v>
      </c>
    </row>
    <row r="19" spans="1:3" x14ac:dyDescent="0.2">
      <c r="A19" t="s">
        <v>127</v>
      </c>
      <c r="B19" t="s">
        <v>128</v>
      </c>
    </row>
    <row r="22" spans="1:3" x14ac:dyDescent="0.2">
      <c r="A22" t="s">
        <v>136</v>
      </c>
    </row>
    <row r="23" spans="1:3" x14ac:dyDescent="0.2">
      <c r="A23" t="s">
        <v>137</v>
      </c>
      <c r="B23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95</v>
      </c>
      <c r="B1" t="s">
        <v>97</v>
      </c>
      <c r="C1" s="27">
        <v>5374</v>
      </c>
    </row>
    <row r="2" spans="1:3" x14ac:dyDescent="0.2">
      <c r="A2" t="s">
        <v>96</v>
      </c>
      <c r="B2" t="s">
        <v>98</v>
      </c>
      <c r="C2" s="27">
        <v>7204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9" sqref="C9:C13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99</v>
      </c>
    </row>
    <row r="2" spans="1:3" x14ac:dyDescent="0.2">
      <c r="A2" t="s">
        <v>100</v>
      </c>
      <c r="B2" s="20">
        <v>43410</v>
      </c>
      <c r="C2">
        <v>10000</v>
      </c>
    </row>
    <row r="3" spans="1:3" x14ac:dyDescent="0.2">
      <c r="A3" t="s">
        <v>101</v>
      </c>
      <c r="B3" s="20">
        <v>43410</v>
      </c>
      <c r="C3">
        <v>20000</v>
      </c>
    </row>
    <row r="8" spans="1:3" x14ac:dyDescent="0.2">
      <c r="A8" t="s">
        <v>140</v>
      </c>
    </row>
    <row r="9" spans="1:3" x14ac:dyDescent="0.2">
      <c r="A9" t="s">
        <v>176</v>
      </c>
      <c r="B9" s="20">
        <v>43225</v>
      </c>
      <c r="C9">
        <v>54000</v>
      </c>
    </row>
    <row r="10" spans="1:3" x14ac:dyDescent="0.2">
      <c r="A10" t="s">
        <v>177</v>
      </c>
      <c r="B10" s="20">
        <v>43225</v>
      </c>
      <c r="C10">
        <v>64000</v>
      </c>
    </row>
    <row r="11" spans="1:3" x14ac:dyDescent="0.2">
      <c r="A11" t="s">
        <v>158</v>
      </c>
      <c r="B11" t="s">
        <v>112</v>
      </c>
      <c r="C11">
        <v>58000</v>
      </c>
    </row>
    <row r="12" spans="1:3" x14ac:dyDescent="0.2">
      <c r="A12" t="s">
        <v>243</v>
      </c>
      <c r="B12" s="20" t="s">
        <v>149</v>
      </c>
      <c r="C12">
        <v>56000</v>
      </c>
    </row>
    <row r="13" spans="1:3" x14ac:dyDescent="0.2">
      <c r="A13" t="s">
        <v>242</v>
      </c>
      <c r="B13" s="20">
        <v>43380</v>
      </c>
      <c r="C13">
        <v>58000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16.7109375" bestFit="1" customWidth="1"/>
    <col min="4" max="4" width="22.42578125" bestFit="1" customWidth="1"/>
    <col min="5" max="5" width="12.7109375" bestFit="1" customWidth="1"/>
  </cols>
  <sheetData>
    <row r="1" spans="1:5" x14ac:dyDescent="0.2">
      <c r="A1" s="29" t="s">
        <v>164</v>
      </c>
      <c r="B1" s="29" t="s">
        <v>165</v>
      </c>
      <c r="C1" s="29" t="s">
        <v>166</v>
      </c>
      <c r="D1" s="29" t="s">
        <v>167</v>
      </c>
      <c r="E1" s="29" t="s">
        <v>226</v>
      </c>
    </row>
    <row r="2" spans="1:5" x14ac:dyDescent="0.2">
      <c r="A2" s="31" t="s">
        <v>27</v>
      </c>
      <c r="B2" s="32">
        <v>43190</v>
      </c>
      <c r="C2" s="31" t="s">
        <v>141</v>
      </c>
      <c r="D2" s="31" t="s">
        <v>141</v>
      </c>
    </row>
    <row r="3" spans="1:5" x14ac:dyDescent="0.2">
      <c r="A3" t="s">
        <v>28</v>
      </c>
      <c r="B3" s="30">
        <v>43190</v>
      </c>
      <c r="E3" t="s">
        <v>225</v>
      </c>
    </row>
    <row r="4" spans="1:5" x14ac:dyDescent="0.2">
      <c r="A4" s="31" t="s">
        <v>29</v>
      </c>
      <c r="B4" s="32" t="s">
        <v>161</v>
      </c>
      <c r="C4" s="31" t="s">
        <v>141</v>
      </c>
      <c r="D4" s="31" t="s">
        <v>141</v>
      </c>
    </row>
    <row r="5" spans="1:5" x14ac:dyDescent="0.2">
      <c r="A5" t="s">
        <v>56</v>
      </c>
      <c r="B5" s="30" t="s">
        <v>197</v>
      </c>
      <c r="D5" t="s">
        <v>168</v>
      </c>
      <c r="E5" t="s">
        <v>225</v>
      </c>
    </row>
    <row r="6" spans="1:5" x14ac:dyDescent="0.2">
      <c r="A6" t="s">
        <v>108</v>
      </c>
      <c r="B6" s="30" t="s">
        <v>162</v>
      </c>
      <c r="C6" t="s">
        <v>196</v>
      </c>
    </row>
    <row r="7" spans="1:5" x14ac:dyDescent="0.2">
      <c r="A7" t="s">
        <v>109</v>
      </c>
      <c r="B7" s="30" t="s">
        <v>163</v>
      </c>
    </row>
    <row r="8" spans="1:5" x14ac:dyDescent="0.2">
      <c r="A8" t="s">
        <v>243</v>
      </c>
      <c r="B8" s="20">
        <v>43319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11" sqref="A11"/>
    </sheetView>
  </sheetViews>
  <sheetFormatPr defaultColWidth="11.5703125" defaultRowHeight="12.75" x14ac:dyDescent="0.2"/>
  <cols>
    <col min="1" max="1" width="24.140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</cols>
  <sheetData>
    <row r="1" spans="1:7" x14ac:dyDescent="0.2">
      <c r="A1" t="s">
        <v>30</v>
      </c>
      <c r="B1" s="31" t="s">
        <v>57</v>
      </c>
      <c r="C1" t="s">
        <v>28</v>
      </c>
      <c r="D1" s="31" t="s">
        <v>58</v>
      </c>
      <c r="E1" t="s">
        <v>56</v>
      </c>
      <c r="F1" t="s">
        <v>108</v>
      </c>
      <c r="G1" t="s">
        <v>109</v>
      </c>
    </row>
    <row r="2" spans="1:7" x14ac:dyDescent="0.2">
      <c r="A2" t="s">
        <v>31</v>
      </c>
      <c r="B2" s="10">
        <v>43218</v>
      </c>
      <c r="C2" s="10">
        <v>43218</v>
      </c>
      <c r="D2" s="10">
        <v>43218</v>
      </c>
    </row>
    <row r="3" spans="1:7" x14ac:dyDescent="0.2">
      <c r="A3" t="s">
        <v>170</v>
      </c>
    </row>
    <row r="4" spans="1:7" x14ac:dyDescent="0.2">
      <c r="A4" t="s">
        <v>169</v>
      </c>
    </row>
    <row r="5" spans="1:7" x14ac:dyDescent="0.2">
      <c r="A5" t="s">
        <v>171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Legend</vt:lpstr>
      <vt:lpstr>Milk - Yield</vt:lpstr>
      <vt:lpstr>Milk - Yield per cow</vt:lpstr>
      <vt:lpstr>Milk - Hotel Supply</vt:lpstr>
      <vt:lpstr>Daily Schedule</vt:lpstr>
      <vt:lpstr>Money - Credited</vt:lpstr>
      <vt:lpstr>Cow - Purchase and sales</vt:lpstr>
      <vt:lpstr>Cow - Pregnancy</vt:lpstr>
      <vt:lpstr>Cow - Vaccination</vt:lpstr>
      <vt:lpstr>Temp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2018-08-06T17:41:36Z</dcterms:modified>
</cp:coreProperties>
</file>