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cera_alessio-esig\Downloads\"/>
    </mc:Choice>
  </mc:AlternateContent>
  <bookViews>
    <workbookView xWindow="0" yWindow="0" windowWidth="28800" windowHeight="12330"/>
  </bookViews>
  <sheets>
    <sheet name="Planif Transition (T)" sheetId="8" r:id="rId1"/>
    <sheet name="Tests T" sheetId="9" r:id="rId2"/>
    <sheet name="Params" sheetId="10" r:id="rId3"/>
  </sheets>
  <definedNames>
    <definedName name="BacklogItemStatus">Params!$C$2:$C$4</definedName>
    <definedName name="StoryPoints">Params!$B$2:$B$15</definedName>
    <definedName name="ValuePoints">Params!$A$2:$A$5</definedName>
  </definedNames>
  <calcPr calcId="162913"/>
  <extLst>
    <ext uri="GoogleSheetsCustomDataVersion1">
      <go:sheetsCustomData xmlns:go="http://customooxmlschemas.google.com/" r:id="rId14" roundtripDataSignature="AMtx7mh+CNyRR3rmR4mZ/RGT92dCAOSgLg=="/>
    </ext>
  </extLst>
</workbook>
</file>

<file path=xl/calcChain.xml><?xml version="1.0" encoding="utf-8"?>
<calcChain xmlns="http://schemas.openxmlformats.org/spreadsheetml/2006/main">
  <c r="AA21" i="8" l="1"/>
  <c r="Z21" i="8"/>
  <c r="Y21" i="8"/>
  <c r="X21" i="8"/>
  <c r="W21" i="8"/>
  <c r="V21" i="8"/>
  <c r="U21" i="8"/>
  <c r="T21" i="8"/>
  <c r="S21" i="8"/>
  <c r="R21" i="8"/>
  <c r="Q21" i="8"/>
  <c r="P21" i="8"/>
  <c r="O21" i="8"/>
  <c r="N21" i="8"/>
  <c r="M21" i="8"/>
  <c r="L21" i="8"/>
  <c r="K21" i="8"/>
  <c r="J21" i="8"/>
  <c r="I21" i="8"/>
  <c r="H21" i="8"/>
  <c r="G21" i="8"/>
  <c r="F21" i="8"/>
  <c r="F22" i="8" s="1"/>
  <c r="AA2" i="8"/>
  <c r="Z2" i="8"/>
  <c r="Y2" i="8"/>
  <c r="X2" i="8"/>
  <c r="W2" i="8"/>
  <c r="V2" i="8"/>
  <c r="U2" i="8"/>
  <c r="T2" i="8"/>
  <c r="S2" i="8"/>
  <c r="R2" i="8"/>
  <c r="Q2" i="8"/>
  <c r="P2" i="8"/>
  <c r="O2" i="8"/>
  <c r="N2" i="8"/>
  <c r="H1" i="8"/>
  <c r="I1" i="8" s="1"/>
  <c r="J1" i="8" s="1"/>
  <c r="K1" i="8" s="1"/>
  <c r="L1" i="8" s="1"/>
  <c r="M1" i="8" s="1"/>
  <c r="N1" i="8" s="1"/>
  <c r="O1" i="8" s="1"/>
  <c r="P1" i="8" s="1"/>
  <c r="Q1" i="8" s="1"/>
  <c r="R1" i="8" s="1"/>
  <c r="S1" i="8" s="1"/>
  <c r="T1" i="8" s="1"/>
  <c r="U1" i="8" s="1"/>
  <c r="V1" i="8" s="1"/>
  <c r="W1" i="8" s="1"/>
  <c r="X1" i="8" s="1"/>
  <c r="Y1" i="8" s="1"/>
  <c r="Z1" i="8" s="1"/>
  <c r="AA1" i="8" s="1"/>
  <c r="G22" i="8" l="1"/>
  <c r="H22" i="8" s="1"/>
  <c r="I22" i="8" s="1"/>
  <c r="J22" i="8" s="1"/>
  <c r="K22" i="8" s="1"/>
  <c r="L22" i="8" s="1"/>
  <c r="M22" i="8" s="1"/>
  <c r="N22" i="8" s="1"/>
  <c r="O22" i="8" s="1"/>
  <c r="P22" i="8" s="1"/>
  <c r="Q22" i="8" s="1"/>
  <c r="R22" i="8" s="1"/>
  <c r="S22" i="8" s="1"/>
  <c r="T22" i="8" s="1"/>
  <c r="U22" i="8" s="1"/>
  <c r="V22" i="8" s="1"/>
  <c r="W22" i="8" s="1"/>
  <c r="X22" i="8" s="1"/>
  <c r="Y22" i="8" s="1"/>
  <c r="Z22" i="8" s="1"/>
  <c r="AA22" i="8" s="1"/>
</calcChain>
</file>

<file path=xl/comments1.xml><?xml version="1.0" encoding="utf-8"?>
<comments xmlns="http://schemas.openxmlformats.org/spreadsheetml/2006/main">
  <authors>
    <author/>
  </authors>
  <commentList>
    <comment ref="G1" authorId="0" shapeId="0">
      <text>
        <r>
          <rPr>
            <sz val="10"/>
            <color rgb="FF000000"/>
            <rFont val="Arial"/>
          </rPr>
          <t>======
ID#AAAAJ4Fu5eY
    (2020-08-24 13:28:00)
Points restant après chaque échéance</t>
        </r>
      </text>
    </comment>
    <comment ref="B2" authorId="0" shapeId="0">
      <text>
        <r>
          <rPr>
            <sz val="10"/>
            <color rgb="FF000000"/>
            <rFont val="Arial"/>
          </rPr>
          <t>======
ID#AAAAJ4Fu5ew
    (2020-08-24 13:28:00)
L'ID de la story dans le product backlog</t>
        </r>
      </text>
    </comment>
    <comment ref="F2" authorId="0" shapeId="0">
      <text>
        <r>
          <rPr>
            <sz val="10"/>
            <color rgb="FF000000"/>
            <rFont val="Arial"/>
          </rPr>
          <t>======
ID#AAAAJ4Fu5es
    (2020-08-24 13:28:00)
Estimation initiale</t>
        </r>
      </text>
    </comment>
  </commentList>
  <extLst>
    <ext xmlns:r="http://schemas.openxmlformats.org/officeDocument/2006/relationships" uri="GoogleSheetsCustomDataVersion1">
      <go:sheetsCustomData xmlns:go="http://customooxmlschemas.google.com/" r:id="rId1" roundtripDataSignature="AMtx7mjM5tZTYLOiOYI9PtbiKhW8sOwGbQ=="/>
    </ext>
  </extLst>
</comments>
</file>

<file path=xl/sharedStrings.xml><?xml version="1.0" encoding="utf-8"?>
<sst xmlns="http://schemas.openxmlformats.org/spreadsheetml/2006/main" count="171" uniqueCount="99">
  <si>
    <t>ID</t>
  </si>
  <si>
    <t>Statut</t>
  </si>
  <si>
    <t>Valeur métier</t>
  </si>
  <si>
    <t>Terminé</t>
  </si>
  <si>
    <t>Livre d'or</t>
  </si>
  <si>
    <t>En cours</t>
  </si>
  <si>
    <t>C2</t>
  </si>
  <si>
    <t>Comptabilité</t>
  </si>
  <si>
    <t>À faire</t>
  </si>
  <si>
    <t>Nb membres</t>
  </si>
  <si>
    <t>Phase</t>
  </si>
  <si>
    <t>Elément / Fonctionnalité</t>
  </si>
  <si>
    <t>Tâche</t>
  </si>
  <si>
    <t>Attribution de la tâche</t>
  </si>
  <si>
    <t>Points</t>
  </si>
  <si>
    <t>Général</t>
  </si>
  <si>
    <t>Gestion de projet</t>
  </si>
  <si>
    <t>A</t>
  </si>
  <si>
    <t>P</t>
  </si>
  <si>
    <t>Total restant</t>
  </si>
  <si>
    <t>Avancement théorique</t>
  </si>
  <si>
    <t>Période</t>
  </si>
  <si>
    <t>Semaine</t>
  </si>
  <si>
    <t>Identifiant du test</t>
  </si>
  <si>
    <t>Fonctionnalité testée</t>
  </si>
  <si>
    <t>Scénario</t>
  </si>
  <si>
    <t>Données du test</t>
  </si>
  <si>
    <t>Résultat attendu</t>
  </si>
  <si>
    <t>Date et heure du test</t>
  </si>
  <si>
    <t>Résultat observé</t>
  </si>
  <si>
    <t>Testeur</t>
  </si>
  <si>
    <t>Maintenir le burndown chart</t>
  </si>
  <si>
    <t>Auteur</t>
  </si>
  <si>
    <t>Photo</t>
  </si>
  <si>
    <t>Pierre</t>
  </si>
  <si>
    <t>ok</t>
  </si>
  <si>
    <t>Alessio</t>
  </si>
  <si>
    <t>P : Membre 1
A : Membre 2
J : Membre 3</t>
  </si>
  <si>
    <t>Medias</t>
  </si>
  <si>
    <t>Le client va sur la page d'accueil, il va sur la partie Livre d'or, il appuie sur "Laisser un message" , il rempli les champs "votre nom" et "commentaire", puis appuie sur le bouton "envoyer"</t>
  </si>
  <si>
    <t>message d'erreur "Le message ne doit pas depasser 255 caractères !"</t>
  </si>
  <si>
    <t>Validation livre d'or</t>
  </si>
  <si>
    <t>l'admin se connecte, il va sur la page "Gérer informations site", sur cette page il gère les informations du site, il change les informations de la description, et appuie sur "enrengistrer"</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</si>
  <si>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t>
  </si>
  <si>
    <t>l'admin se connecte, il va sur la page "Gestion wall of fame", s'il veut ajouter une personnalité, il appuie sur le bouton "ajouter personnalité", qui le dirige sur une autre page où il devra remplir les champs "nom" et "profession", il ne rempli aucun champs et essaie d'ajouter une image quand même</t>
  </si>
  <si>
    <t>P,A</t>
  </si>
  <si>
    <t>Chagement des variables du pipelines</t>
  </si>
  <si>
    <t>Correction bug</t>
  </si>
  <si>
    <t xml:space="preserve">Comptabilité </t>
  </si>
  <si>
    <t>Securité du fichier downoad.php</t>
  </si>
  <si>
    <t>Securité du fichier downoadpar.php</t>
  </si>
  <si>
    <t>Journal/accepter des nombres ä virgules</t>
  </si>
  <si>
    <t>Reduire taille des photos</t>
  </si>
  <si>
    <t>Eviter d'avoir là meme image pour un client</t>
  </si>
  <si>
    <t>General</t>
  </si>
  <si>
    <t>Redirection automatique https</t>
  </si>
  <si>
    <t>ne pas accepter " " comme caractère pour l'ajout</t>
  </si>
  <si>
    <t>Ajout WOF</t>
  </si>
  <si>
    <t>ajouter message d'erreur en cas de champs vide</t>
  </si>
  <si>
    <t>Crud parametre</t>
  </si>
  <si>
    <t>bloquer l'utilisateur a max 255caractère pour la description</t>
  </si>
  <si>
    <t>arretez le spam des boites vide</t>
  </si>
  <si>
    <t>Titre</t>
  </si>
  <si>
    <t>votre nom " " commentaire:"jolie"</t>
  </si>
  <si>
    <t>le message d'alerte ("Tous les champs doivent être complétés ! ") doit apparaître</t>
  </si>
  <si>
    <t>votre nom "Alessio" commentaire:" "</t>
  </si>
  <si>
    <t xml:space="preserve">Nom: Pierre           Profession:"" </t>
  </si>
  <si>
    <t xml:space="preserve">Nom: ""           Profession:comédien </t>
  </si>
  <si>
    <t>bloquer l'utilisateur a max 255 caractères pour la description</t>
  </si>
  <si>
    <t>Securité du fichier dowmload.php</t>
  </si>
  <si>
    <t>On se deconnecte du site et on ecris le lien de la page dans le navigateur</t>
  </si>
  <si>
    <r>
      <t xml:space="preserve">lien a ecrire: </t>
    </r>
    <r>
      <rPr>
        <u/>
        <sz val="10"/>
        <color rgb="FF1155CC"/>
        <rFont val="Arial"/>
      </rPr>
      <t>https://esig-sandbox.ch/team20_3_v2/environnement_dev/download.php</t>
    </r>
  </si>
  <si>
    <t>Vous n etes pas connecté</t>
  </si>
  <si>
    <t>Securité du fichier dowmloadpar.php</t>
  </si>
  <si>
    <r>
      <t xml:space="preserve">lien a ecrire: </t>
    </r>
    <r>
      <rPr>
        <u/>
        <sz val="10"/>
        <color rgb="FF1155CC"/>
        <rFont val="Arial"/>
      </rPr>
      <t>https://esig-sandbox.ch/team20_3_v2/environnement_dev/downloadPar.php</t>
    </r>
  </si>
  <si>
    <t xml:space="preserve">General </t>
  </si>
  <si>
    <t>redirection automatique</t>
  </si>
  <si>
    <t>Protocole https</t>
  </si>
  <si>
    <t>Dans le navigateur on ecrit le lien  avec le protocole http</t>
  </si>
  <si>
    <t>http://esig-sandbox.ch/team20_3_v2/environnement_dev/index.php</t>
  </si>
  <si>
    <t>Redirection vers https</t>
  </si>
  <si>
    <t xml:space="preserve">Accepté les nombres à virgules </t>
  </si>
  <si>
    <t xml:space="preserve">Aller sur la page comptabilité et  remplir le formulaire </t>
  </si>
  <si>
    <t xml:space="preserve">Date =27 Octobre 2020; Type = depense ;libellé= Achat de serviette montant =65.50 </t>
  </si>
  <si>
    <t xml:space="preserve">l'ajout au journal àaété effectué et le nombre a virgule a été accepté </t>
  </si>
  <si>
    <t>3B</t>
  </si>
  <si>
    <t>Accepté les nombres à virgules mais par 0.05</t>
  </si>
  <si>
    <t>Date =27 Octobre 2020; Type = depense ;libellé= Achat de lames montant =65.51</t>
  </si>
  <si>
    <t>Doit afficher les valeurs proche sont 65.5 et 65.55</t>
  </si>
  <si>
    <t>Reduire la taille des images</t>
  </si>
  <si>
    <t>Reduire les trop grosse image et les recouper</t>
  </si>
  <si>
    <t>Dans la liste des clients selectionner le client Ferry ,cliquer sur modifier ensuite  ajouter une image</t>
  </si>
  <si>
    <t>dossier image test image1</t>
  </si>
  <si>
    <t>Reduire la taille de limage en fonction de la largeur et la hauteur mais la qualité reste inchangé</t>
  </si>
  <si>
    <t>La taille de l'image a été reduite en fonction de la largeur et la qualité  reste inchangé</t>
  </si>
  <si>
    <t>Estimation charge (Story points)</t>
  </si>
  <si>
    <t>ProductBacklogItemStatus</t>
  </si>
  <si>
    <t>?</t>
  </si>
  <si>
    <t>infini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</si>
</sst>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100C]ddd\,\ d\ mm"/>
    <numFmt numFmtId="165" formatCode="0&quot; périodes&quot;"/>
    <numFmt numFmtId="166" formatCode="d\.m"/>
    <numFmt numFmtId="167" formatCode="0.0"/>
    <numFmt numFmtId="170" formatCode="d/m/yyyy\ hh:mm"/>
  </numFmts>
  <fonts count="9" x14ac:knownFonts="1">
    <font>
      <sz val="10"/>
      <color rgb="FF000000"/>
      <name val="Arial"/>
    </font>
    <font>
      <i/>
      <sz val="10"/>
      <color theme="1"/>
      <name val="Arial"/>
    </font>
    <font>
      <sz val="10"/>
      <color theme="1"/>
      <name val="Calibri"/>
    </font>
    <font>
      <sz val="10"/>
      <color theme="1"/>
      <name val="Arial"/>
    </font>
    <font>
      <b/>
      <sz val="10"/>
      <color theme="1"/>
      <name val="Arial"/>
    </font>
    <font>
      <sz val="10"/>
      <name val="Arial"/>
    </font>
    <font>
      <sz val="10"/>
      <color rgb="FF000000"/>
      <name val="Roboto"/>
    </font>
    <font>
      <u/>
      <sz val="10"/>
      <color rgb="FF1155CC"/>
      <name val="Arial"/>
    </font>
    <font>
      <u/>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applyFont="1" applyAlignment="1"/>
    <xf numFmtId="0" fontId="0" fillId="2" borderId="1" xfId="0" applyFont="1" applyFill="1" applyBorder="1" applyAlignment="1">
      <alignment horizontal="left" vertical="center" wrapText="1"/>
    </xf>
    <xf numFmtId="0" fontId="0" fillId="0" borderId="0" xfId="0" applyFont="1"/>
    <xf numFmtId="164" fontId="4" fillId="0" borderId="2" xfId="0" applyNumberFormat="1" applyFont="1" applyBorder="1" applyAlignment="1">
      <alignment wrapText="1"/>
    </xf>
    <xf numFmtId="0" fontId="4" fillId="0" borderId="2" xfId="0" applyFont="1" applyBorder="1"/>
    <xf numFmtId="165" fontId="1" fillId="0" borderId="2" xfId="0" applyNumberFormat="1" applyFont="1" applyBorder="1"/>
    <xf numFmtId="0" fontId="4" fillId="0" borderId="2" xfId="0" applyFont="1" applyBorder="1" applyAlignment="1"/>
    <xf numFmtId="0" fontId="3" fillId="0" borderId="2" xfId="0" applyFont="1" applyBorder="1" applyAlignment="1">
      <alignment vertical="top"/>
    </xf>
    <xf numFmtId="0" fontId="3" fillId="0" borderId="2" xfId="0" applyFont="1" applyBorder="1" applyAlignment="1"/>
    <xf numFmtId="0" fontId="4" fillId="0" borderId="2" xfId="0" applyFont="1" applyBorder="1" applyAlignment="1">
      <alignment vertical="top"/>
    </xf>
    <xf numFmtId="0" fontId="3" fillId="0" borderId="2" xfId="0" applyFont="1" applyBorder="1"/>
    <xf numFmtId="0" fontId="4" fillId="0" borderId="2" xfId="0" applyFont="1" applyBorder="1" applyAlignment="1">
      <alignment vertical="top"/>
    </xf>
    <xf numFmtId="0" fontId="3" fillId="0" borderId="2" xfId="0" applyFont="1" applyBorder="1" applyAlignment="1">
      <alignment vertical="top"/>
    </xf>
    <xf numFmtId="0" fontId="4" fillId="0" borderId="0" xfId="0" applyFont="1" applyAlignment="1">
      <alignment vertical="top"/>
    </xf>
    <xf numFmtId="0" fontId="4" fillId="0" borderId="0" xfId="0" applyFont="1"/>
    <xf numFmtId="0" fontId="3" fillId="0" borderId="3" xfId="0" applyFont="1" applyBorder="1"/>
    <xf numFmtId="0" fontId="3" fillId="0" borderId="4" xfId="0" applyFont="1" applyBorder="1"/>
    <xf numFmtId="167" fontId="3" fillId="0" borderId="2" xfId="0" applyNumberFormat="1" applyFont="1" applyBorder="1"/>
    <xf numFmtId="0" fontId="3" fillId="0" borderId="5" xfId="0" applyFont="1" applyBorder="1"/>
    <xf numFmtId="0" fontId="3" fillId="0" borderId="0" xfId="0" applyFont="1"/>
    <xf numFmtId="0" fontId="3" fillId="0" borderId="0" xfId="0" applyFont="1" applyAlignment="1">
      <alignment vertical="top"/>
    </xf>
    <xf numFmtId="0" fontId="3" fillId="0" borderId="0" xfId="0" applyFont="1" applyAlignment="1">
      <alignment horizontal="right"/>
    </xf>
    <xf numFmtId="0" fontId="3" fillId="0" borderId="3" xfId="0" applyFont="1" applyBorder="1"/>
    <xf numFmtId="0" fontId="5" fillId="0" borderId="4" xfId="0" applyFont="1" applyBorder="1"/>
    <xf numFmtId="0" fontId="5" fillId="0" borderId="5" xfId="0" applyFont="1" applyBorder="1"/>
    <xf numFmtId="0" fontId="0" fillId="0" borderId="6" xfId="0" applyFont="1" applyBorder="1" applyAlignment="1">
      <alignment wrapText="1"/>
    </xf>
    <xf numFmtId="0" fontId="2" fillId="0" borderId="6" xfId="0" applyFont="1" applyBorder="1" applyAlignment="1">
      <alignment wrapText="1"/>
    </xf>
    <xf numFmtId="0" fontId="3" fillId="0" borderId="6" xfId="0" applyFont="1" applyBorder="1" applyAlignment="1">
      <alignment wrapText="1"/>
    </xf>
    <xf numFmtId="166" fontId="0" fillId="0" borderId="6" xfId="0" applyNumberFormat="1" applyFont="1" applyBorder="1" applyAlignment="1">
      <alignment wrapText="1"/>
    </xf>
    <xf numFmtId="170" fontId="0" fillId="0" borderId="6" xfId="0" applyNumberFormat="1" applyFont="1" applyBorder="1" applyAlignment="1">
      <alignment wrapText="1"/>
    </xf>
    <xf numFmtId="0" fontId="6" fillId="3" borderId="6" xfId="0" applyFont="1" applyFill="1" applyBorder="1" applyAlignment="1">
      <alignment wrapText="1"/>
    </xf>
    <xf numFmtId="0" fontId="8" fillId="0" borderId="6" xfId="0" applyFont="1" applyBorder="1" applyAlignment="1">
      <alignment wrapText="1"/>
    </xf>
    <xf numFmtId="0" fontId="7" fillId="0" borderId="6" xfId="0" applyFont="1" applyBorder="1" applyAlignment="1">
      <alignment wrapText="1"/>
    </xf>
    <xf numFmtId="0" fontId="0" fillId="0" borderId="6" xfId="0" applyFont="1" applyBorder="1" applyAlignment="1">
      <alignment horizontal="right" wrapText="1"/>
    </xf>
    <xf numFmtId="0" fontId="0" fillId="2" borderId="1" xfId="0" applyFont="1" applyFill="1" applyBorder="1" applyAlignment="1">
      <alignment horizontal="center" vertical="center"/>
    </xf>
  </cellXfs>
  <cellStyles count="1">
    <cellStyle name="Normal" xfId="0" builtinId="0"/>
  </cellStyles>
  <dxfs count="4">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s>
  <tableStyles count="2">
    <tableStyle name="Planif Construction 2 (C2)-style" pivot="0" count="2">
      <tableStyleElement type="firstRowStripe" dxfId="3"/>
      <tableStyleElement type="secondRowStripe" dxfId="2"/>
    </tableStyle>
    <tableStyle name="Planif Construction 2 (C2)-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autoTitleDeleted val="1"/>
    <c:plotArea>
      <c:layout/>
      <c:lineChart>
        <c:grouping val="standard"/>
        <c:varyColors val="1"/>
        <c:ser>
          <c:idx val="0"/>
          <c:order val="0"/>
          <c:tx>
            <c:v>Avancement théorique</c:v>
          </c:tx>
          <c:marker>
            <c:symbol val="none"/>
          </c:marker>
          <c:cat>
            <c:numRef>
              <c:f>'Planif Transition (T)'!$F$23:$P$23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'Planif Transition (T)'!$F$22:$P$22</c:f>
              <c:numCache>
                <c:formatCode>0.0</c:formatCode>
                <c:ptCount val="11"/>
                <c:pt idx="0" formatCode="General">
                  <c:v>137</c:v>
                </c:pt>
                <c:pt idx="1">
                  <c:v>137</c:v>
                </c:pt>
                <c:pt idx="2">
                  <c:v>137</c:v>
                </c:pt>
                <c:pt idx="3">
                  <c:v>137</c:v>
                </c:pt>
                <c:pt idx="4">
                  <c:v>137</c:v>
                </c:pt>
                <c:pt idx="5">
                  <c:v>137</c:v>
                </c:pt>
                <c:pt idx="6">
                  <c:v>137</c:v>
                </c:pt>
                <c:pt idx="7">
                  <c:v>137</c:v>
                </c:pt>
                <c:pt idx="8">
                  <c:v>123.3</c:v>
                </c:pt>
                <c:pt idx="9">
                  <c:v>109.6</c:v>
                </c:pt>
                <c:pt idx="10">
                  <c:v>95.899999999999991</c:v>
                </c:pt>
              </c:numCache>
            </c:numRef>
          </c:val>
          <c:smooth val="0"/>
          <c:extLst>
            <c:ext xmlns:c16="http://schemas.microsoft.com/office/drawing/2014/chart" uri="{C3380CC4-5D6E-409C-BE32-E72D297353CC}">
              <c16:uniqueId val="{00000000-D24F-4443-BEF4-F0848C07396B}"/>
            </c:ext>
          </c:extLst>
        </c:ser>
        <c:ser>
          <c:idx val="1"/>
          <c:order val="1"/>
          <c:tx>
            <c:v>Total restant</c:v>
          </c:tx>
          <c:marker>
            <c:symbol val="none"/>
          </c:marker>
          <c:cat>
            <c:numRef>
              <c:f>'Planif Transition (T)'!$F$23:$P$23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'Planif Transition (T)'!$F$21:$P$21</c:f>
              <c:numCache>
                <c:formatCode>General</c:formatCode>
                <c:ptCount val="11"/>
                <c:pt idx="0">
                  <c:v>137</c:v>
                </c:pt>
                <c:pt idx="1">
                  <c:v>127</c:v>
                </c:pt>
                <c:pt idx="2">
                  <c:v>121</c:v>
                </c:pt>
                <c:pt idx="3">
                  <c:v>120</c:v>
                </c:pt>
                <c:pt idx="4">
                  <c:v>99</c:v>
                </c:pt>
                <c:pt idx="5">
                  <c:v>85</c:v>
                </c:pt>
                <c:pt idx="6">
                  <c:v>84</c:v>
                </c:pt>
                <c:pt idx="7">
                  <c:v>83</c:v>
                </c:pt>
                <c:pt idx="8">
                  <c:v>64</c:v>
                </c:pt>
                <c:pt idx="9">
                  <c:v>33</c:v>
                </c:pt>
                <c:pt idx="10">
                  <c:v>#N/A</c:v>
                </c:pt>
              </c:numCache>
            </c:numRef>
          </c:val>
          <c:smooth val="0"/>
          <c:extLst>
            <c:ext xmlns:c16="http://schemas.microsoft.com/office/drawing/2014/chart" uri="{C3380CC4-5D6E-409C-BE32-E72D297353CC}">
              <c16:uniqueId val="{00000001-D24F-4443-BEF4-F0848C07396B}"/>
            </c:ext>
          </c:extLst>
        </c:ser>
        <c:dLbls>
          <c:showLegendKey val="0"/>
          <c:showVal val="0"/>
          <c:showCatName val="0"/>
          <c:showSerName val="0"/>
          <c:showPercent val="0"/>
          <c:showBubbleSize val="0"/>
        </c:dLbls>
        <c:smooth val="0"/>
        <c:axId val="1899778936"/>
        <c:axId val="1039722294"/>
      </c:lineChart>
      <c:catAx>
        <c:axId val="1899778936"/>
        <c:scaling>
          <c:orientation val="minMax"/>
        </c:scaling>
        <c:delete val="0"/>
        <c:axPos val="b"/>
        <c:title>
          <c:tx>
            <c:rich>
              <a:bodyPr/>
              <a:lstStyle/>
              <a:p>
                <a:pPr lvl="0">
                  <a:defRPr b="0">
                    <a:solidFill>
                      <a:srgbClr val="000000"/>
                    </a:solidFill>
                    <a:latin typeface="+mn-lt"/>
                  </a:defRPr>
                </a:pPr>
                <a:endParaRPr lang="fr-CH"/>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fr-FR"/>
          </a:p>
        </c:txPr>
        <c:crossAx val="1039722294"/>
        <c:crosses val="autoZero"/>
        <c:auto val="1"/>
        <c:lblAlgn val="ctr"/>
        <c:lblOffset val="100"/>
        <c:noMultiLvlLbl val="1"/>
      </c:catAx>
      <c:valAx>
        <c:axId val="1039722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CH"/>
              </a:p>
            </c:rich>
          </c:tx>
          <c:layout/>
          <c:overlay val="0"/>
        </c:title>
        <c:numFmt formatCode="General" sourceLinked="1"/>
        <c:majorTickMark val="none"/>
        <c:minorTickMark val="none"/>
        <c:tickLblPos val="nextTo"/>
        <c:spPr>
          <a:ln/>
        </c:spPr>
        <c:txPr>
          <a:bodyPr/>
          <a:lstStyle/>
          <a:p>
            <a:pPr lvl="0">
              <a:defRPr sz="1200" b="0" i="0">
                <a:solidFill>
                  <a:srgbClr val="000000"/>
                </a:solidFill>
                <a:latin typeface="Roboto"/>
              </a:defRPr>
            </a:pPr>
            <a:endParaRPr lang="fr-FR"/>
          </a:p>
        </c:txPr>
        <c:crossAx val="1899778936"/>
        <c:crosses val="autoZero"/>
        <c:crossBetween val="between"/>
      </c:valAx>
    </c:plotArea>
    <c:legend>
      <c:legendPos val="r"/>
      <c:layout/>
      <c:overlay val="0"/>
      <c:txPr>
        <a:bodyPr/>
        <a:lstStyle/>
        <a:p>
          <a:pPr lvl="0">
            <a:defRPr b="0" i="0">
              <a:solidFill>
                <a:srgbClr val="000000"/>
              </a:solidFill>
              <a:latin typeface="Roboto"/>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autoTitleDeleted val="1"/>
    <c:plotArea>
      <c:layout/>
      <c:lineChart>
        <c:grouping val="standard"/>
        <c:varyColors val="1"/>
        <c:ser>
          <c:idx val="0"/>
          <c:order val="0"/>
          <c:tx>
            <c:v>Avancement théorique</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0-7140-4F67-978F-2FA0404957A0}"/>
            </c:ext>
          </c:extLst>
        </c:ser>
        <c:ser>
          <c:idx val="1"/>
          <c:order val="1"/>
          <c:tx>
            <c:v>Total restant</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1-7140-4F67-978F-2FA0404957A0}"/>
            </c:ext>
          </c:extLst>
        </c:ser>
        <c:dLbls>
          <c:showLegendKey val="0"/>
          <c:showVal val="0"/>
          <c:showCatName val="0"/>
          <c:showSerName val="0"/>
          <c:showPercent val="0"/>
          <c:showBubbleSize val="0"/>
        </c:dLbls>
        <c:smooth val="0"/>
        <c:axId val="204815384"/>
        <c:axId val="326197958"/>
      </c:lineChart>
      <c:catAx>
        <c:axId val="204815384"/>
        <c:scaling>
          <c:orientation val="minMax"/>
        </c:scaling>
        <c:delete val="0"/>
        <c:axPos val="b"/>
        <c:title>
          <c:tx>
            <c:rich>
              <a:bodyPr/>
              <a:lstStyle/>
              <a:p>
                <a:pPr lvl="0">
                  <a:defRPr b="0">
                    <a:solidFill>
                      <a:srgbClr val="000000"/>
                    </a:solidFill>
                    <a:latin typeface="+mn-lt"/>
                  </a:defRPr>
                </a:pPr>
                <a:endParaRPr lang="fr-CH"/>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fr-FR"/>
          </a:p>
        </c:txPr>
        <c:crossAx val="326197958"/>
        <c:crosses val="autoZero"/>
        <c:auto val="1"/>
        <c:lblAlgn val="ctr"/>
        <c:lblOffset val="100"/>
        <c:noMultiLvlLbl val="1"/>
      </c:catAx>
      <c:valAx>
        <c:axId val="3261979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CH"/>
              </a:p>
            </c:rich>
          </c:tx>
          <c:layout/>
          <c:overlay val="0"/>
        </c:title>
        <c:numFmt formatCode="General" sourceLinked="1"/>
        <c:majorTickMark val="none"/>
        <c:minorTickMark val="none"/>
        <c:tickLblPos val="nextTo"/>
        <c:spPr>
          <a:ln/>
        </c:spPr>
        <c:txPr>
          <a:bodyPr/>
          <a:lstStyle/>
          <a:p>
            <a:pPr lvl="0">
              <a:defRPr sz="1200" b="0" i="0">
                <a:solidFill>
                  <a:srgbClr val="000000"/>
                </a:solidFill>
                <a:latin typeface="Roboto"/>
              </a:defRPr>
            </a:pPr>
            <a:endParaRPr lang="fr-FR"/>
          </a:p>
        </c:txPr>
        <c:crossAx val="204815384"/>
        <c:crosses val="autoZero"/>
        <c:crossBetween val="between"/>
      </c:valAx>
    </c:plotArea>
    <c:legend>
      <c:legendPos val="r"/>
      <c:layout/>
      <c:overlay val="0"/>
      <c:txPr>
        <a:bodyPr/>
        <a:lstStyle/>
        <a:p>
          <a:pPr lvl="0">
            <a:defRPr b="0" i="0">
              <a:solidFill>
                <a:srgbClr val="000000"/>
              </a:solidFill>
              <a:latin typeface="Roboto"/>
            </a:defRPr>
          </a:pPr>
          <a:endParaRPr lang="fr-F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1" i="0">
                <a:solidFill>
                  <a:srgbClr val="757575"/>
                </a:solidFill>
                <a:latin typeface="+mn-lt"/>
              </a:defRPr>
            </a:pPr>
            <a:r>
              <a:rPr lang="fr-CH" b="1" i="0">
                <a:solidFill>
                  <a:srgbClr val="757575"/>
                </a:solidFill>
                <a:latin typeface="+mn-lt"/>
              </a:rPr>
              <a:t>Burndown Chart - Phase Transition - du 26 octobre au 6 novembre</a:t>
            </a:r>
          </a:p>
        </c:rich>
      </c:tx>
      <c:layout/>
      <c:overlay val="0"/>
    </c:title>
    <c:autoTitleDeleted val="0"/>
    <c:plotArea>
      <c:layout/>
      <c:lineChart>
        <c:grouping val="standard"/>
        <c:varyColors val="1"/>
        <c:ser>
          <c:idx val="0"/>
          <c:order val="0"/>
          <c:tx>
            <c:v>Avancement théorique</c:v>
          </c:tx>
          <c:marker>
            <c:symbol val="none"/>
          </c:marker>
          <c:cat>
            <c:numRef>
              <c:f>'Planif Transition (T)'!$F$23:$AA$23</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cat>
          <c:val>
            <c:numRef>
              <c:f>'Planif Transition (T)'!$F$22:$AA$22</c:f>
              <c:numCache>
                <c:formatCode>0.0</c:formatCode>
                <c:ptCount val="22"/>
                <c:pt idx="0" formatCode="General">
                  <c:v>137</c:v>
                </c:pt>
                <c:pt idx="1">
                  <c:v>137</c:v>
                </c:pt>
                <c:pt idx="2">
                  <c:v>137</c:v>
                </c:pt>
                <c:pt idx="3">
                  <c:v>137</c:v>
                </c:pt>
                <c:pt idx="4">
                  <c:v>137</c:v>
                </c:pt>
                <c:pt idx="5">
                  <c:v>137</c:v>
                </c:pt>
                <c:pt idx="6">
                  <c:v>137</c:v>
                </c:pt>
                <c:pt idx="7">
                  <c:v>137</c:v>
                </c:pt>
                <c:pt idx="8">
                  <c:v>123.3</c:v>
                </c:pt>
                <c:pt idx="9">
                  <c:v>109.6</c:v>
                </c:pt>
                <c:pt idx="10">
                  <c:v>95.899999999999991</c:v>
                </c:pt>
                <c:pt idx="11">
                  <c:v>82.199999999999989</c:v>
                </c:pt>
                <c:pt idx="12">
                  <c:v>68.499999999999986</c:v>
                </c:pt>
                <c:pt idx="13">
                  <c:v>68.499999999999986</c:v>
                </c:pt>
                <c:pt idx="14">
                  <c:v>68.499999999999986</c:v>
                </c:pt>
                <c:pt idx="15">
                  <c:v>54.799999999999983</c:v>
                </c:pt>
                <c:pt idx="16">
                  <c:v>41.09999999999998</c:v>
                </c:pt>
                <c:pt idx="17">
                  <c:v>27.399999999999977</c:v>
                </c:pt>
                <c:pt idx="18">
                  <c:v>13.699999999999976</c:v>
                </c:pt>
                <c:pt idx="19">
                  <c:v>-2.4868995751603507E-14</c:v>
                </c:pt>
                <c:pt idx="20">
                  <c:v>-2.4868995751603507E-14</c:v>
                </c:pt>
                <c:pt idx="21">
                  <c:v>-2.4868995751603507E-14</c:v>
                </c:pt>
              </c:numCache>
            </c:numRef>
          </c:val>
          <c:smooth val="0"/>
          <c:extLst>
            <c:ext xmlns:c16="http://schemas.microsoft.com/office/drawing/2014/chart" uri="{C3380CC4-5D6E-409C-BE32-E72D297353CC}">
              <c16:uniqueId val="{00000000-29B3-4435-94BC-533231DF9D5B}"/>
            </c:ext>
          </c:extLst>
        </c:ser>
        <c:ser>
          <c:idx val="1"/>
          <c:order val="1"/>
          <c:tx>
            <c:v>Total restant</c:v>
          </c:tx>
          <c:marker>
            <c:symbol val="none"/>
          </c:marker>
          <c:cat>
            <c:numRef>
              <c:f>'Planif Transition (T)'!$F$23:$AA$23</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cat>
          <c:val>
            <c:numRef>
              <c:f>'Planif Transition (T)'!$F$21:$AA$21</c:f>
              <c:numCache>
                <c:formatCode>General</c:formatCode>
                <c:ptCount val="22"/>
                <c:pt idx="0">
                  <c:v>137</c:v>
                </c:pt>
                <c:pt idx="1">
                  <c:v>127</c:v>
                </c:pt>
                <c:pt idx="2">
                  <c:v>121</c:v>
                </c:pt>
                <c:pt idx="3">
                  <c:v>120</c:v>
                </c:pt>
                <c:pt idx="4">
                  <c:v>99</c:v>
                </c:pt>
                <c:pt idx="5">
                  <c:v>85</c:v>
                </c:pt>
                <c:pt idx="6">
                  <c:v>84</c:v>
                </c:pt>
                <c:pt idx="7">
                  <c:v>83</c:v>
                </c:pt>
                <c:pt idx="8">
                  <c:v>64</c:v>
                </c:pt>
                <c:pt idx="9">
                  <c:v>33</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01-29B3-4435-94BC-533231DF9D5B}"/>
            </c:ext>
          </c:extLst>
        </c:ser>
        <c:dLbls>
          <c:showLegendKey val="0"/>
          <c:showVal val="0"/>
          <c:showCatName val="0"/>
          <c:showSerName val="0"/>
          <c:showPercent val="0"/>
          <c:showBubbleSize val="0"/>
        </c:dLbls>
        <c:smooth val="0"/>
        <c:axId val="160343140"/>
        <c:axId val="255175103"/>
      </c:lineChart>
      <c:catAx>
        <c:axId val="160343140"/>
        <c:scaling>
          <c:orientation val="minMax"/>
        </c:scaling>
        <c:delete val="0"/>
        <c:axPos val="b"/>
        <c:title>
          <c:tx>
            <c:rich>
              <a:bodyPr/>
              <a:lstStyle/>
              <a:p>
                <a:pPr lvl="0">
                  <a:defRPr b="0">
                    <a:solidFill>
                      <a:srgbClr val="000000"/>
                    </a:solidFill>
                    <a:latin typeface="+mn-lt"/>
                  </a:defRPr>
                </a:pPr>
                <a:endParaRPr lang="fr-CH"/>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fr-FR"/>
          </a:p>
        </c:txPr>
        <c:crossAx val="255175103"/>
        <c:crosses val="autoZero"/>
        <c:auto val="1"/>
        <c:lblAlgn val="ctr"/>
        <c:lblOffset val="100"/>
        <c:noMultiLvlLbl val="1"/>
      </c:catAx>
      <c:valAx>
        <c:axId val="255175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CH"/>
              </a:p>
            </c:rich>
          </c:tx>
          <c:layout/>
          <c:overlay val="0"/>
        </c:title>
        <c:numFmt formatCode="General" sourceLinked="1"/>
        <c:majorTickMark val="none"/>
        <c:minorTickMark val="none"/>
        <c:tickLblPos val="nextTo"/>
        <c:spPr>
          <a:ln/>
        </c:spPr>
        <c:txPr>
          <a:bodyPr/>
          <a:lstStyle/>
          <a:p>
            <a:pPr lvl="0">
              <a:defRPr sz="1200" b="0" i="0">
                <a:solidFill>
                  <a:srgbClr val="000000"/>
                </a:solidFill>
                <a:latin typeface="Roboto"/>
              </a:defRPr>
            </a:pPr>
            <a:endParaRPr lang="fr-FR"/>
          </a:p>
        </c:txPr>
        <c:crossAx val="160343140"/>
        <c:crosses val="autoZero"/>
        <c:crossBetween val="between"/>
      </c:valAx>
    </c:plotArea>
    <c:legend>
      <c:legendPos val="r"/>
      <c:layout/>
      <c:overlay val="0"/>
      <c:txPr>
        <a:bodyPr/>
        <a:lstStyle/>
        <a:p>
          <a:pPr lvl="0">
            <a:defRPr b="0" i="0">
              <a:solidFill>
                <a:srgbClr val="000000"/>
              </a:solidFill>
              <a:latin typeface="Roboto"/>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1524000</xdr:colOff>
      <xdr:row>26</xdr:row>
      <xdr:rowOff>19050</xdr:rowOff>
    </xdr:from>
    <xdr:ext cx="10639425" cy="5305425"/>
    <xdr:graphicFrame macro="">
      <xdr:nvGraphicFramePr>
        <xdr:cNvPr id="1346773663" name="Chart 5"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1524000</xdr:colOff>
      <xdr:row>26</xdr:row>
      <xdr:rowOff>19050</xdr:rowOff>
    </xdr:from>
    <xdr:ext cx="10639425" cy="5305425"/>
    <xdr:graphicFrame macro="">
      <xdr:nvGraphicFramePr>
        <xdr:cNvPr id="1760774905" name="Chart 6"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0</xdr:colOff>
      <xdr:row>26</xdr:row>
      <xdr:rowOff>19050</xdr:rowOff>
    </xdr:from>
    <xdr:ext cx="10639425" cy="5305425"/>
    <xdr:graphicFrame macro="">
      <xdr:nvGraphicFramePr>
        <xdr:cNvPr id="501710458" name="Chart 7"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85725</xdr:colOff>
      <xdr:row>0</xdr:row>
      <xdr:rowOff>85725</xdr:rowOff>
    </xdr:from>
    <xdr:ext cx="4819650" cy="514350"/>
    <xdr:sp macro="" textlink="">
      <xdr:nvSpPr>
        <xdr:cNvPr id="3" name="Shape 3"/>
        <xdr:cNvSpPr/>
      </xdr:nvSpPr>
      <xdr:spPr>
        <a:xfrm>
          <a:off x="2945700" y="3527588"/>
          <a:ext cx="4800600" cy="504825"/>
        </a:xfrm>
        <a:prstGeom prst="roundRect">
          <a:avLst>
            <a:gd name="adj"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chemeClr val="lt1"/>
              </a:solidFill>
              <a:latin typeface="Calibri"/>
              <a:ea typeface="Calibri"/>
              <a:cs typeface="Calibri"/>
              <a:sym typeface="Calibri"/>
            </a:rPr>
            <a:t>VACANCES</a:t>
          </a:r>
          <a:endParaRPr sz="1400"/>
        </a:p>
      </xdr:txBody>
    </xdr:sp>
    <xdr:clientData fLocksWithSheet="0"/>
  </xdr:oneCellAnchor>
  <xdr:oneCellAnchor>
    <xdr:from>
      <xdr:col>2</xdr:col>
      <xdr:colOff>828675</xdr:colOff>
      <xdr:row>28</xdr:row>
      <xdr:rowOff>142875</xdr:rowOff>
    </xdr:from>
    <xdr:ext cx="2552700" cy="495300"/>
    <xdr:sp macro="" textlink="">
      <xdr:nvSpPr>
        <xdr:cNvPr id="4" name="Shape 4"/>
        <xdr:cNvSpPr/>
      </xdr:nvSpPr>
      <xdr:spPr>
        <a:xfrm>
          <a:off x="4074413" y="3541875"/>
          <a:ext cx="2543175" cy="476250"/>
        </a:xfrm>
        <a:prstGeom prst="roundRect">
          <a:avLst>
            <a:gd name="adj"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Calibri"/>
              <a:ea typeface="Calibri"/>
              <a:cs typeface="Calibri"/>
              <a:sym typeface="Calibri"/>
            </a:rPr>
            <a:t>VACANCES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2</xdr:row>
      <xdr:rowOff>0</xdr:rowOff>
    </xdr:from>
    <xdr:ext cx="552450" cy="200025"/>
    <xdr:pic>
      <xdr:nvPicPr>
        <xdr:cNvPr id="2" name="image8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0</xdr:colOff>
      <xdr:row>3</xdr:row>
      <xdr:rowOff>0</xdr:rowOff>
    </xdr:from>
    <xdr:ext cx="552450" cy="200025"/>
    <xdr:pic>
      <xdr:nvPicPr>
        <xdr:cNvPr id="3" name="image87.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4</xdr:row>
      <xdr:rowOff>0</xdr:rowOff>
    </xdr:from>
    <xdr:ext cx="962025" cy="190500"/>
    <xdr:pic>
      <xdr:nvPicPr>
        <xdr:cNvPr id="4" name="image88.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0</xdr:colOff>
      <xdr:row>5</xdr:row>
      <xdr:rowOff>0</xdr:rowOff>
    </xdr:from>
    <xdr:ext cx="600075" cy="200025"/>
    <xdr:pic>
      <xdr:nvPicPr>
        <xdr:cNvPr id="5" name="image8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11</xdr:col>
      <xdr:colOff>0</xdr:colOff>
      <xdr:row>6</xdr:row>
      <xdr:rowOff>0</xdr:rowOff>
    </xdr:from>
    <xdr:ext cx="695325" cy="200025"/>
    <xdr:pic>
      <xdr:nvPicPr>
        <xdr:cNvPr id="6" name="image91.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11</xdr:col>
      <xdr:colOff>0</xdr:colOff>
      <xdr:row>8</xdr:row>
      <xdr:rowOff>0</xdr:rowOff>
    </xdr:from>
    <xdr:ext cx="790575" cy="200025"/>
    <xdr:pic>
      <xdr:nvPicPr>
        <xdr:cNvPr id="7" name="image89.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11</xdr:col>
      <xdr:colOff>0</xdr:colOff>
      <xdr:row>9</xdr:row>
      <xdr:rowOff>0</xdr:rowOff>
    </xdr:from>
    <xdr:ext cx="600075" cy="200025"/>
    <xdr:pic>
      <xdr:nvPicPr>
        <xdr:cNvPr id="8" name="image90.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10</xdr:row>
      <xdr:rowOff>0</xdr:rowOff>
    </xdr:from>
    <xdr:ext cx="942975" cy="200025"/>
    <xdr:pic>
      <xdr:nvPicPr>
        <xdr:cNvPr id="9" name="image92.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10</xdr:row>
      <xdr:rowOff>0</xdr:rowOff>
    </xdr:from>
    <xdr:ext cx="962025" cy="114300"/>
    <xdr:pic>
      <xdr:nvPicPr>
        <xdr:cNvPr id="10" name="image94.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0</xdr:colOff>
      <xdr:row>11</xdr:row>
      <xdr:rowOff>0</xdr:rowOff>
    </xdr:from>
    <xdr:ext cx="857250" cy="200025"/>
    <xdr:pic>
      <xdr:nvPicPr>
        <xdr:cNvPr id="11" name="image95.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12</xdr:row>
      <xdr:rowOff>0</xdr:rowOff>
    </xdr:from>
    <xdr:ext cx="962025" cy="142875"/>
    <xdr:pic>
      <xdr:nvPicPr>
        <xdr:cNvPr id="12" name="image96.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11</xdr:col>
      <xdr:colOff>0</xdr:colOff>
      <xdr:row>13</xdr:row>
      <xdr:rowOff>0</xdr:rowOff>
    </xdr:from>
    <xdr:ext cx="200025" cy="200025"/>
    <xdr:pic>
      <xdr:nvPicPr>
        <xdr:cNvPr id="13" name="image97.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12</xdr:col>
      <xdr:colOff>0</xdr:colOff>
      <xdr:row>13</xdr:row>
      <xdr:rowOff>0</xdr:rowOff>
    </xdr:from>
    <xdr:ext cx="161925" cy="200025"/>
    <xdr:pic>
      <xdr:nvPicPr>
        <xdr:cNvPr id="14" name="image98.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esig-sandbox.ch/team20_3_v2/environnement_dev/index.php" TargetMode="External"/><Relationship Id="rId2" Type="http://schemas.openxmlformats.org/officeDocument/2006/relationships/hyperlink" Target="https://esig-sandbox.ch/team20_3_v2/environnement_dev/download.php" TargetMode="External"/><Relationship Id="rId1" Type="http://schemas.openxmlformats.org/officeDocument/2006/relationships/hyperlink" Target="https://esig-sandbox.ch/team20_3_v2/environnement_dev/download.php"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1002"/>
  <sheetViews>
    <sheetView tabSelected="1" workbookViewId="0">
      <selection activeCell="B28" sqref="B28"/>
    </sheetView>
  </sheetViews>
  <sheetFormatPr baseColWidth="10" defaultColWidth="14.42578125" defaultRowHeight="15" customHeight="1" x14ac:dyDescent="0.2"/>
  <cols>
    <col min="1" max="1" width="11.85546875" customWidth="1"/>
    <col min="2" max="2" width="21.42578125" customWidth="1"/>
    <col min="3" max="3" width="35.28515625" customWidth="1"/>
    <col min="4" max="4" width="50.7109375" customWidth="1"/>
    <col min="5" max="5" width="20.7109375" customWidth="1"/>
    <col min="6" max="6" width="14.42578125" customWidth="1"/>
    <col min="7" max="7" width="10.28515625" customWidth="1"/>
    <col min="8" max="9" width="10.85546875" customWidth="1"/>
    <col min="10" max="10" width="10.28515625" customWidth="1"/>
    <col min="11" max="11" width="10.5703125" customWidth="1"/>
    <col min="12" max="12" width="11" customWidth="1"/>
    <col min="13" max="13" width="10.7109375" customWidth="1"/>
    <col min="14" max="18" width="11.28515625" customWidth="1"/>
    <col min="19" max="19" width="11" customWidth="1"/>
    <col min="20" max="20" width="10.28515625" customWidth="1"/>
    <col min="21" max="25" width="11.28515625" customWidth="1"/>
    <col min="26" max="27" width="10.28515625" customWidth="1"/>
  </cols>
  <sheetData>
    <row r="1" spans="1:27" ht="72.75" customHeight="1" x14ac:dyDescent="0.2">
      <c r="A1" s="34" t="s">
        <v>9</v>
      </c>
      <c r="B1" s="34">
        <v>3</v>
      </c>
      <c r="C1" s="1" t="s">
        <v>37</v>
      </c>
      <c r="D1" s="2"/>
      <c r="E1" s="2"/>
      <c r="F1" s="2"/>
      <c r="G1" s="3">
        <v>44123</v>
      </c>
      <c r="H1" s="3">
        <f t="shared" ref="H1:AA1" si="0">+G1+1</f>
        <v>44124</v>
      </c>
      <c r="I1" s="3">
        <f t="shared" si="0"/>
        <v>44125</v>
      </c>
      <c r="J1" s="3">
        <f t="shared" si="0"/>
        <v>44126</v>
      </c>
      <c r="K1" s="3">
        <f t="shared" si="0"/>
        <v>44127</v>
      </c>
      <c r="L1" s="3">
        <f t="shared" si="0"/>
        <v>44128</v>
      </c>
      <c r="M1" s="3">
        <f t="shared" si="0"/>
        <v>44129</v>
      </c>
      <c r="N1" s="3">
        <f t="shared" si="0"/>
        <v>44130</v>
      </c>
      <c r="O1" s="3">
        <f t="shared" si="0"/>
        <v>44131</v>
      </c>
      <c r="P1" s="3">
        <f t="shared" si="0"/>
        <v>44132</v>
      </c>
      <c r="Q1" s="3">
        <f t="shared" si="0"/>
        <v>44133</v>
      </c>
      <c r="R1" s="3">
        <f t="shared" si="0"/>
        <v>44134</v>
      </c>
      <c r="S1" s="3">
        <f t="shared" si="0"/>
        <v>44135</v>
      </c>
      <c r="T1" s="3">
        <f t="shared" si="0"/>
        <v>44136</v>
      </c>
      <c r="U1" s="3">
        <f t="shared" si="0"/>
        <v>44137</v>
      </c>
      <c r="V1" s="3">
        <f t="shared" si="0"/>
        <v>44138</v>
      </c>
      <c r="W1" s="3">
        <f t="shared" si="0"/>
        <v>44139</v>
      </c>
      <c r="X1" s="3">
        <f t="shared" si="0"/>
        <v>44140</v>
      </c>
      <c r="Y1" s="3">
        <f t="shared" si="0"/>
        <v>44141</v>
      </c>
      <c r="Z1" s="3">
        <f t="shared" si="0"/>
        <v>44142</v>
      </c>
      <c r="AA1" s="3">
        <f t="shared" si="0"/>
        <v>44143</v>
      </c>
    </row>
    <row r="2" spans="1:27" ht="15.75" customHeight="1" x14ac:dyDescent="0.2">
      <c r="A2" s="4" t="s">
        <v>0</v>
      </c>
      <c r="B2" s="4" t="s">
        <v>10</v>
      </c>
      <c r="C2" s="4" t="s">
        <v>11</v>
      </c>
      <c r="D2" s="4" t="s">
        <v>12</v>
      </c>
      <c r="E2" s="4" t="s">
        <v>13</v>
      </c>
      <c r="F2" s="4" t="s">
        <v>14</v>
      </c>
      <c r="G2" s="5">
        <v>0</v>
      </c>
      <c r="H2" s="5">
        <v>0</v>
      </c>
      <c r="I2" s="5">
        <v>0</v>
      </c>
      <c r="J2" s="5">
        <v>0</v>
      </c>
      <c r="K2" s="5">
        <v>0</v>
      </c>
      <c r="L2" s="5">
        <v>0</v>
      </c>
      <c r="M2" s="5">
        <v>0</v>
      </c>
      <c r="N2" s="5">
        <f t="shared" ref="N2:R2" si="1">8*$B$1</f>
        <v>24</v>
      </c>
      <c r="O2" s="5">
        <f t="shared" si="1"/>
        <v>24</v>
      </c>
      <c r="P2" s="5">
        <f t="shared" si="1"/>
        <v>24</v>
      </c>
      <c r="Q2" s="5">
        <f t="shared" si="1"/>
        <v>24</v>
      </c>
      <c r="R2" s="5">
        <f t="shared" si="1"/>
        <v>24</v>
      </c>
      <c r="S2" s="5">
        <f t="shared" ref="S2:T2" si="2">0*$B$1</f>
        <v>0</v>
      </c>
      <c r="T2" s="5">
        <f t="shared" si="2"/>
        <v>0</v>
      </c>
      <c r="U2" s="5">
        <f t="shared" ref="U2:Y2" si="3">8*$B$1</f>
        <v>24</v>
      </c>
      <c r="V2" s="5">
        <f t="shared" si="3"/>
        <v>24</v>
      </c>
      <c r="W2" s="5">
        <f t="shared" si="3"/>
        <v>24</v>
      </c>
      <c r="X2" s="5">
        <f t="shared" si="3"/>
        <v>24</v>
      </c>
      <c r="Y2" s="5">
        <f t="shared" si="3"/>
        <v>24</v>
      </c>
      <c r="Z2" s="5">
        <f t="shared" ref="Z2:AA2" si="4">0*$B$1</f>
        <v>0</v>
      </c>
      <c r="AA2" s="5">
        <f t="shared" si="4"/>
        <v>0</v>
      </c>
    </row>
    <row r="3" spans="1:27" ht="15.75" customHeight="1" x14ac:dyDescent="0.2">
      <c r="A3" s="4"/>
      <c r="B3" s="4" t="s">
        <v>15</v>
      </c>
      <c r="C3" s="4" t="s">
        <v>16</v>
      </c>
      <c r="D3" s="12" t="s">
        <v>31</v>
      </c>
      <c r="E3" s="7" t="s">
        <v>45</v>
      </c>
      <c r="F3" s="4">
        <v>10</v>
      </c>
      <c r="G3" s="8">
        <v>10</v>
      </c>
      <c r="H3" s="8">
        <v>9</v>
      </c>
      <c r="I3" s="8">
        <v>8</v>
      </c>
      <c r="J3" s="8">
        <v>7</v>
      </c>
      <c r="K3" s="8">
        <v>6</v>
      </c>
      <c r="L3" s="8">
        <v>5</v>
      </c>
      <c r="M3" s="8">
        <v>4</v>
      </c>
      <c r="N3" s="8">
        <v>3</v>
      </c>
      <c r="O3" s="8">
        <v>0</v>
      </c>
      <c r="P3" s="10"/>
      <c r="Q3" s="10"/>
      <c r="R3" s="10"/>
      <c r="S3" s="10"/>
      <c r="T3" s="10"/>
      <c r="U3" s="10"/>
      <c r="V3" s="10"/>
      <c r="W3" s="10"/>
      <c r="X3" s="10"/>
      <c r="Y3" s="10"/>
      <c r="Z3" s="10"/>
      <c r="AA3" s="10"/>
    </row>
    <row r="4" spans="1:27" ht="15.75" customHeight="1" x14ac:dyDescent="0.2">
      <c r="A4" s="11"/>
      <c r="B4" s="11"/>
      <c r="C4" s="4" t="s">
        <v>16</v>
      </c>
      <c r="D4" s="9" t="s">
        <v>46</v>
      </c>
      <c r="E4" s="7" t="s">
        <v>45</v>
      </c>
      <c r="F4" s="6">
        <v>5</v>
      </c>
      <c r="G4" s="6">
        <v>5</v>
      </c>
      <c r="H4" s="6">
        <v>5</v>
      </c>
      <c r="I4" s="6">
        <v>5</v>
      </c>
      <c r="J4" s="6">
        <v>5</v>
      </c>
      <c r="K4" s="6">
        <v>5</v>
      </c>
      <c r="L4" s="6">
        <v>5</v>
      </c>
      <c r="M4" s="6">
        <v>5</v>
      </c>
      <c r="N4" s="8">
        <v>0</v>
      </c>
      <c r="O4" s="8">
        <v>0</v>
      </c>
      <c r="P4" s="10"/>
      <c r="Q4" s="10"/>
      <c r="R4" s="10"/>
      <c r="S4" s="10"/>
      <c r="T4" s="10"/>
      <c r="U4" s="10"/>
      <c r="V4" s="10"/>
      <c r="W4" s="10"/>
      <c r="X4" s="10"/>
      <c r="Y4" s="10"/>
      <c r="Z4" s="10"/>
      <c r="AA4" s="10"/>
    </row>
    <row r="5" spans="1:27" ht="15.75" customHeight="1" x14ac:dyDescent="0.2">
      <c r="A5" s="11"/>
      <c r="B5" s="11"/>
      <c r="C5" s="11"/>
      <c r="D5" s="12"/>
      <c r="E5" s="12"/>
      <c r="F5" s="4"/>
      <c r="G5" s="10"/>
      <c r="H5" s="10"/>
      <c r="I5" s="10"/>
      <c r="J5" s="10"/>
      <c r="K5" s="10"/>
      <c r="L5" s="10"/>
      <c r="M5" s="10"/>
      <c r="N5" s="10"/>
      <c r="O5" s="10"/>
      <c r="P5" s="10"/>
      <c r="Q5" s="10"/>
      <c r="R5" s="10"/>
      <c r="S5" s="10"/>
      <c r="T5" s="10"/>
      <c r="U5" s="10"/>
      <c r="V5" s="10"/>
      <c r="W5" s="10"/>
      <c r="X5" s="10"/>
      <c r="Y5" s="10"/>
      <c r="Z5" s="10"/>
      <c r="AA5" s="10"/>
    </row>
    <row r="6" spans="1:27" ht="15.75" customHeight="1" x14ac:dyDescent="0.2">
      <c r="A6" s="11"/>
      <c r="B6" s="11"/>
      <c r="C6" s="11"/>
      <c r="D6" s="12"/>
      <c r="E6" s="12"/>
      <c r="F6" s="4"/>
      <c r="G6" s="4"/>
      <c r="H6" s="4"/>
      <c r="I6" s="4"/>
      <c r="J6" s="4"/>
      <c r="K6" s="4"/>
      <c r="L6" s="4"/>
      <c r="M6" s="4"/>
      <c r="N6" s="4"/>
      <c r="O6" s="4"/>
      <c r="P6" s="10"/>
      <c r="Q6" s="4"/>
      <c r="R6" s="4"/>
      <c r="S6" s="4"/>
      <c r="T6" s="4"/>
      <c r="U6" s="4"/>
      <c r="V6" s="4"/>
      <c r="W6" s="4"/>
      <c r="X6" s="4"/>
      <c r="Y6" s="4"/>
      <c r="Z6" s="10"/>
      <c r="AA6" s="4"/>
    </row>
    <row r="7" spans="1:27" ht="15.75" customHeight="1" x14ac:dyDescent="0.2">
      <c r="A7" s="9" t="s">
        <v>6</v>
      </c>
      <c r="B7" s="9" t="s">
        <v>47</v>
      </c>
      <c r="C7" s="11"/>
      <c r="D7" s="12"/>
      <c r="E7" s="12"/>
      <c r="F7" s="4"/>
      <c r="G7" s="4"/>
      <c r="H7" s="4"/>
      <c r="I7" s="4"/>
      <c r="J7" s="4"/>
      <c r="K7" s="4"/>
      <c r="L7" s="4"/>
      <c r="M7" s="4"/>
      <c r="N7" s="4"/>
      <c r="O7" s="4"/>
      <c r="P7" s="10"/>
      <c r="Q7" s="4"/>
      <c r="R7" s="4"/>
      <c r="S7" s="4"/>
      <c r="T7" s="4"/>
      <c r="U7" s="4"/>
      <c r="V7" s="4"/>
      <c r="W7" s="4"/>
      <c r="X7" s="4"/>
      <c r="Y7" s="4"/>
      <c r="Z7" s="10"/>
      <c r="AA7" s="4"/>
    </row>
    <row r="8" spans="1:27" ht="15.75" customHeight="1" x14ac:dyDescent="0.2">
      <c r="B8" s="9">
        <v>1</v>
      </c>
      <c r="C8" s="9" t="s">
        <v>48</v>
      </c>
      <c r="D8" s="7" t="s">
        <v>49</v>
      </c>
      <c r="E8" s="7" t="s">
        <v>18</v>
      </c>
      <c r="F8" s="6">
        <v>5</v>
      </c>
      <c r="G8" s="6">
        <v>0</v>
      </c>
      <c r="H8" s="6">
        <v>0</v>
      </c>
      <c r="I8" s="6">
        <v>0</v>
      </c>
      <c r="J8" s="6">
        <v>0</v>
      </c>
      <c r="K8" s="6">
        <v>0</v>
      </c>
      <c r="L8" s="6">
        <v>0</v>
      </c>
      <c r="M8" s="6">
        <v>0</v>
      </c>
      <c r="N8" s="6">
        <v>0</v>
      </c>
      <c r="O8" s="6">
        <v>0</v>
      </c>
      <c r="P8" s="10"/>
      <c r="Q8" s="4"/>
      <c r="R8" s="4"/>
      <c r="S8" s="4"/>
      <c r="T8" s="4"/>
      <c r="U8" s="4"/>
      <c r="V8" s="4"/>
      <c r="W8" s="4"/>
      <c r="X8" s="4"/>
      <c r="Y8" s="4"/>
      <c r="Z8" s="10"/>
      <c r="AA8" s="4"/>
    </row>
    <row r="9" spans="1:27" ht="15.75" customHeight="1" x14ac:dyDescent="0.2">
      <c r="A9" s="11"/>
      <c r="B9" s="9">
        <v>2</v>
      </c>
      <c r="C9" s="9" t="s">
        <v>48</v>
      </c>
      <c r="D9" s="7" t="s">
        <v>50</v>
      </c>
      <c r="E9" s="7" t="s">
        <v>18</v>
      </c>
      <c r="F9" s="6">
        <v>5</v>
      </c>
      <c r="G9" s="6">
        <v>0</v>
      </c>
      <c r="H9" s="6">
        <v>0</v>
      </c>
      <c r="I9" s="6">
        <v>0</v>
      </c>
      <c r="J9" s="6">
        <v>0</v>
      </c>
      <c r="K9" s="6">
        <v>0</v>
      </c>
      <c r="L9" s="6">
        <v>0</v>
      </c>
      <c r="M9" s="6">
        <v>0</v>
      </c>
      <c r="N9" s="6">
        <v>0</v>
      </c>
      <c r="O9" s="6">
        <v>0</v>
      </c>
      <c r="P9" s="10"/>
      <c r="Q9" s="4"/>
      <c r="R9" s="4"/>
      <c r="S9" s="4"/>
      <c r="T9" s="4"/>
      <c r="U9" s="4"/>
      <c r="V9" s="4"/>
      <c r="W9" s="4"/>
      <c r="X9" s="4"/>
      <c r="Y9" s="4"/>
      <c r="Z9" s="10"/>
      <c r="AA9" s="4"/>
    </row>
    <row r="10" spans="1:27" ht="15.75" customHeight="1" x14ac:dyDescent="0.2">
      <c r="A10" s="9"/>
      <c r="B10" s="9">
        <v>3</v>
      </c>
      <c r="C10" s="9" t="s">
        <v>48</v>
      </c>
      <c r="D10" s="7" t="s">
        <v>51</v>
      </c>
      <c r="E10" s="7" t="s">
        <v>18</v>
      </c>
      <c r="F10" s="6">
        <v>8</v>
      </c>
      <c r="G10" s="6">
        <v>8</v>
      </c>
      <c r="H10" s="6">
        <v>8</v>
      </c>
      <c r="I10" s="6">
        <v>8</v>
      </c>
      <c r="J10" s="6">
        <v>8</v>
      </c>
      <c r="K10" s="6">
        <v>8</v>
      </c>
      <c r="L10" s="6">
        <v>8</v>
      </c>
      <c r="M10" s="6">
        <v>8</v>
      </c>
      <c r="N10" s="6">
        <v>0</v>
      </c>
      <c r="O10" s="6">
        <v>0</v>
      </c>
      <c r="P10" s="10"/>
      <c r="Q10" s="4"/>
      <c r="R10" s="4"/>
      <c r="S10" s="4"/>
      <c r="T10" s="4"/>
      <c r="U10" s="4"/>
      <c r="V10" s="4"/>
      <c r="W10" s="4"/>
      <c r="X10" s="4"/>
      <c r="Y10" s="4"/>
      <c r="Z10" s="10"/>
      <c r="AA10" s="4"/>
    </row>
    <row r="11" spans="1:27" ht="15.75" customHeight="1" x14ac:dyDescent="0.2">
      <c r="A11" s="11"/>
      <c r="B11" s="9">
        <v>4</v>
      </c>
      <c r="C11" s="9" t="s">
        <v>38</v>
      </c>
      <c r="D11" s="7" t="s">
        <v>52</v>
      </c>
      <c r="E11" s="7" t="s">
        <v>18</v>
      </c>
      <c r="F11" s="6">
        <v>20</v>
      </c>
      <c r="G11" s="6">
        <v>20</v>
      </c>
      <c r="H11" s="6">
        <v>20</v>
      </c>
      <c r="I11" s="6">
        <v>20</v>
      </c>
      <c r="J11" s="8">
        <v>0</v>
      </c>
      <c r="K11" s="8">
        <v>0</v>
      </c>
      <c r="L11" s="8">
        <v>0</v>
      </c>
      <c r="M11" s="8">
        <v>0</v>
      </c>
      <c r="N11" s="8">
        <v>0</v>
      </c>
      <c r="O11" s="8">
        <v>0</v>
      </c>
      <c r="P11" s="10"/>
      <c r="Q11" s="10"/>
      <c r="R11" s="10"/>
      <c r="S11" s="10"/>
      <c r="T11" s="10"/>
      <c r="U11" s="10"/>
      <c r="V11" s="10"/>
      <c r="W11" s="10"/>
      <c r="X11" s="10"/>
      <c r="Y11" s="10"/>
      <c r="Z11" s="10"/>
      <c r="AA11" s="10"/>
    </row>
    <row r="12" spans="1:27" ht="15.75" customHeight="1" x14ac:dyDescent="0.2">
      <c r="A12" s="11"/>
      <c r="B12" s="9">
        <v>5</v>
      </c>
      <c r="C12" s="9" t="s">
        <v>38</v>
      </c>
      <c r="D12" s="7" t="s">
        <v>53</v>
      </c>
      <c r="E12" s="7" t="s">
        <v>18</v>
      </c>
      <c r="F12" s="6">
        <v>13</v>
      </c>
      <c r="G12" s="8">
        <v>13</v>
      </c>
      <c r="H12" s="8">
        <v>13</v>
      </c>
      <c r="I12" s="8">
        <v>13</v>
      </c>
      <c r="J12" s="8">
        <v>13</v>
      </c>
      <c r="K12" s="8">
        <v>13</v>
      </c>
      <c r="L12" s="8">
        <v>13</v>
      </c>
      <c r="M12" s="8">
        <v>13</v>
      </c>
      <c r="N12" s="8">
        <v>13</v>
      </c>
      <c r="O12" s="8">
        <v>13</v>
      </c>
      <c r="P12" s="10"/>
      <c r="Q12" s="10"/>
      <c r="R12" s="10"/>
      <c r="S12" s="10"/>
      <c r="T12" s="10"/>
      <c r="U12" s="10"/>
      <c r="V12" s="10"/>
      <c r="W12" s="10"/>
      <c r="X12" s="10"/>
      <c r="Y12" s="10"/>
      <c r="Z12" s="10"/>
      <c r="AA12" s="10"/>
    </row>
    <row r="13" spans="1:27" ht="15.75" customHeight="1" x14ac:dyDescent="0.2">
      <c r="A13" s="11"/>
      <c r="B13" s="9">
        <v>6</v>
      </c>
      <c r="C13" s="9" t="s">
        <v>54</v>
      </c>
      <c r="D13" s="7" t="s">
        <v>55</v>
      </c>
      <c r="E13" s="7" t="s">
        <v>18</v>
      </c>
      <c r="F13" s="6">
        <v>20</v>
      </c>
      <c r="G13" s="8">
        <v>20</v>
      </c>
      <c r="H13" s="8">
        <v>20</v>
      </c>
      <c r="I13" s="8">
        <v>20</v>
      </c>
      <c r="J13" s="8">
        <v>20</v>
      </c>
      <c r="K13" s="8">
        <v>20</v>
      </c>
      <c r="L13" s="8">
        <v>20</v>
      </c>
      <c r="M13" s="8">
        <v>20</v>
      </c>
      <c r="N13" s="8">
        <v>20</v>
      </c>
      <c r="O13" s="8">
        <v>0</v>
      </c>
      <c r="P13" s="10"/>
      <c r="Q13" s="10"/>
      <c r="R13" s="10"/>
      <c r="S13" s="10"/>
      <c r="T13" s="10"/>
      <c r="U13" s="10"/>
      <c r="V13" s="10"/>
      <c r="W13" s="10"/>
      <c r="X13" s="10"/>
      <c r="Y13" s="10"/>
      <c r="Z13" s="10"/>
      <c r="AA13" s="10"/>
    </row>
    <row r="14" spans="1:27" ht="15.75" customHeight="1" x14ac:dyDescent="0.2">
      <c r="A14" s="11"/>
      <c r="B14" s="9">
        <v>7</v>
      </c>
      <c r="C14" s="9" t="s">
        <v>4</v>
      </c>
      <c r="D14" s="7" t="s">
        <v>56</v>
      </c>
      <c r="E14" s="7" t="s">
        <v>17</v>
      </c>
      <c r="F14" s="6">
        <v>13</v>
      </c>
      <c r="G14" s="8">
        <v>13</v>
      </c>
      <c r="H14" s="8">
        <v>13</v>
      </c>
      <c r="I14" s="8">
        <v>13</v>
      </c>
      <c r="J14" s="8">
        <v>13</v>
      </c>
      <c r="K14" s="8">
        <v>13</v>
      </c>
      <c r="L14" s="8">
        <v>13</v>
      </c>
      <c r="M14" s="8">
        <v>13</v>
      </c>
      <c r="N14" s="8">
        <v>8</v>
      </c>
      <c r="O14" s="8">
        <v>0</v>
      </c>
      <c r="P14" s="10"/>
      <c r="Q14" s="10"/>
      <c r="R14" s="10"/>
      <c r="S14" s="10"/>
      <c r="T14" s="10"/>
      <c r="U14" s="10"/>
      <c r="V14" s="10"/>
      <c r="W14" s="10"/>
      <c r="X14" s="10"/>
      <c r="Y14" s="10"/>
      <c r="Z14" s="10"/>
      <c r="AA14" s="10"/>
    </row>
    <row r="15" spans="1:27" ht="15.75" customHeight="1" x14ac:dyDescent="0.2">
      <c r="A15" s="11"/>
      <c r="B15" s="9">
        <v>8</v>
      </c>
      <c r="C15" s="9" t="s">
        <v>57</v>
      </c>
      <c r="D15" s="7" t="s">
        <v>58</v>
      </c>
      <c r="E15" s="7" t="s">
        <v>17</v>
      </c>
      <c r="F15" s="6">
        <v>5</v>
      </c>
      <c r="G15" s="8">
        <v>5</v>
      </c>
      <c r="H15" s="8">
        <v>0</v>
      </c>
      <c r="I15" s="8">
        <v>0</v>
      </c>
      <c r="J15" s="8">
        <v>0</v>
      </c>
      <c r="K15" s="8">
        <v>0</v>
      </c>
      <c r="L15" s="8">
        <v>0</v>
      </c>
      <c r="M15" s="8">
        <v>0</v>
      </c>
      <c r="N15" s="8">
        <v>0</v>
      </c>
      <c r="O15" s="8">
        <v>0</v>
      </c>
      <c r="P15" s="10"/>
      <c r="Q15" s="10"/>
      <c r="R15" s="10"/>
      <c r="S15" s="10"/>
      <c r="T15" s="10"/>
      <c r="U15" s="10"/>
      <c r="V15" s="10"/>
      <c r="W15" s="10"/>
      <c r="X15" s="10"/>
      <c r="Y15" s="10"/>
      <c r="Z15" s="10"/>
      <c r="AA15" s="10"/>
    </row>
    <row r="16" spans="1:27" ht="15.75" customHeight="1" x14ac:dyDescent="0.2">
      <c r="A16" s="11"/>
      <c r="B16" s="9">
        <v>9</v>
      </c>
      <c r="C16" s="9" t="s">
        <v>59</v>
      </c>
      <c r="D16" s="7" t="s">
        <v>60</v>
      </c>
      <c r="E16" s="7" t="s">
        <v>17</v>
      </c>
      <c r="F16" s="6">
        <v>13</v>
      </c>
      <c r="G16" s="8">
        <v>13</v>
      </c>
      <c r="H16" s="8">
        <v>13</v>
      </c>
      <c r="I16" s="8">
        <v>13</v>
      </c>
      <c r="J16" s="8">
        <v>13</v>
      </c>
      <c r="K16" s="8">
        <v>0</v>
      </c>
      <c r="L16" s="8">
        <v>0</v>
      </c>
      <c r="M16" s="8">
        <v>0</v>
      </c>
      <c r="N16" s="8">
        <v>0</v>
      </c>
      <c r="O16" s="8">
        <v>0</v>
      </c>
      <c r="P16" s="10"/>
      <c r="Q16" s="10"/>
      <c r="R16" s="10"/>
      <c r="S16" s="10"/>
      <c r="T16" s="10"/>
      <c r="U16" s="10"/>
      <c r="V16" s="10"/>
      <c r="W16" s="10"/>
      <c r="X16" s="10"/>
      <c r="Y16" s="10"/>
      <c r="Z16" s="10"/>
      <c r="AA16" s="10"/>
    </row>
    <row r="17" spans="1:27" ht="15.75" customHeight="1" x14ac:dyDescent="0.2">
      <c r="A17" s="11"/>
      <c r="B17" s="9">
        <v>10</v>
      </c>
      <c r="C17" s="9" t="s">
        <v>41</v>
      </c>
      <c r="D17" s="7" t="s">
        <v>61</v>
      </c>
      <c r="E17" s="7" t="s">
        <v>17</v>
      </c>
      <c r="F17" s="6">
        <v>20</v>
      </c>
      <c r="G17" s="8">
        <v>20</v>
      </c>
      <c r="H17" s="8">
        <v>20</v>
      </c>
      <c r="I17" s="8">
        <v>20</v>
      </c>
      <c r="J17" s="8">
        <v>20</v>
      </c>
      <c r="K17" s="8">
        <v>20</v>
      </c>
      <c r="L17" s="8">
        <v>20</v>
      </c>
      <c r="M17" s="8">
        <v>20</v>
      </c>
      <c r="N17" s="8">
        <v>20</v>
      </c>
      <c r="O17" s="8">
        <v>20</v>
      </c>
      <c r="P17" s="10"/>
      <c r="Q17" s="10"/>
      <c r="R17" s="10"/>
      <c r="S17" s="10"/>
      <c r="T17" s="10"/>
      <c r="U17" s="10"/>
      <c r="V17" s="10"/>
      <c r="W17" s="10"/>
      <c r="X17" s="10"/>
      <c r="Y17" s="10"/>
      <c r="Z17" s="10"/>
      <c r="AA17" s="10"/>
    </row>
    <row r="18" spans="1:27" ht="15.75" customHeight="1" x14ac:dyDescent="0.2">
      <c r="A18" s="11"/>
      <c r="B18" s="11"/>
      <c r="C18" s="11"/>
      <c r="D18" s="12"/>
      <c r="E18" s="12"/>
      <c r="F18" s="4"/>
      <c r="G18" s="10"/>
      <c r="H18" s="10"/>
      <c r="I18" s="10"/>
      <c r="J18" s="10"/>
      <c r="K18" s="10"/>
      <c r="L18" s="10"/>
      <c r="M18" s="10"/>
      <c r="N18" s="10"/>
      <c r="O18" s="10"/>
      <c r="P18" s="10"/>
      <c r="Q18" s="10"/>
      <c r="R18" s="10"/>
      <c r="S18" s="10"/>
      <c r="T18" s="10"/>
      <c r="U18" s="10"/>
      <c r="V18" s="10"/>
      <c r="W18" s="10"/>
      <c r="X18" s="10"/>
      <c r="Y18" s="10"/>
      <c r="Z18" s="10"/>
      <c r="AA18" s="10"/>
    </row>
    <row r="19" spans="1:27" ht="15.75" customHeight="1" x14ac:dyDescent="0.2">
      <c r="A19" s="13"/>
      <c r="B19" s="13"/>
      <c r="C19" s="13"/>
      <c r="D19" s="20"/>
      <c r="E19" s="20"/>
      <c r="F19" s="14"/>
      <c r="G19" s="19"/>
      <c r="H19" s="19"/>
      <c r="I19" s="19"/>
      <c r="J19" s="19"/>
      <c r="K19" s="19"/>
      <c r="L19" s="19"/>
      <c r="M19" s="19"/>
      <c r="N19" s="19"/>
      <c r="O19" s="19"/>
      <c r="P19" s="19"/>
      <c r="Q19" s="19"/>
      <c r="R19" s="19"/>
      <c r="S19" s="19"/>
      <c r="T19" s="19"/>
      <c r="U19" s="19"/>
      <c r="V19" s="19"/>
      <c r="W19" s="19"/>
      <c r="X19" s="19"/>
      <c r="Y19" s="19"/>
      <c r="Z19" s="19"/>
      <c r="AA19" s="19"/>
    </row>
    <row r="20" spans="1:27" ht="15.75" customHeight="1" x14ac:dyDescent="0.2">
      <c r="A20" s="13"/>
      <c r="B20" s="13"/>
      <c r="C20" s="13"/>
      <c r="D20" s="2"/>
      <c r="E20" s="2"/>
      <c r="F20" s="14"/>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2"/>
      <c r="B21" s="22"/>
      <c r="C21" s="15"/>
      <c r="D21" s="4" t="s">
        <v>19</v>
      </c>
      <c r="E21" s="4"/>
      <c r="F21" s="10">
        <f>SUM(F3:F20)</f>
        <v>137</v>
      </c>
      <c r="G21" s="10">
        <f t="shared" ref="G21:AA21" si="5">IF(COUNT(G3:G20),SUM(G3:G20),NA())</f>
        <v>127</v>
      </c>
      <c r="H21" s="10">
        <f t="shared" si="5"/>
        <v>121</v>
      </c>
      <c r="I21" s="10">
        <f t="shared" si="5"/>
        <v>120</v>
      </c>
      <c r="J21" s="10">
        <f t="shared" si="5"/>
        <v>99</v>
      </c>
      <c r="K21" s="10">
        <f t="shared" si="5"/>
        <v>85</v>
      </c>
      <c r="L21" s="10">
        <f t="shared" si="5"/>
        <v>84</v>
      </c>
      <c r="M21" s="10">
        <f t="shared" si="5"/>
        <v>83</v>
      </c>
      <c r="N21" s="10">
        <f t="shared" si="5"/>
        <v>64</v>
      </c>
      <c r="O21" s="10">
        <f t="shared" si="5"/>
        <v>33</v>
      </c>
      <c r="P21" s="10" t="e">
        <f t="shared" si="5"/>
        <v>#N/A</v>
      </c>
      <c r="Q21" s="10" t="e">
        <f t="shared" si="5"/>
        <v>#N/A</v>
      </c>
      <c r="R21" s="10" t="e">
        <f t="shared" si="5"/>
        <v>#N/A</v>
      </c>
      <c r="S21" s="10" t="e">
        <f t="shared" si="5"/>
        <v>#N/A</v>
      </c>
      <c r="T21" s="10" t="e">
        <f t="shared" si="5"/>
        <v>#N/A</v>
      </c>
      <c r="U21" s="10" t="e">
        <f t="shared" si="5"/>
        <v>#N/A</v>
      </c>
      <c r="V21" s="10" t="e">
        <f t="shared" si="5"/>
        <v>#N/A</v>
      </c>
      <c r="W21" s="10" t="e">
        <f t="shared" si="5"/>
        <v>#N/A</v>
      </c>
      <c r="X21" s="10" t="e">
        <f t="shared" si="5"/>
        <v>#N/A</v>
      </c>
      <c r="Y21" s="10" t="e">
        <f t="shared" si="5"/>
        <v>#N/A</v>
      </c>
      <c r="Z21" s="10" t="e">
        <f t="shared" si="5"/>
        <v>#N/A</v>
      </c>
      <c r="AA21" s="10" t="e">
        <f t="shared" si="5"/>
        <v>#N/A</v>
      </c>
    </row>
    <row r="22" spans="1:27" ht="15.75" customHeight="1" x14ac:dyDescent="0.2">
      <c r="A22" s="23"/>
      <c r="B22" s="23"/>
      <c r="C22" s="16"/>
      <c r="D22" s="4" t="s">
        <v>20</v>
      </c>
      <c r="E22" s="4"/>
      <c r="F22" s="10">
        <f>F21</f>
        <v>137</v>
      </c>
      <c r="G22" s="17">
        <f t="shared" ref="G22:AA22" si="6">F22-(G2/SUM($G$2:$AA$2))*$F22</f>
        <v>137</v>
      </c>
      <c r="H22" s="17">
        <f t="shared" si="6"/>
        <v>137</v>
      </c>
      <c r="I22" s="17">
        <f t="shared" si="6"/>
        <v>137</v>
      </c>
      <c r="J22" s="17">
        <f t="shared" si="6"/>
        <v>137</v>
      </c>
      <c r="K22" s="17">
        <f t="shared" si="6"/>
        <v>137</v>
      </c>
      <c r="L22" s="17">
        <f t="shared" si="6"/>
        <v>137</v>
      </c>
      <c r="M22" s="17">
        <f t="shared" si="6"/>
        <v>137</v>
      </c>
      <c r="N22" s="17">
        <f t="shared" si="6"/>
        <v>123.3</v>
      </c>
      <c r="O22" s="17">
        <f t="shared" si="6"/>
        <v>109.6</v>
      </c>
      <c r="P22" s="17">
        <f t="shared" si="6"/>
        <v>95.899999999999991</v>
      </c>
      <c r="Q22" s="17">
        <f t="shared" si="6"/>
        <v>82.199999999999989</v>
      </c>
      <c r="R22" s="17">
        <f t="shared" si="6"/>
        <v>68.499999999999986</v>
      </c>
      <c r="S22" s="17">
        <f t="shared" si="6"/>
        <v>68.499999999999986</v>
      </c>
      <c r="T22" s="17">
        <f t="shared" si="6"/>
        <v>68.499999999999986</v>
      </c>
      <c r="U22" s="17">
        <f t="shared" si="6"/>
        <v>54.799999999999983</v>
      </c>
      <c r="V22" s="17">
        <f t="shared" si="6"/>
        <v>41.09999999999998</v>
      </c>
      <c r="W22" s="17">
        <f t="shared" si="6"/>
        <v>27.399999999999977</v>
      </c>
      <c r="X22" s="17">
        <f t="shared" si="6"/>
        <v>13.699999999999976</v>
      </c>
      <c r="Y22" s="17">
        <f t="shared" si="6"/>
        <v>-2.4868995751603507E-14</v>
      </c>
      <c r="Z22" s="17">
        <f t="shared" si="6"/>
        <v>-2.4868995751603507E-14</v>
      </c>
      <c r="AA22" s="17">
        <f t="shared" si="6"/>
        <v>-2.4868995751603507E-14</v>
      </c>
    </row>
    <row r="23" spans="1:27" ht="15.75" customHeight="1" x14ac:dyDescent="0.2">
      <c r="A23" s="24"/>
      <c r="B23" s="24"/>
      <c r="C23" s="18"/>
      <c r="D23" s="4" t="s">
        <v>21</v>
      </c>
      <c r="E23" s="4"/>
      <c r="F23" s="10">
        <v>0</v>
      </c>
      <c r="G23" s="10">
        <v>1</v>
      </c>
      <c r="H23" s="10">
        <v>2</v>
      </c>
      <c r="I23" s="10">
        <v>3</v>
      </c>
      <c r="J23" s="10">
        <v>4</v>
      </c>
      <c r="K23" s="10">
        <v>5</v>
      </c>
      <c r="L23" s="10">
        <v>6</v>
      </c>
      <c r="M23" s="10">
        <v>7</v>
      </c>
      <c r="N23" s="10">
        <v>8</v>
      </c>
      <c r="O23" s="10">
        <v>9</v>
      </c>
      <c r="P23" s="10">
        <v>10</v>
      </c>
      <c r="Q23" s="10">
        <v>11</v>
      </c>
      <c r="R23" s="10">
        <v>12</v>
      </c>
      <c r="S23" s="10">
        <v>13</v>
      </c>
      <c r="T23" s="10">
        <v>14</v>
      </c>
      <c r="U23" s="10">
        <v>15</v>
      </c>
      <c r="V23" s="10">
        <v>16</v>
      </c>
      <c r="W23" s="10">
        <v>17</v>
      </c>
      <c r="X23" s="10">
        <v>18</v>
      </c>
      <c r="Y23" s="10">
        <v>19</v>
      </c>
      <c r="Z23" s="10">
        <v>20</v>
      </c>
      <c r="AA23" s="10">
        <v>21</v>
      </c>
    </row>
    <row r="24" spans="1:27" ht="15.75" customHeight="1" x14ac:dyDescent="0.2">
      <c r="A24" s="2"/>
      <c r="B24" s="2"/>
      <c r="C24" s="2"/>
      <c r="D24" s="14" t="s">
        <v>22</v>
      </c>
      <c r="E24" s="14"/>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mergeCells count="2">
    <mergeCell ref="A21:A23"/>
    <mergeCell ref="B21:B23"/>
  </mergeCells>
  <pageMargins left="0.7" right="0.7" top="0.75" bottom="0.75" header="0" footer="0"/>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97"/>
  <sheetViews>
    <sheetView workbookViewId="0">
      <pane ySplit="2" topLeftCell="A3" activePane="bottomLeft" state="frozen"/>
      <selection pane="bottomLeft" activeCell="H23" sqref="H23"/>
    </sheetView>
  </sheetViews>
  <sheetFormatPr baseColWidth="10" defaultColWidth="14.42578125" defaultRowHeight="15" customHeight="1" x14ac:dyDescent="0.2"/>
  <cols>
    <col min="1" max="1" width="20.85546875" style="25" customWidth="1"/>
    <col min="2" max="3" width="27.140625" style="25" customWidth="1"/>
    <col min="4" max="4" width="30.42578125" style="25" customWidth="1"/>
    <col min="5" max="6" width="22.28515625" style="25" customWidth="1"/>
    <col min="7" max="7" width="20.5703125" style="25" customWidth="1"/>
    <col min="8" max="8" width="17.5703125" style="25" customWidth="1"/>
    <col min="9" max="10" width="14.42578125" style="25" customWidth="1"/>
    <col min="11" max="16384" width="14.42578125" style="25"/>
  </cols>
  <sheetData>
    <row r="1" spans="1:12" ht="15.75" customHeight="1" x14ac:dyDescent="0.2">
      <c r="D1" s="26"/>
      <c r="G1" s="27"/>
    </row>
    <row r="2" spans="1:12" ht="15.75" customHeight="1" x14ac:dyDescent="0.2">
      <c r="A2" s="25" t="s">
        <v>23</v>
      </c>
      <c r="B2" s="25" t="s">
        <v>32</v>
      </c>
      <c r="C2" s="25" t="s">
        <v>62</v>
      </c>
      <c r="D2" s="26" t="s">
        <v>24</v>
      </c>
      <c r="E2" s="25" t="s">
        <v>25</v>
      </c>
      <c r="F2" s="25" t="s">
        <v>26</v>
      </c>
      <c r="G2" s="27" t="s">
        <v>27</v>
      </c>
      <c r="H2" s="25" t="s">
        <v>28</v>
      </c>
      <c r="I2" s="25" t="s">
        <v>29</v>
      </c>
      <c r="J2" s="25" t="s">
        <v>1</v>
      </c>
      <c r="K2" s="25" t="s">
        <v>30</v>
      </c>
      <c r="L2" s="25" t="s">
        <v>33</v>
      </c>
    </row>
    <row r="3" spans="1:12" ht="121.5" customHeight="1" x14ac:dyDescent="0.2">
      <c r="A3" s="28">
        <v>43837</v>
      </c>
      <c r="B3" s="25" t="s">
        <v>36</v>
      </c>
      <c r="C3" s="25" t="s">
        <v>4</v>
      </c>
      <c r="D3" s="26" t="s">
        <v>56</v>
      </c>
      <c r="E3" s="25" t="s">
        <v>39</v>
      </c>
      <c r="F3" s="25" t="s">
        <v>63</v>
      </c>
      <c r="G3" s="27" t="s">
        <v>64</v>
      </c>
      <c r="H3" s="29">
        <v>44131.510416666664</v>
      </c>
      <c r="I3" s="25" t="s">
        <v>64</v>
      </c>
      <c r="J3" s="25" t="s">
        <v>35</v>
      </c>
      <c r="K3" s="25" t="s">
        <v>36</v>
      </c>
    </row>
    <row r="4" spans="1:12" ht="124.5" customHeight="1" x14ac:dyDescent="0.2">
      <c r="A4" s="28">
        <v>43868</v>
      </c>
      <c r="B4" s="25" t="s">
        <v>36</v>
      </c>
      <c r="C4" s="25" t="s">
        <v>4</v>
      </c>
      <c r="D4" s="26" t="s">
        <v>56</v>
      </c>
      <c r="E4" s="25" t="s">
        <v>39</v>
      </c>
      <c r="F4" s="25" t="s">
        <v>65</v>
      </c>
      <c r="G4" s="27" t="s">
        <v>64</v>
      </c>
      <c r="H4" s="29">
        <v>44131.512499999997</v>
      </c>
      <c r="I4" s="25" t="s">
        <v>64</v>
      </c>
      <c r="J4" s="25" t="s">
        <v>35</v>
      </c>
      <c r="K4" s="25" t="s">
        <v>36</v>
      </c>
    </row>
    <row r="5" spans="1:12" ht="166.5" customHeight="1" x14ac:dyDescent="0.2">
      <c r="A5" s="28">
        <v>43838</v>
      </c>
      <c r="B5" s="25" t="s">
        <v>36</v>
      </c>
      <c r="C5" s="25" t="s">
        <v>57</v>
      </c>
      <c r="D5" s="26" t="s">
        <v>58</v>
      </c>
      <c r="E5" s="25" t="s">
        <v>44</v>
      </c>
      <c r="F5" s="25" t="s">
        <v>66</v>
      </c>
      <c r="G5" s="27" t="s">
        <v>64</v>
      </c>
      <c r="H5" s="29">
        <v>44131.51458333333</v>
      </c>
      <c r="I5" s="25" t="s">
        <v>64</v>
      </c>
      <c r="J5" s="25" t="s">
        <v>35</v>
      </c>
      <c r="K5" s="25" t="s">
        <v>36</v>
      </c>
    </row>
    <row r="6" spans="1:12" ht="174" customHeight="1" x14ac:dyDescent="0.2">
      <c r="A6" s="28">
        <v>43869</v>
      </c>
      <c r="B6" s="25" t="s">
        <v>36</v>
      </c>
      <c r="C6" s="25" t="s">
        <v>57</v>
      </c>
      <c r="D6" s="26" t="s">
        <v>58</v>
      </c>
      <c r="E6" s="25" t="s">
        <v>44</v>
      </c>
      <c r="F6" s="25" t="s">
        <v>67</v>
      </c>
      <c r="G6" s="27" t="s">
        <v>64</v>
      </c>
      <c r="H6" s="29">
        <v>44131.51666666667</v>
      </c>
      <c r="I6" s="25" t="s">
        <v>64</v>
      </c>
      <c r="J6" s="25" t="s">
        <v>35</v>
      </c>
      <c r="K6" s="25" t="s">
        <v>36</v>
      </c>
    </row>
    <row r="7" spans="1:12" ht="268.5" customHeight="1" x14ac:dyDescent="0.2">
      <c r="A7" s="25">
        <v>9</v>
      </c>
      <c r="B7" s="25" t="s">
        <v>36</v>
      </c>
      <c r="C7" s="25" t="s">
        <v>59</v>
      </c>
      <c r="D7" s="26" t="s">
        <v>68</v>
      </c>
      <c r="E7" s="25" t="s">
        <v>42</v>
      </c>
      <c r="F7" s="30" t="s">
        <v>43</v>
      </c>
      <c r="G7" s="27" t="s">
        <v>40</v>
      </c>
      <c r="H7" s="29">
        <v>44131.518750000003</v>
      </c>
      <c r="I7" s="25" t="s">
        <v>40</v>
      </c>
      <c r="J7" s="25" t="s">
        <v>35</v>
      </c>
      <c r="K7" s="25" t="s">
        <v>36</v>
      </c>
    </row>
    <row r="8" spans="1:12" ht="96.75" customHeight="1" x14ac:dyDescent="0.2">
      <c r="D8" s="26"/>
      <c r="G8" s="27"/>
    </row>
    <row r="9" spans="1:12" ht="96.75" customHeight="1" x14ac:dyDescent="0.2">
      <c r="A9" s="25">
        <v>1</v>
      </c>
      <c r="B9" s="25" t="s">
        <v>34</v>
      </c>
      <c r="C9" s="25" t="s">
        <v>7</v>
      </c>
      <c r="D9" s="26" t="s">
        <v>69</v>
      </c>
      <c r="E9" s="25" t="s">
        <v>70</v>
      </c>
      <c r="F9" s="31" t="s">
        <v>71</v>
      </c>
      <c r="G9" s="27" t="s">
        <v>72</v>
      </c>
      <c r="H9" s="29">
        <v>44131.548611111109</v>
      </c>
      <c r="I9" s="25" t="s">
        <v>72</v>
      </c>
      <c r="J9" s="25" t="s">
        <v>35</v>
      </c>
      <c r="K9" s="25" t="s">
        <v>34</v>
      </c>
    </row>
    <row r="10" spans="1:12" ht="75.75" customHeight="1" x14ac:dyDescent="0.2">
      <c r="A10" s="25">
        <v>2</v>
      </c>
      <c r="B10" s="25" t="s">
        <v>34</v>
      </c>
      <c r="C10" s="25" t="s">
        <v>7</v>
      </c>
      <c r="D10" s="26" t="s">
        <v>73</v>
      </c>
      <c r="E10" s="25" t="s">
        <v>70</v>
      </c>
      <c r="F10" s="31" t="s">
        <v>74</v>
      </c>
      <c r="G10" s="27" t="s">
        <v>72</v>
      </c>
      <c r="H10" s="29">
        <v>44132.550694444442</v>
      </c>
      <c r="I10" s="25" t="s">
        <v>72</v>
      </c>
      <c r="J10" s="25" t="s">
        <v>35</v>
      </c>
      <c r="K10" s="25" t="s">
        <v>34</v>
      </c>
    </row>
    <row r="11" spans="1:12" ht="63.75" customHeight="1" x14ac:dyDescent="0.2">
      <c r="A11" s="25">
        <v>6</v>
      </c>
      <c r="B11" s="25" t="s">
        <v>75</v>
      </c>
      <c r="C11" s="25" t="s">
        <v>76</v>
      </c>
      <c r="D11" s="26" t="s">
        <v>77</v>
      </c>
      <c r="E11" s="25" t="s">
        <v>78</v>
      </c>
      <c r="F11" s="32" t="s">
        <v>79</v>
      </c>
      <c r="G11" s="27" t="s">
        <v>80</v>
      </c>
      <c r="H11" s="29">
        <v>44133.5625</v>
      </c>
      <c r="I11" s="27" t="s">
        <v>80</v>
      </c>
      <c r="J11" s="25" t="s">
        <v>35</v>
      </c>
      <c r="K11" s="25" t="s">
        <v>34</v>
      </c>
    </row>
    <row r="12" spans="1:12" ht="62.25" customHeight="1" x14ac:dyDescent="0.2">
      <c r="A12" s="25">
        <v>3</v>
      </c>
      <c r="B12" s="25" t="s">
        <v>34</v>
      </c>
      <c r="C12" s="25" t="s">
        <v>7</v>
      </c>
      <c r="D12" s="26" t="s">
        <v>81</v>
      </c>
      <c r="E12" s="25" t="s">
        <v>82</v>
      </c>
      <c r="F12" s="25" t="s">
        <v>83</v>
      </c>
      <c r="G12" s="27" t="s">
        <v>84</v>
      </c>
      <c r="H12" s="29">
        <v>44134.576388888891</v>
      </c>
      <c r="I12" s="27" t="s">
        <v>84</v>
      </c>
      <c r="J12" s="25" t="s">
        <v>35</v>
      </c>
      <c r="K12" s="25" t="s">
        <v>34</v>
      </c>
    </row>
    <row r="13" spans="1:12" ht="77.25" customHeight="1" x14ac:dyDescent="0.2">
      <c r="A13" s="33" t="s">
        <v>85</v>
      </c>
      <c r="B13" s="25" t="s">
        <v>34</v>
      </c>
      <c r="C13" s="25" t="s">
        <v>7</v>
      </c>
      <c r="D13" s="26" t="s">
        <v>86</v>
      </c>
      <c r="E13" s="25" t="s">
        <v>82</v>
      </c>
      <c r="F13" s="25" t="s">
        <v>87</v>
      </c>
      <c r="G13" s="27" t="s">
        <v>88</v>
      </c>
      <c r="H13" s="29">
        <v>44135.576388888891</v>
      </c>
      <c r="I13" s="27" t="s">
        <v>88</v>
      </c>
      <c r="J13" s="25" t="s">
        <v>35</v>
      </c>
      <c r="K13" s="25" t="s">
        <v>34</v>
      </c>
    </row>
    <row r="14" spans="1:12" ht="78.75" customHeight="1" x14ac:dyDescent="0.2">
      <c r="A14" s="25">
        <v>4</v>
      </c>
      <c r="B14" s="25" t="s">
        <v>38</v>
      </c>
      <c r="C14" s="25" t="s">
        <v>89</v>
      </c>
      <c r="D14" s="26" t="s">
        <v>90</v>
      </c>
      <c r="E14" s="25" t="s">
        <v>91</v>
      </c>
      <c r="F14" s="25" t="s">
        <v>92</v>
      </c>
      <c r="G14" s="27" t="s">
        <v>93</v>
      </c>
      <c r="H14" s="29">
        <v>44136.611111111109</v>
      </c>
      <c r="I14" s="25" t="s">
        <v>94</v>
      </c>
      <c r="J14" s="25" t="s">
        <v>35</v>
      </c>
      <c r="K14" s="25" t="s">
        <v>34</v>
      </c>
    </row>
    <row r="15" spans="1:12" ht="15.75" customHeight="1" x14ac:dyDescent="0.2">
      <c r="D15" s="26"/>
      <c r="G15" s="27"/>
    </row>
    <row r="16" spans="1:12" ht="15.75" customHeight="1" x14ac:dyDescent="0.2">
      <c r="D16" s="26"/>
      <c r="G16" s="27"/>
    </row>
    <row r="17" spans="4:7" ht="15.75" customHeight="1" x14ac:dyDescent="0.2">
      <c r="D17" s="26"/>
      <c r="G17" s="27"/>
    </row>
    <row r="18" spans="4:7" ht="15.75" customHeight="1" x14ac:dyDescent="0.2">
      <c r="D18" s="26"/>
      <c r="G18" s="27"/>
    </row>
    <row r="19" spans="4:7" ht="15.75" customHeight="1" x14ac:dyDescent="0.2">
      <c r="D19" s="26"/>
      <c r="G19" s="27"/>
    </row>
    <row r="20" spans="4:7" ht="15.75" customHeight="1" x14ac:dyDescent="0.2">
      <c r="D20" s="26"/>
      <c r="G20" s="27"/>
    </row>
    <row r="21" spans="4:7" ht="15.75" customHeight="1" x14ac:dyDescent="0.2">
      <c r="D21" s="26"/>
      <c r="G21" s="27"/>
    </row>
    <row r="22" spans="4:7" ht="15.75" customHeight="1" x14ac:dyDescent="0.2">
      <c r="D22" s="26"/>
      <c r="G22" s="27"/>
    </row>
    <row r="23" spans="4:7" ht="15.75" customHeight="1" x14ac:dyDescent="0.2">
      <c r="D23" s="26"/>
      <c r="G23" s="27"/>
    </row>
    <row r="24" spans="4:7" ht="15.75" customHeight="1" x14ac:dyDescent="0.2">
      <c r="D24" s="26"/>
      <c r="G24" s="27"/>
    </row>
    <row r="25" spans="4:7" ht="15.75" customHeight="1" x14ac:dyDescent="0.2">
      <c r="D25" s="26"/>
      <c r="G25" s="27"/>
    </row>
    <row r="26" spans="4:7" ht="15.75" customHeight="1" x14ac:dyDescent="0.2">
      <c r="D26" s="26"/>
      <c r="G26" s="27"/>
    </row>
    <row r="27" spans="4:7" ht="15.75" customHeight="1" x14ac:dyDescent="0.2">
      <c r="D27" s="26"/>
      <c r="G27" s="27"/>
    </row>
    <row r="28" spans="4:7" ht="15.75" customHeight="1" x14ac:dyDescent="0.2">
      <c r="D28" s="26"/>
      <c r="G28" s="27"/>
    </row>
    <row r="29" spans="4:7" ht="15.75" customHeight="1" x14ac:dyDescent="0.2">
      <c r="D29" s="26"/>
      <c r="G29" s="27"/>
    </row>
    <row r="30" spans="4:7" ht="15.75" customHeight="1" x14ac:dyDescent="0.2">
      <c r="D30" s="26"/>
      <c r="G30" s="27"/>
    </row>
    <row r="31" spans="4:7" ht="15.75" customHeight="1" x14ac:dyDescent="0.2">
      <c r="D31" s="26"/>
      <c r="G31" s="27"/>
    </row>
    <row r="32" spans="4:7" ht="15.75" customHeight="1" x14ac:dyDescent="0.2">
      <c r="D32" s="26"/>
      <c r="G32" s="27"/>
    </row>
    <row r="33" spans="4:7" ht="15.75" customHeight="1" x14ac:dyDescent="0.2">
      <c r="D33" s="26"/>
      <c r="G33" s="27"/>
    </row>
    <row r="34" spans="4:7" ht="15.75" customHeight="1" x14ac:dyDescent="0.2">
      <c r="D34" s="26"/>
      <c r="G34" s="27"/>
    </row>
    <row r="35" spans="4:7" ht="15.75" customHeight="1" x14ac:dyDescent="0.2">
      <c r="D35" s="26"/>
      <c r="G35" s="27"/>
    </row>
    <row r="36" spans="4:7" ht="15.75" customHeight="1" x14ac:dyDescent="0.2">
      <c r="D36" s="26"/>
      <c r="G36" s="27"/>
    </row>
    <row r="37" spans="4:7" ht="15.75" customHeight="1" x14ac:dyDescent="0.2">
      <c r="D37" s="26"/>
      <c r="G37" s="27"/>
    </row>
    <row r="38" spans="4:7" ht="15.75" customHeight="1" x14ac:dyDescent="0.2">
      <c r="D38" s="26"/>
      <c r="G38" s="27"/>
    </row>
    <row r="39" spans="4:7" ht="15.75" customHeight="1" x14ac:dyDescent="0.2">
      <c r="D39" s="26"/>
      <c r="G39" s="27"/>
    </row>
    <row r="40" spans="4:7" ht="15.75" customHeight="1" x14ac:dyDescent="0.2">
      <c r="D40" s="26"/>
      <c r="G40" s="27"/>
    </row>
    <row r="41" spans="4:7" ht="15.75" customHeight="1" x14ac:dyDescent="0.2">
      <c r="D41" s="26"/>
      <c r="G41" s="27"/>
    </row>
    <row r="42" spans="4:7" ht="15.75" customHeight="1" x14ac:dyDescent="0.2">
      <c r="D42" s="26"/>
      <c r="G42" s="27"/>
    </row>
    <row r="43" spans="4:7" ht="15.75" customHeight="1" x14ac:dyDescent="0.2">
      <c r="D43" s="26"/>
      <c r="G43" s="27"/>
    </row>
    <row r="44" spans="4:7" ht="15.75" customHeight="1" x14ac:dyDescent="0.2">
      <c r="D44" s="26"/>
      <c r="G44" s="27"/>
    </row>
    <row r="45" spans="4:7" ht="15.75" customHeight="1" x14ac:dyDescent="0.2">
      <c r="D45" s="26"/>
      <c r="G45" s="27"/>
    </row>
    <row r="46" spans="4:7" ht="15.75" customHeight="1" x14ac:dyDescent="0.2">
      <c r="D46" s="26"/>
      <c r="G46" s="27"/>
    </row>
    <row r="47" spans="4:7" ht="15.75" customHeight="1" x14ac:dyDescent="0.2">
      <c r="D47" s="26"/>
      <c r="G47" s="27"/>
    </row>
    <row r="48" spans="4:7" ht="15.75" customHeight="1" x14ac:dyDescent="0.2">
      <c r="D48" s="26"/>
      <c r="G48" s="27"/>
    </row>
    <row r="49" spans="4:7" ht="15.75" customHeight="1" x14ac:dyDescent="0.2">
      <c r="D49" s="26"/>
      <c r="G49" s="27"/>
    </row>
    <row r="50" spans="4:7" ht="15.75" customHeight="1" x14ac:dyDescent="0.2">
      <c r="D50" s="26"/>
      <c r="G50" s="27"/>
    </row>
    <row r="51" spans="4:7" ht="15.75" customHeight="1" x14ac:dyDescent="0.2">
      <c r="D51" s="26"/>
      <c r="G51" s="27"/>
    </row>
    <row r="52" spans="4:7" ht="15.75" customHeight="1" x14ac:dyDescent="0.2">
      <c r="D52" s="26"/>
      <c r="G52" s="27"/>
    </row>
    <row r="53" spans="4:7" ht="15.75" customHeight="1" x14ac:dyDescent="0.2">
      <c r="D53" s="26"/>
      <c r="G53" s="27"/>
    </row>
    <row r="54" spans="4:7" ht="15.75" customHeight="1" x14ac:dyDescent="0.2">
      <c r="D54" s="26"/>
      <c r="G54" s="27"/>
    </row>
    <row r="55" spans="4:7" ht="15.75" customHeight="1" x14ac:dyDescent="0.2">
      <c r="D55" s="26"/>
      <c r="G55" s="27"/>
    </row>
    <row r="56" spans="4:7" ht="15.75" customHeight="1" x14ac:dyDescent="0.2">
      <c r="D56" s="26"/>
      <c r="G56" s="27"/>
    </row>
    <row r="57" spans="4:7" ht="15.75" customHeight="1" x14ac:dyDescent="0.2">
      <c r="D57" s="26"/>
      <c r="G57" s="27"/>
    </row>
    <row r="58" spans="4:7" ht="15.75" customHeight="1" x14ac:dyDescent="0.2">
      <c r="D58" s="26"/>
      <c r="G58" s="27"/>
    </row>
    <row r="59" spans="4:7" ht="15.75" customHeight="1" x14ac:dyDescent="0.2">
      <c r="D59" s="26"/>
      <c r="G59" s="27"/>
    </row>
    <row r="60" spans="4:7" ht="15.75" customHeight="1" x14ac:dyDescent="0.2">
      <c r="D60" s="26"/>
      <c r="G60" s="27"/>
    </row>
    <row r="61" spans="4:7" ht="15.75" customHeight="1" x14ac:dyDescent="0.2">
      <c r="D61" s="26"/>
      <c r="G61" s="27"/>
    </row>
    <row r="62" spans="4:7" ht="15.75" customHeight="1" x14ac:dyDescent="0.2">
      <c r="D62" s="26"/>
      <c r="G62" s="27"/>
    </row>
    <row r="63" spans="4:7" ht="15.75" customHeight="1" x14ac:dyDescent="0.2">
      <c r="D63" s="26"/>
      <c r="G63" s="27"/>
    </row>
    <row r="64" spans="4:7" ht="15.75" customHeight="1" x14ac:dyDescent="0.2">
      <c r="D64" s="26"/>
      <c r="G64" s="27"/>
    </row>
    <row r="65" spans="4:7" ht="15.75" customHeight="1" x14ac:dyDescent="0.2">
      <c r="D65" s="26"/>
      <c r="G65" s="27"/>
    </row>
    <row r="66" spans="4:7" ht="15.75" customHeight="1" x14ac:dyDescent="0.2">
      <c r="D66" s="26"/>
      <c r="G66" s="27"/>
    </row>
    <row r="67" spans="4:7" ht="15.75" customHeight="1" x14ac:dyDescent="0.2">
      <c r="D67" s="26"/>
      <c r="G67" s="27"/>
    </row>
    <row r="68" spans="4:7" ht="15.75" customHeight="1" x14ac:dyDescent="0.2">
      <c r="D68" s="26"/>
      <c r="G68" s="27"/>
    </row>
    <row r="69" spans="4:7" ht="15.75" customHeight="1" x14ac:dyDescent="0.2">
      <c r="D69" s="26"/>
      <c r="G69" s="27"/>
    </row>
    <row r="70" spans="4:7" ht="15.75" customHeight="1" x14ac:dyDescent="0.2">
      <c r="D70" s="26"/>
      <c r="G70" s="27"/>
    </row>
    <row r="71" spans="4:7" ht="15.75" customHeight="1" x14ac:dyDescent="0.2">
      <c r="D71" s="26"/>
      <c r="G71" s="27"/>
    </row>
    <row r="72" spans="4:7" ht="15.75" customHeight="1" x14ac:dyDescent="0.2">
      <c r="D72" s="26"/>
      <c r="G72" s="27"/>
    </row>
    <row r="73" spans="4:7" ht="15.75" customHeight="1" x14ac:dyDescent="0.2">
      <c r="D73" s="26"/>
      <c r="G73" s="27"/>
    </row>
    <row r="74" spans="4:7" ht="15.75" customHeight="1" x14ac:dyDescent="0.2">
      <c r="D74" s="26"/>
      <c r="G74" s="27"/>
    </row>
    <row r="75" spans="4:7" ht="15.75" customHeight="1" x14ac:dyDescent="0.2">
      <c r="D75" s="26"/>
      <c r="G75" s="27"/>
    </row>
    <row r="76" spans="4:7" ht="15.75" customHeight="1" x14ac:dyDescent="0.2">
      <c r="D76" s="26"/>
      <c r="G76" s="27"/>
    </row>
    <row r="77" spans="4:7" ht="15.75" customHeight="1" x14ac:dyDescent="0.2">
      <c r="D77" s="26"/>
      <c r="G77" s="27"/>
    </row>
    <row r="78" spans="4:7" ht="15.75" customHeight="1" x14ac:dyDescent="0.2">
      <c r="D78" s="26"/>
      <c r="G78" s="27"/>
    </row>
    <row r="79" spans="4:7" ht="15.75" customHeight="1" x14ac:dyDescent="0.2">
      <c r="D79" s="26"/>
      <c r="G79" s="27"/>
    </row>
    <row r="80" spans="4:7" ht="15.75" customHeight="1" x14ac:dyDescent="0.2">
      <c r="D80" s="26"/>
      <c r="G80" s="27"/>
    </row>
    <row r="81" spans="4:7" ht="15.75" customHeight="1" x14ac:dyDescent="0.2">
      <c r="D81" s="26"/>
      <c r="G81" s="27"/>
    </row>
    <row r="82" spans="4:7" ht="15.75" customHeight="1" x14ac:dyDescent="0.2">
      <c r="D82" s="26"/>
      <c r="G82" s="27"/>
    </row>
    <row r="83" spans="4:7" ht="15.75" customHeight="1" x14ac:dyDescent="0.2">
      <c r="D83" s="26"/>
      <c r="G83" s="27"/>
    </row>
    <row r="84" spans="4:7" ht="15.75" customHeight="1" x14ac:dyDescent="0.2">
      <c r="D84" s="26"/>
      <c r="G84" s="27"/>
    </row>
    <row r="85" spans="4:7" ht="15.75" customHeight="1" x14ac:dyDescent="0.2">
      <c r="D85" s="26"/>
      <c r="G85" s="27"/>
    </row>
    <row r="86" spans="4:7" ht="15.75" customHeight="1" x14ac:dyDescent="0.2">
      <c r="D86" s="26"/>
      <c r="G86" s="27"/>
    </row>
    <row r="87" spans="4:7" ht="15.75" customHeight="1" x14ac:dyDescent="0.2">
      <c r="D87" s="26"/>
      <c r="G87" s="27"/>
    </row>
    <row r="88" spans="4:7" ht="15.75" customHeight="1" x14ac:dyDescent="0.2">
      <c r="D88" s="26"/>
      <c r="G88" s="27"/>
    </row>
    <row r="89" spans="4:7" ht="15.75" customHeight="1" x14ac:dyDescent="0.2">
      <c r="D89" s="26"/>
      <c r="G89" s="27"/>
    </row>
    <row r="90" spans="4:7" ht="15.75" customHeight="1" x14ac:dyDescent="0.2">
      <c r="D90" s="26"/>
      <c r="G90" s="27"/>
    </row>
    <row r="91" spans="4:7" ht="15.75" customHeight="1" x14ac:dyDescent="0.2">
      <c r="D91" s="26"/>
      <c r="G91" s="27"/>
    </row>
    <row r="92" spans="4:7" ht="15.75" customHeight="1" x14ac:dyDescent="0.2">
      <c r="D92" s="26"/>
      <c r="G92" s="27"/>
    </row>
    <row r="93" spans="4:7" ht="15.75" customHeight="1" x14ac:dyDescent="0.2">
      <c r="D93" s="26"/>
      <c r="G93" s="27"/>
    </row>
    <row r="94" spans="4:7" ht="15.75" customHeight="1" x14ac:dyDescent="0.2">
      <c r="D94" s="26"/>
      <c r="G94" s="27"/>
    </row>
    <row r="95" spans="4:7" ht="15.75" customHeight="1" x14ac:dyDescent="0.2">
      <c r="D95" s="26"/>
      <c r="G95" s="27"/>
    </row>
    <row r="96" spans="4:7" ht="15.75" customHeight="1" x14ac:dyDescent="0.2">
      <c r="D96" s="26"/>
      <c r="G96" s="27"/>
    </row>
    <row r="97" spans="4:7" ht="15.75" customHeight="1" x14ac:dyDescent="0.2">
      <c r="D97" s="26"/>
      <c r="G97" s="27"/>
    </row>
    <row r="98" spans="4:7" ht="15.75" customHeight="1" x14ac:dyDescent="0.2">
      <c r="D98" s="26"/>
      <c r="G98" s="27"/>
    </row>
    <row r="99" spans="4:7" ht="15.75" customHeight="1" x14ac:dyDescent="0.2">
      <c r="D99" s="26"/>
      <c r="G99" s="27"/>
    </row>
    <row r="100" spans="4:7" ht="15.75" customHeight="1" x14ac:dyDescent="0.2">
      <c r="D100" s="26"/>
      <c r="G100" s="27"/>
    </row>
    <row r="101" spans="4:7" ht="15.75" customHeight="1" x14ac:dyDescent="0.2">
      <c r="D101" s="26"/>
      <c r="G101" s="27"/>
    </row>
    <row r="102" spans="4:7" ht="15.75" customHeight="1" x14ac:dyDescent="0.2">
      <c r="D102" s="26"/>
      <c r="G102" s="27"/>
    </row>
    <row r="103" spans="4:7" ht="15.75" customHeight="1" x14ac:dyDescent="0.2">
      <c r="D103" s="26"/>
      <c r="G103" s="27"/>
    </row>
    <row r="104" spans="4:7" ht="15.75" customHeight="1" x14ac:dyDescent="0.2">
      <c r="D104" s="26"/>
      <c r="G104" s="27"/>
    </row>
    <row r="105" spans="4:7" ht="15.75" customHeight="1" x14ac:dyDescent="0.2">
      <c r="D105" s="26"/>
      <c r="G105" s="27"/>
    </row>
    <row r="106" spans="4:7" ht="15.75" customHeight="1" x14ac:dyDescent="0.2">
      <c r="D106" s="26"/>
      <c r="G106" s="27"/>
    </row>
    <row r="107" spans="4:7" ht="15.75" customHeight="1" x14ac:dyDescent="0.2">
      <c r="D107" s="26"/>
      <c r="G107" s="27"/>
    </row>
    <row r="108" spans="4:7" ht="15.75" customHeight="1" x14ac:dyDescent="0.2">
      <c r="D108" s="26"/>
      <c r="G108" s="27"/>
    </row>
    <row r="109" spans="4:7" ht="15.75" customHeight="1" x14ac:dyDescent="0.2">
      <c r="D109" s="26"/>
      <c r="G109" s="27"/>
    </row>
    <row r="110" spans="4:7" ht="15.75" customHeight="1" x14ac:dyDescent="0.2">
      <c r="D110" s="26"/>
      <c r="G110" s="27"/>
    </row>
    <row r="111" spans="4:7" ht="15.75" customHeight="1" x14ac:dyDescent="0.2">
      <c r="D111" s="26"/>
      <c r="G111" s="27"/>
    </row>
    <row r="112" spans="4:7" ht="15.75" customHeight="1" x14ac:dyDescent="0.2">
      <c r="D112" s="26"/>
      <c r="G112" s="27"/>
    </row>
    <row r="113" spans="4:7" ht="15.75" customHeight="1" x14ac:dyDescent="0.2">
      <c r="D113" s="26"/>
      <c r="G113" s="27"/>
    </row>
    <row r="114" spans="4:7" ht="15.75" customHeight="1" x14ac:dyDescent="0.2">
      <c r="D114" s="26"/>
      <c r="G114" s="27"/>
    </row>
    <row r="115" spans="4:7" ht="15.75" customHeight="1" x14ac:dyDescent="0.2">
      <c r="D115" s="26"/>
      <c r="G115" s="27"/>
    </row>
    <row r="116" spans="4:7" ht="15.75" customHeight="1" x14ac:dyDescent="0.2">
      <c r="D116" s="26"/>
      <c r="G116" s="27"/>
    </row>
    <row r="117" spans="4:7" ht="15.75" customHeight="1" x14ac:dyDescent="0.2">
      <c r="D117" s="26"/>
      <c r="G117" s="27"/>
    </row>
    <row r="118" spans="4:7" ht="15.75" customHeight="1" x14ac:dyDescent="0.2">
      <c r="D118" s="26"/>
      <c r="G118" s="27"/>
    </row>
    <row r="119" spans="4:7" ht="15.75" customHeight="1" x14ac:dyDescent="0.2">
      <c r="D119" s="26"/>
      <c r="G119" s="27"/>
    </row>
    <row r="120" spans="4:7" ht="15.75" customHeight="1" x14ac:dyDescent="0.2">
      <c r="D120" s="26"/>
      <c r="G120" s="27"/>
    </row>
    <row r="121" spans="4:7" ht="15.75" customHeight="1" x14ac:dyDescent="0.2">
      <c r="D121" s="26"/>
      <c r="G121" s="27"/>
    </row>
    <row r="122" spans="4:7" ht="15.75" customHeight="1" x14ac:dyDescent="0.2">
      <c r="D122" s="26"/>
      <c r="G122" s="27"/>
    </row>
    <row r="123" spans="4:7" ht="15.75" customHeight="1" x14ac:dyDescent="0.2">
      <c r="D123" s="26"/>
      <c r="G123" s="27"/>
    </row>
    <row r="124" spans="4:7" ht="15.75" customHeight="1" x14ac:dyDescent="0.2">
      <c r="D124" s="26"/>
      <c r="G124" s="27"/>
    </row>
    <row r="125" spans="4:7" ht="15.75" customHeight="1" x14ac:dyDescent="0.2">
      <c r="D125" s="26"/>
      <c r="G125" s="27"/>
    </row>
    <row r="126" spans="4:7" ht="15.75" customHeight="1" x14ac:dyDescent="0.2">
      <c r="D126" s="26"/>
      <c r="G126" s="27"/>
    </row>
    <row r="127" spans="4:7" ht="15.75" customHeight="1" x14ac:dyDescent="0.2">
      <c r="D127" s="26"/>
      <c r="G127" s="27"/>
    </row>
    <row r="128" spans="4:7" ht="15.75" customHeight="1" x14ac:dyDescent="0.2">
      <c r="D128" s="26"/>
      <c r="G128" s="27"/>
    </row>
    <row r="129" spans="4:7" ht="15.75" customHeight="1" x14ac:dyDescent="0.2">
      <c r="D129" s="26"/>
      <c r="G129" s="27"/>
    </row>
    <row r="130" spans="4:7" ht="15.75" customHeight="1" x14ac:dyDescent="0.2">
      <c r="D130" s="26"/>
      <c r="G130" s="27"/>
    </row>
    <row r="131" spans="4:7" ht="15.75" customHeight="1" x14ac:dyDescent="0.2">
      <c r="D131" s="26"/>
      <c r="G131" s="27"/>
    </row>
    <row r="132" spans="4:7" ht="15.75" customHeight="1" x14ac:dyDescent="0.2">
      <c r="D132" s="26"/>
      <c r="G132" s="27"/>
    </row>
    <row r="133" spans="4:7" ht="15.75" customHeight="1" x14ac:dyDescent="0.2">
      <c r="D133" s="26"/>
      <c r="G133" s="27"/>
    </row>
    <row r="134" spans="4:7" ht="15.75" customHeight="1" x14ac:dyDescent="0.2">
      <c r="D134" s="26"/>
      <c r="G134" s="27"/>
    </row>
    <row r="135" spans="4:7" ht="15.75" customHeight="1" x14ac:dyDescent="0.2">
      <c r="D135" s="26"/>
      <c r="G135" s="27"/>
    </row>
    <row r="136" spans="4:7" ht="15.75" customHeight="1" x14ac:dyDescent="0.2">
      <c r="D136" s="26"/>
      <c r="G136" s="27"/>
    </row>
    <row r="137" spans="4:7" ht="15.75" customHeight="1" x14ac:dyDescent="0.2">
      <c r="D137" s="26"/>
      <c r="G137" s="27"/>
    </row>
    <row r="138" spans="4:7" ht="15.75" customHeight="1" x14ac:dyDescent="0.2">
      <c r="D138" s="26"/>
      <c r="G138" s="27"/>
    </row>
    <row r="139" spans="4:7" ht="15.75" customHeight="1" x14ac:dyDescent="0.2">
      <c r="D139" s="26"/>
      <c r="G139" s="27"/>
    </row>
    <row r="140" spans="4:7" ht="15.75" customHeight="1" x14ac:dyDescent="0.2">
      <c r="D140" s="26"/>
      <c r="G140" s="27"/>
    </row>
    <row r="141" spans="4:7" ht="15.75" customHeight="1" x14ac:dyDescent="0.2">
      <c r="D141" s="26"/>
      <c r="G141" s="27"/>
    </row>
    <row r="142" spans="4:7" ht="15.75" customHeight="1" x14ac:dyDescent="0.2">
      <c r="D142" s="26"/>
      <c r="G142" s="27"/>
    </row>
    <row r="143" spans="4:7" ht="15.75" customHeight="1" x14ac:dyDescent="0.2">
      <c r="D143" s="26"/>
      <c r="G143" s="27"/>
    </row>
    <row r="144" spans="4:7" ht="15.75" customHeight="1" x14ac:dyDescent="0.2">
      <c r="D144" s="26"/>
      <c r="G144" s="27"/>
    </row>
    <row r="145" spans="4:7" ht="15.75" customHeight="1" x14ac:dyDescent="0.2">
      <c r="D145" s="26"/>
      <c r="G145" s="27"/>
    </row>
    <row r="146" spans="4:7" ht="15.75" customHeight="1" x14ac:dyDescent="0.2">
      <c r="D146" s="26"/>
      <c r="G146" s="27"/>
    </row>
    <row r="147" spans="4:7" ht="15.75" customHeight="1" x14ac:dyDescent="0.2">
      <c r="D147" s="26"/>
      <c r="G147" s="27"/>
    </row>
    <row r="148" spans="4:7" ht="15.75" customHeight="1" x14ac:dyDescent="0.2">
      <c r="D148" s="26"/>
      <c r="G148" s="27"/>
    </row>
    <row r="149" spans="4:7" ht="15.75" customHeight="1" x14ac:dyDescent="0.2">
      <c r="D149" s="26"/>
      <c r="G149" s="27"/>
    </row>
    <row r="150" spans="4:7" ht="15.75" customHeight="1" x14ac:dyDescent="0.2">
      <c r="D150" s="26"/>
      <c r="G150" s="27"/>
    </row>
    <row r="151" spans="4:7" ht="15.75" customHeight="1" x14ac:dyDescent="0.2">
      <c r="D151" s="26"/>
      <c r="G151" s="27"/>
    </row>
    <row r="152" spans="4:7" ht="15.75" customHeight="1" x14ac:dyDescent="0.2">
      <c r="D152" s="26"/>
      <c r="G152" s="27"/>
    </row>
    <row r="153" spans="4:7" ht="15.75" customHeight="1" x14ac:dyDescent="0.2">
      <c r="D153" s="26"/>
      <c r="G153" s="27"/>
    </row>
    <row r="154" spans="4:7" ht="15.75" customHeight="1" x14ac:dyDescent="0.2">
      <c r="D154" s="26"/>
      <c r="G154" s="27"/>
    </row>
    <row r="155" spans="4:7" ht="15.75" customHeight="1" x14ac:dyDescent="0.2">
      <c r="D155" s="26"/>
      <c r="G155" s="27"/>
    </row>
    <row r="156" spans="4:7" ht="15.75" customHeight="1" x14ac:dyDescent="0.2">
      <c r="D156" s="26"/>
      <c r="G156" s="27"/>
    </row>
    <row r="157" spans="4:7" ht="15.75" customHeight="1" x14ac:dyDescent="0.2">
      <c r="D157" s="26"/>
      <c r="G157" s="27"/>
    </row>
    <row r="158" spans="4:7" ht="15.75" customHeight="1" x14ac:dyDescent="0.2">
      <c r="D158" s="26"/>
      <c r="G158" s="27"/>
    </row>
    <row r="159" spans="4:7" ht="15.75" customHeight="1" x14ac:dyDescent="0.2">
      <c r="D159" s="26"/>
      <c r="G159" s="27"/>
    </row>
    <row r="160" spans="4:7" ht="15.75" customHeight="1" x14ac:dyDescent="0.2">
      <c r="D160" s="26"/>
      <c r="G160" s="27"/>
    </row>
    <row r="161" spans="4:7" ht="15.75" customHeight="1" x14ac:dyDescent="0.2">
      <c r="D161" s="26"/>
      <c r="G161" s="27"/>
    </row>
    <row r="162" spans="4:7" ht="15.75" customHeight="1" x14ac:dyDescent="0.2">
      <c r="D162" s="26"/>
      <c r="G162" s="27"/>
    </row>
    <row r="163" spans="4:7" ht="15.75" customHeight="1" x14ac:dyDescent="0.2">
      <c r="D163" s="26"/>
      <c r="G163" s="27"/>
    </row>
    <row r="164" spans="4:7" ht="15.75" customHeight="1" x14ac:dyDescent="0.2">
      <c r="D164" s="26"/>
      <c r="G164" s="27"/>
    </row>
    <row r="165" spans="4:7" ht="15.75" customHeight="1" x14ac:dyDescent="0.2">
      <c r="D165" s="26"/>
      <c r="G165" s="27"/>
    </row>
    <row r="166" spans="4:7" ht="15.75" customHeight="1" x14ac:dyDescent="0.2">
      <c r="D166" s="26"/>
      <c r="G166" s="27"/>
    </row>
    <row r="167" spans="4:7" ht="15.75" customHeight="1" x14ac:dyDescent="0.2">
      <c r="D167" s="26"/>
      <c r="G167" s="27"/>
    </row>
    <row r="168" spans="4:7" ht="15.75" customHeight="1" x14ac:dyDescent="0.2">
      <c r="D168" s="26"/>
      <c r="G168" s="27"/>
    </row>
    <row r="169" spans="4:7" ht="15.75" customHeight="1" x14ac:dyDescent="0.2">
      <c r="D169" s="26"/>
      <c r="G169" s="27"/>
    </row>
    <row r="170" spans="4:7" ht="15.75" customHeight="1" x14ac:dyDescent="0.2">
      <c r="D170" s="26"/>
      <c r="G170" s="27"/>
    </row>
    <row r="171" spans="4:7" ht="15.75" customHeight="1" x14ac:dyDescent="0.2">
      <c r="D171" s="26"/>
      <c r="G171" s="27"/>
    </row>
    <row r="172" spans="4:7" ht="15.75" customHeight="1" x14ac:dyDescent="0.2">
      <c r="D172" s="26"/>
      <c r="G172" s="27"/>
    </row>
    <row r="173" spans="4:7" ht="15.75" customHeight="1" x14ac:dyDescent="0.2">
      <c r="D173" s="26"/>
      <c r="G173" s="27"/>
    </row>
    <row r="174" spans="4:7" ht="15.75" customHeight="1" x14ac:dyDescent="0.2">
      <c r="D174" s="26"/>
      <c r="G174" s="27"/>
    </row>
    <row r="175" spans="4:7" ht="15.75" customHeight="1" x14ac:dyDescent="0.2">
      <c r="D175" s="26"/>
      <c r="G175" s="27"/>
    </row>
    <row r="176" spans="4:7" ht="15.75" customHeight="1" x14ac:dyDescent="0.2">
      <c r="D176" s="26"/>
      <c r="G176" s="27"/>
    </row>
    <row r="177" spans="4:7" ht="15.75" customHeight="1" x14ac:dyDescent="0.2">
      <c r="D177" s="26"/>
      <c r="G177" s="27"/>
    </row>
    <row r="178" spans="4:7" ht="15.75" customHeight="1" x14ac:dyDescent="0.2">
      <c r="D178" s="26"/>
      <c r="G178" s="27"/>
    </row>
    <row r="179" spans="4:7" ht="15.75" customHeight="1" x14ac:dyDescent="0.2">
      <c r="D179" s="26"/>
      <c r="G179" s="27"/>
    </row>
    <row r="180" spans="4:7" ht="15.75" customHeight="1" x14ac:dyDescent="0.2">
      <c r="D180" s="26"/>
      <c r="G180" s="27"/>
    </row>
    <row r="181" spans="4:7" ht="15.75" customHeight="1" x14ac:dyDescent="0.2">
      <c r="D181" s="26"/>
      <c r="G181" s="27"/>
    </row>
    <row r="182" spans="4:7" ht="15.75" customHeight="1" x14ac:dyDescent="0.2">
      <c r="D182" s="26"/>
      <c r="G182" s="27"/>
    </row>
    <row r="183" spans="4:7" ht="15.75" customHeight="1" x14ac:dyDescent="0.2">
      <c r="D183" s="26"/>
      <c r="G183" s="27"/>
    </row>
    <row r="184" spans="4:7" ht="15.75" customHeight="1" x14ac:dyDescent="0.2">
      <c r="D184" s="26"/>
      <c r="G184" s="27"/>
    </row>
    <row r="185" spans="4:7" ht="15.75" customHeight="1" x14ac:dyDescent="0.2">
      <c r="D185" s="26"/>
      <c r="G185" s="27"/>
    </row>
    <row r="186" spans="4:7" ht="15.75" customHeight="1" x14ac:dyDescent="0.2">
      <c r="D186" s="26"/>
      <c r="G186" s="27"/>
    </row>
    <row r="187" spans="4:7" ht="15.75" customHeight="1" x14ac:dyDescent="0.2">
      <c r="D187" s="26"/>
      <c r="G187" s="27"/>
    </row>
    <row r="188" spans="4:7" ht="15.75" customHeight="1" x14ac:dyDescent="0.2">
      <c r="D188" s="26"/>
      <c r="G188" s="27"/>
    </row>
    <row r="189" spans="4:7" ht="15.75" customHeight="1" x14ac:dyDescent="0.2">
      <c r="D189" s="26"/>
      <c r="G189" s="27"/>
    </row>
    <row r="190" spans="4:7" ht="15.75" customHeight="1" x14ac:dyDescent="0.2">
      <c r="D190" s="26"/>
      <c r="G190" s="27"/>
    </row>
    <row r="191" spans="4:7" ht="15.75" customHeight="1" x14ac:dyDescent="0.2">
      <c r="D191" s="26"/>
      <c r="G191" s="27"/>
    </row>
    <row r="192" spans="4:7" ht="15.75" customHeight="1" x14ac:dyDescent="0.2">
      <c r="D192" s="26"/>
      <c r="G192" s="27"/>
    </row>
    <row r="193" spans="4:7" ht="15.75" customHeight="1" x14ac:dyDescent="0.2">
      <c r="D193" s="26"/>
      <c r="G193" s="27"/>
    </row>
    <row r="194" spans="4:7" ht="15.75" customHeight="1" x14ac:dyDescent="0.2">
      <c r="D194" s="26"/>
      <c r="G194" s="27"/>
    </row>
    <row r="195" spans="4:7" ht="15.75" customHeight="1" x14ac:dyDescent="0.2">
      <c r="D195" s="26"/>
      <c r="G195" s="27"/>
    </row>
    <row r="196" spans="4:7" ht="15.75" customHeight="1" x14ac:dyDescent="0.2">
      <c r="D196" s="26"/>
      <c r="G196" s="27"/>
    </row>
    <row r="197" spans="4:7" ht="15.75" customHeight="1" x14ac:dyDescent="0.2">
      <c r="D197" s="26"/>
      <c r="G197" s="27"/>
    </row>
    <row r="198" spans="4:7" ht="15.75" customHeight="1" x14ac:dyDescent="0.2">
      <c r="D198" s="26"/>
      <c r="G198" s="27"/>
    </row>
    <row r="199" spans="4:7" ht="15.75" customHeight="1" x14ac:dyDescent="0.2">
      <c r="D199" s="26"/>
      <c r="G199" s="27"/>
    </row>
    <row r="200" spans="4:7" ht="15.75" customHeight="1" x14ac:dyDescent="0.2">
      <c r="D200" s="26"/>
      <c r="G200" s="27"/>
    </row>
    <row r="201" spans="4:7" ht="15.75" customHeight="1" x14ac:dyDescent="0.2">
      <c r="D201" s="26"/>
      <c r="G201" s="27"/>
    </row>
    <row r="202" spans="4:7" ht="15.75" customHeight="1" x14ac:dyDescent="0.2">
      <c r="D202" s="26"/>
      <c r="G202" s="27"/>
    </row>
    <row r="203" spans="4:7" ht="15.75" customHeight="1" x14ac:dyDescent="0.2">
      <c r="D203" s="26"/>
      <c r="G203" s="27"/>
    </row>
    <row r="204" spans="4:7" ht="15.75" customHeight="1" x14ac:dyDescent="0.2">
      <c r="D204" s="26"/>
      <c r="G204" s="27"/>
    </row>
    <row r="205" spans="4:7" ht="15.75" customHeight="1" x14ac:dyDescent="0.2">
      <c r="D205" s="26"/>
      <c r="G205" s="27"/>
    </row>
    <row r="206" spans="4:7" ht="15.75" customHeight="1" x14ac:dyDescent="0.2">
      <c r="D206" s="26"/>
      <c r="G206" s="27"/>
    </row>
    <row r="207" spans="4:7" ht="15.75" customHeight="1" x14ac:dyDescent="0.2">
      <c r="D207" s="26"/>
      <c r="G207" s="27"/>
    </row>
    <row r="208" spans="4:7" ht="15.75" customHeight="1" x14ac:dyDescent="0.2">
      <c r="D208" s="26"/>
      <c r="G208" s="27"/>
    </row>
    <row r="209" spans="4:7" ht="15.75" customHeight="1" x14ac:dyDescent="0.2">
      <c r="D209" s="26"/>
      <c r="G209" s="27"/>
    </row>
    <row r="210" spans="4:7" ht="15.75" customHeight="1" x14ac:dyDescent="0.2">
      <c r="D210" s="26"/>
      <c r="G210" s="27"/>
    </row>
    <row r="211" spans="4:7" ht="15.75" customHeight="1" x14ac:dyDescent="0.2">
      <c r="D211" s="26"/>
      <c r="G211" s="27"/>
    </row>
    <row r="212" spans="4:7" ht="15.75" customHeight="1" x14ac:dyDescent="0.2">
      <c r="D212" s="26"/>
      <c r="G212" s="27"/>
    </row>
    <row r="213" spans="4:7" ht="15.75" customHeight="1" x14ac:dyDescent="0.2">
      <c r="D213" s="26"/>
      <c r="G213" s="27"/>
    </row>
    <row r="214" spans="4:7" ht="15.75" customHeight="1" x14ac:dyDescent="0.2">
      <c r="D214" s="26"/>
      <c r="G214" s="27"/>
    </row>
    <row r="215" spans="4:7" ht="15.75" customHeight="1" x14ac:dyDescent="0.2">
      <c r="D215" s="26"/>
      <c r="G215" s="27"/>
    </row>
    <row r="216" spans="4:7" ht="15.75" customHeight="1" x14ac:dyDescent="0.2">
      <c r="D216" s="26"/>
      <c r="G216" s="27"/>
    </row>
    <row r="217" spans="4:7" ht="15.75" customHeight="1" x14ac:dyDescent="0.2">
      <c r="D217" s="26"/>
      <c r="G217" s="27"/>
    </row>
    <row r="218" spans="4:7" ht="15.75" customHeight="1" x14ac:dyDescent="0.2">
      <c r="D218" s="26"/>
      <c r="G218" s="27"/>
    </row>
    <row r="219" spans="4:7" ht="15.75" customHeight="1" x14ac:dyDescent="0.2">
      <c r="D219" s="26"/>
      <c r="G219" s="27"/>
    </row>
    <row r="220" spans="4:7" ht="15.75" customHeight="1" x14ac:dyDescent="0.2">
      <c r="D220" s="26"/>
      <c r="G220" s="27"/>
    </row>
    <row r="221" spans="4:7" ht="15.75" customHeight="1" x14ac:dyDescent="0.2">
      <c r="D221" s="26"/>
      <c r="G221" s="27"/>
    </row>
    <row r="222" spans="4:7" ht="15.75" customHeight="1" x14ac:dyDescent="0.2">
      <c r="D222" s="26"/>
      <c r="G222" s="27"/>
    </row>
    <row r="223" spans="4:7" ht="15.75" customHeight="1" x14ac:dyDescent="0.2">
      <c r="D223" s="26"/>
      <c r="G223" s="27"/>
    </row>
    <row r="224" spans="4:7" ht="15.75" customHeight="1" x14ac:dyDescent="0.2">
      <c r="D224" s="26"/>
      <c r="G224" s="27"/>
    </row>
    <row r="225" spans="4:7" ht="15.75" customHeight="1" x14ac:dyDescent="0.2">
      <c r="D225" s="26"/>
      <c r="G225" s="27"/>
    </row>
    <row r="226" spans="4:7" ht="15.75" customHeight="1" x14ac:dyDescent="0.2">
      <c r="D226" s="26"/>
      <c r="G226" s="27"/>
    </row>
    <row r="227" spans="4:7" ht="15.75" customHeight="1" x14ac:dyDescent="0.2">
      <c r="D227" s="26"/>
      <c r="G227" s="27"/>
    </row>
    <row r="228" spans="4:7" ht="15.75" customHeight="1" x14ac:dyDescent="0.2">
      <c r="D228" s="26"/>
      <c r="G228" s="27"/>
    </row>
    <row r="229" spans="4:7" ht="15.75" customHeight="1" x14ac:dyDescent="0.2">
      <c r="D229" s="26"/>
      <c r="G229" s="27"/>
    </row>
    <row r="230" spans="4:7" ht="15.75" customHeight="1" x14ac:dyDescent="0.2">
      <c r="D230" s="26"/>
      <c r="G230" s="27"/>
    </row>
    <row r="231" spans="4:7" ht="15.75" customHeight="1" x14ac:dyDescent="0.2">
      <c r="D231" s="26"/>
      <c r="G231" s="27"/>
    </row>
    <row r="232" spans="4:7" ht="15.75" customHeight="1" x14ac:dyDescent="0.2">
      <c r="D232" s="26"/>
      <c r="G232" s="27"/>
    </row>
    <row r="233" spans="4:7" ht="15.75" customHeight="1" x14ac:dyDescent="0.2">
      <c r="D233" s="26"/>
      <c r="G233" s="27"/>
    </row>
    <row r="234" spans="4:7" ht="15.75" customHeight="1" x14ac:dyDescent="0.2">
      <c r="D234" s="26"/>
      <c r="G234" s="27"/>
    </row>
    <row r="235" spans="4:7" ht="15.75" customHeight="1" x14ac:dyDescent="0.2">
      <c r="D235" s="26"/>
      <c r="G235" s="27"/>
    </row>
    <row r="236" spans="4:7" ht="15.75" customHeight="1" x14ac:dyDescent="0.2">
      <c r="D236" s="26"/>
      <c r="G236" s="27"/>
    </row>
    <row r="237" spans="4:7" ht="15.75" customHeight="1" x14ac:dyDescent="0.2">
      <c r="D237" s="26"/>
      <c r="G237" s="27"/>
    </row>
    <row r="238" spans="4:7" ht="15.75" customHeight="1" x14ac:dyDescent="0.2">
      <c r="D238" s="26"/>
      <c r="G238" s="27"/>
    </row>
    <row r="239" spans="4:7" ht="15.75" customHeight="1" x14ac:dyDescent="0.2">
      <c r="D239" s="26"/>
      <c r="G239" s="27"/>
    </row>
    <row r="240" spans="4:7" ht="15.75" customHeight="1" x14ac:dyDescent="0.2">
      <c r="D240" s="26"/>
      <c r="G240" s="27"/>
    </row>
    <row r="241" spans="4:7" ht="15.75" customHeight="1" x14ac:dyDescent="0.2">
      <c r="D241" s="26"/>
      <c r="G241" s="27"/>
    </row>
    <row r="242" spans="4:7" ht="15.75" customHeight="1" x14ac:dyDescent="0.2">
      <c r="D242" s="26"/>
      <c r="G242" s="27"/>
    </row>
    <row r="243" spans="4:7" ht="15.75" customHeight="1" x14ac:dyDescent="0.2">
      <c r="D243" s="26"/>
      <c r="G243" s="27"/>
    </row>
    <row r="244" spans="4:7" ht="15.75" customHeight="1" x14ac:dyDescent="0.2">
      <c r="D244" s="26"/>
      <c r="G244" s="27"/>
    </row>
    <row r="245" spans="4:7" ht="15.75" customHeight="1" x14ac:dyDescent="0.2">
      <c r="D245" s="26"/>
      <c r="G245" s="27"/>
    </row>
    <row r="246" spans="4:7" ht="15.75" customHeight="1" x14ac:dyDescent="0.2">
      <c r="D246" s="26"/>
      <c r="G246" s="27"/>
    </row>
    <row r="247" spans="4:7" ht="15.75" customHeight="1" x14ac:dyDescent="0.2">
      <c r="D247" s="26"/>
      <c r="G247" s="27"/>
    </row>
    <row r="248" spans="4:7" ht="15.75" customHeight="1" x14ac:dyDescent="0.2">
      <c r="D248" s="26"/>
      <c r="G248" s="27"/>
    </row>
    <row r="249" spans="4:7" ht="15.75" customHeight="1" x14ac:dyDescent="0.2">
      <c r="D249" s="26"/>
      <c r="G249" s="27"/>
    </row>
    <row r="250" spans="4:7" ht="15.75" customHeight="1" x14ac:dyDescent="0.2">
      <c r="D250" s="26"/>
      <c r="G250" s="27"/>
    </row>
    <row r="251" spans="4:7" ht="15.75" customHeight="1" x14ac:dyDescent="0.2">
      <c r="D251" s="26"/>
      <c r="G251" s="27"/>
    </row>
    <row r="252" spans="4:7" ht="15.75" customHeight="1" x14ac:dyDescent="0.2">
      <c r="D252" s="26"/>
      <c r="G252" s="27"/>
    </row>
    <row r="253" spans="4:7" ht="15.75" customHeight="1" x14ac:dyDescent="0.2">
      <c r="D253" s="26"/>
      <c r="G253" s="27"/>
    </row>
    <row r="254" spans="4:7" ht="15.75" customHeight="1" x14ac:dyDescent="0.2">
      <c r="D254" s="26"/>
      <c r="G254" s="27"/>
    </row>
    <row r="255" spans="4:7" ht="15.75" customHeight="1" x14ac:dyDescent="0.2">
      <c r="D255" s="26"/>
      <c r="G255" s="27"/>
    </row>
    <row r="256" spans="4:7" ht="15.75" customHeight="1" x14ac:dyDescent="0.2">
      <c r="D256" s="26"/>
      <c r="G256" s="27"/>
    </row>
    <row r="257" spans="4:7" ht="15.75" customHeight="1" x14ac:dyDescent="0.2">
      <c r="D257" s="26"/>
      <c r="G257" s="27"/>
    </row>
    <row r="258" spans="4:7" ht="15.75" customHeight="1" x14ac:dyDescent="0.2">
      <c r="D258" s="26"/>
      <c r="G258" s="27"/>
    </row>
    <row r="259" spans="4:7" ht="15.75" customHeight="1" x14ac:dyDescent="0.2">
      <c r="D259" s="26"/>
      <c r="G259" s="27"/>
    </row>
    <row r="260" spans="4:7" ht="15.75" customHeight="1" x14ac:dyDescent="0.2">
      <c r="D260" s="26"/>
      <c r="G260" s="27"/>
    </row>
    <row r="261" spans="4:7" ht="15.75" customHeight="1" x14ac:dyDescent="0.2">
      <c r="D261" s="26"/>
      <c r="G261" s="27"/>
    </row>
    <row r="262" spans="4:7" ht="15.75" customHeight="1" x14ac:dyDescent="0.2">
      <c r="D262" s="26"/>
      <c r="G262" s="27"/>
    </row>
    <row r="263" spans="4:7" ht="15.75" customHeight="1" x14ac:dyDescent="0.2">
      <c r="D263" s="26"/>
      <c r="G263" s="27"/>
    </row>
    <row r="264" spans="4:7" ht="15.75" customHeight="1" x14ac:dyDescent="0.2">
      <c r="D264" s="26"/>
      <c r="G264" s="27"/>
    </row>
    <row r="265" spans="4:7" ht="15.75" customHeight="1" x14ac:dyDescent="0.2">
      <c r="D265" s="26"/>
      <c r="G265" s="27"/>
    </row>
    <row r="266" spans="4:7" ht="15.75" customHeight="1" x14ac:dyDescent="0.2">
      <c r="D266" s="26"/>
      <c r="G266" s="27"/>
    </row>
    <row r="267" spans="4:7" ht="15.75" customHeight="1" x14ac:dyDescent="0.2">
      <c r="D267" s="26"/>
      <c r="G267" s="27"/>
    </row>
    <row r="268" spans="4:7" ht="15.75" customHeight="1" x14ac:dyDescent="0.2">
      <c r="D268" s="26"/>
      <c r="G268" s="27"/>
    </row>
    <row r="269" spans="4:7" ht="15.75" customHeight="1" x14ac:dyDescent="0.2">
      <c r="D269" s="26"/>
      <c r="G269" s="27"/>
    </row>
    <row r="270" spans="4:7" ht="15.75" customHeight="1" x14ac:dyDescent="0.2">
      <c r="D270" s="26"/>
      <c r="G270" s="27"/>
    </row>
    <row r="271" spans="4:7" ht="15.75" customHeight="1" x14ac:dyDescent="0.2">
      <c r="D271" s="26"/>
      <c r="G271" s="27"/>
    </row>
    <row r="272" spans="4:7" ht="15.75" customHeight="1" x14ac:dyDescent="0.2">
      <c r="D272" s="26"/>
      <c r="G272" s="27"/>
    </row>
    <row r="273" spans="4:7" ht="15.75" customHeight="1" x14ac:dyDescent="0.2">
      <c r="D273" s="26"/>
      <c r="G273" s="27"/>
    </row>
    <row r="274" spans="4:7" ht="15.75" customHeight="1" x14ac:dyDescent="0.2">
      <c r="D274" s="26"/>
      <c r="G274" s="27"/>
    </row>
    <row r="275" spans="4:7" ht="15.75" customHeight="1" x14ac:dyDescent="0.2">
      <c r="D275" s="26"/>
      <c r="G275" s="27"/>
    </row>
    <row r="276" spans="4:7" ht="15.75" customHeight="1" x14ac:dyDescent="0.2">
      <c r="D276" s="26"/>
      <c r="G276" s="27"/>
    </row>
    <row r="277" spans="4:7" ht="15.75" customHeight="1" x14ac:dyDescent="0.2">
      <c r="D277" s="26"/>
      <c r="G277" s="27"/>
    </row>
    <row r="278" spans="4:7" ht="15.75" customHeight="1" x14ac:dyDescent="0.2">
      <c r="D278" s="26"/>
      <c r="G278" s="27"/>
    </row>
    <row r="279" spans="4:7" ht="15.75" customHeight="1" x14ac:dyDescent="0.2">
      <c r="D279" s="26"/>
      <c r="G279" s="27"/>
    </row>
    <row r="280" spans="4:7" ht="15.75" customHeight="1" x14ac:dyDescent="0.2">
      <c r="D280" s="26"/>
      <c r="G280" s="27"/>
    </row>
    <row r="281" spans="4:7" ht="15.75" customHeight="1" x14ac:dyDescent="0.2">
      <c r="D281" s="26"/>
      <c r="G281" s="27"/>
    </row>
    <row r="282" spans="4:7" ht="15.75" customHeight="1" x14ac:dyDescent="0.2">
      <c r="D282" s="26"/>
      <c r="G282" s="27"/>
    </row>
    <row r="283" spans="4:7" ht="15.75" customHeight="1" x14ac:dyDescent="0.2">
      <c r="D283" s="26"/>
      <c r="G283" s="27"/>
    </row>
    <row r="284" spans="4:7" ht="15.75" customHeight="1" x14ac:dyDescent="0.2">
      <c r="D284" s="26"/>
      <c r="G284" s="27"/>
    </row>
    <row r="285" spans="4:7" ht="15.75" customHeight="1" x14ac:dyDescent="0.2">
      <c r="D285" s="26"/>
      <c r="G285" s="27"/>
    </row>
    <row r="286" spans="4:7" ht="15.75" customHeight="1" x14ac:dyDescent="0.2">
      <c r="D286" s="26"/>
      <c r="G286" s="27"/>
    </row>
    <row r="287" spans="4:7" ht="15.75" customHeight="1" x14ac:dyDescent="0.2">
      <c r="D287" s="26"/>
      <c r="G287" s="27"/>
    </row>
    <row r="288" spans="4:7" ht="15.75" customHeight="1" x14ac:dyDescent="0.2">
      <c r="D288" s="26"/>
      <c r="G288" s="27"/>
    </row>
    <row r="289" spans="4:7" ht="15.75" customHeight="1" x14ac:dyDescent="0.2">
      <c r="D289" s="26"/>
      <c r="G289" s="27"/>
    </row>
    <row r="290" spans="4:7" ht="15.75" customHeight="1" x14ac:dyDescent="0.2">
      <c r="D290" s="26"/>
      <c r="G290" s="27"/>
    </row>
    <row r="291" spans="4:7" ht="15.75" customHeight="1" x14ac:dyDescent="0.2">
      <c r="D291" s="26"/>
      <c r="G291" s="27"/>
    </row>
    <row r="292" spans="4:7" ht="15.75" customHeight="1" x14ac:dyDescent="0.2">
      <c r="D292" s="26"/>
      <c r="G292" s="27"/>
    </row>
    <row r="293" spans="4:7" ht="15.75" customHeight="1" x14ac:dyDescent="0.2">
      <c r="D293" s="26"/>
      <c r="G293" s="27"/>
    </row>
    <row r="294" spans="4:7" ht="15.75" customHeight="1" x14ac:dyDescent="0.2">
      <c r="D294" s="26"/>
      <c r="G294" s="27"/>
    </row>
    <row r="295" spans="4:7" ht="15.75" customHeight="1" x14ac:dyDescent="0.2">
      <c r="D295" s="26"/>
      <c r="G295" s="27"/>
    </row>
    <row r="296" spans="4:7" ht="15.75" customHeight="1" x14ac:dyDescent="0.2">
      <c r="D296" s="26"/>
      <c r="G296" s="27"/>
    </row>
    <row r="297" spans="4:7" ht="15.75" customHeight="1" x14ac:dyDescent="0.2">
      <c r="D297" s="26"/>
      <c r="G297" s="27"/>
    </row>
    <row r="298" spans="4:7" ht="15.75" customHeight="1" x14ac:dyDescent="0.2">
      <c r="D298" s="26"/>
      <c r="G298" s="27"/>
    </row>
    <row r="299" spans="4:7" ht="15.75" customHeight="1" x14ac:dyDescent="0.2">
      <c r="D299" s="26"/>
      <c r="G299" s="27"/>
    </row>
    <row r="300" spans="4:7" ht="15.75" customHeight="1" x14ac:dyDescent="0.2">
      <c r="D300" s="26"/>
      <c r="G300" s="27"/>
    </row>
    <row r="301" spans="4:7" ht="15.75" customHeight="1" x14ac:dyDescent="0.2">
      <c r="D301" s="26"/>
      <c r="G301" s="27"/>
    </row>
    <row r="302" spans="4:7" ht="15.75" customHeight="1" x14ac:dyDescent="0.2">
      <c r="D302" s="26"/>
      <c r="G302" s="27"/>
    </row>
    <row r="303" spans="4:7" ht="15.75" customHeight="1" x14ac:dyDescent="0.2">
      <c r="D303" s="26"/>
      <c r="G303" s="27"/>
    </row>
    <row r="304" spans="4:7" ht="15.75" customHeight="1" x14ac:dyDescent="0.2">
      <c r="D304" s="26"/>
      <c r="G304" s="27"/>
    </row>
    <row r="305" spans="4:7" ht="15.75" customHeight="1" x14ac:dyDescent="0.2">
      <c r="D305" s="26"/>
      <c r="G305" s="27"/>
    </row>
    <row r="306" spans="4:7" ht="15.75" customHeight="1" x14ac:dyDescent="0.2">
      <c r="D306" s="26"/>
      <c r="G306" s="27"/>
    </row>
    <row r="307" spans="4:7" ht="15.75" customHeight="1" x14ac:dyDescent="0.2">
      <c r="D307" s="26"/>
      <c r="G307" s="27"/>
    </row>
    <row r="308" spans="4:7" ht="15.75" customHeight="1" x14ac:dyDescent="0.2">
      <c r="D308" s="26"/>
      <c r="G308" s="27"/>
    </row>
    <row r="309" spans="4:7" ht="15.75" customHeight="1" x14ac:dyDescent="0.2">
      <c r="D309" s="26"/>
      <c r="G309" s="27"/>
    </row>
    <row r="310" spans="4:7" ht="15.75" customHeight="1" x14ac:dyDescent="0.2">
      <c r="D310" s="26"/>
      <c r="G310" s="27"/>
    </row>
    <row r="311" spans="4:7" ht="15.75" customHeight="1" x14ac:dyDescent="0.2">
      <c r="D311" s="26"/>
      <c r="G311" s="27"/>
    </row>
    <row r="312" spans="4:7" ht="15.75" customHeight="1" x14ac:dyDescent="0.2">
      <c r="D312" s="26"/>
      <c r="G312" s="27"/>
    </row>
    <row r="313" spans="4:7" ht="15.75" customHeight="1" x14ac:dyDescent="0.2">
      <c r="D313" s="26"/>
      <c r="G313" s="27"/>
    </row>
    <row r="314" spans="4:7" ht="15.75" customHeight="1" x14ac:dyDescent="0.2">
      <c r="D314" s="26"/>
      <c r="G314" s="27"/>
    </row>
    <row r="315" spans="4:7" ht="15.75" customHeight="1" x14ac:dyDescent="0.2">
      <c r="D315" s="26"/>
      <c r="G315" s="27"/>
    </row>
    <row r="316" spans="4:7" ht="15.75" customHeight="1" x14ac:dyDescent="0.2">
      <c r="D316" s="26"/>
      <c r="G316" s="27"/>
    </row>
    <row r="317" spans="4:7" ht="15.75" customHeight="1" x14ac:dyDescent="0.2">
      <c r="D317" s="26"/>
      <c r="G317" s="27"/>
    </row>
    <row r="318" spans="4:7" ht="15.75" customHeight="1" x14ac:dyDescent="0.2">
      <c r="D318" s="26"/>
      <c r="G318" s="27"/>
    </row>
    <row r="319" spans="4:7" ht="15.75" customHeight="1" x14ac:dyDescent="0.2">
      <c r="D319" s="26"/>
      <c r="G319" s="27"/>
    </row>
    <row r="320" spans="4:7" ht="15.75" customHeight="1" x14ac:dyDescent="0.2">
      <c r="D320" s="26"/>
      <c r="G320" s="27"/>
    </row>
    <row r="321" spans="4:7" ht="15.75" customHeight="1" x14ac:dyDescent="0.2">
      <c r="D321" s="26"/>
      <c r="G321" s="27"/>
    </row>
    <row r="322" spans="4:7" ht="15.75" customHeight="1" x14ac:dyDescent="0.2">
      <c r="D322" s="26"/>
      <c r="G322" s="27"/>
    </row>
    <row r="323" spans="4:7" ht="15.75" customHeight="1" x14ac:dyDescent="0.2">
      <c r="D323" s="26"/>
      <c r="G323" s="27"/>
    </row>
    <row r="324" spans="4:7" ht="15.75" customHeight="1" x14ac:dyDescent="0.2">
      <c r="D324" s="26"/>
      <c r="G324" s="27"/>
    </row>
    <row r="325" spans="4:7" ht="15.75" customHeight="1" x14ac:dyDescent="0.2">
      <c r="D325" s="26"/>
      <c r="G325" s="27"/>
    </row>
    <row r="326" spans="4:7" ht="15.75" customHeight="1" x14ac:dyDescent="0.2">
      <c r="D326" s="26"/>
      <c r="G326" s="27"/>
    </row>
    <row r="327" spans="4:7" ht="15.75" customHeight="1" x14ac:dyDescent="0.2">
      <c r="D327" s="26"/>
      <c r="G327" s="27"/>
    </row>
    <row r="328" spans="4:7" ht="15.75" customHeight="1" x14ac:dyDescent="0.2">
      <c r="D328" s="26"/>
      <c r="G328" s="27"/>
    </row>
    <row r="329" spans="4:7" ht="15.75" customHeight="1" x14ac:dyDescent="0.2">
      <c r="D329" s="26"/>
      <c r="G329" s="27"/>
    </row>
    <row r="330" spans="4:7" ht="15.75" customHeight="1" x14ac:dyDescent="0.2">
      <c r="D330" s="26"/>
      <c r="G330" s="27"/>
    </row>
    <row r="331" spans="4:7" ht="15.75" customHeight="1" x14ac:dyDescent="0.2">
      <c r="D331" s="26"/>
      <c r="G331" s="27"/>
    </row>
    <row r="332" spans="4:7" ht="15.75" customHeight="1" x14ac:dyDescent="0.2">
      <c r="D332" s="26"/>
      <c r="G332" s="27"/>
    </row>
    <row r="333" spans="4:7" ht="15.75" customHeight="1" x14ac:dyDescent="0.2">
      <c r="D333" s="26"/>
      <c r="G333" s="27"/>
    </row>
    <row r="334" spans="4:7" ht="15.75" customHeight="1" x14ac:dyDescent="0.2">
      <c r="D334" s="26"/>
      <c r="G334" s="27"/>
    </row>
    <row r="335" spans="4:7" ht="15.75" customHeight="1" x14ac:dyDescent="0.2">
      <c r="D335" s="26"/>
      <c r="G335" s="27"/>
    </row>
    <row r="336" spans="4:7" ht="15.75" customHeight="1" x14ac:dyDescent="0.2">
      <c r="D336" s="26"/>
      <c r="G336" s="27"/>
    </row>
    <row r="337" spans="4:7" ht="15.75" customHeight="1" x14ac:dyDescent="0.2">
      <c r="D337" s="26"/>
      <c r="G337" s="27"/>
    </row>
    <row r="338" spans="4:7" ht="15.75" customHeight="1" x14ac:dyDescent="0.2">
      <c r="D338" s="26"/>
      <c r="G338" s="27"/>
    </row>
    <row r="339" spans="4:7" ht="15.75" customHeight="1" x14ac:dyDescent="0.2">
      <c r="D339" s="26"/>
      <c r="G339" s="27"/>
    </row>
    <row r="340" spans="4:7" ht="15.75" customHeight="1" x14ac:dyDescent="0.2">
      <c r="D340" s="26"/>
      <c r="G340" s="27"/>
    </row>
    <row r="341" spans="4:7" ht="15.75" customHeight="1" x14ac:dyDescent="0.2">
      <c r="D341" s="26"/>
      <c r="G341" s="27"/>
    </row>
    <row r="342" spans="4:7" ht="15.75" customHeight="1" x14ac:dyDescent="0.2">
      <c r="D342" s="26"/>
      <c r="G342" s="27"/>
    </row>
    <row r="343" spans="4:7" ht="15.75" customHeight="1" x14ac:dyDescent="0.2">
      <c r="D343" s="26"/>
      <c r="G343" s="27"/>
    </row>
    <row r="344" spans="4:7" ht="15.75" customHeight="1" x14ac:dyDescent="0.2">
      <c r="D344" s="26"/>
      <c r="G344" s="27"/>
    </row>
    <row r="345" spans="4:7" ht="15.75" customHeight="1" x14ac:dyDescent="0.2">
      <c r="D345" s="26"/>
      <c r="G345" s="27"/>
    </row>
    <row r="346" spans="4:7" ht="15.75" customHeight="1" x14ac:dyDescent="0.2">
      <c r="D346" s="26"/>
      <c r="G346" s="27"/>
    </row>
    <row r="347" spans="4:7" ht="15.75" customHeight="1" x14ac:dyDescent="0.2">
      <c r="D347" s="26"/>
      <c r="G347" s="27"/>
    </row>
    <row r="348" spans="4:7" ht="15.75" customHeight="1" x14ac:dyDescent="0.2">
      <c r="D348" s="26"/>
      <c r="G348" s="27"/>
    </row>
    <row r="349" spans="4:7" ht="15.75" customHeight="1" x14ac:dyDescent="0.2">
      <c r="D349" s="26"/>
      <c r="G349" s="27"/>
    </row>
    <row r="350" spans="4:7" ht="15.75" customHeight="1" x14ac:dyDescent="0.2">
      <c r="D350" s="26"/>
      <c r="G350" s="27"/>
    </row>
    <row r="351" spans="4:7" ht="15.75" customHeight="1" x14ac:dyDescent="0.2">
      <c r="D351" s="26"/>
      <c r="G351" s="27"/>
    </row>
    <row r="352" spans="4:7" ht="15.75" customHeight="1" x14ac:dyDescent="0.2">
      <c r="D352" s="26"/>
      <c r="G352" s="27"/>
    </row>
    <row r="353" spans="4:7" ht="15.75" customHeight="1" x14ac:dyDescent="0.2">
      <c r="D353" s="26"/>
      <c r="G353" s="27"/>
    </row>
    <row r="354" spans="4:7" ht="15.75" customHeight="1" x14ac:dyDescent="0.2">
      <c r="D354" s="26"/>
      <c r="G354" s="27"/>
    </row>
    <row r="355" spans="4:7" ht="15.75" customHeight="1" x14ac:dyDescent="0.2">
      <c r="D355" s="26"/>
      <c r="G355" s="27"/>
    </row>
    <row r="356" spans="4:7" ht="15.75" customHeight="1" x14ac:dyDescent="0.2">
      <c r="D356" s="26"/>
      <c r="G356" s="27"/>
    </row>
    <row r="357" spans="4:7" ht="15.75" customHeight="1" x14ac:dyDescent="0.2">
      <c r="D357" s="26"/>
      <c r="G357" s="27"/>
    </row>
    <row r="358" spans="4:7" ht="15.75" customHeight="1" x14ac:dyDescent="0.2">
      <c r="D358" s="26"/>
      <c r="G358" s="27"/>
    </row>
    <row r="359" spans="4:7" ht="15.75" customHeight="1" x14ac:dyDescent="0.2">
      <c r="D359" s="26"/>
      <c r="G359" s="27"/>
    </row>
    <row r="360" spans="4:7" ht="15.75" customHeight="1" x14ac:dyDescent="0.2">
      <c r="D360" s="26"/>
      <c r="G360" s="27"/>
    </row>
    <row r="361" spans="4:7" ht="15.75" customHeight="1" x14ac:dyDescent="0.2">
      <c r="D361" s="26"/>
      <c r="G361" s="27"/>
    </row>
    <row r="362" spans="4:7" ht="15.75" customHeight="1" x14ac:dyDescent="0.2">
      <c r="D362" s="26"/>
      <c r="G362" s="27"/>
    </row>
    <row r="363" spans="4:7" ht="15.75" customHeight="1" x14ac:dyDescent="0.2">
      <c r="D363" s="26"/>
      <c r="G363" s="27"/>
    </row>
    <row r="364" spans="4:7" ht="15.75" customHeight="1" x14ac:dyDescent="0.2">
      <c r="D364" s="26"/>
      <c r="G364" s="27"/>
    </row>
    <row r="365" spans="4:7" ht="15.75" customHeight="1" x14ac:dyDescent="0.2">
      <c r="D365" s="26"/>
      <c r="G365" s="27"/>
    </row>
    <row r="366" spans="4:7" ht="15.75" customHeight="1" x14ac:dyDescent="0.2">
      <c r="D366" s="26"/>
      <c r="G366" s="27"/>
    </row>
    <row r="367" spans="4:7" ht="15.75" customHeight="1" x14ac:dyDescent="0.2">
      <c r="D367" s="26"/>
      <c r="G367" s="27"/>
    </row>
    <row r="368" spans="4:7" ht="15.75" customHeight="1" x14ac:dyDescent="0.2">
      <c r="D368" s="26"/>
      <c r="G368" s="27"/>
    </row>
    <row r="369" spans="4:7" ht="15.75" customHeight="1" x14ac:dyDescent="0.2">
      <c r="D369" s="26"/>
      <c r="G369" s="27"/>
    </row>
    <row r="370" spans="4:7" ht="15.75" customHeight="1" x14ac:dyDescent="0.2">
      <c r="D370" s="26"/>
      <c r="G370" s="27"/>
    </row>
    <row r="371" spans="4:7" ht="15.75" customHeight="1" x14ac:dyDescent="0.2">
      <c r="D371" s="26"/>
      <c r="G371" s="27"/>
    </row>
    <row r="372" spans="4:7" ht="15.75" customHeight="1" x14ac:dyDescent="0.2">
      <c r="D372" s="26"/>
      <c r="G372" s="27"/>
    </row>
    <row r="373" spans="4:7" ht="15.75" customHeight="1" x14ac:dyDescent="0.2">
      <c r="D373" s="26"/>
      <c r="G373" s="27"/>
    </row>
    <row r="374" spans="4:7" ht="15.75" customHeight="1" x14ac:dyDescent="0.2">
      <c r="D374" s="26"/>
      <c r="G374" s="27"/>
    </row>
    <row r="375" spans="4:7" ht="15.75" customHeight="1" x14ac:dyDescent="0.2">
      <c r="D375" s="26"/>
      <c r="G375" s="27"/>
    </row>
    <row r="376" spans="4:7" ht="15.75" customHeight="1" x14ac:dyDescent="0.2">
      <c r="D376" s="26"/>
      <c r="G376" s="27"/>
    </row>
    <row r="377" spans="4:7" ht="15.75" customHeight="1" x14ac:dyDescent="0.2">
      <c r="D377" s="26"/>
      <c r="G377" s="27"/>
    </row>
    <row r="378" spans="4:7" ht="15.75" customHeight="1" x14ac:dyDescent="0.2">
      <c r="D378" s="26"/>
      <c r="G378" s="27"/>
    </row>
    <row r="379" spans="4:7" ht="15.75" customHeight="1" x14ac:dyDescent="0.2">
      <c r="D379" s="26"/>
      <c r="G379" s="27"/>
    </row>
    <row r="380" spans="4:7" ht="15.75" customHeight="1" x14ac:dyDescent="0.2">
      <c r="D380" s="26"/>
      <c r="G380" s="27"/>
    </row>
    <row r="381" spans="4:7" ht="15.75" customHeight="1" x14ac:dyDescent="0.2">
      <c r="D381" s="26"/>
      <c r="G381" s="27"/>
    </row>
    <row r="382" spans="4:7" ht="15.75" customHeight="1" x14ac:dyDescent="0.2">
      <c r="D382" s="26"/>
      <c r="G382" s="27"/>
    </row>
    <row r="383" spans="4:7" ht="15.75" customHeight="1" x14ac:dyDescent="0.2">
      <c r="D383" s="26"/>
      <c r="G383" s="27"/>
    </row>
    <row r="384" spans="4:7" ht="15.75" customHeight="1" x14ac:dyDescent="0.2">
      <c r="D384" s="26"/>
      <c r="G384" s="27"/>
    </row>
    <row r="385" spans="4:7" ht="15.75" customHeight="1" x14ac:dyDescent="0.2">
      <c r="D385" s="26"/>
      <c r="G385" s="27"/>
    </row>
    <row r="386" spans="4:7" ht="15.75" customHeight="1" x14ac:dyDescent="0.2">
      <c r="D386" s="26"/>
      <c r="G386" s="27"/>
    </row>
    <row r="387" spans="4:7" ht="15.75" customHeight="1" x14ac:dyDescent="0.2">
      <c r="D387" s="26"/>
      <c r="G387" s="27"/>
    </row>
    <row r="388" spans="4:7" ht="15.75" customHeight="1" x14ac:dyDescent="0.2">
      <c r="D388" s="26"/>
      <c r="G388" s="27"/>
    </row>
    <row r="389" spans="4:7" ht="15.75" customHeight="1" x14ac:dyDescent="0.2">
      <c r="D389" s="26"/>
      <c r="G389" s="27"/>
    </row>
    <row r="390" spans="4:7" ht="15.75" customHeight="1" x14ac:dyDescent="0.2">
      <c r="D390" s="26"/>
      <c r="G390" s="27"/>
    </row>
    <row r="391" spans="4:7" ht="15.75" customHeight="1" x14ac:dyDescent="0.2">
      <c r="D391" s="26"/>
      <c r="G391" s="27"/>
    </row>
    <row r="392" spans="4:7" ht="15.75" customHeight="1" x14ac:dyDescent="0.2">
      <c r="D392" s="26"/>
      <c r="G392" s="27"/>
    </row>
    <row r="393" spans="4:7" ht="15.75" customHeight="1" x14ac:dyDescent="0.2">
      <c r="D393" s="26"/>
      <c r="G393" s="27"/>
    </row>
    <row r="394" spans="4:7" ht="15.75" customHeight="1" x14ac:dyDescent="0.2">
      <c r="D394" s="26"/>
      <c r="G394" s="27"/>
    </row>
    <row r="395" spans="4:7" ht="15.75" customHeight="1" x14ac:dyDescent="0.2">
      <c r="D395" s="26"/>
      <c r="G395" s="27"/>
    </row>
    <row r="396" spans="4:7" ht="15.75" customHeight="1" x14ac:dyDescent="0.2">
      <c r="D396" s="26"/>
      <c r="G396" s="27"/>
    </row>
    <row r="397" spans="4:7" ht="15.75" customHeight="1" x14ac:dyDescent="0.2">
      <c r="D397" s="26"/>
      <c r="G397" s="27"/>
    </row>
    <row r="398" spans="4:7" ht="15.75" customHeight="1" x14ac:dyDescent="0.2">
      <c r="D398" s="26"/>
      <c r="G398" s="27"/>
    </row>
    <row r="399" spans="4:7" ht="15.75" customHeight="1" x14ac:dyDescent="0.2">
      <c r="D399" s="26"/>
      <c r="G399" s="27"/>
    </row>
    <row r="400" spans="4:7" ht="15.75" customHeight="1" x14ac:dyDescent="0.2">
      <c r="D400" s="26"/>
      <c r="G400" s="27"/>
    </row>
    <row r="401" spans="4:7" ht="15.75" customHeight="1" x14ac:dyDescent="0.2">
      <c r="D401" s="26"/>
      <c r="G401" s="27"/>
    </row>
    <row r="402" spans="4:7" ht="15.75" customHeight="1" x14ac:dyDescent="0.2">
      <c r="D402" s="26"/>
      <c r="G402" s="27"/>
    </row>
    <row r="403" spans="4:7" ht="15.75" customHeight="1" x14ac:dyDescent="0.2">
      <c r="D403" s="26"/>
      <c r="G403" s="27"/>
    </row>
    <row r="404" spans="4:7" ht="15.75" customHeight="1" x14ac:dyDescent="0.2">
      <c r="D404" s="26"/>
      <c r="G404" s="27"/>
    </row>
    <row r="405" spans="4:7" ht="15.75" customHeight="1" x14ac:dyDescent="0.2">
      <c r="D405" s="26"/>
      <c r="G405" s="27"/>
    </row>
    <row r="406" spans="4:7" ht="15.75" customHeight="1" x14ac:dyDescent="0.2">
      <c r="D406" s="26"/>
      <c r="G406" s="27"/>
    </row>
    <row r="407" spans="4:7" ht="15.75" customHeight="1" x14ac:dyDescent="0.2">
      <c r="D407" s="26"/>
      <c r="G407" s="27"/>
    </row>
    <row r="408" spans="4:7" ht="15.75" customHeight="1" x14ac:dyDescent="0.2">
      <c r="D408" s="26"/>
      <c r="G408" s="27"/>
    </row>
    <row r="409" spans="4:7" ht="15.75" customHeight="1" x14ac:dyDescent="0.2">
      <c r="D409" s="26"/>
      <c r="G409" s="27"/>
    </row>
    <row r="410" spans="4:7" ht="15.75" customHeight="1" x14ac:dyDescent="0.2">
      <c r="D410" s="26"/>
      <c r="G410" s="27"/>
    </row>
    <row r="411" spans="4:7" ht="15.75" customHeight="1" x14ac:dyDescent="0.2">
      <c r="D411" s="26"/>
      <c r="G411" s="27"/>
    </row>
    <row r="412" spans="4:7" ht="15.75" customHeight="1" x14ac:dyDescent="0.2">
      <c r="D412" s="26"/>
      <c r="G412" s="27"/>
    </row>
    <row r="413" spans="4:7" ht="15.75" customHeight="1" x14ac:dyDescent="0.2">
      <c r="D413" s="26"/>
      <c r="G413" s="27"/>
    </row>
    <row r="414" spans="4:7" ht="15.75" customHeight="1" x14ac:dyDescent="0.2">
      <c r="D414" s="26"/>
      <c r="G414" s="27"/>
    </row>
    <row r="415" spans="4:7" ht="15.75" customHeight="1" x14ac:dyDescent="0.2">
      <c r="D415" s="26"/>
      <c r="G415" s="27"/>
    </row>
    <row r="416" spans="4:7" ht="15.75" customHeight="1" x14ac:dyDescent="0.2">
      <c r="D416" s="26"/>
      <c r="G416" s="27"/>
    </row>
    <row r="417" spans="4:7" ht="15.75" customHeight="1" x14ac:dyDescent="0.2">
      <c r="D417" s="26"/>
      <c r="G417" s="27"/>
    </row>
    <row r="418" spans="4:7" ht="15.75" customHeight="1" x14ac:dyDescent="0.2">
      <c r="D418" s="26"/>
      <c r="G418" s="27"/>
    </row>
    <row r="419" spans="4:7" ht="15.75" customHeight="1" x14ac:dyDescent="0.2">
      <c r="D419" s="26"/>
      <c r="G419" s="27"/>
    </row>
    <row r="420" spans="4:7" ht="15.75" customHeight="1" x14ac:dyDescent="0.2">
      <c r="D420" s="26"/>
      <c r="G420" s="27"/>
    </row>
    <row r="421" spans="4:7" ht="15.75" customHeight="1" x14ac:dyDescent="0.2">
      <c r="D421" s="26"/>
      <c r="G421" s="27"/>
    </row>
    <row r="422" spans="4:7" ht="15.75" customHeight="1" x14ac:dyDescent="0.2">
      <c r="D422" s="26"/>
      <c r="G422" s="27"/>
    </row>
    <row r="423" spans="4:7" ht="15.75" customHeight="1" x14ac:dyDescent="0.2">
      <c r="D423" s="26"/>
      <c r="G423" s="27"/>
    </row>
    <row r="424" spans="4:7" ht="15.75" customHeight="1" x14ac:dyDescent="0.2">
      <c r="D424" s="26"/>
      <c r="G424" s="27"/>
    </row>
    <row r="425" spans="4:7" ht="15.75" customHeight="1" x14ac:dyDescent="0.2">
      <c r="D425" s="26"/>
      <c r="G425" s="27"/>
    </row>
    <row r="426" spans="4:7" ht="15.75" customHeight="1" x14ac:dyDescent="0.2">
      <c r="D426" s="26"/>
      <c r="G426" s="27"/>
    </row>
    <row r="427" spans="4:7" ht="15.75" customHeight="1" x14ac:dyDescent="0.2">
      <c r="D427" s="26"/>
      <c r="G427" s="27"/>
    </row>
    <row r="428" spans="4:7" ht="15.75" customHeight="1" x14ac:dyDescent="0.2">
      <c r="D428" s="26"/>
      <c r="G428" s="27"/>
    </row>
    <row r="429" spans="4:7" ht="15.75" customHeight="1" x14ac:dyDescent="0.2">
      <c r="D429" s="26"/>
      <c r="G429" s="27"/>
    </row>
    <row r="430" spans="4:7" ht="15.75" customHeight="1" x14ac:dyDescent="0.2">
      <c r="D430" s="26"/>
      <c r="G430" s="27"/>
    </row>
    <row r="431" spans="4:7" ht="15.75" customHeight="1" x14ac:dyDescent="0.2">
      <c r="D431" s="26"/>
      <c r="G431" s="27"/>
    </row>
    <row r="432" spans="4:7" ht="15.75" customHeight="1" x14ac:dyDescent="0.2">
      <c r="D432" s="26"/>
      <c r="G432" s="27"/>
    </row>
    <row r="433" spans="4:7" ht="15.75" customHeight="1" x14ac:dyDescent="0.2">
      <c r="D433" s="26"/>
      <c r="G433" s="27"/>
    </row>
    <row r="434" spans="4:7" ht="15.75" customHeight="1" x14ac:dyDescent="0.2">
      <c r="D434" s="26"/>
      <c r="G434" s="27"/>
    </row>
    <row r="435" spans="4:7" ht="15.75" customHeight="1" x14ac:dyDescent="0.2">
      <c r="D435" s="26"/>
      <c r="G435" s="27"/>
    </row>
    <row r="436" spans="4:7" ht="15.75" customHeight="1" x14ac:dyDescent="0.2">
      <c r="D436" s="26"/>
      <c r="G436" s="27"/>
    </row>
    <row r="437" spans="4:7" ht="15.75" customHeight="1" x14ac:dyDescent="0.2">
      <c r="D437" s="26"/>
      <c r="G437" s="27"/>
    </row>
    <row r="438" spans="4:7" ht="15.75" customHeight="1" x14ac:dyDescent="0.2">
      <c r="D438" s="26"/>
      <c r="G438" s="27"/>
    </row>
    <row r="439" spans="4:7" ht="15.75" customHeight="1" x14ac:dyDescent="0.2">
      <c r="D439" s="26"/>
      <c r="G439" s="27"/>
    </row>
    <row r="440" spans="4:7" ht="15.75" customHeight="1" x14ac:dyDescent="0.2">
      <c r="D440" s="26"/>
      <c r="G440" s="27"/>
    </row>
    <row r="441" spans="4:7" ht="15.75" customHeight="1" x14ac:dyDescent="0.2">
      <c r="D441" s="26"/>
      <c r="G441" s="27"/>
    </row>
    <row r="442" spans="4:7" ht="15.75" customHeight="1" x14ac:dyDescent="0.2">
      <c r="D442" s="26"/>
      <c r="G442" s="27"/>
    </row>
    <row r="443" spans="4:7" ht="15.75" customHeight="1" x14ac:dyDescent="0.2">
      <c r="D443" s="26"/>
      <c r="G443" s="27"/>
    </row>
    <row r="444" spans="4:7" ht="15.75" customHeight="1" x14ac:dyDescent="0.2">
      <c r="D444" s="26"/>
      <c r="G444" s="27"/>
    </row>
    <row r="445" spans="4:7" ht="15.75" customHeight="1" x14ac:dyDescent="0.2">
      <c r="D445" s="26"/>
      <c r="G445" s="27"/>
    </row>
    <row r="446" spans="4:7" ht="15.75" customHeight="1" x14ac:dyDescent="0.2">
      <c r="D446" s="26"/>
      <c r="G446" s="27"/>
    </row>
    <row r="447" spans="4:7" ht="15.75" customHeight="1" x14ac:dyDescent="0.2">
      <c r="D447" s="26"/>
      <c r="G447" s="27"/>
    </row>
    <row r="448" spans="4:7" ht="15.75" customHeight="1" x14ac:dyDescent="0.2">
      <c r="D448" s="26"/>
      <c r="G448" s="27"/>
    </row>
    <row r="449" spans="4:7" ht="15.75" customHeight="1" x14ac:dyDescent="0.2">
      <c r="D449" s="26"/>
      <c r="G449" s="27"/>
    </row>
    <row r="450" spans="4:7" ht="15.75" customHeight="1" x14ac:dyDescent="0.2">
      <c r="D450" s="26"/>
      <c r="G450" s="27"/>
    </row>
    <row r="451" spans="4:7" ht="15.75" customHeight="1" x14ac:dyDescent="0.2">
      <c r="D451" s="26"/>
      <c r="G451" s="27"/>
    </row>
    <row r="452" spans="4:7" ht="15.75" customHeight="1" x14ac:dyDescent="0.2">
      <c r="D452" s="26"/>
      <c r="G452" s="27"/>
    </row>
    <row r="453" spans="4:7" ht="15.75" customHeight="1" x14ac:dyDescent="0.2">
      <c r="D453" s="26"/>
      <c r="G453" s="27"/>
    </row>
    <row r="454" spans="4:7" ht="15.75" customHeight="1" x14ac:dyDescent="0.2">
      <c r="D454" s="26"/>
      <c r="G454" s="27"/>
    </row>
    <row r="455" spans="4:7" ht="15.75" customHeight="1" x14ac:dyDescent="0.2">
      <c r="D455" s="26"/>
      <c r="G455" s="27"/>
    </row>
    <row r="456" spans="4:7" ht="15.75" customHeight="1" x14ac:dyDescent="0.2">
      <c r="D456" s="26"/>
      <c r="G456" s="27"/>
    </row>
    <row r="457" spans="4:7" ht="15.75" customHeight="1" x14ac:dyDescent="0.2">
      <c r="D457" s="26"/>
      <c r="G457" s="27"/>
    </row>
    <row r="458" spans="4:7" ht="15.75" customHeight="1" x14ac:dyDescent="0.2">
      <c r="D458" s="26"/>
      <c r="G458" s="27"/>
    </row>
    <row r="459" spans="4:7" ht="15.75" customHeight="1" x14ac:dyDescent="0.2">
      <c r="D459" s="26"/>
      <c r="G459" s="27"/>
    </row>
    <row r="460" spans="4:7" ht="15.75" customHeight="1" x14ac:dyDescent="0.2">
      <c r="D460" s="26"/>
      <c r="G460" s="27"/>
    </row>
    <row r="461" spans="4:7" ht="15.75" customHeight="1" x14ac:dyDescent="0.2">
      <c r="D461" s="26"/>
      <c r="G461" s="27"/>
    </row>
    <row r="462" spans="4:7" ht="15.75" customHeight="1" x14ac:dyDescent="0.2">
      <c r="D462" s="26"/>
      <c r="G462" s="27"/>
    </row>
    <row r="463" spans="4:7" ht="15.75" customHeight="1" x14ac:dyDescent="0.2">
      <c r="D463" s="26"/>
      <c r="G463" s="27"/>
    </row>
    <row r="464" spans="4:7" ht="15.75" customHeight="1" x14ac:dyDescent="0.2">
      <c r="D464" s="26"/>
      <c r="G464" s="27"/>
    </row>
    <row r="465" spans="4:7" ht="15.75" customHeight="1" x14ac:dyDescent="0.2">
      <c r="D465" s="26"/>
      <c r="G465" s="27"/>
    </row>
    <row r="466" spans="4:7" ht="15.75" customHeight="1" x14ac:dyDescent="0.2">
      <c r="D466" s="26"/>
      <c r="G466" s="27"/>
    </row>
    <row r="467" spans="4:7" ht="15.75" customHeight="1" x14ac:dyDescent="0.2">
      <c r="D467" s="26"/>
      <c r="G467" s="27"/>
    </row>
    <row r="468" spans="4:7" ht="15.75" customHeight="1" x14ac:dyDescent="0.2">
      <c r="D468" s="26"/>
      <c r="G468" s="27"/>
    </row>
    <row r="469" spans="4:7" ht="15.75" customHeight="1" x14ac:dyDescent="0.2">
      <c r="D469" s="26"/>
      <c r="G469" s="27"/>
    </row>
    <row r="470" spans="4:7" ht="15.75" customHeight="1" x14ac:dyDescent="0.2">
      <c r="D470" s="26"/>
      <c r="G470" s="27"/>
    </row>
    <row r="471" spans="4:7" ht="15.75" customHeight="1" x14ac:dyDescent="0.2">
      <c r="D471" s="26"/>
      <c r="G471" s="27"/>
    </row>
    <row r="472" spans="4:7" ht="15.75" customHeight="1" x14ac:dyDescent="0.2">
      <c r="D472" s="26"/>
      <c r="G472" s="27"/>
    </row>
    <row r="473" spans="4:7" ht="15.75" customHeight="1" x14ac:dyDescent="0.2">
      <c r="D473" s="26"/>
      <c r="G473" s="27"/>
    </row>
    <row r="474" spans="4:7" ht="15.75" customHeight="1" x14ac:dyDescent="0.2">
      <c r="D474" s="26"/>
      <c r="G474" s="27"/>
    </row>
    <row r="475" spans="4:7" ht="15.75" customHeight="1" x14ac:dyDescent="0.2">
      <c r="D475" s="26"/>
      <c r="G475" s="27"/>
    </row>
    <row r="476" spans="4:7" ht="15.75" customHeight="1" x14ac:dyDescent="0.2">
      <c r="D476" s="26"/>
      <c r="G476" s="27"/>
    </row>
    <row r="477" spans="4:7" ht="15.75" customHeight="1" x14ac:dyDescent="0.2">
      <c r="D477" s="26"/>
      <c r="G477" s="27"/>
    </row>
    <row r="478" spans="4:7" ht="15.75" customHeight="1" x14ac:dyDescent="0.2">
      <c r="D478" s="26"/>
      <c r="G478" s="27"/>
    </row>
    <row r="479" spans="4:7" ht="15.75" customHeight="1" x14ac:dyDescent="0.2">
      <c r="D479" s="26"/>
      <c r="G479" s="27"/>
    </row>
    <row r="480" spans="4:7" ht="15.75" customHeight="1" x14ac:dyDescent="0.2">
      <c r="D480" s="26"/>
      <c r="G480" s="27"/>
    </row>
    <row r="481" spans="4:7" ht="15.75" customHeight="1" x14ac:dyDescent="0.2">
      <c r="D481" s="26"/>
      <c r="G481" s="27"/>
    </row>
    <row r="482" spans="4:7" ht="15.75" customHeight="1" x14ac:dyDescent="0.2">
      <c r="D482" s="26"/>
      <c r="G482" s="27"/>
    </row>
    <row r="483" spans="4:7" ht="15.75" customHeight="1" x14ac:dyDescent="0.2">
      <c r="D483" s="26"/>
      <c r="G483" s="27"/>
    </row>
    <row r="484" spans="4:7" ht="15.75" customHeight="1" x14ac:dyDescent="0.2">
      <c r="D484" s="26"/>
      <c r="G484" s="27"/>
    </row>
    <row r="485" spans="4:7" ht="15.75" customHeight="1" x14ac:dyDescent="0.2">
      <c r="D485" s="26"/>
      <c r="G485" s="27"/>
    </row>
    <row r="486" spans="4:7" ht="15.75" customHeight="1" x14ac:dyDescent="0.2">
      <c r="D486" s="26"/>
      <c r="G486" s="27"/>
    </row>
    <row r="487" spans="4:7" ht="15.75" customHeight="1" x14ac:dyDescent="0.2">
      <c r="D487" s="26"/>
      <c r="G487" s="27"/>
    </row>
    <row r="488" spans="4:7" ht="15.75" customHeight="1" x14ac:dyDescent="0.2">
      <c r="D488" s="26"/>
      <c r="G488" s="27"/>
    </row>
    <row r="489" spans="4:7" ht="15.75" customHeight="1" x14ac:dyDescent="0.2">
      <c r="D489" s="26"/>
      <c r="G489" s="27"/>
    </row>
    <row r="490" spans="4:7" ht="15.75" customHeight="1" x14ac:dyDescent="0.2">
      <c r="D490" s="26"/>
      <c r="G490" s="27"/>
    </row>
    <row r="491" spans="4:7" ht="15.75" customHeight="1" x14ac:dyDescent="0.2">
      <c r="D491" s="26"/>
      <c r="G491" s="27"/>
    </row>
    <row r="492" spans="4:7" ht="15.75" customHeight="1" x14ac:dyDescent="0.2">
      <c r="D492" s="26"/>
      <c r="G492" s="27"/>
    </row>
    <row r="493" spans="4:7" ht="15.75" customHeight="1" x14ac:dyDescent="0.2">
      <c r="D493" s="26"/>
      <c r="G493" s="27"/>
    </row>
    <row r="494" spans="4:7" ht="15.75" customHeight="1" x14ac:dyDescent="0.2">
      <c r="D494" s="26"/>
      <c r="G494" s="27"/>
    </row>
    <row r="495" spans="4:7" ht="15.75" customHeight="1" x14ac:dyDescent="0.2">
      <c r="D495" s="26"/>
      <c r="G495" s="27"/>
    </row>
    <row r="496" spans="4:7" ht="15.75" customHeight="1" x14ac:dyDescent="0.2">
      <c r="D496" s="26"/>
      <c r="G496" s="27"/>
    </row>
    <row r="497" spans="4:7" ht="15.75" customHeight="1" x14ac:dyDescent="0.2">
      <c r="D497" s="26"/>
      <c r="G497" s="27"/>
    </row>
    <row r="498" spans="4:7" ht="15.75" customHeight="1" x14ac:dyDescent="0.2">
      <c r="D498" s="26"/>
      <c r="G498" s="27"/>
    </row>
    <row r="499" spans="4:7" ht="15.75" customHeight="1" x14ac:dyDescent="0.2">
      <c r="D499" s="26"/>
      <c r="G499" s="27"/>
    </row>
    <row r="500" spans="4:7" ht="15.75" customHeight="1" x14ac:dyDescent="0.2">
      <c r="D500" s="26"/>
      <c r="G500" s="27"/>
    </row>
    <row r="501" spans="4:7" ht="15.75" customHeight="1" x14ac:dyDescent="0.2">
      <c r="D501" s="26"/>
      <c r="G501" s="27"/>
    </row>
    <row r="502" spans="4:7" ht="15.75" customHeight="1" x14ac:dyDescent="0.2">
      <c r="D502" s="26"/>
      <c r="G502" s="27"/>
    </row>
    <row r="503" spans="4:7" ht="15.75" customHeight="1" x14ac:dyDescent="0.2">
      <c r="D503" s="26"/>
      <c r="G503" s="27"/>
    </row>
    <row r="504" spans="4:7" ht="15.75" customHeight="1" x14ac:dyDescent="0.2">
      <c r="D504" s="26"/>
      <c r="G504" s="27"/>
    </row>
    <row r="505" spans="4:7" ht="15.75" customHeight="1" x14ac:dyDescent="0.2">
      <c r="D505" s="26"/>
      <c r="G505" s="27"/>
    </row>
    <row r="506" spans="4:7" ht="15.75" customHeight="1" x14ac:dyDescent="0.2">
      <c r="D506" s="26"/>
      <c r="G506" s="27"/>
    </row>
    <row r="507" spans="4:7" ht="15.75" customHeight="1" x14ac:dyDescent="0.2">
      <c r="D507" s="26"/>
      <c r="G507" s="27"/>
    </row>
    <row r="508" spans="4:7" ht="15.75" customHeight="1" x14ac:dyDescent="0.2">
      <c r="D508" s="26"/>
      <c r="G508" s="27"/>
    </row>
    <row r="509" spans="4:7" ht="15.75" customHeight="1" x14ac:dyDescent="0.2">
      <c r="D509" s="26"/>
      <c r="G509" s="27"/>
    </row>
    <row r="510" spans="4:7" ht="15.75" customHeight="1" x14ac:dyDescent="0.2">
      <c r="D510" s="26"/>
      <c r="G510" s="27"/>
    </row>
    <row r="511" spans="4:7" ht="15.75" customHeight="1" x14ac:dyDescent="0.2">
      <c r="D511" s="26"/>
      <c r="G511" s="27"/>
    </row>
    <row r="512" spans="4:7" ht="15.75" customHeight="1" x14ac:dyDescent="0.2">
      <c r="D512" s="26"/>
      <c r="G512" s="27"/>
    </row>
    <row r="513" spans="4:7" ht="15.75" customHeight="1" x14ac:dyDescent="0.2">
      <c r="D513" s="26"/>
      <c r="G513" s="27"/>
    </row>
    <row r="514" spans="4:7" ht="15.75" customHeight="1" x14ac:dyDescent="0.2">
      <c r="D514" s="26"/>
      <c r="G514" s="27"/>
    </row>
    <row r="515" spans="4:7" ht="15.75" customHeight="1" x14ac:dyDescent="0.2">
      <c r="D515" s="26"/>
      <c r="G515" s="27"/>
    </row>
    <row r="516" spans="4:7" ht="15.75" customHeight="1" x14ac:dyDescent="0.2">
      <c r="D516" s="26"/>
      <c r="G516" s="27"/>
    </row>
    <row r="517" spans="4:7" ht="15.75" customHeight="1" x14ac:dyDescent="0.2">
      <c r="D517" s="26"/>
      <c r="G517" s="27"/>
    </row>
    <row r="518" spans="4:7" ht="15.75" customHeight="1" x14ac:dyDescent="0.2">
      <c r="D518" s="26"/>
      <c r="G518" s="27"/>
    </row>
    <row r="519" spans="4:7" ht="15.75" customHeight="1" x14ac:dyDescent="0.2">
      <c r="D519" s="26"/>
      <c r="G519" s="27"/>
    </row>
    <row r="520" spans="4:7" ht="15.75" customHeight="1" x14ac:dyDescent="0.2">
      <c r="D520" s="26"/>
      <c r="G520" s="27"/>
    </row>
    <row r="521" spans="4:7" ht="15.75" customHeight="1" x14ac:dyDescent="0.2">
      <c r="D521" s="26"/>
      <c r="G521" s="27"/>
    </row>
    <row r="522" spans="4:7" ht="15.75" customHeight="1" x14ac:dyDescent="0.2">
      <c r="D522" s="26"/>
      <c r="G522" s="27"/>
    </row>
    <row r="523" spans="4:7" ht="15.75" customHeight="1" x14ac:dyDescent="0.2">
      <c r="D523" s="26"/>
      <c r="G523" s="27"/>
    </row>
    <row r="524" spans="4:7" ht="15.75" customHeight="1" x14ac:dyDescent="0.2">
      <c r="D524" s="26"/>
      <c r="G524" s="27"/>
    </row>
    <row r="525" spans="4:7" ht="15.75" customHeight="1" x14ac:dyDescent="0.2">
      <c r="D525" s="26"/>
      <c r="G525" s="27"/>
    </row>
    <row r="526" spans="4:7" ht="15.75" customHeight="1" x14ac:dyDescent="0.2">
      <c r="D526" s="26"/>
      <c r="G526" s="27"/>
    </row>
    <row r="527" spans="4:7" ht="15.75" customHeight="1" x14ac:dyDescent="0.2">
      <c r="D527" s="26"/>
      <c r="G527" s="27"/>
    </row>
    <row r="528" spans="4:7" ht="15.75" customHeight="1" x14ac:dyDescent="0.2">
      <c r="D528" s="26"/>
      <c r="G528" s="27"/>
    </row>
    <row r="529" spans="4:7" ht="15.75" customHeight="1" x14ac:dyDescent="0.2">
      <c r="D529" s="26"/>
      <c r="G529" s="27"/>
    </row>
    <row r="530" spans="4:7" ht="15.75" customHeight="1" x14ac:dyDescent="0.2">
      <c r="D530" s="26"/>
      <c r="G530" s="27"/>
    </row>
    <row r="531" spans="4:7" ht="15.75" customHeight="1" x14ac:dyDescent="0.2">
      <c r="D531" s="26"/>
      <c r="G531" s="27"/>
    </row>
    <row r="532" spans="4:7" ht="15.75" customHeight="1" x14ac:dyDescent="0.2">
      <c r="D532" s="26"/>
      <c r="G532" s="27"/>
    </row>
    <row r="533" spans="4:7" ht="15.75" customHeight="1" x14ac:dyDescent="0.2">
      <c r="D533" s="26"/>
      <c r="G533" s="27"/>
    </row>
    <row r="534" spans="4:7" ht="15.75" customHeight="1" x14ac:dyDescent="0.2">
      <c r="D534" s="26"/>
      <c r="G534" s="27"/>
    </row>
    <row r="535" spans="4:7" ht="15.75" customHeight="1" x14ac:dyDescent="0.2">
      <c r="D535" s="26"/>
      <c r="G535" s="27"/>
    </row>
    <row r="536" spans="4:7" ht="15.75" customHeight="1" x14ac:dyDescent="0.2">
      <c r="D536" s="26"/>
      <c r="G536" s="27"/>
    </row>
    <row r="537" spans="4:7" ht="15.75" customHeight="1" x14ac:dyDescent="0.2">
      <c r="D537" s="26"/>
      <c r="G537" s="27"/>
    </row>
    <row r="538" spans="4:7" ht="15.75" customHeight="1" x14ac:dyDescent="0.2">
      <c r="D538" s="26"/>
      <c r="G538" s="27"/>
    </row>
    <row r="539" spans="4:7" ht="15.75" customHeight="1" x14ac:dyDescent="0.2">
      <c r="D539" s="26"/>
      <c r="G539" s="27"/>
    </row>
    <row r="540" spans="4:7" ht="15.75" customHeight="1" x14ac:dyDescent="0.2">
      <c r="D540" s="26"/>
      <c r="G540" s="27"/>
    </row>
    <row r="541" spans="4:7" ht="15.75" customHeight="1" x14ac:dyDescent="0.2">
      <c r="D541" s="26"/>
      <c r="G541" s="27"/>
    </row>
    <row r="542" spans="4:7" ht="15.75" customHeight="1" x14ac:dyDescent="0.2">
      <c r="D542" s="26"/>
      <c r="G542" s="27"/>
    </row>
    <row r="543" spans="4:7" ht="15.75" customHeight="1" x14ac:dyDescent="0.2">
      <c r="D543" s="26"/>
      <c r="G543" s="27"/>
    </row>
    <row r="544" spans="4:7" ht="15.75" customHeight="1" x14ac:dyDescent="0.2">
      <c r="D544" s="26"/>
      <c r="G544" s="27"/>
    </row>
    <row r="545" spans="4:7" ht="15.75" customHeight="1" x14ac:dyDescent="0.2">
      <c r="D545" s="26"/>
      <c r="G545" s="27"/>
    </row>
    <row r="546" spans="4:7" ht="15.75" customHeight="1" x14ac:dyDescent="0.2">
      <c r="D546" s="26"/>
      <c r="G546" s="27"/>
    </row>
    <row r="547" spans="4:7" ht="15.75" customHeight="1" x14ac:dyDescent="0.2">
      <c r="D547" s="26"/>
      <c r="G547" s="27"/>
    </row>
    <row r="548" spans="4:7" ht="15.75" customHeight="1" x14ac:dyDescent="0.2">
      <c r="D548" s="26"/>
      <c r="G548" s="27"/>
    </row>
    <row r="549" spans="4:7" ht="15.75" customHeight="1" x14ac:dyDescent="0.2">
      <c r="D549" s="26"/>
      <c r="G549" s="27"/>
    </row>
    <row r="550" spans="4:7" ht="15.75" customHeight="1" x14ac:dyDescent="0.2">
      <c r="D550" s="26"/>
      <c r="G550" s="27"/>
    </row>
    <row r="551" spans="4:7" ht="15.75" customHeight="1" x14ac:dyDescent="0.2">
      <c r="D551" s="26"/>
      <c r="G551" s="27"/>
    </row>
    <row r="552" spans="4:7" ht="15.75" customHeight="1" x14ac:dyDescent="0.2">
      <c r="D552" s="26"/>
      <c r="G552" s="27"/>
    </row>
    <row r="553" spans="4:7" ht="15.75" customHeight="1" x14ac:dyDescent="0.2">
      <c r="D553" s="26"/>
      <c r="G553" s="27"/>
    </row>
    <row r="554" spans="4:7" ht="15.75" customHeight="1" x14ac:dyDescent="0.2">
      <c r="D554" s="26"/>
      <c r="G554" s="27"/>
    </row>
    <row r="555" spans="4:7" ht="15.75" customHeight="1" x14ac:dyDescent="0.2">
      <c r="D555" s="26"/>
      <c r="G555" s="27"/>
    </row>
    <row r="556" spans="4:7" ht="15.75" customHeight="1" x14ac:dyDescent="0.2">
      <c r="D556" s="26"/>
      <c r="G556" s="27"/>
    </row>
    <row r="557" spans="4:7" ht="15.75" customHeight="1" x14ac:dyDescent="0.2">
      <c r="D557" s="26"/>
      <c r="G557" s="27"/>
    </row>
    <row r="558" spans="4:7" ht="15.75" customHeight="1" x14ac:dyDescent="0.2">
      <c r="D558" s="26"/>
      <c r="G558" s="27"/>
    </row>
    <row r="559" spans="4:7" ht="15.75" customHeight="1" x14ac:dyDescent="0.2">
      <c r="D559" s="26"/>
      <c r="G559" s="27"/>
    </row>
    <row r="560" spans="4:7" ht="15.75" customHeight="1" x14ac:dyDescent="0.2">
      <c r="D560" s="26"/>
      <c r="G560" s="27"/>
    </row>
    <row r="561" spans="4:7" ht="15.75" customHeight="1" x14ac:dyDescent="0.2">
      <c r="D561" s="26"/>
      <c r="G561" s="27"/>
    </row>
    <row r="562" spans="4:7" ht="15.75" customHeight="1" x14ac:dyDescent="0.2">
      <c r="D562" s="26"/>
      <c r="G562" s="27"/>
    </row>
    <row r="563" spans="4:7" ht="15.75" customHeight="1" x14ac:dyDescent="0.2">
      <c r="D563" s="26"/>
      <c r="G563" s="27"/>
    </row>
    <row r="564" spans="4:7" ht="15.75" customHeight="1" x14ac:dyDescent="0.2">
      <c r="D564" s="26"/>
      <c r="G564" s="27"/>
    </row>
    <row r="565" spans="4:7" ht="15.75" customHeight="1" x14ac:dyDescent="0.2">
      <c r="D565" s="26"/>
      <c r="G565" s="27"/>
    </row>
    <row r="566" spans="4:7" ht="15.75" customHeight="1" x14ac:dyDescent="0.2">
      <c r="D566" s="26"/>
      <c r="G566" s="27"/>
    </row>
    <row r="567" spans="4:7" ht="15.75" customHeight="1" x14ac:dyDescent="0.2">
      <c r="D567" s="26"/>
      <c r="G567" s="27"/>
    </row>
    <row r="568" spans="4:7" ht="15.75" customHeight="1" x14ac:dyDescent="0.2">
      <c r="D568" s="26"/>
      <c r="G568" s="27"/>
    </row>
    <row r="569" spans="4:7" ht="15.75" customHeight="1" x14ac:dyDescent="0.2">
      <c r="D569" s="26"/>
      <c r="G569" s="27"/>
    </row>
    <row r="570" spans="4:7" ht="15.75" customHeight="1" x14ac:dyDescent="0.2">
      <c r="D570" s="26"/>
      <c r="G570" s="27"/>
    </row>
    <row r="571" spans="4:7" ht="15.75" customHeight="1" x14ac:dyDescent="0.2">
      <c r="D571" s="26"/>
      <c r="G571" s="27"/>
    </row>
    <row r="572" spans="4:7" ht="15.75" customHeight="1" x14ac:dyDescent="0.2">
      <c r="D572" s="26"/>
      <c r="G572" s="27"/>
    </row>
    <row r="573" spans="4:7" ht="15.75" customHeight="1" x14ac:dyDescent="0.2">
      <c r="D573" s="26"/>
      <c r="G573" s="27"/>
    </row>
    <row r="574" spans="4:7" ht="15.75" customHeight="1" x14ac:dyDescent="0.2">
      <c r="D574" s="26"/>
      <c r="G574" s="27"/>
    </row>
    <row r="575" spans="4:7" ht="15.75" customHeight="1" x14ac:dyDescent="0.2">
      <c r="D575" s="26"/>
      <c r="G575" s="27"/>
    </row>
    <row r="576" spans="4:7" ht="15.75" customHeight="1" x14ac:dyDescent="0.2">
      <c r="D576" s="26"/>
      <c r="G576" s="27"/>
    </row>
    <row r="577" spans="4:7" ht="15.75" customHeight="1" x14ac:dyDescent="0.2">
      <c r="D577" s="26"/>
      <c r="G577" s="27"/>
    </row>
    <row r="578" spans="4:7" ht="15.75" customHeight="1" x14ac:dyDescent="0.2">
      <c r="D578" s="26"/>
      <c r="G578" s="27"/>
    </row>
    <row r="579" spans="4:7" ht="15.75" customHeight="1" x14ac:dyDescent="0.2">
      <c r="D579" s="26"/>
      <c r="G579" s="27"/>
    </row>
    <row r="580" spans="4:7" ht="15.75" customHeight="1" x14ac:dyDescent="0.2">
      <c r="D580" s="26"/>
      <c r="G580" s="27"/>
    </row>
    <row r="581" spans="4:7" ht="15.75" customHeight="1" x14ac:dyDescent="0.2">
      <c r="D581" s="26"/>
      <c r="G581" s="27"/>
    </row>
    <row r="582" spans="4:7" ht="15.75" customHeight="1" x14ac:dyDescent="0.2">
      <c r="D582" s="26"/>
      <c r="G582" s="27"/>
    </row>
    <row r="583" spans="4:7" ht="15.75" customHeight="1" x14ac:dyDescent="0.2">
      <c r="D583" s="26"/>
      <c r="G583" s="27"/>
    </row>
    <row r="584" spans="4:7" ht="15.75" customHeight="1" x14ac:dyDescent="0.2">
      <c r="D584" s="26"/>
      <c r="G584" s="27"/>
    </row>
    <row r="585" spans="4:7" ht="15.75" customHeight="1" x14ac:dyDescent="0.2">
      <c r="D585" s="26"/>
      <c r="G585" s="27"/>
    </row>
    <row r="586" spans="4:7" ht="15.75" customHeight="1" x14ac:dyDescent="0.2">
      <c r="D586" s="26"/>
      <c r="G586" s="27"/>
    </row>
    <row r="587" spans="4:7" ht="15.75" customHeight="1" x14ac:dyDescent="0.2">
      <c r="D587" s="26"/>
      <c r="G587" s="27"/>
    </row>
    <row r="588" spans="4:7" ht="15.75" customHeight="1" x14ac:dyDescent="0.2">
      <c r="D588" s="26"/>
      <c r="G588" s="27"/>
    </row>
    <row r="589" spans="4:7" ht="15.75" customHeight="1" x14ac:dyDescent="0.2">
      <c r="D589" s="26"/>
      <c r="G589" s="27"/>
    </row>
    <row r="590" spans="4:7" ht="15.75" customHeight="1" x14ac:dyDescent="0.2">
      <c r="D590" s="26"/>
      <c r="G590" s="27"/>
    </row>
    <row r="591" spans="4:7" ht="15.75" customHeight="1" x14ac:dyDescent="0.2">
      <c r="D591" s="26"/>
      <c r="G591" s="27"/>
    </row>
    <row r="592" spans="4:7" ht="15.75" customHeight="1" x14ac:dyDescent="0.2">
      <c r="D592" s="26"/>
      <c r="G592" s="27"/>
    </row>
    <row r="593" spans="4:7" ht="15.75" customHeight="1" x14ac:dyDescent="0.2">
      <c r="D593" s="26"/>
      <c r="G593" s="27"/>
    </row>
    <row r="594" spans="4:7" ht="15.75" customHeight="1" x14ac:dyDescent="0.2">
      <c r="D594" s="26"/>
      <c r="G594" s="27"/>
    </row>
    <row r="595" spans="4:7" ht="15.75" customHeight="1" x14ac:dyDescent="0.2">
      <c r="D595" s="26"/>
      <c r="G595" s="27"/>
    </row>
    <row r="596" spans="4:7" ht="15.75" customHeight="1" x14ac:dyDescent="0.2">
      <c r="D596" s="26"/>
      <c r="G596" s="27"/>
    </row>
    <row r="597" spans="4:7" ht="15.75" customHeight="1" x14ac:dyDescent="0.2">
      <c r="D597" s="26"/>
      <c r="G597" s="27"/>
    </row>
    <row r="598" spans="4:7" ht="15.75" customHeight="1" x14ac:dyDescent="0.2">
      <c r="D598" s="26"/>
      <c r="G598" s="27"/>
    </row>
    <row r="599" spans="4:7" ht="15.75" customHeight="1" x14ac:dyDescent="0.2">
      <c r="D599" s="26"/>
      <c r="G599" s="27"/>
    </row>
    <row r="600" spans="4:7" ht="15.75" customHeight="1" x14ac:dyDescent="0.2">
      <c r="D600" s="26"/>
      <c r="G600" s="27"/>
    </row>
    <row r="601" spans="4:7" ht="15.75" customHeight="1" x14ac:dyDescent="0.2">
      <c r="D601" s="26"/>
      <c r="G601" s="27"/>
    </row>
    <row r="602" spans="4:7" ht="15.75" customHeight="1" x14ac:dyDescent="0.2">
      <c r="D602" s="26"/>
      <c r="G602" s="27"/>
    </row>
    <row r="603" spans="4:7" ht="15.75" customHeight="1" x14ac:dyDescent="0.2">
      <c r="D603" s="26"/>
      <c r="G603" s="27"/>
    </row>
    <row r="604" spans="4:7" ht="15.75" customHeight="1" x14ac:dyDescent="0.2">
      <c r="D604" s="26"/>
      <c r="G604" s="27"/>
    </row>
    <row r="605" spans="4:7" ht="15.75" customHeight="1" x14ac:dyDescent="0.2">
      <c r="D605" s="26"/>
      <c r="G605" s="27"/>
    </row>
    <row r="606" spans="4:7" ht="15.75" customHeight="1" x14ac:dyDescent="0.2">
      <c r="D606" s="26"/>
      <c r="G606" s="27"/>
    </row>
    <row r="607" spans="4:7" ht="15.75" customHeight="1" x14ac:dyDescent="0.2">
      <c r="D607" s="26"/>
      <c r="G607" s="27"/>
    </row>
    <row r="608" spans="4:7" ht="15.75" customHeight="1" x14ac:dyDescent="0.2">
      <c r="D608" s="26"/>
      <c r="G608" s="27"/>
    </row>
    <row r="609" spans="4:7" ht="15.75" customHeight="1" x14ac:dyDescent="0.2">
      <c r="D609" s="26"/>
      <c r="G609" s="27"/>
    </row>
    <row r="610" spans="4:7" ht="15.75" customHeight="1" x14ac:dyDescent="0.2">
      <c r="D610" s="26"/>
      <c r="G610" s="27"/>
    </row>
    <row r="611" spans="4:7" ht="15.75" customHeight="1" x14ac:dyDescent="0.2">
      <c r="D611" s="26"/>
      <c r="G611" s="27"/>
    </row>
    <row r="612" spans="4:7" ht="15.75" customHeight="1" x14ac:dyDescent="0.2">
      <c r="D612" s="26"/>
      <c r="G612" s="27"/>
    </row>
    <row r="613" spans="4:7" ht="15.75" customHeight="1" x14ac:dyDescent="0.2">
      <c r="D613" s="26"/>
      <c r="G613" s="27"/>
    </row>
    <row r="614" spans="4:7" ht="15.75" customHeight="1" x14ac:dyDescent="0.2">
      <c r="D614" s="26"/>
      <c r="G614" s="27"/>
    </row>
    <row r="615" spans="4:7" ht="15.75" customHeight="1" x14ac:dyDescent="0.2">
      <c r="D615" s="26"/>
      <c r="G615" s="27"/>
    </row>
    <row r="616" spans="4:7" ht="15.75" customHeight="1" x14ac:dyDescent="0.2">
      <c r="D616" s="26"/>
      <c r="G616" s="27"/>
    </row>
    <row r="617" spans="4:7" ht="15.75" customHeight="1" x14ac:dyDescent="0.2">
      <c r="D617" s="26"/>
      <c r="G617" s="27"/>
    </row>
    <row r="618" spans="4:7" ht="15.75" customHeight="1" x14ac:dyDescent="0.2">
      <c r="D618" s="26"/>
      <c r="G618" s="27"/>
    </row>
    <row r="619" spans="4:7" ht="15.75" customHeight="1" x14ac:dyDescent="0.2">
      <c r="D619" s="26"/>
      <c r="G619" s="27"/>
    </row>
    <row r="620" spans="4:7" ht="15.75" customHeight="1" x14ac:dyDescent="0.2">
      <c r="D620" s="26"/>
      <c r="G620" s="27"/>
    </row>
    <row r="621" spans="4:7" ht="15.75" customHeight="1" x14ac:dyDescent="0.2">
      <c r="D621" s="26"/>
      <c r="G621" s="27"/>
    </row>
    <row r="622" spans="4:7" ht="15.75" customHeight="1" x14ac:dyDescent="0.2">
      <c r="D622" s="26"/>
      <c r="G622" s="27"/>
    </row>
    <row r="623" spans="4:7" ht="15.75" customHeight="1" x14ac:dyDescent="0.2">
      <c r="D623" s="26"/>
      <c r="G623" s="27"/>
    </row>
    <row r="624" spans="4:7" ht="15.75" customHeight="1" x14ac:dyDescent="0.2">
      <c r="D624" s="26"/>
      <c r="G624" s="27"/>
    </row>
    <row r="625" spans="4:7" ht="15.75" customHeight="1" x14ac:dyDescent="0.2">
      <c r="D625" s="26"/>
      <c r="G625" s="27"/>
    </row>
    <row r="626" spans="4:7" ht="15.75" customHeight="1" x14ac:dyDescent="0.2">
      <c r="D626" s="26"/>
      <c r="G626" s="27"/>
    </row>
    <row r="627" spans="4:7" ht="15.75" customHeight="1" x14ac:dyDescent="0.2">
      <c r="D627" s="26"/>
      <c r="G627" s="27"/>
    </row>
    <row r="628" spans="4:7" ht="15.75" customHeight="1" x14ac:dyDescent="0.2">
      <c r="D628" s="26"/>
      <c r="G628" s="27"/>
    </row>
    <row r="629" spans="4:7" ht="15.75" customHeight="1" x14ac:dyDescent="0.2">
      <c r="D629" s="26"/>
      <c r="G629" s="27"/>
    </row>
    <row r="630" spans="4:7" ht="15.75" customHeight="1" x14ac:dyDescent="0.2">
      <c r="D630" s="26"/>
      <c r="G630" s="27"/>
    </row>
    <row r="631" spans="4:7" ht="15.75" customHeight="1" x14ac:dyDescent="0.2">
      <c r="D631" s="26"/>
      <c r="G631" s="27"/>
    </row>
    <row r="632" spans="4:7" ht="15.75" customHeight="1" x14ac:dyDescent="0.2">
      <c r="D632" s="26"/>
      <c r="G632" s="27"/>
    </row>
    <row r="633" spans="4:7" ht="15.75" customHeight="1" x14ac:dyDescent="0.2">
      <c r="D633" s="26"/>
      <c r="G633" s="27"/>
    </row>
    <row r="634" spans="4:7" ht="15.75" customHeight="1" x14ac:dyDescent="0.2">
      <c r="D634" s="26"/>
      <c r="G634" s="27"/>
    </row>
    <row r="635" spans="4:7" ht="15.75" customHeight="1" x14ac:dyDescent="0.2">
      <c r="D635" s="26"/>
      <c r="G635" s="27"/>
    </row>
    <row r="636" spans="4:7" ht="15.75" customHeight="1" x14ac:dyDescent="0.2">
      <c r="D636" s="26"/>
      <c r="G636" s="27"/>
    </row>
    <row r="637" spans="4:7" ht="15.75" customHeight="1" x14ac:dyDescent="0.2">
      <c r="D637" s="26"/>
      <c r="G637" s="27"/>
    </row>
    <row r="638" spans="4:7" ht="15.75" customHeight="1" x14ac:dyDescent="0.2">
      <c r="D638" s="26"/>
      <c r="G638" s="27"/>
    </row>
    <row r="639" spans="4:7" ht="15.75" customHeight="1" x14ac:dyDescent="0.2">
      <c r="D639" s="26"/>
      <c r="G639" s="27"/>
    </row>
    <row r="640" spans="4:7" ht="15.75" customHeight="1" x14ac:dyDescent="0.2">
      <c r="D640" s="26"/>
      <c r="G640" s="27"/>
    </row>
    <row r="641" spans="4:7" ht="15.75" customHeight="1" x14ac:dyDescent="0.2">
      <c r="D641" s="26"/>
      <c r="G641" s="27"/>
    </row>
    <row r="642" spans="4:7" ht="15.75" customHeight="1" x14ac:dyDescent="0.2">
      <c r="D642" s="26"/>
      <c r="G642" s="27"/>
    </row>
    <row r="643" spans="4:7" ht="15.75" customHeight="1" x14ac:dyDescent="0.2">
      <c r="D643" s="26"/>
      <c r="G643" s="27"/>
    </row>
    <row r="644" spans="4:7" ht="15.75" customHeight="1" x14ac:dyDescent="0.2">
      <c r="D644" s="26"/>
      <c r="G644" s="27"/>
    </row>
    <row r="645" spans="4:7" ht="15.75" customHeight="1" x14ac:dyDescent="0.2">
      <c r="D645" s="26"/>
      <c r="G645" s="27"/>
    </row>
    <row r="646" spans="4:7" ht="15.75" customHeight="1" x14ac:dyDescent="0.2">
      <c r="D646" s="26"/>
      <c r="G646" s="27"/>
    </row>
    <row r="647" spans="4:7" ht="15.75" customHeight="1" x14ac:dyDescent="0.2">
      <c r="D647" s="26"/>
      <c r="G647" s="27"/>
    </row>
    <row r="648" spans="4:7" ht="15.75" customHeight="1" x14ac:dyDescent="0.2">
      <c r="D648" s="26"/>
      <c r="G648" s="27"/>
    </row>
    <row r="649" spans="4:7" ht="15.75" customHeight="1" x14ac:dyDescent="0.2">
      <c r="D649" s="26"/>
      <c r="G649" s="27"/>
    </row>
    <row r="650" spans="4:7" ht="15.75" customHeight="1" x14ac:dyDescent="0.2">
      <c r="D650" s="26"/>
      <c r="G650" s="27"/>
    </row>
    <row r="651" spans="4:7" ht="15.75" customHeight="1" x14ac:dyDescent="0.2">
      <c r="D651" s="26"/>
      <c r="G651" s="27"/>
    </row>
    <row r="652" spans="4:7" ht="15.75" customHeight="1" x14ac:dyDescent="0.2">
      <c r="D652" s="26"/>
      <c r="G652" s="27"/>
    </row>
    <row r="653" spans="4:7" ht="15.75" customHeight="1" x14ac:dyDescent="0.2">
      <c r="D653" s="26"/>
      <c r="G653" s="27"/>
    </row>
    <row r="654" spans="4:7" ht="15.75" customHeight="1" x14ac:dyDescent="0.2">
      <c r="D654" s="26"/>
      <c r="G654" s="27"/>
    </row>
    <row r="655" spans="4:7" ht="15.75" customHeight="1" x14ac:dyDescent="0.2">
      <c r="D655" s="26"/>
      <c r="G655" s="27"/>
    </row>
    <row r="656" spans="4:7" ht="15.75" customHeight="1" x14ac:dyDescent="0.2">
      <c r="D656" s="26"/>
      <c r="G656" s="27"/>
    </row>
    <row r="657" spans="4:7" ht="15.75" customHeight="1" x14ac:dyDescent="0.2">
      <c r="D657" s="26"/>
      <c r="G657" s="27"/>
    </row>
    <row r="658" spans="4:7" ht="15.75" customHeight="1" x14ac:dyDescent="0.2">
      <c r="D658" s="26"/>
      <c r="G658" s="27"/>
    </row>
    <row r="659" spans="4:7" ht="15.75" customHeight="1" x14ac:dyDescent="0.2">
      <c r="D659" s="26"/>
      <c r="G659" s="27"/>
    </row>
    <row r="660" spans="4:7" ht="15.75" customHeight="1" x14ac:dyDescent="0.2">
      <c r="D660" s="26"/>
      <c r="G660" s="27"/>
    </row>
    <row r="661" spans="4:7" ht="15.75" customHeight="1" x14ac:dyDescent="0.2">
      <c r="D661" s="26"/>
      <c r="G661" s="27"/>
    </row>
    <row r="662" spans="4:7" ht="15.75" customHeight="1" x14ac:dyDescent="0.2">
      <c r="D662" s="26"/>
      <c r="G662" s="27"/>
    </row>
    <row r="663" spans="4:7" ht="15.75" customHeight="1" x14ac:dyDescent="0.2">
      <c r="D663" s="26"/>
      <c r="G663" s="27"/>
    </row>
    <row r="664" spans="4:7" ht="15.75" customHeight="1" x14ac:dyDescent="0.2">
      <c r="D664" s="26"/>
      <c r="G664" s="27"/>
    </row>
    <row r="665" spans="4:7" ht="15.75" customHeight="1" x14ac:dyDescent="0.2">
      <c r="D665" s="26"/>
      <c r="G665" s="27"/>
    </row>
    <row r="666" spans="4:7" ht="15.75" customHeight="1" x14ac:dyDescent="0.2">
      <c r="D666" s="26"/>
      <c r="G666" s="27"/>
    </row>
    <row r="667" spans="4:7" ht="15.75" customHeight="1" x14ac:dyDescent="0.2">
      <c r="D667" s="26"/>
      <c r="G667" s="27"/>
    </row>
    <row r="668" spans="4:7" ht="15.75" customHeight="1" x14ac:dyDescent="0.2">
      <c r="D668" s="26"/>
      <c r="G668" s="27"/>
    </row>
    <row r="669" spans="4:7" ht="15.75" customHeight="1" x14ac:dyDescent="0.2">
      <c r="D669" s="26"/>
      <c r="G669" s="27"/>
    </row>
    <row r="670" spans="4:7" ht="15.75" customHeight="1" x14ac:dyDescent="0.2">
      <c r="D670" s="26"/>
      <c r="G670" s="27"/>
    </row>
    <row r="671" spans="4:7" ht="15.75" customHeight="1" x14ac:dyDescent="0.2">
      <c r="D671" s="26"/>
      <c r="G671" s="27"/>
    </row>
    <row r="672" spans="4:7" ht="15.75" customHeight="1" x14ac:dyDescent="0.2">
      <c r="D672" s="26"/>
      <c r="G672" s="27"/>
    </row>
    <row r="673" spans="4:7" ht="15.75" customHeight="1" x14ac:dyDescent="0.2">
      <c r="D673" s="26"/>
      <c r="G673" s="27"/>
    </row>
    <row r="674" spans="4:7" ht="15.75" customHeight="1" x14ac:dyDescent="0.2">
      <c r="D674" s="26"/>
      <c r="G674" s="27"/>
    </row>
    <row r="675" spans="4:7" ht="15.75" customHeight="1" x14ac:dyDescent="0.2">
      <c r="D675" s="26"/>
      <c r="G675" s="27"/>
    </row>
    <row r="676" spans="4:7" ht="15.75" customHeight="1" x14ac:dyDescent="0.2">
      <c r="D676" s="26"/>
      <c r="G676" s="27"/>
    </row>
    <row r="677" spans="4:7" ht="15.75" customHeight="1" x14ac:dyDescent="0.2">
      <c r="D677" s="26"/>
      <c r="G677" s="27"/>
    </row>
    <row r="678" spans="4:7" ht="15.75" customHeight="1" x14ac:dyDescent="0.2">
      <c r="D678" s="26"/>
      <c r="G678" s="27"/>
    </row>
    <row r="679" spans="4:7" ht="15.75" customHeight="1" x14ac:dyDescent="0.2">
      <c r="D679" s="26"/>
      <c r="G679" s="27"/>
    </row>
    <row r="680" spans="4:7" ht="15.75" customHeight="1" x14ac:dyDescent="0.2">
      <c r="D680" s="26"/>
      <c r="G680" s="27"/>
    </row>
    <row r="681" spans="4:7" ht="15.75" customHeight="1" x14ac:dyDescent="0.2">
      <c r="D681" s="26"/>
      <c r="G681" s="27"/>
    </row>
    <row r="682" spans="4:7" ht="15.75" customHeight="1" x14ac:dyDescent="0.2">
      <c r="D682" s="26"/>
      <c r="G682" s="27"/>
    </row>
    <row r="683" spans="4:7" ht="15.75" customHeight="1" x14ac:dyDescent="0.2">
      <c r="D683" s="26"/>
      <c r="G683" s="27"/>
    </row>
    <row r="684" spans="4:7" ht="15.75" customHeight="1" x14ac:dyDescent="0.2">
      <c r="D684" s="26"/>
      <c r="G684" s="27"/>
    </row>
    <row r="685" spans="4:7" ht="15.75" customHeight="1" x14ac:dyDescent="0.2">
      <c r="D685" s="26"/>
      <c r="G685" s="27"/>
    </row>
    <row r="686" spans="4:7" ht="15.75" customHeight="1" x14ac:dyDescent="0.2">
      <c r="D686" s="26"/>
      <c r="G686" s="27"/>
    </row>
    <row r="687" spans="4:7" ht="15.75" customHeight="1" x14ac:dyDescent="0.2">
      <c r="D687" s="26"/>
      <c r="G687" s="27"/>
    </row>
    <row r="688" spans="4:7" ht="15.75" customHeight="1" x14ac:dyDescent="0.2">
      <c r="D688" s="26"/>
      <c r="G688" s="27"/>
    </row>
    <row r="689" spans="4:7" ht="15.75" customHeight="1" x14ac:dyDescent="0.2">
      <c r="D689" s="26"/>
      <c r="G689" s="27"/>
    </row>
    <row r="690" spans="4:7" ht="15.75" customHeight="1" x14ac:dyDescent="0.2">
      <c r="D690" s="26"/>
      <c r="G690" s="27"/>
    </row>
    <row r="691" spans="4:7" ht="15.75" customHeight="1" x14ac:dyDescent="0.2">
      <c r="D691" s="26"/>
      <c r="G691" s="27"/>
    </row>
    <row r="692" spans="4:7" ht="15.75" customHeight="1" x14ac:dyDescent="0.2">
      <c r="D692" s="26"/>
      <c r="G692" s="27"/>
    </row>
    <row r="693" spans="4:7" ht="15.75" customHeight="1" x14ac:dyDescent="0.2">
      <c r="D693" s="26"/>
      <c r="G693" s="27"/>
    </row>
    <row r="694" spans="4:7" ht="15.75" customHeight="1" x14ac:dyDescent="0.2">
      <c r="D694" s="26"/>
      <c r="G694" s="27"/>
    </row>
    <row r="695" spans="4:7" ht="15.75" customHeight="1" x14ac:dyDescent="0.2">
      <c r="D695" s="26"/>
      <c r="G695" s="27"/>
    </row>
    <row r="696" spans="4:7" ht="15.75" customHeight="1" x14ac:dyDescent="0.2">
      <c r="D696" s="26"/>
      <c r="G696" s="27"/>
    </row>
    <row r="697" spans="4:7" ht="15.75" customHeight="1" x14ac:dyDescent="0.2">
      <c r="D697" s="26"/>
      <c r="G697" s="27"/>
    </row>
    <row r="698" spans="4:7" ht="15.75" customHeight="1" x14ac:dyDescent="0.2">
      <c r="D698" s="26"/>
      <c r="G698" s="27"/>
    </row>
    <row r="699" spans="4:7" ht="15.75" customHeight="1" x14ac:dyDescent="0.2">
      <c r="D699" s="26"/>
      <c r="G699" s="27"/>
    </row>
    <row r="700" spans="4:7" ht="15.75" customHeight="1" x14ac:dyDescent="0.2">
      <c r="D700" s="26"/>
      <c r="G700" s="27"/>
    </row>
    <row r="701" spans="4:7" ht="15.75" customHeight="1" x14ac:dyDescent="0.2">
      <c r="D701" s="26"/>
      <c r="G701" s="27"/>
    </row>
    <row r="702" spans="4:7" ht="15.75" customHeight="1" x14ac:dyDescent="0.2">
      <c r="D702" s="26"/>
      <c r="G702" s="27"/>
    </row>
    <row r="703" spans="4:7" ht="15.75" customHeight="1" x14ac:dyDescent="0.2">
      <c r="D703" s="26"/>
      <c r="G703" s="27"/>
    </row>
    <row r="704" spans="4:7" ht="15.75" customHeight="1" x14ac:dyDescent="0.2">
      <c r="D704" s="26"/>
      <c r="G704" s="27"/>
    </row>
    <row r="705" spans="4:7" ht="15.75" customHeight="1" x14ac:dyDescent="0.2">
      <c r="D705" s="26"/>
      <c r="G705" s="27"/>
    </row>
    <row r="706" spans="4:7" ht="15.75" customHeight="1" x14ac:dyDescent="0.2">
      <c r="D706" s="26"/>
      <c r="G706" s="27"/>
    </row>
    <row r="707" spans="4:7" ht="15.75" customHeight="1" x14ac:dyDescent="0.2">
      <c r="D707" s="26"/>
      <c r="G707" s="27"/>
    </row>
    <row r="708" spans="4:7" ht="15.75" customHeight="1" x14ac:dyDescent="0.2">
      <c r="D708" s="26"/>
      <c r="G708" s="27"/>
    </row>
    <row r="709" spans="4:7" ht="15.75" customHeight="1" x14ac:dyDescent="0.2">
      <c r="D709" s="26"/>
      <c r="G709" s="27"/>
    </row>
    <row r="710" spans="4:7" ht="15.75" customHeight="1" x14ac:dyDescent="0.2">
      <c r="D710" s="26"/>
      <c r="G710" s="27"/>
    </row>
    <row r="711" spans="4:7" ht="15.75" customHeight="1" x14ac:dyDescent="0.2">
      <c r="D711" s="26"/>
      <c r="G711" s="27"/>
    </row>
    <row r="712" spans="4:7" ht="15.75" customHeight="1" x14ac:dyDescent="0.2">
      <c r="D712" s="26"/>
      <c r="G712" s="27"/>
    </row>
    <row r="713" spans="4:7" ht="15.75" customHeight="1" x14ac:dyDescent="0.2">
      <c r="D713" s="26"/>
      <c r="G713" s="27"/>
    </row>
    <row r="714" spans="4:7" ht="15.75" customHeight="1" x14ac:dyDescent="0.2">
      <c r="D714" s="26"/>
      <c r="G714" s="27"/>
    </row>
    <row r="715" spans="4:7" ht="15.75" customHeight="1" x14ac:dyDescent="0.2">
      <c r="D715" s="26"/>
      <c r="G715" s="27"/>
    </row>
    <row r="716" spans="4:7" ht="15.75" customHeight="1" x14ac:dyDescent="0.2">
      <c r="D716" s="26"/>
      <c r="G716" s="27"/>
    </row>
    <row r="717" spans="4:7" ht="15.75" customHeight="1" x14ac:dyDescent="0.2">
      <c r="D717" s="26"/>
      <c r="G717" s="27"/>
    </row>
    <row r="718" spans="4:7" ht="15.75" customHeight="1" x14ac:dyDescent="0.2">
      <c r="D718" s="26"/>
      <c r="G718" s="27"/>
    </row>
    <row r="719" spans="4:7" ht="15.75" customHeight="1" x14ac:dyDescent="0.2">
      <c r="D719" s="26"/>
      <c r="G719" s="27"/>
    </row>
    <row r="720" spans="4:7" ht="15.75" customHeight="1" x14ac:dyDescent="0.2">
      <c r="D720" s="26"/>
      <c r="G720" s="27"/>
    </row>
    <row r="721" spans="4:7" ht="15.75" customHeight="1" x14ac:dyDescent="0.2">
      <c r="D721" s="26"/>
      <c r="G721" s="27"/>
    </row>
    <row r="722" spans="4:7" ht="15.75" customHeight="1" x14ac:dyDescent="0.2">
      <c r="D722" s="26"/>
      <c r="G722" s="27"/>
    </row>
    <row r="723" spans="4:7" ht="15.75" customHeight="1" x14ac:dyDescent="0.2">
      <c r="D723" s="26"/>
      <c r="G723" s="27"/>
    </row>
    <row r="724" spans="4:7" ht="15.75" customHeight="1" x14ac:dyDescent="0.2">
      <c r="D724" s="26"/>
      <c r="G724" s="27"/>
    </row>
    <row r="725" spans="4:7" ht="15.75" customHeight="1" x14ac:dyDescent="0.2">
      <c r="D725" s="26"/>
      <c r="G725" s="27"/>
    </row>
    <row r="726" spans="4:7" ht="15.75" customHeight="1" x14ac:dyDescent="0.2">
      <c r="D726" s="26"/>
      <c r="G726" s="27"/>
    </row>
    <row r="727" spans="4:7" ht="15.75" customHeight="1" x14ac:dyDescent="0.2">
      <c r="D727" s="26"/>
      <c r="G727" s="27"/>
    </row>
    <row r="728" spans="4:7" ht="15.75" customHeight="1" x14ac:dyDescent="0.2">
      <c r="D728" s="26"/>
      <c r="G728" s="27"/>
    </row>
    <row r="729" spans="4:7" ht="15.75" customHeight="1" x14ac:dyDescent="0.2">
      <c r="D729" s="26"/>
      <c r="G729" s="27"/>
    </row>
    <row r="730" spans="4:7" ht="15.75" customHeight="1" x14ac:dyDescent="0.2">
      <c r="D730" s="26"/>
      <c r="G730" s="27"/>
    </row>
    <row r="731" spans="4:7" ht="15.75" customHeight="1" x14ac:dyDescent="0.2">
      <c r="D731" s="26"/>
      <c r="G731" s="27"/>
    </row>
    <row r="732" spans="4:7" ht="15.75" customHeight="1" x14ac:dyDescent="0.2">
      <c r="D732" s="26"/>
      <c r="G732" s="27"/>
    </row>
    <row r="733" spans="4:7" ht="15.75" customHeight="1" x14ac:dyDescent="0.2">
      <c r="D733" s="26"/>
      <c r="G733" s="27"/>
    </row>
    <row r="734" spans="4:7" ht="15.75" customHeight="1" x14ac:dyDescent="0.2">
      <c r="D734" s="26"/>
      <c r="G734" s="27"/>
    </row>
    <row r="735" spans="4:7" ht="15.75" customHeight="1" x14ac:dyDescent="0.2">
      <c r="D735" s="26"/>
      <c r="G735" s="27"/>
    </row>
    <row r="736" spans="4:7" ht="15.75" customHeight="1" x14ac:dyDescent="0.2">
      <c r="D736" s="26"/>
      <c r="G736" s="27"/>
    </row>
    <row r="737" spans="4:7" ht="15.75" customHeight="1" x14ac:dyDescent="0.2">
      <c r="D737" s="26"/>
      <c r="G737" s="27"/>
    </row>
    <row r="738" spans="4:7" ht="15.75" customHeight="1" x14ac:dyDescent="0.2">
      <c r="D738" s="26"/>
      <c r="G738" s="27"/>
    </row>
    <row r="739" spans="4:7" ht="15.75" customHeight="1" x14ac:dyDescent="0.2">
      <c r="D739" s="26"/>
      <c r="G739" s="27"/>
    </row>
    <row r="740" spans="4:7" ht="15.75" customHeight="1" x14ac:dyDescent="0.2">
      <c r="D740" s="26"/>
      <c r="G740" s="27"/>
    </row>
    <row r="741" spans="4:7" ht="15.75" customHeight="1" x14ac:dyDescent="0.2">
      <c r="D741" s="26"/>
      <c r="G741" s="27"/>
    </row>
    <row r="742" spans="4:7" ht="15.75" customHeight="1" x14ac:dyDescent="0.2">
      <c r="D742" s="26"/>
      <c r="G742" s="27"/>
    </row>
    <row r="743" spans="4:7" ht="15.75" customHeight="1" x14ac:dyDescent="0.2">
      <c r="D743" s="26"/>
      <c r="G743" s="27"/>
    </row>
    <row r="744" spans="4:7" ht="15.75" customHeight="1" x14ac:dyDescent="0.2">
      <c r="D744" s="26"/>
      <c r="G744" s="27"/>
    </row>
    <row r="745" spans="4:7" ht="15.75" customHeight="1" x14ac:dyDescent="0.2">
      <c r="D745" s="26"/>
      <c r="G745" s="27"/>
    </row>
    <row r="746" spans="4:7" ht="15.75" customHeight="1" x14ac:dyDescent="0.2">
      <c r="D746" s="26"/>
      <c r="G746" s="27"/>
    </row>
    <row r="747" spans="4:7" ht="15.75" customHeight="1" x14ac:dyDescent="0.2">
      <c r="D747" s="26"/>
      <c r="G747" s="27"/>
    </row>
    <row r="748" spans="4:7" ht="15.75" customHeight="1" x14ac:dyDescent="0.2">
      <c r="D748" s="26"/>
      <c r="G748" s="27"/>
    </row>
    <row r="749" spans="4:7" ht="15.75" customHeight="1" x14ac:dyDescent="0.2">
      <c r="D749" s="26"/>
      <c r="G749" s="27"/>
    </row>
    <row r="750" spans="4:7" ht="15.75" customHeight="1" x14ac:dyDescent="0.2">
      <c r="D750" s="26"/>
      <c r="G750" s="27"/>
    </row>
    <row r="751" spans="4:7" ht="15.75" customHeight="1" x14ac:dyDescent="0.2">
      <c r="D751" s="26"/>
      <c r="G751" s="27"/>
    </row>
    <row r="752" spans="4:7" ht="15.75" customHeight="1" x14ac:dyDescent="0.2">
      <c r="D752" s="26"/>
      <c r="G752" s="27"/>
    </row>
    <row r="753" spans="4:7" ht="15.75" customHeight="1" x14ac:dyDescent="0.2">
      <c r="D753" s="26"/>
      <c r="G753" s="27"/>
    </row>
    <row r="754" spans="4:7" ht="15.75" customHeight="1" x14ac:dyDescent="0.2">
      <c r="D754" s="26"/>
      <c r="G754" s="27"/>
    </row>
    <row r="755" spans="4:7" ht="15.75" customHeight="1" x14ac:dyDescent="0.2">
      <c r="D755" s="26"/>
      <c r="G755" s="27"/>
    </row>
    <row r="756" spans="4:7" ht="15.75" customHeight="1" x14ac:dyDescent="0.2">
      <c r="D756" s="26"/>
      <c r="G756" s="27"/>
    </row>
    <row r="757" spans="4:7" ht="15.75" customHeight="1" x14ac:dyDescent="0.2">
      <c r="D757" s="26"/>
      <c r="G757" s="27"/>
    </row>
    <row r="758" spans="4:7" ht="15.75" customHeight="1" x14ac:dyDescent="0.2">
      <c r="D758" s="26"/>
      <c r="G758" s="27"/>
    </row>
    <row r="759" spans="4:7" ht="15.75" customHeight="1" x14ac:dyDescent="0.2">
      <c r="D759" s="26"/>
      <c r="G759" s="27"/>
    </row>
    <row r="760" spans="4:7" ht="15.75" customHeight="1" x14ac:dyDescent="0.2">
      <c r="D760" s="26"/>
      <c r="G760" s="27"/>
    </row>
    <row r="761" spans="4:7" ht="15.75" customHeight="1" x14ac:dyDescent="0.2">
      <c r="D761" s="26"/>
      <c r="G761" s="27"/>
    </row>
    <row r="762" spans="4:7" ht="15.75" customHeight="1" x14ac:dyDescent="0.2">
      <c r="D762" s="26"/>
      <c r="G762" s="27"/>
    </row>
    <row r="763" spans="4:7" ht="15.75" customHeight="1" x14ac:dyDescent="0.2">
      <c r="D763" s="26"/>
      <c r="G763" s="27"/>
    </row>
    <row r="764" spans="4:7" ht="15.75" customHeight="1" x14ac:dyDescent="0.2">
      <c r="D764" s="26"/>
      <c r="G764" s="27"/>
    </row>
    <row r="765" spans="4:7" ht="15.75" customHeight="1" x14ac:dyDescent="0.2">
      <c r="D765" s="26"/>
      <c r="G765" s="27"/>
    </row>
    <row r="766" spans="4:7" ht="15.75" customHeight="1" x14ac:dyDescent="0.2">
      <c r="D766" s="26"/>
      <c r="G766" s="27"/>
    </row>
    <row r="767" spans="4:7" ht="15.75" customHeight="1" x14ac:dyDescent="0.2">
      <c r="D767" s="26"/>
      <c r="G767" s="27"/>
    </row>
    <row r="768" spans="4:7" ht="15.75" customHeight="1" x14ac:dyDescent="0.2">
      <c r="D768" s="26"/>
      <c r="G768" s="27"/>
    </row>
    <row r="769" spans="4:7" ht="15.75" customHeight="1" x14ac:dyDescent="0.2">
      <c r="D769" s="26"/>
      <c r="G769" s="27"/>
    </row>
    <row r="770" spans="4:7" ht="15.75" customHeight="1" x14ac:dyDescent="0.2">
      <c r="D770" s="26"/>
      <c r="G770" s="27"/>
    </row>
    <row r="771" spans="4:7" ht="15.75" customHeight="1" x14ac:dyDescent="0.2">
      <c r="D771" s="26"/>
      <c r="G771" s="27"/>
    </row>
    <row r="772" spans="4:7" ht="15.75" customHeight="1" x14ac:dyDescent="0.2">
      <c r="D772" s="26"/>
      <c r="G772" s="27"/>
    </row>
    <row r="773" spans="4:7" ht="15.75" customHeight="1" x14ac:dyDescent="0.2">
      <c r="D773" s="26"/>
      <c r="G773" s="27"/>
    </row>
    <row r="774" spans="4:7" ht="15.75" customHeight="1" x14ac:dyDescent="0.2">
      <c r="D774" s="26"/>
      <c r="G774" s="27"/>
    </row>
    <row r="775" spans="4:7" ht="15.75" customHeight="1" x14ac:dyDescent="0.2">
      <c r="D775" s="26"/>
      <c r="G775" s="27"/>
    </row>
    <row r="776" spans="4:7" ht="15.75" customHeight="1" x14ac:dyDescent="0.2">
      <c r="D776" s="26"/>
      <c r="G776" s="27"/>
    </row>
    <row r="777" spans="4:7" ht="15.75" customHeight="1" x14ac:dyDescent="0.2">
      <c r="D777" s="26"/>
      <c r="G777" s="27"/>
    </row>
    <row r="778" spans="4:7" ht="15.75" customHeight="1" x14ac:dyDescent="0.2">
      <c r="D778" s="26"/>
      <c r="G778" s="27"/>
    </row>
    <row r="779" spans="4:7" ht="15.75" customHeight="1" x14ac:dyDescent="0.2">
      <c r="D779" s="26"/>
      <c r="G779" s="27"/>
    </row>
    <row r="780" spans="4:7" ht="15.75" customHeight="1" x14ac:dyDescent="0.2">
      <c r="D780" s="26"/>
      <c r="G780" s="27"/>
    </row>
    <row r="781" spans="4:7" ht="15.75" customHeight="1" x14ac:dyDescent="0.2">
      <c r="D781" s="26"/>
      <c r="G781" s="27"/>
    </row>
    <row r="782" spans="4:7" ht="15.75" customHeight="1" x14ac:dyDescent="0.2">
      <c r="D782" s="26"/>
      <c r="G782" s="27"/>
    </row>
    <row r="783" spans="4:7" ht="15.75" customHeight="1" x14ac:dyDescent="0.2">
      <c r="D783" s="26"/>
      <c r="G783" s="27"/>
    </row>
    <row r="784" spans="4:7" ht="15.75" customHeight="1" x14ac:dyDescent="0.2">
      <c r="D784" s="26"/>
      <c r="G784" s="27"/>
    </row>
    <row r="785" spans="4:7" ht="15.75" customHeight="1" x14ac:dyDescent="0.2">
      <c r="D785" s="26"/>
      <c r="G785" s="27"/>
    </row>
    <row r="786" spans="4:7" ht="15.75" customHeight="1" x14ac:dyDescent="0.2">
      <c r="D786" s="26"/>
      <c r="G786" s="27"/>
    </row>
    <row r="787" spans="4:7" ht="15.75" customHeight="1" x14ac:dyDescent="0.2">
      <c r="D787" s="26"/>
      <c r="G787" s="27"/>
    </row>
    <row r="788" spans="4:7" ht="15.75" customHeight="1" x14ac:dyDescent="0.2">
      <c r="D788" s="26"/>
      <c r="G788" s="27"/>
    </row>
    <row r="789" spans="4:7" ht="15.75" customHeight="1" x14ac:dyDescent="0.2">
      <c r="D789" s="26"/>
      <c r="G789" s="27"/>
    </row>
    <row r="790" spans="4:7" ht="15.75" customHeight="1" x14ac:dyDescent="0.2">
      <c r="D790" s="26"/>
      <c r="G790" s="27"/>
    </row>
    <row r="791" spans="4:7" ht="15.75" customHeight="1" x14ac:dyDescent="0.2">
      <c r="D791" s="26"/>
      <c r="G791" s="27"/>
    </row>
    <row r="792" spans="4:7" ht="15.75" customHeight="1" x14ac:dyDescent="0.2">
      <c r="D792" s="26"/>
      <c r="G792" s="27"/>
    </row>
    <row r="793" spans="4:7" ht="15.75" customHeight="1" x14ac:dyDescent="0.2">
      <c r="D793" s="26"/>
      <c r="G793" s="27"/>
    </row>
    <row r="794" spans="4:7" ht="15.75" customHeight="1" x14ac:dyDescent="0.2">
      <c r="D794" s="26"/>
      <c r="G794" s="27"/>
    </row>
    <row r="795" spans="4:7" ht="15.75" customHeight="1" x14ac:dyDescent="0.2">
      <c r="D795" s="26"/>
      <c r="G795" s="27"/>
    </row>
    <row r="796" spans="4:7" ht="15.75" customHeight="1" x14ac:dyDescent="0.2">
      <c r="D796" s="26"/>
      <c r="G796" s="27"/>
    </row>
    <row r="797" spans="4:7" ht="15.75" customHeight="1" x14ac:dyDescent="0.2">
      <c r="D797" s="26"/>
      <c r="G797" s="27"/>
    </row>
    <row r="798" spans="4:7" ht="15.75" customHeight="1" x14ac:dyDescent="0.2">
      <c r="D798" s="26"/>
      <c r="G798" s="27"/>
    </row>
    <row r="799" spans="4:7" ht="15.75" customHeight="1" x14ac:dyDescent="0.2">
      <c r="D799" s="26"/>
      <c r="G799" s="27"/>
    </row>
    <row r="800" spans="4:7" ht="15.75" customHeight="1" x14ac:dyDescent="0.2">
      <c r="D800" s="26"/>
      <c r="G800" s="27"/>
    </row>
    <row r="801" spans="4:7" ht="15.75" customHeight="1" x14ac:dyDescent="0.2">
      <c r="D801" s="26"/>
      <c r="G801" s="27"/>
    </row>
    <row r="802" spans="4:7" ht="15.75" customHeight="1" x14ac:dyDescent="0.2">
      <c r="D802" s="26"/>
      <c r="G802" s="27"/>
    </row>
    <row r="803" spans="4:7" ht="15.75" customHeight="1" x14ac:dyDescent="0.2">
      <c r="D803" s="26"/>
      <c r="G803" s="27"/>
    </row>
    <row r="804" spans="4:7" ht="15.75" customHeight="1" x14ac:dyDescent="0.2">
      <c r="D804" s="26"/>
      <c r="G804" s="27"/>
    </row>
    <row r="805" spans="4:7" ht="15.75" customHeight="1" x14ac:dyDescent="0.2">
      <c r="D805" s="26"/>
      <c r="G805" s="27"/>
    </row>
    <row r="806" spans="4:7" ht="15.75" customHeight="1" x14ac:dyDescent="0.2">
      <c r="D806" s="26"/>
      <c r="G806" s="27"/>
    </row>
    <row r="807" spans="4:7" ht="15.75" customHeight="1" x14ac:dyDescent="0.2">
      <c r="D807" s="26"/>
      <c r="G807" s="27"/>
    </row>
    <row r="808" spans="4:7" ht="15.75" customHeight="1" x14ac:dyDescent="0.2">
      <c r="D808" s="26"/>
      <c r="G808" s="27"/>
    </row>
    <row r="809" spans="4:7" ht="15.75" customHeight="1" x14ac:dyDescent="0.2">
      <c r="D809" s="26"/>
      <c r="G809" s="27"/>
    </row>
    <row r="810" spans="4:7" ht="15.75" customHeight="1" x14ac:dyDescent="0.2">
      <c r="D810" s="26"/>
      <c r="G810" s="27"/>
    </row>
    <row r="811" spans="4:7" ht="15.75" customHeight="1" x14ac:dyDescent="0.2">
      <c r="D811" s="26"/>
      <c r="G811" s="27"/>
    </row>
    <row r="812" spans="4:7" ht="15.75" customHeight="1" x14ac:dyDescent="0.2">
      <c r="D812" s="26"/>
      <c r="G812" s="27"/>
    </row>
    <row r="813" spans="4:7" ht="15.75" customHeight="1" x14ac:dyDescent="0.2">
      <c r="D813" s="26"/>
      <c r="G813" s="27"/>
    </row>
    <row r="814" spans="4:7" ht="15.75" customHeight="1" x14ac:dyDescent="0.2">
      <c r="D814" s="26"/>
      <c r="G814" s="27"/>
    </row>
    <row r="815" spans="4:7" ht="15.75" customHeight="1" x14ac:dyDescent="0.2">
      <c r="D815" s="26"/>
      <c r="G815" s="27"/>
    </row>
    <row r="816" spans="4:7" ht="15.75" customHeight="1" x14ac:dyDescent="0.2">
      <c r="D816" s="26"/>
      <c r="G816" s="27"/>
    </row>
    <row r="817" spans="4:7" ht="15.75" customHeight="1" x14ac:dyDescent="0.2">
      <c r="D817" s="26"/>
      <c r="G817" s="27"/>
    </row>
    <row r="818" spans="4:7" ht="15.75" customHeight="1" x14ac:dyDescent="0.2">
      <c r="D818" s="26"/>
      <c r="G818" s="27"/>
    </row>
    <row r="819" spans="4:7" ht="15.75" customHeight="1" x14ac:dyDescent="0.2">
      <c r="D819" s="26"/>
      <c r="G819" s="27"/>
    </row>
    <row r="820" spans="4:7" ht="15.75" customHeight="1" x14ac:dyDescent="0.2">
      <c r="D820" s="26"/>
      <c r="G820" s="27"/>
    </row>
    <row r="821" spans="4:7" ht="15.75" customHeight="1" x14ac:dyDescent="0.2">
      <c r="D821" s="26"/>
      <c r="G821" s="27"/>
    </row>
    <row r="822" spans="4:7" ht="15.75" customHeight="1" x14ac:dyDescent="0.2">
      <c r="D822" s="26"/>
      <c r="G822" s="27"/>
    </row>
    <row r="823" spans="4:7" ht="15.75" customHeight="1" x14ac:dyDescent="0.2">
      <c r="D823" s="26"/>
      <c r="G823" s="27"/>
    </row>
    <row r="824" spans="4:7" ht="15.75" customHeight="1" x14ac:dyDescent="0.2">
      <c r="D824" s="26"/>
      <c r="G824" s="27"/>
    </row>
    <row r="825" spans="4:7" ht="15.75" customHeight="1" x14ac:dyDescent="0.2">
      <c r="D825" s="26"/>
      <c r="G825" s="27"/>
    </row>
    <row r="826" spans="4:7" ht="15.75" customHeight="1" x14ac:dyDescent="0.2">
      <c r="D826" s="26"/>
      <c r="G826" s="27"/>
    </row>
    <row r="827" spans="4:7" ht="15.75" customHeight="1" x14ac:dyDescent="0.2">
      <c r="D827" s="26"/>
      <c r="G827" s="27"/>
    </row>
    <row r="828" spans="4:7" ht="15.75" customHeight="1" x14ac:dyDescent="0.2">
      <c r="D828" s="26"/>
      <c r="G828" s="27"/>
    </row>
    <row r="829" spans="4:7" ht="15.75" customHeight="1" x14ac:dyDescent="0.2">
      <c r="D829" s="26"/>
      <c r="G829" s="27"/>
    </row>
    <row r="830" spans="4:7" ht="15.75" customHeight="1" x14ac:dyDescent="0.2">
      <c r="D830" s="26"/>
      <c r="G830" s="27"/>
    </row>
    <row r="831" spans="4:7" ht="15.75" customHeight="1" x14ac:dyDescent="0.2">
      <c r="D831" s="26"/>
      <c r="G831" s="27"/>
    </row>
    <row r="832" spans="4:7" ht="15.75" customHeight="1" x14ac:dyDescent="0.2">
      <c r="D832" s="26"/>
      <c r="G832" s="27"/>
    </row>
    <row r="833" spans="4:7" ht="15.75" customHeight="1" x14ac:dyDescent="0.2">
      <c r="D833" s="26"/>
      <c r="G833" s="27"/>
    </row>
    <row r="834" spans="4:7" ht="15.75" customHeight="1" x14ac:dyDescent="0.2">
      <c r="D834" s="26"/>
      <c r="G834" s="27"/>
    </row>
    <row r="835" spans="4:7" ht="15.75" customHeight="1" x14ac:dyDescent="0.2">
      <c r="D835" s="26"/>
      <c r="G835" s="27"/>
    </row>
    <row r="836" spans="4:7" ht="15.75" customHeight="1" x14ac:dyDescent="0.2">
      <c r="D836" s="26"/>
      <c r="G836" s="27"/>
    </row>
    <row r="837" spans="4:7" ht="15.75" customHeight="1" x14ac:dyDescent="0.2">
      <c r="D837" s="26"/>
      <c r="G837" s="27"/>
    </row>
    <row r="838" spans="4:7" ht="15.75" customHeight="1" x14ac:dyDescent="0.2">
      <c r="D838" s="26"/>
      <c r="G838" s="27"/>
    </row>
    <row r="839" spans="4:7" ht="15.75" customHeight="1" x14ac:dyDescent="0.2">
      <c r="D839" s="26"/>
      <c r="G839" s="27"/>
    </row>
    <row r="840" spans="4:7" ht="15.75" customHeight="1" x14ac:dyDescent="0.2">
      <c r="D840" s="26"/>
      <c r="G840" s="27"/>
    </row>
    <row r="841" spans="4:7" ht="15.75" customHeight="1" x14ac:dyDescent="0.2">
      <c r="D841" s="26"/>
      <c r="G841" s="27"/>
    </row>
    <row r="842" spans="4:7" ht="15.75" customHeight="1" x14ac:dyDescent="0.2">
      <c r="D842" s="26"/>
      <c r="G842" s="27"/>
    </row>
    <row r="843" spans="4:7" ht="15.75" customHeight="1" x14ac:dyDescent="0.2">
      <c r="D843" s="26"/>
      <c r="G843" s="27"/>
    </row>
    <row r="844" spans="4:7" ht="15.75" customHeight="1" x14ac:dyDescent="0.2">
      <c r="D844" s="26"/>
      <c r="G844" s="27"/>
    </row>
    <row r="845" spans="4:7" ht="15.75" customHeight="1" x14ac:dyDescent="0.2">
      <c r="D845" s="26"/>
      <c r="G845" s="27"/>
    </row>
    <row r="846" spans="4:7" ht="15.75" customHeight="1" x14ac:dyDescent="0.2">
      <c r="D846" s="26"/>
      <c r="G846" s="27"/>
    </row>
    <row r="847" spans="4:7" ht="15.75" customHeight="1" x14ac:dyDescent="0.2">
      <c r="D847" s="26"/>
      <c r="G847" s="27"/>
    </row>
    <row r="848" spans="4:7" ht="15.75" customHeight="1" x14ac:dyDescent="0.2">
      <c r="D848" s="26"/>
      <c r="G848" s="27"/>
    </row>
    <row r="849" spans="4:7" ht="15.75" customHeight="1" x14ac:dyDescent="0.2">
      <c r="D849" s="26"/>
      <c r="G849" s="27"/>
    </row>
    <row r="850" spans="4:7" ht="15.75" customHeight="1" x14ac:dyDescent="0.2">
      <c r="D850" s="26"/>
      <c r="G850" s="27"/>
    </row>
    <row r="851" spans="4:7" ht="15.75" customHeight="1" x14ac:dyDescent="0.2">
      <c r="D851" s="26"/>
      <c r="G851" s="27"/>
    </row>
    <row r="852" spans="4:7" ht="15.75" customHeight="1" x14ac:dyDescent="0.2">
      <c r="D852" s="26"/>
      <c r="G852" s="27"/>
    </row>
    <row r="853" spans="4:7" ht="15.75" customHeight="1" x14ac:dyDescent="0.2">
      <c r="D853" s="26"/>
      <c r="G853" s="27"/>
    </row>
    <row r="854" spans="4:7" ht="15.75" customHeight="1" x14ac:dyDescent="0.2">
      <c r="D854" s="26"/>
      <c r="G854" s="27"/>
    </row>
    <row r="855" spans="4:7" ht="15.75" customHeight="1" x14ac:dyDescent="0.2">
      <c r="D855" s="26"/>
      <c r="G855" s="27"/>
    </row>
    <row r="856" spans="4:7" ht="15.75" customHeight="1" x14ac:dyDescent="0.2">
      <c r="D856" s="26"/>
      <c r="G856" s="27"/>
    </row>
    <row r="857" spans="4:7" ht="15.75" customHeight="1" x14ac:dyDescent="0.2">
      <c r="D857" s="26"/>
      <c r="G857" s="27"/>
    </row>
    <row r="858" spans="4:7" ht="15.75" customHeight="1" x14ac:dyDescent="0.2">
      <c r="D858" s="26"/>
      <c r="G858" s="27"/>
    </row>
    <row r="859" spans="4:7" ht="15.75" customHeight="1" x14ac:dyDescent="0.2">
      <c r="D859" s="26"/>
      <c r="G859" s="27"/>
    </row>
    <row r="860" spans="4:7" ht="15.75" customHeight="1" x14ac:dyDescent="0.2">
      <c r="D860" s="26"/>
      <c r="G860" s="27"/>
    </row>
    <row r="861" spans="4:7" ht="15.75" customHeight="1" x14ac:dyDescent="0.2">
      <c r="D861" s="26"/>
      <c r="G861" s="27"/>
    </row>
    <row r="862" spans="4:7" ht="15.75" customHeight="1" x14ac:dyDescent="0.2">
      <c r="D862" s="26"/>
      <c r="G862" s="27"/>
    </row>
    <row r="863" spans="4:7" ht="15.75" customHeight="1" x14ac:dyDescent="0.2">
      <c r="D863" s="26"/>
      <c r="G863" s="27"/>
    </row>
    <row r="864" spans="4:7" ht="15.75" customHeight="1" x14ac:dyDescent="0.2">
      <c r="D864" s="26"/>
      <c r="G864" s="27"/>
    </row>
    <row r="865" spans="4:7" ht="15.75" customHeight="1" x14ac:dyDescent="0.2">
      <c r="D865" s="26"/>
      <c r="G865" s="27"/>
    </row>
    <row r="866" spans="4:7" ht="15.75" customHeight="1" x14ac:dyDescent="0.2">
      <c r="D866" s="26"/>
      <c r="G866" s="27"/>
    </row>
    <row r="867" spans="4:7" ht="15.75" customHeight="1" x14ac:dyDescent="0.2">
      <c r="D867" s="26"/>
      <c r="G867" s="27"/>
    </row>
    <row r="868" spans="4:7" ht="15.75" customHeight="1" x14ac:dyDescent="0.2">
      <c r="D868" s="26"/>
      <c r="G868" s="27"/>
    </row>
    <row r="869" spans="4:7" ht="15.75" customHeight="1" x14ac:dyDescent="0.2">
      <c r="D869" s="26"/>
      <c r="G869" s="27"/>
    </row>
    <row r="870" spans="4:7" ht="15.75" customHeight="1" x14ac:dyDescent="0.2">
      <c r="D870" s="26"/>
      <c r="G870" s="27"/>
    </row>
    <row r="871" spans="4:7" ht="15.75" customHeight="1" x14ac:dyDescent="0.2">
      <c r="D871" s="26"/>
      <c r="G871" s="27"/>
    </row>
    <row r="872" spans="4:7" ht="15.75" customHeight="1" x14ac:dyDescent="0.2">
      <c r="D872" s="26"/>
      <c r="G872" s="27"/>
    </row>
    <row r="873" spans="4:7" ht="15.75" customHeight="1" x14ac:dyDescent="0.2">
      <c r="D873" s="26"/>
      <c r="G873" s="27"/>
    </row>
    <row r="874" spans="4:7" ht="15.75" customHeight="1" x14ac:dyDescent="0.2">
      <c r="D874" s="26"/>
      <c r="G874" s="27"/>
    </row>
    <row r="875" spans="4:7" ht="15.75" customHeight="1" x14ac:dyDescent="0.2">
      <c r="D875" s="26"/>
      <c r="G875" s="27"/>
    </row>
    <row r="876" spans="4:7" ht="15.75" customHeight="1" x14ac:dyDescent="0.2">
      <c r="D876" s="26"/>
      <c r="G876" s="27"/>
    </row>
    <row r="877" spans="4:7" ht="15.75" customHeight="1" x14ac:dyDescent="0.2">
      <c r="D877" s="26"/>
      <c r="G877" s="27"/>
    </row>
    <row r="878" spans="4:7" ht="15.75" customHeight="1" x14ac:dyDescent="0.2">
      <c r="D878" s="26"/>
      <c r="G878" s="27"/>
    </row>
    <row r="879" spans="4:7" ht="15.75" customHeight="1" x14ac:dyDescent="0.2">
      <c r="D879" s="26"/>
      <c r="G879" s="27"/>
    </row>
    <row r="880" spans="4:7" ht="15.75" customHeight="1" x14ac:dyDescent="0.2">
      <c r="D880" s="26"/>
      <c r="G880" s="27"/>
    </row>
    <row r="881" spans="4:7" ht="15.75" customHeight="1" x14ac:dyDescent="0.2">
      <c r="D881" s="26"/>
      <c r="G881" s="27"/>
    </row>
    <row r="882" spans="4:7" ht="15.75" customHeight="1" x14ac:dyDescent="0.2">
      <c r="D882" s="26"/>
      <c r="G882" s="27"/>
    </row>
    <row r="883" spans="4:7" ht="15.75" customHeight="1" x14ac:dyDescent="0.2">
      <c r="D883" s="26"/>
      <c r="G883" s="27"/>
    </row>
    <row r="884" spans="4:7" ht="15.75" customHeight="1" x14ac:dyDescent="0.2">
      <c r="D884" s="26"/>
      <c r="G884" s="27"/>
    </row>
    <row r="885" spans="4:7" ht="15.75" customHeight="1" x14ac:dyDescent="0.2">
      <c r="D885" s="26"/>
      <c r="G885" s="27"/>
    </row>
    <row r="886" spans="4:7" ht="15.75" customHeight="1" x14ac:dyDescent="0.2">
      <c r="D886" s="26"/>
      <c r="G886" s="27"/>
    </row>
    <row r="887" spans="4:7" ht="15.75" customHeight="1" x14ac:dyDescent="0.2">
      <c r="D887" s="26"/>
      <c r="G887" s="27"/>
    </row>
    <row r="888" spans="4:7" ht="15.75" customHeight="1" x14ac:dyDescent="0.2">
      <c r="D888" s="26"/>
      <c r="G888" s="27"/>
    </row>
    <row r="889" spans="4:7" ht="15.75" customHeight="1" x14ac:dyDescent="0.2">
      <c r="D889" s="26"/>
      <c r="G889" s="27"/>
    </row>
    <row r="890" spans="4:7" ht="15.75" customHeight="1" x14ac:dyDescent="0.2">
      <c r="D890" s="26"/>
      <c r="G890" s="27"/>
    </row>
    <row r="891" spans="4:7" ht="15.75" customHeight="1" x14ac:dyDescent="0.2">
      <c r="D891" s="26"/>
      <c r="G891" s="27"/>
    </row>
    <row r="892" spans="4:7" ht="15.75" customHeight="1" x14ac:dyDescent="0.2">
      <c r="D892" s="26"/>
      <c r="G892" s="27"/>
    </row>
    <row r="893" spans="4:7" ht="15.75" customHeight="1" x14ac:dyDescent="0.2">
      <c r="D893" s="26"/>
      <c r="G893" s="27"/>
    </row>
    <row r="894" spans="4:7" ht="15.75" customHeight="1" x14ac:dyDescent="0.2">
      <c r="D894" s="26"/>
      <c r="G894" s="27"/>
    </row>
    <row r="895" spans="4:7" ht="15.75" customHeight="1" x14ac:dyDescent="0.2">
      <c r="D895" s="26"/>
      <c r="G895" s="27"/>
    </row>
    <row r="896" spans="4:7" ht="15.75" customHeight="1" x14ac:dyDescent="0.2">
      <c r="D896" s="26"/>
      <c r="G896" s="27"/>
    </row>
    <row r="897" spans="4:7" ht="15.75" customHeight="1" x14ac:dyDescent="0.2">
      <c r="D897" s="26"/>
      <c r="G897" s="27"/>
    </row>
    <row r="898" spans="4:7" ht="15.75" customHeight="1" x14ac:dyDescent="0.2">
      <c r="D898" s="26"/>
      <c r="G898" s="27"/>
    </row>
    <row r="899" spans="4:7" ht="15.75" customHeight="1" x14ac:dyDescent="0.2">
      <c r="D899" s="26"/>
      <c r="G899" s="27"/>
    </row>
    <row r="900" spans="4:7" ht="15.75" customHeight="1" x14ac:dyDescent="0.2">
      <c r="D900" s="26"/>
      <c r="G900" s="27"/>
    </row>
    <row r="901" spans="4:7" ht="15.75" customHeight="1" x14ac:dyDescent="0.2">
      <c r="D901" s="26"/>
      <c r="G901" s="27"/>
    </row>
    <row r="902" spans="4:7" ht="15.75" customHeight="1" x14ac:dyDescent="0.2">
      <c r="D902" s="26"/>
      <c r="G902" s="27"/>
    </row>
    <row r="903" spans="4:7" ht="15.75" customHeight="1" x14ac:dyDescent="0.2">
      <c r="D903" s="26"/>
      <c r="G903" s="27"/>
    </row>
    <row r="904" spans="4:7" ht="15.75" customHeight="1" x14ac:dyDescent="0.2">
      <c r="D904" s="26"/>
      <c r="G904" s="27"/>
    </row>
    <row r="905" spans="4:7" ht="15.75" customHeight="1" x14ac:dyDescent="0.2">
      <c r="D905" s="26"/>
      <c r="G905" s="27"/>
    </row>
    <row r="906" spans="4:7" ht="15.75" customHeight="1" x14ac:dyDescent="0.2">
      <c r="D906" s="26"/>
      <c r="G906" s="27"/>
    </row>
    <row r="907" spans="4:7" ht="15.75" customHeight="1" x14ac:dyDescent="0.2">
      <c r="D907" s="26"/>
      <c r="G907" s="27"/>
    </row>
    <row r="908" spans="4:7" ht="15.75" customHeight="1" x14ac:dyDescent="0.2">
      <c r="D908" s="26"/>
      <c r="G908" s="27"/>
    </row>
    <row r="909" spans="4:7" ht="15.75" customHeight="1" x14ac:dyDescent="0.2">
      <c r="D909" s="26"/>
      <c r="G909" s="27"/>
    </row>
    <row r="910" spans="4:7" ht="15.75" customHeight="1" x14ac:dyDescent="0.2">
      <c r="D910" s="26"/>
      <c r="G910" s="27"/>
    </row>
    <row r="911" spans="4:7" ht="15.75" customHeight="1" x14ac:dyDescent="0.2">
      <c r="D911" s="26"/>
      <c r="G911" s="27"/>
    </row>
    <row r="912" spans="4:7" ht="15.75" customHeight="1" x14ac:dyDescent="0.2">
      <c r="D912" s="26"/>
      <c r="G912" s="27"/>
    </row>
    <row r="913" spans="4:7" ht="15.75" customHeight="1" x14ac:dyDescent="0.2">
      <c r="D913" s="26"/>
      <c r="G913" s="27"/>
    </row>
    <row r="914" spans="4:7" ht="15.75" customHeight="1" x14ac:dyDescent="0.2">
      <c r="D914" s="26"/>
      <c r="G914" s="27"/>
    </row>
    <row r="915" spans="4:7" ht="15.75" customHeight="1" x14ac:dyDescent="0.2">
      <c r="D915" s="26"/>
      <c r="G915" s="27"/>
    </row>
    <row r="916" spans="4:7" ht="15.75" customHeight="1" x14ac:dyDescent="0.2">
      <c r="D916" s="26"/>
      <c r="G916" s="27"/>
    </row>
    <row r="917" spans="4:7" ht="15.75" customHeight="1" x14ac:dyDescent="0.2">
      <c r="D917" s="26"/>
      <c r="G917" s="27"/>
    </row>
    <row r="918" spans="4:7" ht="15.75" customHeight="1" x14ac:dyDescent="0.2">
      <c r="D918" s="26"/>
      <c r="G918" s="27"/>
    </row>
    <row r="919" spans="4:7" ht="15.75" customHeight="1" x14ac:dyDescent="0.2">
      <c r="D919" s="26"/>
      <c r="G919" s="27"/>
    </row>
    <row r="920" spans="4:7" ht="15.75" customHeight="1" x14ac:dyDescent="0.2">
      <c r="D920" s="26"/>
      <c r="G920" s="27"/>
    </row>
    <row r="921" spans="4:7" ht="15.75" customHeight="1" x14ac:dyDescent="0.2">
      <c r="D921" s="26"/>
      <c r="G921" s="27"/>
    </row>
    <row r="922" spans="4:7" ht="15.75" customHeight="1" x14ac:dyDescent="0.2">
      <c r="D922" s="26"/>
      <c r="G922" s="27"/>
    </row>
    <row r="923" spans="4:7" ht="15.75" customHeight="1" x14ac:dyDescent="0.2">
      <c r="D923" s="26"/>
      <c r="G923" s="27"/>
    </row>
    <row r="924" spans="4:7" ht="15.75" customHeight="1" x14ac:dyDescent="0.2">
      <c r="D924" s="26"/>
      <c r="G924" s="27"/>
    </row>
    <row r="925" spans="4:7" ht="15.75" customHeight="1" x14ac:dyDescent="0.2">
      <c r="D925" s="26"/>
      <c r="G925" s="27"/>
    </row>
    <row r="926" spans="4:7" ht="15.75" customHeight="1" x14ac:dyDescent="0.2">
      <c r="D926" s="26"/>
      <c r="G926" s="27"/>
    </row>
    <row r="927" spans="4:7" ht="15.75" customHeight="1" x14ac:dyDescent="0.2">
      <c r="D927" s="26"/>
      <c r="G927" s="27"/>
    </row>
    <row r="928" spans="4:7" ht="15.75" customHeight="1" x14ac:dyDescent="0.2">
      <c r="D928" s="26"/>
      <c r="G928" s="27"/>
    </row>
    <row r="929" spans="4:7" ht="15.75" customHeight="1" x14ac:dyDescent="0.2">
      <c r="D929" s="26"/>
      <c r="G929" s="27"/>
    </row>
    <row r="930" spans="4:7" ht="15.75" customHeight="1" x14ac:dyDescent="0.2">
      <c r="D930" s="26"/>
      <c r="G930" s="27"/>
    </row>
    <row r="931" spans="4:7" ht="15.75" customHeight="1" x14ac:dyDescent="0.2">
      <c r="D931" s="26"/>
      <c r="G931" s="27"/>
    </row>
    <row r="932" spans="4:7" ht="15.75" customHeight="1" x14ac:dyDescent="0.2">
      <c r="D932" s="26"/>
      <c r="G932" s="27"/>
    </row>
    <row r="933" spans="4:7" ht="15.75" customHeight="1" x14ac:dyDescent="0.2">
      <c r="D933" s="26"/>
      <c r="G933" s="27"/>
    </row>
    <row r="934" spans="4:7" ht="15.75" customHeight="1" x14ac:dyDescent="0.2">
      <c r="D934" s="26"/>
      <c r="G934" s="27"/>
    </row>
    <row r="935" spans="4:7" ht="15.75" customHeight="1" x14ac:dyDescent="0.2">
      <c r="D935" s="26"/>
      <c r="G935" s="27"/>
    </row>
    <row r="936" spans="4:7" ht="15.75" customHeight="1" x14ac:dyDescent="0.2">
      <c r="D936" s="26"/>
      <c r="G936" s="27"/>
    </row>
    <row r="937" spans="4:7" ht="15.75" customHeight="1" x14ac:dyDescent="0.2">
      <c r="D937" s="26"/>
      <c r="G937" s="27"/>
    </row>
    <row r="938" spans="4:7" ht="15.75" customHeight="1" x14ac:dyDescent="0.2">
      <c r="D938" s="26"/>
      <c r="G938" s="27"/>
    </row>
    <row r="939" spans="4:7" ht="15.75" customHeight="1" x14ac:dyDescent="0.2">
      <c r="D939" s="26"/>
      <c r="G939" s="27"/>
    </row>
    <row r="940" spans="4:7" ht="15.75" customHeight="1" x14ac:dyDescent="0.2">
      <c r="D940" s="26"/>
      <c r="G940" s="27"/>
    </row>
    <row r="941" spans="4:7" ht="15.75" customHeight="1" x14ac:dyDescent="0.2">
      <c r="D941" s="26"/>
      <c r="G941" s="27"/>
    </row>
    <row r="942" spans="4:7" ht="15.75" customHeight="1" x14ac:dyDescent="0.2">
      <c r="D942" s="26"/>
      <c r="G942" s="27"/>
    </row>
    <row r="943" spans="4:7" ht="15.75" customHeight="1" x14ac:dyDescent="0.2">
      <c r="D943" s="26"/>
      <c r="G943" s="27"/>
    </row>
    <row r="944" spans="4:7" ht="15.75" customHeight="1" x14ac:dyDescent="0.2">
      <c r="D944" s="26"/>
      <c r="G944" s="27"/>
    </row>
    <row r="945" spans="4:7" ht="15.75" customHeight="1" x14ac:dyDescent="0.2">
      <c r="D945" s="26"/>
      <c r="G945" s="27"/>
    </row>
    <row r="946" spans="4:7" ht="15.75" customHeight="1" x14ac:dyDescent="0.2">
      <c r="D946" s="26"/>
      <c r="G946" s="27"/>
    </row>
    <row r="947" spans="4:7" ht="15.75" customHeight="1" x14ac:dyDescent="0.2">
      <c r="D947" s="26"/>
      <c r="G947" s="27"/>
    </row>
    <row r="948" spans="4:7" ht="15.75" customHeight="1" x14ac:dyDescent="0.2">
      <c r="D948" s="26"/>
      <c r="G948" s="27"/>
    </row>
    <row r="949" spans="4:7" ht="15.75" customHeight="1" x14ac:dyDescent="0.2">
      <c r="D949" s="26"/>
      <c r="G949" s="27"/>
    </row>
    <row r="950" spans="4:7" ht="15.75" customHeight="1" x14ac:dyDescent="0.2">
      <c r="D950" s="26"/>
      <c r="G950" s="27"/>
    </row>
    <row r="951" spans="4:7" ht="15.75" customHeight="1" x14ac:dyDescent="0.2">
      <c r="D951" s="26"/>
      <c r="G951" s="27"/>
    </row>
    <row r="952" spans="4:7" ht="15.75" customHeight="1" x14ac:dyDescent="0.2">
      <c r="D952" s="26"/>
      <c r="G952" s="27"/>
    </row>
    <row r="953" spans="4:7" ht="15.75" customHeight="1" x14ac:dyDescent="0.2">
      <c r="D953" s="26"/>
      <c r="G953" s="27"/>
    </row>
    <row r="954" spans="4:7" ht="15.75" customHeight="1" x14ac:dyDescent="0.2">
      <c r="D954" s="26"/>
      <c r="G954" s="27"/>
    </row>
    <row r="955" spans="4:7" ht="15.75" customHeight="1" x14ac:dyDescent="0.2">
      <c r="D955" s="26"/>
      <c r="G955" s="27"/>
    </row>
    <row r="956" spans="4:7" ht="15.75" customHeight="1" x14ac:dyDescent="0.2">
      <c r="D956" s="26"/>
      <c r="G956" s="27"/>
    </row>
    <row r="957" spans="4:7" ht="15.75" customHeight="1" x14ac:dyDescent="0.2">
      <c r="D957" s="26"/>
      <c r="G957" s="27"/>
    </row>
    <row r="958" spans="4:7" ht="15.75" customHeight="1" x14ac:dyDescent="0.2">
      <c r="D958" s="26"/>
      <c r="G958" s="27"/>
    </row>
    <row r="959" spans="4:7" ht="15.75" customHeight="1" x14ac:dyDescent="0.2">
      <c r="D959" s="26"/>
      <c r="G959" s="27"/>
    </row>
    <row r="960" spans="4:7" ht="15.75" customHeight="1" x14ac:dyDescent="0.2">
      <c r="D960" s="26"/>
      <c r="G960" s="27"/>
    </row>
    <row r="961" spans="4:7" ht="15.75" customHeight="1" x14ac:dyDescent="0.2">
      <c r="D961" s="26"/>
      <c r="G961" s="27"/>
    </row>
    <row r="962" spans="4:7" ht="15.75" customHeight="1" x14ac:dyDescent="0.2">
      <c r="D962" s="26"/>
      <c r="G962" s="27"/>
    </row>
    <row r="963" spans="4:7" ht="15.75" customHeight="1" x14ac:dyDescent="0.2">
      <c r="D963" s="26"/>
      <c r="G963" s="27"/>
    </row>
    <row r="964" spans="4:7" ht="15.75" customHeight="1" x14ac:dyDescent="0.2">
      <c r="D964" s="26"/>
      <c r="G964" s="27"/>
    </row>
    <row r="965" spans="4:7" ht="15.75" customHeight="1" x14ac:dyDescent="0.2">
      <c r="D965" s="26"/>
      <c r="G965" s="27"/>
    </row>
    <row r="966" spans="4:7" ht="15.75" customHeight="1" x14ac:dyDescent="0.2">
      <c r="D966" s="26"/>
      <c r="G966" s="27"/>
    </row>
    <row r="967" spans="4:7" ht="15.75" customHeight="1" x14ac:dyDescent="0.2">
      <c r="D967" s="26"/>
      <c r="G967" s="27"/>
    </row>
    <row r="968" spans="4:7" ht="15.75" customHeight="1" x14ac:dyDescent="0.2">
      <c r="D968" s="26"/>
      <c r="G968" s="27"/>
    </row>
    <row r="969" spans="4:7" ht="15.75" customHeight="1" x14ac:dyDescent="0.2">
      <c r="D969" s="26"/>
      <c r="G969" s="27"/>
    </row>
    <row r="970" spans="4:7" ht="15.75" customHeight="1" x14ac:dyDescent="0.2">
      <c r="D970" s="26"/>
      <c r="G970" s="27"/>
    </row>
    <row r="971" spans="4:7" ht="15.75" customHeight="1" x14ac:dyDescent="0.2">
      <c r="D971" s="26"/>
      <c r="G971" s="27"/>
    </row>
    <row r="972" spans="4:7" ht="15.75" customHeight="1" x14ac:dyDescent="0.2">
      <c r="D972" s="26"/>
      <c r="G972" s="27"/>
    </row>
    <row r="973" spans="4:7" ht="15.75" customHeight="1" x14ac:dyDescent="0.2">
      <c r="D973" s="26"/>
      <c r="G973" s="27"/>
    </row>
    <row r="974" spans="4:7" ht="15.75" customHeight="1" x14ac:dyDescent="0.2">
      <c r="D974" s="26"/>
      <c r="G974" s="27"/>
    </row>
    <row r="975" spans="4:7" ht="15.75" customHeight="1" x14ac:dyDescent="0.2">
      <c r="D975" s="26"/>
      <c r="G975" s="27"/>
    </row>
    <row r="976" spans="4:7" ht="15.75" customHeight="1" x14ac:dyDescent="0.2">
      <c r="D976" s="26"/>
      <c r="G976" s="27"/>
    </row>
    <row r="977" spans="4:7" ht="15.75" customHeight="1" x14ac:dyDescent="0.2">
      <c r="D977" s="26"/>
      <c r="G977" s="27"/>
    </row>
    <row r="978" spans="4:7" ht="15.75" customHeight="1" x14ac:dyDescent="0.2">
      <c r="D978" s="26"/>
      <c r="G978" s="27"/>
    </row>
    <row r="979" spans="4:7" ht="15.75" customHeight="1" x14ac:dyDescent="0.2">
      <c r="D979" s="26"/>
      <c r="G979" s="27"/>
    </row>
    <row r="980" spans="4:7" ht="15.75" customHeight="1" x14ac:dyDescent="0.2">
      <c r="D980" s="26"/>
      <c r="G980" s="27"/>
    </row>
    <row r="981" spans="4:7" ht="15.75" customHeight="1" x14ac:dyDescent="0.2">
      <c r="D981" s="26"/>
      <c r="G981" s="27"/>
    </row>
    <row r="982" spans="4:7" ht="15.75" customHeight="1" x14ac:dyDescent="0.2">
      <c r="D982" s="26"/>
      <c r="G982" s="27"/>
    </row>
    <row r="983" spans="4:7" ht="15.75" customHeight="1" x14ac:dyDescent="0.2">
      <c r="D983" s="26"/>
      <c r="G983" s="27"/>
    </row>
    <row r="984" spans="4:7" ht="15.75" customHeight="1" x14ac:dyDescent="0.2">
      <c r="D984" s="26"/>
      <c r="G984" s="27"/>
    </row>
    <row r="985" spans="4:7" ht="15.75" customHeight="1" x14ac:dyDescent="0.2">
      <c r="D985" s="26"/>
      <c r="G985" s="27"/>
    </row>
    <row r="986" spans="4:7" ht="15.75" customHeight="1" x14ac:dyDescent="0.2">
      <c r="D986" s="26"/>
      <c r="G986" s="27"/>
    </row>
    <row r="987" spans="4:7" ht="15.75" customHeight="1" x14ac:dyDescent="0.2">
      <c r="D987" s="26"/>
      <c r="G987" s="27"/>
    </row>
    <row r="988" spans="4:7" ht="15.75" customHeight="1" x14ac:dyDescent="0.2">
      <c r="D988" s="26"/>
      <c r="G988" s="27"/>
    </row>
    <row r="989" spans="4:7" ht="15.75" customHeight="1" x14ac:dyDescent="0.2">
      <c r="D989" s="26"/>
      <c r="G989" s="27"/>
    </row>
    <row r="990" spans="4:7" ht="15.75" customHeight="1" x14ac:dyDescent="0.2">
      <c r="D990" s="26"/>
      <c r="G990" s="27"/>
    </row>
    <row r="991" spans="4:7" ht="15.75" customHeight="1" x14ac:dyDescent="0.2">
      <c r="D991" s="26"/>
      <c r="G991" s="27"/>
    </row>
    <row r="992" spans="4:7" ht="15.75" customHeight="1" x14ac:dyDescent="0.2">
      <c r="D992" s="26"/>
      <c r="G992" s="27"/>
    </row>
    <row r="993" spans="4:7" ht="15.75" customHeight="1" x14ac:dyDescent="0.2">
      <c r="D993" s="26"/>
      <c r="G993" s="27"/>
    </row>
    <row r="994" spans="4:7" ht="15.75" customHeight="1" x14ac:dyDescent="0.2">
      <c r="D994" s="26"/>
      <c r="G994" s="27"/>
    </row>
    <row r="995" spans="4:7" ht="15.75" customHeight="1" x14ac:dyDescent="0.2">
      <c r="D995" s="26"/>
      <c r="G995" s="27"/>
    </row>
    <row r="996" spans="4:7" ht="15.75" customHeight="1" x14ac:dyDescent="0.2">
      <c r="D996" s="26"/>
      <c r="G996" s="27"/>
    </row>
    <row r="997" spans="4:7" ht="15.75" customHeight="1" x14ac:dyDescent="0.2">
      <c r="D997" s="26"/>
      <c r="G997" s="27"/>
    </row>
  </sheetData>
  <hyperlinks>
    <hyperlink ref="F9" r:id="rId1"/>
    <hyperlink ref="F10" r:id="rId2"/>
    <hyperlink ref="F11" r:id="rId3"/>
  </hyperlinks>
  <pageMargins left="0.7" right="0.7" top="0.75" bottom="0.75" header="0" footer="0"/>
  <pageSetup orientation="landscape"/>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0"/>
  <sheetViews>
    <sheetView workbookViewId="0"/>
  </sheetViews>
  <sheetFormatPr baseColWidth="10" defaultColWidth="14.42578125" defaultRowHeight="15" customHeight="1" x14ac:dyDescent="0.2"/>
  <cols>
    <col min="1" max="1" width="12" customWidth="1"/>
    <col min="2" max="2" width="28.140625" customWidth="1"/>
    <col min="3" max="3" width="23.42578125" customWidth="1"/>
    <col min="4" max="6" width="14.42578125" customWidth="1"/>
  </cols>
  <sheetData>
    <row r="1" spans="1:3" ht="15.75" customHeight="1" x14ac:dyDescent="0.2">
      <c r="A1" s="19" t="s">
        <v>2</v>
      </c>
      <c r="B1" s="19" t="s">
        <v>95</v>
      </c>
      <c r="C1" s="19" t="s">
        <v>96</v>
      </c>
    </row>
    <row r="2" spans="1:3" ht="15.75" customHeight="1" x14ac:dyDescent="0.2">
      <c r="A2" s="19">
        <v>0.5</v>
      </c>
      <c r="B2" s="19">
        <v>0</v>
      </c>
      <c r="C2" s="19" t="s">
        <v>8</v>
      </c>
    </row>
    <row r="3" spans="1:3" ht="15.75" customHeight="1" x14ac:dyDescent="0.2">
      <c r="A3" s="19">
        <v>2</v>
      </c>
      <c r="B3" s="19">
        <v>0.5</v>
      </c>
      <c r="C3" s="19" t="s">
        <v>5</v>
      </c>
    </row>
    <row r="4" spans="1:3" ht="15.75" customHeight="1" x14ac:dyDescent="0.2">
      <c r="A4" s="19">
        <v>8</v>
      </c>
      <c r="B4" s="19">
        <v>1</v>
      </c>
      <c r="C4" s="19" t="s">
        <v>3</v>
      </c>
    </row>
    <row r="5" spans="1:3" ht="15.75" customHeight="1" x14ac:dyDescent="0.2">
      <c r="A5" s="19">
        <v>20</v>
      </c>
      <c r="B5" s="19">
        <v>2</v>
      </c>
    </row>
    <row r="6" spans="1:3" ht="15.75" customHeight="1" x14ac:dyDescent="0.2">
      <c r="B6" s="19">
        <v>3</v>
      </c>
    </row>
    <row r="7" spans="1:3" ht="15.75" customHeight="1" x14ac:dyDescent="0.2">
      <c r="B7" s="19">
        <v>5</v>
      </c>
    </row>
    <row r="8" spans="1:3" ht="15.75" customHeight="1" x14ac:dyDescent="0.2">
      <c r="B8" s="19">
        <v>8</v>
      </c>
    </row>
    <row r="9" spans="1:3" ht="15.75" customHeight="1" x14ac:dyDescent="0.2">
      <c r="B9" s="19">
        <v>13</v>
      </c>
    </row>
    <row r="10" spans="1:3" ht="15.75" customHeight="1" x14ac:dyDescent="0.2">
      <c r="B10" s="19">
        <v>20</v>
      </c>
    </row>
    <row r="11" spans="1:3" ht="15.75" customHeight="1" x14ac:dyDescent="0.2">
      <c r="B11" s="19">
        <v>40</v>
      </c>
    </row>
    <row r="12" spans="1:3" ht="15.75" customHeight="1" x14ac:dyDescent="0.2">
      <c r="B12" s="19">
        <v>90</v>
      </c>
    </row>
    <row r="13" spans="1:3" ht="15.75" customHeight="1" x14ac:dyDescent="0.2">
      <c r="B13" s="19">
        <v>100</v>
      </c>
    </row>
    <row r="14" spans="1:3" ht="15.75" customHeight="1" x14ac:dyDescent="0.2">
      <c r="B14" s="21" t="s">
        <v>97</v>
      </c>
    </row>
    <row r="15" spans="1:3" ht="15.75" customHeight="1" x14ac:dyDescent="0.2">
      <c r="B15" s="21" t="s">
        <v>98</v>
      </c>
    </row>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Planif Transition (T)</vt:lpstr>
      <vt:lpstr>Tests T</vt:lpstr>
      <vt:lpstr>Params</vt:lpstr>
      <vt:lpstr>BacklogItemStatus</vt:lpstr>
      <vt:lpstr>StoryPoints</vt:lpstr>
      <vt:lpstr>ValuePoints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Quinlan</dc:creator>
  <cp:lastModifiedBy>NOCERA_ALESSIO-ESIG</cp:lastModifiedBy>
  <dcterms:created xsi:type="dcterms:W3CDTF">2020-05-22T10:04:01Z</dcterms:created>
  <dcterms:modified xsi:type="dcterms:W3CDTF">2020-10-27T14:58:30Z</dcterms:modified>
</cp:coreProperties>
</file>